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2019년도(문헌정보부)\1.도서관업무\마전도서관\2019년이후\장서\3구입의뢰\"/>
    </mc:Choice>
  </mc:AlternateContent>
  <bookViews>
    <workbookView xWindow="0" yWindow="0" windowWidth="19440" windowHeight="11325" tabRatio="617"/>
  </bookViews>
  <sheets>
    <sheet name="총괄표" sheetId="20" r:id="rId1"/>
    <sheet name="일반도서" sheetId="12" r:id="rId2"/>
    <sheet name="아동도서" sheetId="4" r:id="rId3"/>
    <sheet name="큰글자" sheetId="7" r:id="rId4"/>
  </sheets>
  <definedNames>
    <definedName name="_xlnm._FilterDatabase" localSheetId="2" hidden="1">아동도서!$A$2:$K$3249</definedName>
    <definedName name="_xlnm._FilterDatabase" localSheetId="1" hidden="1">일반도서!$A$2:$K$6326</definedName>
    <definedName name="_xlnm._FilterDatabase" localSheetId="3" hidden="1">큰글자!$A$2:$I$190</definedName>
    <definedName name="_xlnm.Print_Area" localSheetId="2">아동도서!$A$1:$I$3248</definedName>
    <definedName name="_xlnm.Print_Area" localSheetId="1">일반도서!$A$1:$I$6325</definedName>
    <definedName name="_xlnm.Print_Titles" localSheetId="2">아동도서!$2:$2</definedName>
    <definedName name="_xlnm.Print_Titles" localSheetId="1">일반도서!$2:$2</definedName>
    <definedName name="_xlnm.Print_Titles" localSheetId="3">큰글자!$2:$2</definedName>
  </definedNames>
  <calcPr calcId="152511"/>
</workbook>
</file>

<file path=xl/calcChain.xml><?xml version="1.0" encoding="utf-8"?>
<calcChain xmlns="http://schemas.openxmlformats.org/spreadsheetml/2006/main">
  <c r="E27" i="20" l="1"/>
  <c r="N26" i="20"/>
  <c r="E22" i="20"/>
  <c r="M18" i="20"/>
  <c r="E26" i="20"/>
  <c r="C24" i="20"/>
  <c r="E28" i="20"/>
  <c r="C28" i="20"/>
  <c r="E25" i="20"/>
  <c r="C25" i="20"/>
  <c r="E24" i="20"/>
  <c r="E21" i="20"/>
  <c r="C21" i="20"/>
  <c r="C20" i="20"/>
  <c r="K9" i="20"/>
  <c r="J9" i="20"/>
  <c r="K8" i="20"/>
  <c r="K10" i="20" s="1"/>
  <c r="J8" i="20"/>
  <c r="J10" i="20" s="1"/>
  <c r="K6" i="20"/>
  <c r="J6" i="20"/>
  <c r="K5" i="20"/>
  <c r="J5" i="20"/>
  <c r="J7" i="20" s="1"/>
  <c r="E4" i="20"/>
  <c r="G5" i="20" s="1"/>
  <c r="C4" i="20"/>
  <c r="K7" i="20" l="1"/>
  <c r="G7" i="20"/>
  <c r="G6" i="20"/>
  <c r="N25" i="20"/>
  <c r="N21" i="20"/>
  <c r="N27" i="20"/>
  <c r="N19" i="20"/>
  <c r="N24" i="20"/>
  <c r="N20" i="20"/>
  <c r="N23" i="20"/>
  <c r="N28" i="20"/>
  <c r="N22" i="20"/>
  <c r="E23" i="20"/>
  <c r="K18" i="20"/>
  <c r="L19" i="20" s="1"/>
  <c r="G18" i="20"/>
  <c r="H22" i="20" s="1"/>
  <c r="C19" i="20"/>
  <c r="C22" i="20"/>
  <c r="C23" i="20"/>
  <c r="C26" i="20"/>
  <c r="C27" i="20"/>
  <c r="I18" i="20"/>
  <c r="J28" i="20" s="1"/>
  <c r="E19" i="20"/>
  <c r="D5" i="20"/>
  <c r="D6" i="20"/>
  <c r="D7" i="20"/>
  <c r="E20" i="20"/>
  <c r="H3" i="12"/>
  <c r="G4" i="20" l="1"/>
  <c r="N18" i="20"/>
  <c r="L28" i="20"/>
  <c r="L25" i="20"/>
  <c r="L24" i="20"/>
  <c r="L21" i="20"/>
  <c r="L20" i="20"/>
  <c r="L26" i="20"/>
  <c r="L27" i="20"/>
  <c r="L22" i="20"/>
  <c r="L23" i="20"/>
  <c r="J25" i="20"/>
  <c r="J20" i="20"/>
  <c r="H20" i="20"/>
  <c r="H19" i="20"/>
  <c r="H27" i="20"/>
  <c r="C18" i="20"/>
  <c r="D22" i="20" s="1"/>
  <c r="H28" i="20"/>
  <c r="H25" i="20"/>
  <c r="H24" i="20"/>
  <c r="H21" i="20"/>
  <c r="H23" i="20"/>
  <c r="H26" i="20"/>
  <c r="E18" i="20"/>
  <c r="F20" i="20" s="1"/>
  <c r="J27" i="20"/>
  <c r="D4" i="20"/>
  <c r="J24" i="20"/>
  <c r="J26" i="20"/>
  <c r="J21" i="20"/>
  <c r="J19" i="20"/>
  <c r="J22" i="20"/>
  <c r="J23" i="20"/>
  <c r="I32" i="12"/>
  <c r="I610" i="12"/>
  <c r="I924" i="12"/>
  <c r="I5396" i="12"/>
  <c r="I5880" i="12"/>
  <c r="I1564" i="12"/>
  <c r="I4820" i="12"/>
  <c r="I4854" i="12"/>
  <c r="I3708" i="12"/>
  <c r="I3969" i="12"/>
  <c r="I7153" i="12"/>
  <c r="I2941" i="12"/>
  <c r="I5066" i="12"/>
  <c r="I3672" i="12"/>
  <c r="I4872" i="12"/>
  <c r="I1189" i="12"/>
  <c r="I2116" i="12"/>
  <c r="H18" i="20" l="1"/>
  <c r="D26" i="20"/>
  <c r="L18" i="20"/>
  <c r="D28" i="20"/>
  <c r="D25" i="20"/>
  <c r="D21" i="20"/>
  <c r="D20" i="20"/>
  <c r="D24" i="20"/>
  <c r="D27" i="20"/>
  <c r="D19" i="20"/>
  <c r="D23" i="20"/>
  <c r="F22" i="20"/>
  <c r="F23" i="20"/>
  <c r="F21" i="20"/>
  <c r="F24" i="20"/>
  <c r="F28" i="20"/>
  <c r="F27" i="20"/>
  <c r="F26" i="20"/>
  <c r="F25" i="20"/>
  <c r="J18" i="20"/>
  <c r="F19" i="20"/>
  <c r="I3012" i="12"/>
  <c r="I3681" i="12"/>
  <c r="I3064" i="12"/>
  <c r="I2857" i="12"/>
  <c r="I4483" i="12"/>
  <c r="I3840" i="12"/>
  <c r="I4285" i="12"/>
  <c r="I1314" i="12"/>
  <c r="I375" i="12"/>
  <c r="I4592" i="12"/>
  <c r="I3411" i="12"/>
  <c r="I6083" i="12"/>
  <c r="I6265" i="12"/>
  <c r="I1522" i="12"/>
  <c r="I2856" i="12"/>
  <c r="I6195" i="12"/>
  <c r="I4848" i="12"/>
  <c r="I398" i="12"/>
  <c r="I2870" i="12"/>
  <c r="I4937" i="12"/>
  <c r="I3626" i="12"/>
  <c r="I4656" i="12"/>
  <c r="I5695" i="12"/>
  <c r="I5761" i="12"/>
  <c r="I3063" i="12"/>
  <c r="I1374" i="12"/>
  <c r="I4930" i="12"/>
  <c r="I7143" i="12"/>
  <c r="I1583" i="12"/>
  <c r="I6815" i="12"/>
  <c r="I4399" i="12"/>
  <c r="I1748" i="12"/>
  <c r="I6081" i="12"/>
  <c r="I6104" i="12"/>
  <c r="I276" i="12"/>
  <c r="I602" i="12"/>
  <c r="I5887" i="12"/>
  <c r="I3709" i="12"/>
  <c r="I5157" i="12"/>
  <c r="I2334" i="12"/>
  <c r="I1493" i="12"/>
  <c r="I4068" i="12"/>
  <c r="I2640" i="12"/>
  <c r="I3925" i="12"/>
  <c r="I2789" i="12"/>
  <c r="I5195" i="12"/>
  <c r="I872" i="12"/>
  <c r="I1494" i="12"/>
  <c r="I6340" i="12"/>
  <c r="I4363" i="12"/>
  <c r="I694" i="12"/>
  <c r="I3820" i="12"/>
  <c r="I2280" i="12"/>
  <c r="I545" i="12"/>
  <c r="I6813" i="12"/>
  <c r="I3923" i="12"/>
  <c r="I2733" i="12"/>
  <c r="I6453" i="12"/>
  <c r="I5120" i="12"/>
  <c r="I1808" i="12"/>
  <c r="I1610" i="12"/>
  <c r="I5146" i="12"/>
  <c r="I5832" i="12"/>
  <c r="I5831" i="12"/>
  <c r="I20" i="12"/>
  <c r="I2965" i="12"/>
  <c r="I6812" i="12"/>
  <c r="I6811" i="12"/>
  <c r="I6294" i="12"/>
  <c r="I5385" i="12"/>
  <c r="I879" i="12"/>
  <c r="I4879" i="12"/>
  <c r="I667" i="12"/>
  <c r="I6107" i="12"/>
  <c r="I1545" i="12"/>
  <c r="I483" i="12"/>
  <c r="I3988" i="12"/>
  <c r="I442" i="12"/>
  <c r="I3657" i="12"/>
  <c r="I4579" i="12"/>
  <c r="I2778" i="12"/>
  <c r="I6913" i="12"/>
  <c r="I6912" i="12"/>
  <c r="I6650" i="12"/>
  <c r="I5702" i="12"/>
  <c r="I6206" i="12"/>
  <c r="I1455" i="12"/>
  <c r="I3059" i="12"/>
  <c r="I7081" i="12"/>
  <c r="I5663" i="12"/>
  <c r="I4321" i="12"/>
  <c r="I6923" i="12"/>
  <c r="I5379" i="12"/>
  <c r="I3124" i="12"/>
  <c r="I892" i="12"/>
  <c r="I2981" i="12"/>
  <c r="I6662" i="12"/>
  <c r="I2598" i="12"/>
  <c r="I2992" i="12"/>
  <c r="I889" i="12"/>
  <c r="I6587" i="12"/>
  <c r="I6703" i="12"/>
  <c r="I4129" i="12"/>
  <c r="I4663" i="12"/>
  <c r="I262" i="12"/>
  <c r="I4563" i="12"/>
  <c r="I1786" i="12"/>
  <c r="I4562" i="12"/>
  <c r="I7037" i="12"/>
  <c r="I7152" i="12"/>
  <c r="I4823" i="12"/>
  <c r="I4106" i="12"/>
  <c r="I6140" i="12"/>
  <c r="I6072" i="12"/>
  <c r="I6442" i="12"/>
  <c r="I5910" i="12"/>
  <c r="I4561" i="12"/>
  <c r="I479" i="12"/>
  <c r="I2863" i="12"/>
  <c r="I5308" i="12"/>
  <c r="I4124" i="12"/>
  <c r="I4828" i="12"/>
  <c r="I5196" i="12"/>
  <c r="I898" i="12"/>
  <c r="I3540" i="12"/>
  <c r="I6684" i="12"/>
  <c r="I6523" i="12"/>
  <c r="I3044" i="12"/>
  <c r="I1333" i="12"/>
  <c r="I4992" i="12"/>
  <c r="I447" i="12"/>
  <c r="I478" i="12"/>
  <c r="I1091" i="12"/>
  <c r="I5337" i="12"/>
  <c r="I6227" i="12"/>
  <c r="I6810" i="12"/>
  <c r="I3534" i="12"/>
  <c r="D18" i="20" l="1"/>
  <c r="F18" i="20"/>
  <c r="I4450" i="12"/>
  <c r="I6702" i="12"/>
  <c r="I3266" i="12"/>
  <c r="I4458" i="12"/>
  <c r="I7052" i="12"/>
  <c r="I3100" i="12"/>
  <c r="I4986" i="12"/>
  <c r="I665" i="12"/>
  <c r="I6069" i="12"/>
  <c r="I750" i="12"/>
  <c r="I749" i="12"/>
  <c r="I748" i="12"/>
  <c r="I747" i="12"/>
  <c r="I4100" i="12"/>
  <c r="I119" i="12"/>
  <c r="I4944" i="12"/>
  <c r="I2809" i="12"/>
  <c r="I6412" i="12"/>
  <c r="I4454" i="12"/>
  <c r="I3225" i="12"/>
  <c r="I6138" i="12"/>
  <c r="I4095" i="12"/>
  <c r="I6671" i="12"/>
  <c r="I355" i="12"/>
  <c r="I3756" i="12"/>
  <c r="I3755" i="12"/>
  <c r="I5861" i="12"/>
  <c r="I505" i="12"/>
  <c r="I6441" i="12"/>
  <c r="I1720" i="12"/>
  <c r="I2506" i="12"/>
  <c r="I678" i="12"/>
  <c r="I3637" i="12"/>
  <c r="I5874" i="12"/>
  <c r="I5873" i="12"/>
  <c r="I144" i="12"/>
  <c r="I6204" i="12"/>
  <c r="I5296" i="12"/>
  <c r="I1419" i="12"/>
  <c r="I3454" i="12"/>
  <c r="I4652" i="12"/>
  <c r="I3208" i="12"/>
  <c r="I1663" i="12"/>
  <c r="I7065" i="12"/>
  <c r="I381" i="12"/>
  <c r="I7267" i="12"/>
  <c r="I550" i="12"/>
  <c r="I548" i="12"/>
  <c r="I1677" i="12"/>
  <c r="I3058" i="12"/>
  <c r="I5911" i="12"/>
  <c r="I1417" i="12"/>
  <c r="I3311" i="12"/>
  <c r="I695" i="12"/>
  <c r="I6519" i="12"/>
  <c r="I4351" i="12"/>
  <c r="I4775" i="12"/>
  <c r="I543" i="12"/>
  <c r="I7195" i="12"/>
  <c r="I1032" i="12"/>
  <c r="I5679" i="12"/>
  <c r="I6394" i="12"/>
  <c r="I6491" i="12"/>
  <c r="I1852" i="12"/>
  <c r="I4847" i="12"/>
  <c r="I6282" i="12"/>
  <c r="I3592" i="12"/>
  <c r="I5107" i="12"/>
  <c r="I6283" i="12"/>
  <c r="I317" i="12"/>
  <c r="I3412" i="12"/>
  <c r="I2313" i="12"/>
  <c r="I4326" i="12"/>
  <c r="I743" i="12"/>
  <c r="I4995" i="12"/>
  <c r="I1643" i="12"/>
  <c r="I1078" i="12"/>
  <c r="I4846" i="12"/>
  <c r="I4001" i="12"/>
  <c r="I1293" i="12"/>
  <c r="I5298" i="12"/>
  <c r="I4246" i="12"/>
  <c r="I363" i="12"/>
  <c r="I6097" i="12"/>
  <c r="I196" i="12"/>
  <c r="I5980" i="12"/>
  <c r="I3262" i="12"/>
  <c r="I3656" i="12"/>
  <c r="I1721" i="12"/>
  <c r="I4845" i="12"/>
  <c r="I6945" i="12"/>
  <c r="I4975" i="12"/>
  <c r="I6616" i="12"/>
  <c r="I780" i="12"/>
  <c r="I2597" i="12"/>
  <c r="I54" i="12"/>
  <c r="I2459" i="12"/>
  <c r="I6490" i="12"/>
  <c r="I5934" i="12"/>
  <c r="I1077" i="12"/>
  <c r="I1485" i="12"/>
  <c r="I1484" i="12"/>
  <c r="I3959" i="12"/>
  <c r="I6746" i="12"/>
  <c r="I5500" i="12"/>
  <c r="I1085" i="12"/>
  <c r="I6615" i="12"/>
  <c r="I1489" i="12"/>
  <c r="I3584" i="12"/>
  <c r="I1084" i="12"/>
  <c r="I3956" i="12"/>
  <c r="I4929" i="12"/>
  <c r="I7091" i="12"/>
  <c r="I1028" i="12"/>
  <c r="I6867" i="12"/>
  <c r="I5875" i="12"/>
  <c r="I1312" i="12"/>
  <c r="I5931" i="12"/>
  <c r="I1480" i="12"/>
  <c r="I3038" i="12"/>
  <c r="I6176" i="12"/>
  <c r="I4841" i="12"/>
  <c r="I4812" i="12"/>
  <c r="I6614" i="12"/>
  <c r="I3753" i="12"/>
  <c r="I3169" i="12"/>
  <c r="I5105" i="12"/>
  <c r="I6146" i="12"/>
  <c r="I4794" i="12"/>
  <c r="I7281" i="12"/>
  <c r="I143" i="12"/>
  <c r="I4808" i="12"/>
  <c r="I1528" i="12"/>
  <c r="I6613" i="12"/>
  <c r="I1443" i="12"/>
  <c r="I4731" i="12"/>
  <c r="I6088" i="12"/>
  <c r="I1772" i="12"/>
  <c r="I5492" i="12"/>
  <c r="I2344" i="12"/>
  <c r="I361" i="12"/>
  <c r="I642" i="12"/>
  <c r="I1769" i="12"/>
  <c r="I1716" i="12"/>
  <c r="I5979" i="12"/>
  <c r="I3031" i="12"/>
  <c r="I2928" i="12"/>
  <c r="I6196" i="12"/>
  <c r="I1475" i="12"/>
  <c r="I1568" i="12"/>
  <c r="I239" i="12"/>
  <c r="I4037" i="12"/>
  <c r="I469" i="12"/>
  <c r="I6611" i="12"/>
  <c r="I5182" i="12"/>
  <c r="I5480" i="12"/>
  <c r="I3948" i="12"/>
  <c r="I4481" i="12"/>
  <c r="I1715" i="12"/>
  <c r="I5842" i="12"/>
  <c r="I536" i="12"/>
  <c r="I535" i="12"/>
  <c r="I3994" i="12"/>
  <c r="I1095" i="12"/>
  <c r="I1713" i="12"/>
  <c r="I5892" i="12"/>
  <c r="I595" i="12"/>
  <c r="I4650" i="12"/>
  <c r="I5682" i="12"/>
  <c r="I3690" i="12"/>
  <c r="I6814" i="12"/>
  <c r="I592" i="12"/>
  <c r="I5974" i="12"/>
  <c r="I532" i="12"/>
  <c r="I587" i="12"/>
  <c r="I7274" i="12"/>
  <c r="I3874" i="12"/>
  <c r="I1437" i="12"/>
  <c r="I3028" i="12"/>
  <c r="I5637" i="12"/>
  <c r="I4855" i="12"/>
  <c r="I4734" i="12"/>
  <c r="I4889" i="12"/>
  <c r="I997" i="12"/>
  <c r="I6799" i="12"/>
  <c r="I6979" i="12"/>
  <c r="I1711" i="12"/>
  <c r="I5317" i="12"/>
  <c r="I184" i="12"/>
  <c r="I5126" i="12"/>
  <c r="I3139" i="12"/>
  <c r="I5718" i="12"/>
  <c r="I6226" i="12"/>
  <c r="I1589" i="12"/>
  <c r="I738" i="12"/>
  <c r="I1252" i="12"/>
  <c r="I433" i="12"/>
  <c r="I3572" i="12"/>
  <c r="I5220" i="12"/>
  <c r="I13" i="12"/>
  <c r="I6031" i="12"/>
  <c r="I6396" i="12"/>
  <c r="H7294" i="12" l="1"/>
  <c r="H3" i="4" l="1"/>
  <c r="G3" i="4"/>
  <c r="F2144" i="12" l="1"/>
  <c r="H3" i="7" l="1"/>
  <c r="G3" i="7"/>
  <c r="I5" i="4"/>
  <c r="F3745" i="12" l="1"/>
  <c r="F2554" i="12"/>
  <c r="F5569" i="12" l="1"/>
  <c r="F3706" i="12"/>
  <c r="F6077" i="12"/>
  <c r="F648" i="12"/>
  <c r="F6261" i="12"/>
  <c r="F2581" i="12"/>
  <c r="F5575" i="12"/>
  <c r="F5423" i="12"/>
  <c r="F1609" i="12"/>
  <c r="F1090" i="12"/>
  <c r="F6793" i="12"/>
  <c r="F3482" i="12"/>
  <c r="F7008" i="12"/>
  <c r="F6153" i="12"/>
  <c r="F3633" i="12"/>
  <c r="F6387" i="12"/>
  <c r="F6471" i="12"/>
  <c r="F1853" i="12"/>
  <c r="F399" i="12"/>
  <c r="F6303" i="12"/>
  <c r="F5566" i="12"/>
  <c r="F3179" i="12"/>
  <c r="F4067" i="12"/>
  <c r="F3729" i="12"/>
  <c r="F1344" i="12"/>
  <c r="F6030" i="12"/>
  <c r="F5378" i="12"/>
  <c r="F6922" i="12"/>
  <c r="F6336" i="12" l="1"/>
  <c r="F4336" i="12"/>
  <c r="F213" i="12"/>
  <c r="F499" i="12"/>
  <c r="F5139" i="12"/>
  <c r="F3191" i="12"/>
  <c r="F309" i="12"/>
  <c r="F3807" i="12"/>
  <c r="F5707" i="12"/>
  <c r="F6600" i="12"/>
  <c r="F6024" i="12"/>
  <c r="F7120" i="12"/>
  <c r="F4271" i="12"/>
  <c r="F1102" i="12"/>
  <c r="F6844" i="12"/>
  <c r="F1260" i="12"/>
  <c r="F4267" i="12"/>
  <c r="F661" i="12"/>
  <c r="F1580" i="12"/>
  <c r="F1274" i="12"/>
  <c r="F4262" i="12"/>
  <c r="F784" i="12"/>
  <c r="F3137" i="12"/>
  <c r="F6012" i="12"/>
  <c r="F6663" i="12"/>
  <c r="F1807" i="12"/>
  <c r="F211" i="12"/>
  <c r="F4519" i="12"/>
  <c r="F6833" i="12"/>
  <c r="F394" i="12"/>
  <c r="F1054" i="12"/>
  <c r="F5238" i="12"/>
  <c r="F5161" i="12"/>
  <c r="F5488" i="12"/>
  <c r="F5183" i="12"/>
  <c r="F2314" i="12"/>
  <c r="F785" i="12"/>
  <c r="F5848" i="12"/>
  <c r="F1094" i="12"/>
  <c r="F1020" i="12"/>
  <c r="F3362" i="12"/>
  <c r="F203" i="12"/>
  <c r="F5850" i="12"/>
  <c r="F1442" i="12"/>
  <c r="F868" i="12"/>
  <c r="F691" i="12"/>
  <c r="F689" i="12"/>
  <c r="F6692" i="12"/>
  <c r="F1277" i="12"/>
  <c r="F6601" i="12"/>
  <c r="F6795" i="12"/>
  <c r="F182" i="12"/>
  <c r="F897" i="12"/>
  <c r="F1451" i="12"/>
  <c r="F1746" i="12"/>
  <c r="F2564" i="12"/>
  <c r="F2582" i="12"/>
  <c r="F2854" i="12"/>
  <c r="F3361" i="12"/>
  <c r="F3445" i="12"/>
  <c r="F5481" i="12"/>
  <c r="F5659" i="12"/>
  <c r="F5661" i="12"/>
  <c r="F5846" i="12"/>
  <c r="F6427" i="12"/>
  <c r="F6794" i="12"/>
  <c r="F7187" i="12"/>
  <c r="F5660" i="12"/>
  <c r="F4809" i="12" l="1"/>
  <c r="F4387" i="12"/>
  <c r="F3034" i="12"/>
  <c r="F1258" i="12"/>
  <c r="F416" i="12"/>
  <c r="F3235" i="12"/>
  <c r="F1757" i="12"/>
  <c r="F731" i="12"/>
  <c r="F3818" i="12"/>
  <c r="F5732" i="12"/>
  <c r="F7153" i="12"/>
  <c r="F3913" i="12"/>
  <c r="F5280" i="12"/>
  <c r="F5760" i="12"/>
  <c r="F32" i="12"/>
  <c r="F5066" i="12"/>
  <c r="F7293" i="12"/>
  <c r="F2743" i="12"/>
  <c r="F2942" i="12"/>
  <c r="F191" i="12"/>
  <c r="F3751" i="12"/>
  <c r="F893" i="12"/>
  <c r="F384" i="12"/>
  <c r="F3957" i="12"/>
  <c r="F4891" i="12"/>
  <c r="F4302" i="12"/>
  <c r="F5665" i="12"/>
  <c r="F2647" i="12"/>
  <c r="F415" i="12"/>
  <c r="F4733" i="12"/>
  <c r="F1572" i="12"/>
  <c r="F6057" i="12"/>
  <c r="F4897" i="12"/>
  <c r="F3002" i="12"/>
  <c r="F5214" i="12"/>
  <c r="F925" i="12"/>
  <c r="F4019" i="12"/>
  <c r="F3550" i="12"/>
  <c r="F3131" i="12"/>
  <c r="F2116" i="12"/>
  <c r="F6966" i="12"/>
  <c r="F60" i="12"/>
  <c r="F6999" i="12"/>
  <c r="F5039" i="12"/>
  <c r="F7014" i="12"/>
  <c r="F1538" i="12"/>
  <c r="F4741" i="12"/>
  <c r="F1564" i="12"/>
  <c r="F4687" i="12"/>
  <c r="F739" i="12"/>
  <c r="F5891" i="12"/>
  <c r="F924" i="12"/>
  <c r="F1740" i="12"/>
  <c r="F4346" i="12"/>
  <c r="F5612" i="12"/>
  <c r="F2269" i="12"/>
  <c r="F2948" i="12"/>
  <c r="F4923" i="12"/>
  <c r="F6342" i="12"/>
  <c r="F4771" i="12"/>
  <c r="F5212" i="12"/>
  <c r="F1850" i="12"/>
  <c r="F928" i="12"/>
  <c r="F574" i="12"/>
  <c r="F2119" i="12"/>
  <c r="F4737" i="12"/>
  <c r="F4166" i="12"/>
  <c r="F1465" i="12"/>
  <c r="F6964" i="12"/>
  <c r="F3062" i="12"/>
  <c r="F937" i="12"/>
  <c r="F1121" i="12"/>
  <c r="F3620" i="12"/>
  <c r="F1567" i="12"/>
  <c r="F6610" i="12"/>
  <c r="F5623" i="12"/>
  <c r="F6339" i="12"/>
  <c r="F551" i="12"/>
  <c r="F4680" i="12"/>
  <c r="F3061" i="12"/>
  <c r="F640" i="12"/>
  <c r="F5274" i="12"/>
  <c r="F3023" i="12"/>
  <c r="F6040" i="12"/>
  <c r="F4251" i="12"/>
  <c r="F5218" i="12"/>
  <c r="F1541" i="12"/>
  <c r="F3035" i="12"/>
  <c r="F4018" i="12"/>
  <c r="F610" i="12"/>
  <c r="F3933" i="12"/>
  <c r="F3708" i="12"/>
  <c r="F6248" i="12"/>
  <c r="F5615" i="12"/>
  <c r="F6900" i="12"/>
  <c r="F2330" i="12"/>
  <c r="F930" i="12"/>
  <c r="F7272" i="12"/>
  <c r="F4918" i="12"/>
  <c r="F4329" i="12"/>
  <c r="F5199" i="12"/>
  <c r="F3195" i="12"/>
  <c r="F240" i="12"/>
  <c r="F5691" i="12"/>
  <c r="F719" i="12"/>
  <c r="F4605" i="12"/>
  <c r="F3679" i="12"/>
  <c r="F1571" i="12"/>
  <c r="F5768" i="12"/>
  <c r="F1542" i="12"/>
  <c r="F5087" i="12"/>
  <c r="F4904" i="12"/>
  <c r="F3132" i="12"/>
  <c r="F6246" i="12"/>
  <c r="F4928" i="12"/>
  <c r="F2117" i="12"/>
  <c r="F6903" i="12"/>
  <c r="F1070" i="12"/>
  <c r="F4238" i="12"/>
  <c r="F2724" i="12"/>
  <c r="F1349" i="12"/>
  <c r="F2727" i="12"/>
  <c r="F16" i="12"/>
  <c r="F2197" i="12"/>
  <c r="F6338" i="12"/>
  <c r="F5470" i="12"/>
  <c r="F1111" i="12"/>
  <c r="F2871" i="12"/>
  <c r="F4169" i="12"/>
  <c r="F6234" i="12"/>
  <c r="F4915" i="12"/>
  <c r="F891" i="12"/>
  <c r="F1463" i="12"/>
  <c r="F6605" i="12"/>
  <c r="F6721" i="12"/>
  <c r="F4299" i="12"/>
  <c r="F2747" i="12"/>
  <c r="F2424" i="12"/>
  <c r="F4250" i="12"/>
  <c r="F4790" i="12"/>
  <c r="F1471" i="12"/>
  <c r="F2787" i="12"/>
  <c r="F5664" i="12"/>
  <c r="F2430" i="12"/>
  <c r="F6902" i="12"/>
  <c r="F4676" i="12"/>
  <c r="F3894" i="12"/>
  <c r="F57" i="12"/>
  <c r="F6448" i="12"/>
  <c r="F3032" i="12"/>
  <c r="F6103" i="12"/>
  <c r="F4228" i="12"/>
  <c r="F2374" i="12"/>
  <c r="F4319" i="12"/>
  <c r="F5277" i="12"/>
  <c r="F5320" i="12"/>
  <c r="F188" i="12"/>
  <c r="F3949" i="12"/>
  <c r="F2158" i="12"/>
  <c r="F6245" i="12"/>
  <c r="F4163" i="12"/>
  <c r="F4922" i="12"/>
  <c r="F3379" i="12"/>
  <c r="F2723" i="12"/>
  <c r="F4969" i="12"/>
  <c r="F7112" i="12"/>
  <c r="F6994" i="12"/>
  <c r="F6879" i="12"/>
  <c r="F7271" i="12"/>
  <c r="F995" i="12"/>
  <c r="F6044" i="12"/>
  <c r="F2941" i="12"/>
  <c r="F1755" i="12"/>
  <c r="F267" i="12" l="1"/>
  <c r="F1276" i="12" l="1"/>
  <c r="F4840" i="12"/>
  <c r="F811" i="12" l="1"/>
  <c r="F6319" i="12" l="1"/>
  <c r="I771" i="4" l="1"/>
  <c r="F2725" i="12" l="1"/>
  <c r="F180" i="12" l="1"/>
  <c r="F2100" i="12" l="1"/>
  <c r="F4557" i="12" l="1"/>
  <c r="F1948" i="12"/>
  <c r="F1945" i="12"/>
  <c r="F1875" i="12"/>
  <c r="F623" i="12"/>
  <c r="F3180" i="12" l="1"/>
  <c r="I151" i="4" l="1"/>
  <c r="I924" i="4"/>
  <c r="I3251" i="4"/>
  <c r="I2547" i="12" l="1"/>
  <c r="F5208" i="12"/>
  <c r="F2259" i="12"/>
  <c r="F3704" i="12"/>
  <c r="F1018" i="12"/>
  <c r="F1440" i="12"/>
  <c r="F542" i="12"/>
  <c r="F79" i="12"/>
  <c r="F3413" i="12"/>
  <c r="F6925" i="12"/>
  <c r="F5675" i="12"/>
  <c r="F3695" i="12"/>
  <c r="F2872" i="12"/>
  <c r="F274" i="12"/>
  <c r="F4101" i="12"/>
  <c r="F6551" i="12"/>
  <c r="F6730" i="12"/>
  <c r="F1813" i="12"/>
  <c r="F1012" i="12"/>
  <c r="F4644" i="12"/>
  <c r="F2316" i="12"/>
  <c r="F2732" i="12"/>
  <c r="F4369" i="12"/>
  <c r="F5688" i="12"/>
  <c r="F5973" i="12"/>
  <c r="F2850" i="12"/>
  <c r="F444" i="12"/>
  <c r="F3437" i="12"/>
  <c r="F2873" i="12"/>
  <c r="F5975" i="12"/>
  <c r="F3942" i="12"/>
  <c r="F571" i="12"/>
  <c r="F3015" i="12"/>
  <c r="F3029" i="12"/>
  <c r="F5289" i="12"/>
  <c r="F5290" i="12"/>
  <c r="F6609" i="12"/>
  <c r="F6935" i="12"/>
  <c r="F6222" i="12"/>
  <c r="F5201" i="12"/>
  <c r="F2526" i="12"/>
  <c r="F1136" i="12"/>
  <c r="F2528" i="12"/>
  <c r="F3033" i="12"/>
  <c r="F2722" i="12"/>
  <c r="F5219" i="12"/>
  <c r="F7048" i="12"/>
  <c r="F2504" i="12"/>
  <c r="F3518" i="12"/>
  <c r="F6252" i="12"/>
  <c r="F2324" i="12"/>
  <c r="F3692" i="12"/>
  <c r="F740" i="12"/>
  <c r="F5653" i="12"/>
  <c r="F4370" i="12"/>
  <c r="F3699" i="12"/>
  <c r="F1719" i="12"/>
  <c r="F3717" i="12"/>
  <c r="F5943" i="12"/>
  <c r="F4752" i="12"/>
  <c r="F6185" i="12"/>
  <c r="F6171" i="12"/>
  <c r="F1569" i="12"/>
  <c r="F103" i="12"/>
  <c r="F3961" i="12"/>
  <c r="F2855" i="12"/>
  <c r="F3016" i="12"/>
  <c r="F3366" i="12"/>
  <c r="F1124" i="12"/>
  <c r="F55" i="12"/>
  <c r="F5130" i="12"/>
  <c r="F4818" i="12"/>
  <c r="F609" i="12"/>
  <c r="F3969" i="12"/>
  <c r="F5836" i="12"/>
  <c r="F3073" i="12"/>
  <c r="F561" i="12"/>
  <c r="F6323" i="12"/>
  <c r="F1414" i="12" l="1"/>
  <c r="F153" i="12"/>
  <c r="F1504" i="12"/>
  <c r="F3859" i="12"/>
  <c r="F3300" i="12"/>
  <c r="F793" i="12"/>
  <c r="F3865" i="12"/>
  <c r="F156" i="12"/>
  <c r="F1394" i="12"/>
  <c r="F3863" i="12"/>
  <c r="F567" i="12"/>
  <c r="F796" i="12"/>
  <c r="F3125" i="12"/>
  <c r="F4722" i="12"/>
  <c r="F1506" i="12"/>
  <c r="F175" i="12"/>
  <c r="F102" i="12"/>
  <c r="F564" i="12"/>
  <c r="F566" i="12"/>
  <c r="F794" i="12"/>
  <c r="F795" i="12"/>
  <c r="F797" i="12"/>
  <c r="F798" i="12"/>
  <c r="F1074" i="12"/>
  <c r="F1075" i="12"/>
  <c r="F1396" i="12"/>
  <c r="F1397" i="12"/>
  <c r="F1415" i="12"/>
  <c r="F1505" i="12"/>
  <c r="F1509" i="12"/>
  <c r="F1658" i="12"/>
  <c r="F1659" i="12"/>
  <c r="F1688" i="12"/>
  <c r="F2258" i="12"/>
  <c r="F2668" i="12"/>
  <c r="F3013" i="12"/>
  <c r="F3122" i="12"/>
  <c r="F3123" i="12"/>
  <c r="F3126" i="12"/>
  <c r="F3127" i="12"/>
  <c r="F3128" i="12"/>
  <c r="F3287" i="12"/>
  <c r="F3545" i="12"/>
  <c r="F3861" i="12"/>
  <c r="F3866" i="12"/>
  <c r="F4043" i="12"/>
  <c r="F4204" i="12"/>
  <c r="F4883" i="12"/>
  <c r="F4884" i="12"/>
  <c r="F4885" i="12"/>
  <c r="F4925" i="12"/>
  <c r="F5101" i="12"/>
  <c r="F5380" i="12"/>
  <c r="F5460" i="12"/>
  <c r="F5497" i="12"/>
  <c r="F5550" i="12"/>
  <c r="F6192" i="12"/>
  <c r="F6194" i="12"/>
  <c r="F6249" i="12"/>
  <c r="F6755" i="12"/>
  <c r="F6918" i="12"/>
  <c r="F155" i="12"/>
  <c r="F1507" i="12"/>
  <c r="F1392" i="12"/>
  <c r="F569" i="12"/>
  <c r="F570" i="12"/>
  <c r="F801" i="12"/>
  <c r="F802" i="12"/>
  <c r="F1398" i="12"/>
  <c r="F1502" i="12"/>
  <c r="F1503" i="12"/>
  <c r="F2507" i="12"/>
  <c r="F2508" i="12"/>
  <c r="F2980" i="12"/>
  <c r="F2982" i="12"/>
  <c r="F3060" i="12"/>
  <c r="F3842" i="12"/>
  <c r="F3843" i="12"/>
  <c r="F3862" i="12"/>
  <c r="F3864" i="12"/>
  <c r="F568" i="12"/>
  <c r="F803" i="12"/>
  <c r="F839" i="12"/>
  <c r="F890" i="12"/>
  <c r="F2983" i="12"/>
  <c r="F3845" i="12"/>
  <c r="F3846" i="12"/>
  <c r="F6243" i="12"/>
  <c r="F6244" i="12"/>
  <c r="F6270" i="12"/>
  <c r="F6271" i="12"/>
  <c r="F157" i="12"/>
  <c r="F1395" i="12"/>
  <c r="F1508" i="12"/>
  <c r="F1393" i="12"/>
  <c r="F176" i="12"/>
  <c r="F6108" i="12"/>
  <c r="F6109" i="12"/>
  <c r="F6917" i="12"/>
  <c r="F154" i="12"/>
  <c r="F3439" i="12"/>
  <c r="F3860" i="12"/>
  <c r="F6497" i="12"/>
  <c r="F127" i="12"/>
  <c r="F6079" i="12" l="1"/>
  <c r="F3740" i="12"/>
  <c r="F3738" i="12"/>
  <c r="F3152" i="12"/>
  <c r="F3742" i="12"/>
  <c r="F1556" i="12"/>
  <c r="F3172" i="12"/>
  <c r="F3176" i="12"/>
  <c r="F611" i="12"/>
  <c r="F627" i="12"/>
  <c r="F3170" i="12"/>
  <c r="F3182" i="12"/>
  <c r="F4367" i="12"/>
  <c r="F193" i="12"/>
  <c r="F395" i="12"/>
  <c r="F589" i="12"/>
  <c r="F396" i="12"/>
  <c r="F4139" i="12"/>
  <c r="F4056" i="12"/>
  <c r="F5680" i="12"/>
  <c r="F626" i="12"/>
  <c r="F6847" i="12"/>
  <c r="F6419" i="12"/>
  <c r="F4366" i="12"/>
  <c r="F4569" i="12"/>
  <c r="F591" i="12"/>
  <c r="F5849" i="12"/>
  <c r="F1603" i="12"/>
  <c r="F4472" i="12"/>
  <c r="F3174" i="12"/>
  <c r="F4739" i="12"/>
  <c r="F1361" i="12"/>
  <c r="F1100" i="12"/>
  <c r="F4159" i="12"/>
  <c r="F1356" i="12"/>
  <c r="F622" i="12"/>
  <c r="F6677" i="12"/>
  <c r="F1348" i="12"/>
  <c r="F4224" i="12"/>
  <c r="F128" i="12"/>
  <c r="F4573" i="12"/>
  <c r="F4800" i="12"/>
  <c r="F6694" i="12"/>
  <c r="F3593" i="12"/>
  <c r="F4567" i="12"/>
  <c r="F5334" i="12"/>
  <c r="F6167" i="12"/>
  <c r="F6315" i="12"/>
  <c r="F4053" i="12"/>
  <c r="F905" i="12"/>
  <c r="F2718" i="12"/>
  <c r="F6856" i="12"/>
  <c r="F3096" i="12"/>
  <c r="F6843" i="12"/>
  <c r="F645" i="12"/>
  <c r="F429" i="12"/>
  <c r="F75" i="12"/>
  <c r="F6756" i="12"/>
  <c r="F1575" i="12"/>
  <c r="F3157" i="12"/>
  <c r="F2514" i="12"/>
  <c r="F1577" i="12"/>
  <c r="F6075" i="12"/>
  <c r="F113" i="12"/>
  <c r="F621" i="12"/>
  <c r="F4880" i="12"/>
  <c r="F1097" i="12"/>
  <c r="F1576" i="12"/>
  <c r="F6230" i="12"/>
  <c r="F1341" i="12"/>
  <c r="F3947" i="12"/>
  <c r="F625" i="12"/>
  <c r="F4778" i="12"/>
  <c r="F3468" i="12"/>
  <c r="F3161" i="12"/>
  <c r="F1098" i="12"/>
  <c r="F512" i="12"/>
  <c r="F6199" i="12"/>
  <c r="F4365" i="12"/>
  <c r="F4047" i="12"/>
  <c r="F520" i="12"/>
  <c r="F3388" i="12"/>
  <c r="F5935" i="12"/>
  <c r="F3162" i="12"/>
  <c r="F1104" i="12"/>
  <c r="F5165" i="12"/>
  <c r="F3171" i="12"/>
  <c r="F308" i="12"/>
  <c r="F6736" i="12"/>
  <c r="F1294" i="12"/>
  <c r="F1295" i="12"/>
  <c r="F5088" i="12"/>
  <c r="F1101" i="12"/>
  <c r="F145" i="12"/>
  <c r="F612" i="12"/>
  <c r="F4799" i="12"/>
  <c r="F1428" i="12"/>
  <c r="F628" i="12"/>
  <c r="F1309" i="12"/>
  <c r="F4576" i="12"/>
  <c r="F4577" i="12"/>
  <c r="F2471" i="12"/>
  <c r="F906" i="12"/>
  <c r="F2670" i="12"/>
  <c r="F599" i="12"/>
  <c r="F7240" i="12"/>
  <c r="F6179" i="12"/>
  <c r="F59" i="12"/>
  <c r="F3542" i="12"/>
  <c r="F5005" i="12"/>
  <c r="F1363" i="12"/>
  <c r="F2751" i="12"/>
  <c r="F5844" i="12"/>
  <c r="F6495" i="12"/>
  <c r="F3325" i="12"/>
  <c r="F899" i="12"/>
  <c r="F76" i="12"/>
  <c r="F3175" i="12"/>
  <c r="F1096" i="12"/>
  <c r="F5710" i="12"/>
  <c r="F6198" i="12"/>
  <c r="F4515" i="12"/>
  <c r="F6841" i="12"/>
  <c r="F3603" i="12"/>
  <c r="F6293" i="12"/>
  <c r="F4344" i="12"/>
  <c r="F3813" i="12"/>
  <c r="F606" i="12"/>
  <c r="F1365" i="12"/>
  <c r="F353" i="12"/>
  <c r="F6959" i="12"/>
  <c r="F229" i="12"/>
  <c r="F2579" i="12"/>
  <c r="F2511" i="12"/>
  <c r="F4046" i="12" l="1"/>
  <c r="F4065" i="12"/>
  <c r="F4049" i="12"/>
  <c r="F4052" i="12"/>
  <c r="F4058" i="12"/>
  <c r="F4051" i="12"/>
  <c r="F4063" i="12"/>
  <c r="F4057" i="12"/>
  <c r="F4060" i="12"/>
  <c r="F4048" i="12"/>
  <c r="F4050" i="12"/>
  <c r="F4054" i="12"/>
  <c r="F4061" i="12"/>
  <c r="F4064" i="12"/>
  <c r="F4055" i="12"/>
  <c r="F4059" i="12"/>
  <c r="F4062" i="12"/>
  <c r="F4066" i="12"/>
  <c r="F4874" i="12"/>
  <c r="F2213" i="12"/>
  <c r="F4090" i="12"/>
  <c r="F1977" i="12"/>
  <c r="F4174" i="12"/>
  <c r="F5357" i="12"/>
  <c r="F1520" i="12"/>
  <c r="F1981" i="12"/>
  <c r="F953" i="12"/>
  <c r="F3852" i="12"/>
  <c r="F6010" i="12"/>
  <c r="F7180" i="12"/>
  <c r="F5435" i="12"/>
  <c r="F5094" i="12"/>
  <c r="F4144" i="12"/>
  <c r="F874" i="12"/>
  <c r="F2797" i="12"/>
  <c r="F5122" i="12"/>
  <c r="F884" i="12"/>
  <c r="F5552" i="12"/>
  <c r="F1876" i="12"/>
  <c r="F349" i="12"/>
  <c r="F3747" i="12"/>
  <c r="F2706" i="12"/>
  <c r="F376" i="12"/>
  <c r="F5855" i="12"/>
  <c r="F4851" i="12"/>
  <c r="F5397" i="12"/>
  <c r="F1880" i="12"/>
  <c r="F5856" i="12"/>
  <c r="F5366" i="12"/>
  <c r="F1142" i="12"/>
  <c r="F4492" i="12"/>
  <c r="F2799" i="12"/>
  <c r="F652" i="12"/>
  <c r="F4147" i="12"/>
  <c r="F4382" i="12"/>
  <c r="F1617" i="12"/>
  <c r="F2370" i="12"/>
  <c r="F2908" i="12"/>
  <c r="F2011" i="12"/>
  <c r="F2372" i="12"/>
  <c r="F3854" i="12"/>
  <c r="F2707" i="12"/>
  <c r="F443" i="12"/>
  <c r="F756" i="12"/>
  <c r="F1889" i="12"/>
  <c r="F4494" i="12"/>
  <c r="F1060" i="12"/>
  <c r="F5172" i="12"/>
  <c r="F2825" i="12"/>
  <c r="F6367" i="12"/>
  <c r="F3047" i="12"/>
  <c r="F2378" i="12"/>
  <c r="F2379" i="12"/>
  <c r="F871" i="12"/>
  <c r="F5727" i="12"/>
  <c r="F5398" i="12"/>
  <c r="F2020" i="12"/>
  <c r="F1040" i="12"/>
  <c r="F2704" i="12"/>
  <c r="F2693" i="12"/>
  <c r="F6769" i="12"/>
  <c r="F3108" i="12"/>
  <c r="F4824" i="12"/>
  <c r="F3438" i="12"/>
  <c r="F1857" i="12"/>
  <c r="F1858" i="12"/>
  <c r="F1859" i="12"/>
  <c r="F5730" i="12"/>
  <c r="F6318" i="12"/>
  <c r="F4374" i="12"/>
  <c r="F3718" i="12"/>
  <c r="F2765" i="12"/>
  <c r="F5553" i="12"/>
  <c r="F5247" i="12"/>
  <c r="F5733" i="12"/>
  <c r="F5734" i="12"/>
  <c r="F3752" i="12"/>
  <c r="F4381" i="12"/>
  <c r="F5343" i="12"/>
  <c r="F332" i="12"/>
  <c r="F3049" i="12"/>
  <c r="F4192" i="12"/>
  <c r="F2040" i="12"/>
  <c r="F6646" i="12"/>
  <c r="F1322" i="12"/>
  <c r="F2386" i="12"/>
  <c r="F1898" i="12"/>
  <c r="F1901" i="12"/>
  <c r="F7006" i="12"/>
  <c r="F4825" i="12"/>
  <c r="F4393" i="12"/>
  <c r="F849" i="12"/>
  <c r="F1904" i="12"/>
  <c r="F885" i="12"/>
  <c r="F4728" i="12"/>
  <c r="F7181" i="12"/>
  <c r="F5554" i="12"/>
  <c r="F3850" i="12"/>
  <c r="F5681" i="12"/>
  <c r="F2057" i="12"/>
  <c r="F3670" i="12"/>
  <c r="F6362" i="12"/>
  <c r="F2395" i="12"/>
  <c r="F2396" i="12"/>
  <c r="F5613" i="12"/>
  <c r="F6011" i="12"/>
  <c r="F5163" i="12"/>
  <c r="F5841" i="12"/>
  <c r="F2208" i="12"/>
  <c r="F6831" i="12"/>
  <c r="F5410" i="12"/>
  <c r="F4550" i="12"/>
  <c r="F3973" i="12"/>
  <c r="F2401" i="12"/>
  <c r="F2068" i="12"/>
  <c r="F4674" i="12"/>
  <c r="F2276" i="12"/>
  <c r="F2070" i="12"/>
  <c r="F1127" i="12"/>
  <c r="F1654" i="12"/>
  <c r="F2803" i="12"/>
  <c r="F5471" i="12"/>
  <c r="F1914" i="12"/>
  <c r="F3890" i="12"/>
  <c r="F5" i="12"/>
  <c r="F5555" i="12"/>
  <c r="F1918" i="12"/>
  <c r="F3284" i="12"/>
  <c r="F1099" i="12"/>
  <c r="F2638" i="12"/>
  <c r="F2088" i="12"/>
  <c r="F2822" i="12"/>
  <c r="F1513" i="12"/>
  <c r="F2090" i="12"/>
  <c r="F4682" i="12"/>
  <c r="F1792" i="12"/>
  <c r="F2093" i="12"/>
  <c r="F6389" i="12"/>
  <c r="F2102" i="12"/>
  <c r="F1849" i="12"/>
  <c r="F3370" i="12"/>
  <c r="F3371" i="12"/>
  <c r="F2996" i="12"/>
  <c r="F1281" i="12"/>
  <c r="F2868" i="12"/>
  <c r="F2828" i="12"/>
  <c r="F4512" i="12"/>
  <c r="F2108" i="12"/>
  <c r="F1925" i="12"/>
  <c r="F5422" i="12"/>
  <c r="F2705" i="12"/>
  <c r="F6238" i="12"/>
  <c r="F2519" i="12"/>
  <c r="F6009" i="12"/>
  <c r="F2614" i="12"/>
  <c r="F653" i="12"/>
  <c r="F4485" i="12"/>
  <c r="F3056" i="12"/>
  <c r="F4078" i="12"/>
  <c r="F4770" i="12"/>
  <c r="F2118" i="12"/>
  <c r="F5399" i="12"/>
  <c r="F3116" i="12"/>
  <c r="F5400" i="12"/>
  <c r="F4206" i="12"/>
  <c r="F5401" i="12"/>
  <c r="F480" i="12"/>
  <c r="F6960" i="12"/>
  <c r="F6825" i="12"/>
  <c r="F1938" i="12"/>
  <c r="F5123" i="12"/>
  <c r="F7018" i="12"/>
  <c r="F4092" i="12"/>
  <c r="F6297" i="12"/>
  <c r="F6276" i="12"/>
  <c r="F4395" i="12"/>
  <c r="F1128" i="12"/>
  <c r="F5556" i="12"/>
  <c r="F5557" i="12"/>
  <c r="F5558" i="12"/>
  <c r="F4517" i="12"/>
  <c r="F4518" i="12"/>
  <c r="F5559" i="12"/>
  <c r="F2133" i="12"/>
  <c r="F4520" i="12"/>
  <c r="F1946" i="12"/>
  <c r="F6897" i="12"/>
  <c r="F5359" i="12"/>
  <c r="F4934" i="12"/>
  <c r="F273" i="12"/>
  <c r="F108" i="12"/>
  <c r="F1404" i="12"/>
  <c r="F2139" i="12"/>
  <c r="F6284" i="12"/>
  <c r="F2143" i="12"/>
  <c r="F2997" i="12"/>
  <c r="F1856" i="12"/>
  <c r="F3240" i="12"/>
  <c r="F4375" i="12"/>
  <c r="F4376" i="12"/>
  <c r="F5402" i="12"/>
  <c r="F3350" i="12"/>
  <c r="F857" i="12"/>
  <c r="F2151" i="12"/>
  <c r="F2431" i="12"/>
  <c r="F4943" i="12"/>
  <c r="F2711" i="12"/>
  <c r="F5403" i="12"/>
  <c r="F6515" i="12"/>
  <c r="F5243" i="12"/>
  <c r="F3654" i="12"/>
  <c r="F2155" i="12"/>
  <c r="F5560" i="12"/>
  <c r="F1129" i="12"/>
  <c r="F2211" i="12"/>
  <c r="F5068" i="12"/>
  <c r="F5360" i="12"/>
  <c r="F1001" i="12"/>
  <c r="F2441" i="12"/>
  <c r="F2824" i="12"/>
  <c r="F3374" i="12"/>
  <c r="F5404" i="12"/>
  <c r="F3683" i="12"/>
  <c r="F5405" i="12"/>
  <c r="F109" i="12"/>
  <c r="F4378" i="12"/>
  <c r="F2236" i="12"/>
  <c r="F5772" i="12"/>
  <c r="F1861" i="12"/>
  <c r="F4477" i="12"/>
  <c r="F2243" i="12"/>
  <c r="F6520" i="12"/>
  <c r="F5561" i="12"/>
  <c r="F6329" i="12"/>
  <c r="F4379" i="12"/>
  <c r="F654" i="12"/>
  <c r="F2945" i="12"/>
  <c r="F2444" i="12"/>
  <c r="F2769" i="12"/>
  <c r="F5562" i="12"/>
  <c r="F5563" i="12"/>
  <c r="F269" i="12"/>
  <c r="F2452" i="12" l="1"/>
  <c r="F1378" i="12"/>
  <c r="F5547" i="12"/>
  <c r="F6654" i="12"/>
  <c r="F1817" i="12"/>
  <c r="F1818" i="12"/>
  <c r="F6655" i="12"/>
  <c r="F1821" i="12"/>
  <c r="F1823" i="12"/>
  <c r="F6660" i="12"/>
  <c r="F6657" i="12"/>
  <c r="F2454" i="12"/>
  <c r="F2497" i="12"/>
  <c r="F1819" i="12"/>
  <c r="F2455" i="12"/>
  <c r="F1379" i="12"/>
  <c r="F1820" i="12"/>
  <c r="F1822" i="12"/>
  <c r="F6658" i="12"/>
  <c r="F2456" i="12"/>
  <c r="F2457" i="12"/>
  <c r="F3557" i="12"/>
  <c r="F2458" i="12"/>
  <c r="F368" i="12"/>
  <c r="F1824" i="12"/>
  <c r="F6661" i="12"/>
  <c r="F6659" i="12"/>
  <c r="F1783" i="12"/>
  <c r="F6656" i="12"/>
  <c r="F1326" i="12"/>
  <c r="F2453" i="12"/>
  <c r="F4241" i="12" l="1"/>
  <c r="F560" i="12"/>
  <c r="F369" i="12"/>
  <c r="F3001" i="12"/>
  <c r="F5444" i="12"/>
  <c r="F5291" i="12"/>
  <c r="F6727" i="12"/>
  <c r="F5421" i="12"/>
  <c r="F5667" i="12"/>
  <c r="F558" i="12"/>
  <c r="F2621" i="12"/>
  <c r="F4354" i="12"/>
  <c r="F6466" i="12"/>
  <c r="F555" i="12"/>
  <c r="F7099" i="12"/>
  <c r="F554" i="12"/>
  <c r="F3071" i="12"/>
  <c r="F5666" i="12"/>
  <c r="F3553" i="12"/>
  <c r="F6724" i="12"/>
  <c r="F5420" i="12"/>
  <c r="F6723" i="12"/>
  <c r="F6163" i="12"/>
  <c r="F4954" i="12"/>
  <c r="F322" i="12"/>
  <c r="F321" i="12"/>
  <c r="F2289" i="12"/>
  <c r="F3824" i="12"/>
  <c r="F3823" i="12"/>
  <c r="F3822" i="12"/>
  <c r="F6162" i="12"/>
  <c r="F2703" i="12"/>
  <c r="F117" i="12"/>
  <c r="F116" i="12"/>
  <c r="F2883" i="12"/>
  <c r="F3019" i="12"/>
  <c r="F7098" i="12"/>
  <c r="F5546" i="12"/>
  <c r="F4353" i="12"/>
  <c r="F7080" i="12"/>
  <c r="F3544" i="12"/>
  <c r="F4248" i="12"/>
  <c r="F6720" i="12"/>
  <c r="F3541" i="12"/>
  <c r="F4578" i="12"/>
  <c r="F2702" i="12"/>
  <c r="F2701" i="12"/>
  <c r="F3539" i="12"/>
  <c r="F5200" i="12"/>
  <c r="F3537" i="12"/>
  <c r="F4645" i="12"/>
  <c r="F6136" i="12"/>
  <c r="F5907" i="12"/>
  <c r="F6463" i="12"/>
  <c r="F7257" i="12"/>
  <c r="F4352" i="12"/>
  <c r="F2882" i="12"/>
  <c r="F2881" i="12"/>
  <c r="F6035" i="12"/>
  <c r="F4729" i="12"/>
  <c r="F366" i="12"/>
  <c r="F530" i="12"/>
  <c r="F2700" i="12"/>
  <c r="F4111" i="12"/>
  <c r="F1439" i="12"/>
  <c r="F5198" i="12"/>
  <c r="F2699" i="12"/>
  <c r="F1775" i="12"/>
  <c r="F3151" i="12"/>
  <c r="F2916" i="12"/>
  <c r="F5694" i="12"/>
  <c r="F2913" i="12" l="1"/>
  <c r="F4526" i="12" l="1"/>
  <c r="F4525" i="12"/>
  <c r="F4411" i="12"/>
  <c r="F5511" i="12" l="1"/>
  <c r="F6528" i="12"/>
  <c r="F3945" i="12"/>
  <c r="F3750" i="12"/>
  <c r="F3446" i="12"/>
  <c r="F2199" i="12" l="1"/>
  <c r="F1953" i="12"/>
  <c r="F1951" i="12"/>
  <c r="F1950" i="12"/>
  <c r="F1952" i="12"/>
  <c r="F1964" i="12"/>
  <c r="F1965" i="12"/>
  <c r="F1053" i="12"/>
  <c r="F766" i="12"/>
  <c r="F707" i="12"/>
  <c r="F5499" i="12" l="1"/>
  <c r="F6699" i="12" l="1"/>
  <c r="F6696" i="12"/>
  <c r="F6695" i="12"/>
  <c r="F6697" i="12"/>
  <c r="F1375" i="12"/>
  <c r="F5484" i="12"/>
  <c r="F5783" i="12"/>
  <c r="F5782" i="12"/>
  <c r="F2416" i="12" l="1"/>
  <c r="F2952" i="12"/>
  <c r="F658" i="12" l="1"/>
  <c r="F5705" i="12" l="1"/>
  <c r="F2608" i="12"/>
  <c r="F2609" i="12"/>
  <c r="F3516" i="12" l="1"/>
  <c r="F2447" i="12"/>
  <c r="F993" i="12"/>
  <c r="F4712" i="12"/>
  <c r="F4711" i="12"/>
  <c r="F4710" i="12"/>
  <c r="F4709" i="12"/>
  <c r="F4708" i="12"/>
  <c r="F4707" i="12"/>
  <c r="F4706" i="12"/>
  <c r="F4699" i="12"/>
  <c r="F4701" i="12"/>
  <c r="F4700" i="12"/>
  <c r="F4713" i="12"/>
  <c r="F2555" i="12"/>
  <c r="F4965" i="12" l="1"/>
  <c r="I6784" i="12" l="1"/>
  <c r="I6782" i="12"/>
  <c r="I6775" i="12"/>
  <c r="I6783" i="12"/>
  <c r="I6771" i="12"/>
  <c r="I6772" i="12"/>
  <c r="I6781" i="12"/>
  <c r="I6770" i="12"/>
  <c r="I5316" i="12"/>
  <c r="I5315" i="12"/>
  <c r="I5314" i="12"/>
  <c r="I5312" i="12"/>
  <c r="I5309" i="12"/>
  <c r="I5311" i="12"/>
  <c r="I5310" i="12"/>
  <c r="I5306" i="12"/>
  <c r="I5305" i="12"/>
  <c r="I5304" i="12"/>
  <c r="I4423" i="12"/>
  <c r="I4422" i="12"/>
  <c r="I4421" i="12"/>
  <c r="I4420" i="12"/>
  <c r="I4418" i="12"/>
  <c r="I2633" i="12"/>
  <c r="I2627" i="12"/>
  <c r="I2626" i="12"/>
  <c r="I2632" i="12"/>
  <c r="I2631" i="12"/>
  <c r="I2546" i="12"/>
  <c r="I2543" i="12"/>
  <c r="I2542" i="12"/>
  <c r="I2545" i="12"/>
  <c r="F1282" i="12"/>
  <c r="F3421" i="12"/>
  <c r="F2953" i="12"/>
  <c r="F2954" i="12"/>
  <c r="F2955" i="12"/>
  <c r="F1709" i="12"/>
  <c r="F3448" i="12"/>
  <c r="F4451" i="12"/>
  <c r="F5872" i="12"/>
  <c r="F2911" i="12"/>
  <c r="F2912" i="12"/>
  <c r="F2914" i="12"/>
  <c r="F1283" i="12"/>
  <c r="F5930" i="12"/>
  <c r="F1931" i="12"/>
  <c r="F5628" i="12"/>
  <c r="F1932" i="12"/>
  <c r="F973" i="12"/>
  <c r="F2777" i="12"/>
  <c r="F3294" i="12"/>
  <c r="F1933" i="12"/>
  <c r="F725" i="12"/>
  <c r="F249" i="12"/>
  <c r="F6257" i="12"/>
  <c r="F4314" i="12"/>
  <c r="F2415" i="12"/>
  <c r="F1453" i="12"/>
  <c r="F894" i="12"/>
  <c r="F1284" i="12"/>
  <c r="F4858" i="12"/>
  <c r="F7016" i="12"/>
  <c r="F5905" i="12"/>
  <c r="F768" i="12"/>
  <c r="F4565" i="12"/>
  <c r="F4566" i="12"/>
  <c r="F1176" i="12"/>
  <c r="F6866" i="12"/>
  <c r="F5210" i="12"/>
  <c r="F6961" i="12"/>
  <c r="F1389" i="12"/>
  <c r="F6168" i="12"/>
  <c r="F4924" i="12"/>
  <c r="F799" i="12"/>
  <c r="F603" i="12"/>
  <c r="F43" i="12"/>
  <c r="F5152" i="12"/>
  <c r="F4205" i="12"/>
  <c r="F2120" i="12"/>
  <c r="F3689" i="12"/>
  <c r="F4842" i="12"/>
  <c r="F3330" i="12"/>
  <c r="F5056" i="12"/>
  <c r="F3831" i="12"/>
  <c r="F2121" i="12"/>
  <c r="F226" i="12"/>
  <c r="F5384" i="12"/>
  <c r="F112" i="12"/>
  <c r="F6460" i="12"/>
  <c r="F5293" i="12"/>
  <c r="F7100" i="12"/>
  <c r="F634" i="12"/>
  <c r="F1199" i="12"/>
  <c r="F5184" i="12"/>
  <c r="F2122" i="12"/>
  <c r="F3832" i="12"/>
  <c r="F3348" i="12"/>
  <c r="F3785" i="12"/>
  <c r="F1629" i="12"/>
  <c r="F3714" i="12"/>
  <c r="F3892" i="12"/>
  <c r="F7226" i="12"/>
  <c r="F3635" i="12"/>
  <c r="F3391" i="12"/>
  <c r="F7227" i="12"/>
  <c r="F1934" i="12"/>
  <c r="F1555" i="12"/>
  <c r="F2219" i="12"/>
  <c r="F2123" i="12"/>
  <c r="F974" i="12"/>
  <c r="F3564" i="12"/>
  <c r="F1935" i="12"/>
  <c r="F97" i="12"/>
  <c r="F3984" i="12"/>
  <c r="F5616" i="12"/>
  <c r="F418" i="12"/>
  <c r="F1936" i="12"/>
  <c r="F2124" i="12"/>
  <c r="F923" i="12"/>
  <c r="F6630" i="12"/>
  <c r="F7136" i="12"/>
  <c r="F975" i="12"/>
  <c r="F4513" i="12"/>
  <c r="F3727" i="12"/>
  <c r="F1937" i="12"/>
  <c r="F7149" i="12"/>
  <c r="F7017" i="12"/>
  <c r="F1630" i="12"/>
  <c r="F3636" i="12"/>
  <c r="F6147" i="12"/>
  <c r="F6472" i="12"/>
  <c r="F4552" i="12"/>
  <c r="F2125" i="12"/>
  <c r="F762" i="12"/>
  <c r="F4553" i="12"/>
  <c r="F2482" i="12"/>
  <c r="F7161" i="12"/>
  <c r="F1239" i="12"/>
  <c r="F6446" i="12"/>
  <c r="F6828" i="12"/>
  <c r="F3836" i="12"/>
  <c r="F94" i="12"/>
  <c r="F5756" i="12"/>
  <c r="F5969" i="12"/>
  <c r="F5251" i="12"/>
  <c r="F401" i="12"/>
  <c r="F1218" i="12"/>
  <c r="F4401" i="12"/>
  <c r="F3501" i="12"/>
  <c r="F2483" i="12"/>
  <c r="F2417" i="12"/>
  <c r="F5115" i="12"/>
  <c r="F5504" i="12"/>
  <c r="F1423" i="12"/>
  <c r="F4926" i="12"/>
  <c r="F1742" i="12"/>
  <c r="F3678" i="12"/>
  <c r="F1543" i="12"/>
  <c r="F6341" i="12"/>
  <c r="F6344" i="12"/>
  <c r="F6426" i="12"/>
  <c r="F4668" i="12"/>
  <c r="F4514" i="12"/>
  <c r="F5057" i="12"/>
  <c r="F5058" i="12"/>
  <c r="F4927" i="12"/>
  <c r="F2126" i="12"/>
  <c r="F2127" i="12"/>
  <c r="F800" i="12"/>
  <c r="F6064" i="12"/>
  <c r="F1743" i="12"/>
  <c r="F3754" i="12"/>
  <c r="F208" i="12"/>
  <c r="F1454" i="12"/>
  <c r="F6886" i="12"/>
  <c r="F2194" i="12"/>
  <c r="F2305" i="12"/>
  <c r="F209" i="12"/>
  <c r="F4094" i="12"/>
  <c r="F5948" i="12"/>
  <c r="F3502" i="12"/>
  <c r="F5698" i="12"/>
  <c r="F1812" i="12"/>
  <c r="F475" i="12"/>
  <c r="F4315" i="12"/>
  <c r="F6406" i="12"/>
  <c r="F1631" i="12"/>
  <c r="F2919" i="12"/>
  <c r="F386" i="12"/>
  <c r="F6539" i="12"/>
  <c r="F1050" i="12"/>
  <c r="F5950" i="12"/>
  <c r="F4209" i="12"/>
  <c r="F4661" i="12"/>
  <c r="F5394" i="12"/>
  <c r="F2128" i="12"/>
  <c r="F6690" i="12"/>
  <c r="F86" i="12"/>
  <c r="F3872" i="12"/>
  <c r="F1120" i="12"/>
  <c r="F3985" i="12"/>
  <c r="F44" i="12"/>
  <c r="F5059" i="12"/>
  <c r="F1939" i="12"/>
  <c r="F3230" i="12"/>
  <c r="F2893" i="12"/>
  <c r="F3503" i="12"/>
  <c r="F296" i="12"/>
  <c r="F1015" i="12"/>
  <c r="F1367" i="12"/>
  <c r="F3780" i="12"/>
  <c r="F2659" i="12"/>
  <c r="F5395" i="12"/>
  <c r="F865" i="12"/>
  <c r="F604" i="12"/>
  <c r="F3986" i="12"/>
  <c r="F2767" i="12"/>
  <c r="F2768" i="12"/>
  <c r="F769" i="12"/>
  <c r="F5758" i="12"/>
  <c r="F1035" i="12"/>
  <c r="F3504" i="12"/>
  <c r="F3375" i="12"/>
  <c r="F976" i="12"/>
  <c r="F1707" i="12"/>
  <c r="F2253" i="12"/>
  <c r="F3954" i="12"/>
  <c r="F1036" i="12"/>
  <c r="F4079" i="12"/>
  <c r="F2129" i="12"/>
  <c r="F1940" i="12"/>
  <c r="F5686" i="12"/>
  <c r="F5330" i="12"/>
  <c r="F5331" i="12"/>
  <c r="F2130" i="12"/>
  <c r="F5819" i="12"/>
  <c r="F6029" i="12"/>
  <c r="F2845" i="12"/>
  <c r="F5141" i="12"/>
  <c r="F2418" i="12"/>
  <c r="F7283" i="12"/>
  <c r="F3190" i="12"/>
  <c r="F6201" i="12"/>
  <c r="F6744" i="12"/>
  <c r="F3007" i="12"/>
  <c r="F6691" i="12"/>
  <c r="F4984" i="12"/>
  <c r="F420" i="12"/>
  <c r="F4272" i="12"/>
  <c r="F1305" i="12"/>
  <c r="F1606" i="12"/>
  <c r="F6517" i="12"/>
  <c r="F5876" i="12"/>
  <c r="F5485" i="12"/>
  <c r="F977" i="12"/>
  <c r="F4617" i="12"/>
  <c r="F45" i="12"/>
  <c r="F7186" i="12"/>
  <c r="F6937" i="12"/>
  <c r="F2420" i="12"/>
  <c r="F6052" i="12"/>
  <c r="F1941" i="12"/>
  <c r="F2254" i="12"/>
  <c r="F5464" i="12"/>
  <c r="F5505" i="12"/>
  <c r="F778" i="12"/>
  <c r="F1834" i="12"/>
  <c r="F4210" i="12"/>
  <c r="F125" i="12"/>
  <c r="F4080" i="12"/>
  <c r="F5851" i="12"/>
  <c r="F327" i="12"/>
  <c r="F2929" i="12"/>
  <c r="F7072" i="12"/>
  <c r="F6132" i="12"/>
  <c r="F1483" i="12"/>
  <c r="F1942" i="12"/>
  <c r="F1172" i="12"/>
  <c r="F763" i="12"/>
  <c r="F4813" i="12"/>
  <c r="F2131" i="12"/>
  <c r="F935" i="12"/>
  <c r="F5820" i="12"/>
  <c r="F1037" i="12"/>
  <c r="F5060" i="12"/>
  <c r="F2255" i="12"/>
  <c r="F1943" i="12"/>
  <c r="F7228" i="12"/>
  <c r="F1944" i="12"/>
  <c r="F6377" i="12"/>
  <c r="F936" i="12"/>
  <c r="F6003" i="12"/>
  <c r="F1518" i="12"/>
  <c r="F5129" i="12"/>
  <c r="F5106" i="12"/>
  <c r="F6447" i="12"/>
  <c r="F4958" i="12"/>
  <c r="F5354" i="12"/>
  <c r="F1046" i="12"/>
  <c r="F3661" i="12"/>
  <c r="F4554" i="12"/>
  <c r="F6970" i="12"/>
  <c r="F1632" i="12"/>
  <c r="F5860" i="12"/>
  <c r="F4758" i="12"/>
  <c r="F4211" i="12"/>
  <c r="F1197" i="12"/>
  <c r="F5412" i="12"/>
  <c r="F6391" i="12"/>
  <c r="F7229" i="12"/>
  <c r="F4516" i="12"/>
  <c r="F2421" i="12"/>
  <c r="F1148" i="12"/>
  <c r="F3314" i="12"/>
  <c r="F1488" i="12"/>
  <c r="F3781" i="12"/>
  <c r="F4746" i="12"/>
  <c r="F7019" i="12"/>
  <c r="F2195" i="12"/>
  <c r="F3638" i="12"/>
  <c r="F3103" i="12"/>
  <c r="F6184" i="12"/>
  <c r="F4212" i="12"/>
  <c r="F2422" i="12"/>
  <c r="F1134" i="12"/>
  <c r="F1135" i="12"/>
  <c r="F6407" i="12"/>
  <c r="F7020" i="12"/>
  <c r="F6829" i="12"/>
  <c r="F3857" i="12"/>
  <c r="F3955" i="12"/>
  <c r="F2132" i="12"/>
  <c r="F3224" i="12"/>
  <c r="F3380" i="12"/>
  <c r="F364" i="12"/>
  <c r="F2660" i="12"/>
  <c r="F6853" i="12"/>
  <c r="F6854" i="12"/>
  <c r="F431" i="12"/>
  <c r="F4830" i="12"/>
  <c r="F6578" i="12"/>
  <c r="F4720" i="12"/>
  <c r="F3464" i="12"/>
  <c r="F6073" i="12"/>
  <c r="F1079" i="12"/>
  <c r="F6956" i="12"/>
  <c r="F4288" i="12"/>
  <c r="F1065" i="12"/>
  <c r="F5506" i="12"/>
  <c r="F258" i="12"/>
  <c r="F5839" i="12"/>
  <c r="F6579" i="12"/>
  <c r="F5215" i="12"/>
  <c r="F5018" i="12"/>
  <c r="F3682" i="12"/>
  <c r="F6642" i="12"/>
  <c r="F660" i="12"/>
  <c r="F4408" i="12"/>
  <c r="F46" i="12"/>
  <c r="F3811" i="12"/>
  <c r="F5840" i="12"/>
  <c r="F87" i="12"/>
  <c r="F232" i="12"/>
  <c r="F4273" i="12"/>
  <c r="F2263" i="12"/>
  <c r="F6277" i="12"/>
  <c r="F5061" i="12"/>
  <c r="F4618" i="12"/>
  <c r="F4298" i="12"/>
  <c r="F2273" i="12"/>
  <c r="F4595" i="12"/>
  <c r="F1350" i="12"/>
  <c r="F4666" i="12"/>
  <c r="F6408" i="12"/>
  <c r="F3238" i="12"/>
  <c r="F4555" i="12"/>
  <c r="F2651" i="12"/>
  <c r="F4619" i="12"/>
  <c r="F4620" i="12"/>
  <c r="F2210" i="12"/>
  <c r="F5153" i="12"/>
  <c r="F5988" i="12"/>
  <c r="F1376" i="12"/>
  <c r="F7137" i="12"/>
  <c r="F3144" i="12"/>
  <c r="F2423" i="12"/>
  <c r="F5989" i="12"/>
  <c r="F5990" i="12"/>
  <c r="F4779" i="12"/>
  <c r="F3295" i="12"/>
  <c r="F4931" i="12"/>
  <c r="F1550" i="12"/>
  <c r="F5413" i="12"/>
  <c r="F3000" i="12"/>
  <c r="F5821" i="12"/>
  <c r="F1351" i="12"/>
  <c r="F7073" i="12"/>
  <c r="F5373" i="12"/>
  <c r="F5374" i="12"/>
  <c r="F7021" i="12"/>
  <c r="F6807" i="12"/>
  <c r="F3867" i="12"/>
  <c r="F1206" i="12"/>
  <c r="F5636" i="12"/>
  <c r="F1633" i="12"/>
  <c r="F1025" i="12"/>
  <c r="F5822" i="12"/>
  <c r="F1249" i="12"/>
  <c r="F4727" i="12"/>
  <c r="F4034" i="12"/>
  <c r="F4773" i="12"/>
  <c r="F1599" i="12"/>
  <c r="F1600" i="12"/>
  <c r="F4030" i="12"/>
  <c r="F4213" i="12"/>
  <c r="F4274" i="12"/>
  <c r="F4275" i="12"/>
  <c r="F4276" i="12"/>
  <c r="F4277" i="12"/>
  <c r="F4278" i="12"/>
  <c r="F4279" i="12"/>
  <c r="F4158" i="12"/>
  <c r="F6217" i="12"/>
  <c r="F2761" i="12"/>
  <c r="F6768" i="12"/>
  <c r="F5245" i="12"/>
  <c r="F5635" i="12"/>
  <c r="F2846" i="12"/>
  <c r="F1352" i="12"/>
  <c r="F6409" i="12"/>
  <c r="F501" i="12"/>
  <c r="F1141" i="12"/>
  <c r="F2605" i="12"/>
  <c r="F4245" i="12"/>
  <c r="F3376" i="12"/>
  <c r="F3456" i="12"/>
  <c r="F3528" i="12"/>
  <c r="F2879" i="12"/>
  <c r="F2595" i="12"/>
  <c r="F5154" i="12"/>
  <c r="F4932" i="12"/>
  <c r="F2689" i="12"/>
  <c r="F4452" i="12"/>
  <c r="F3401" i="12"/>
  <c r="F3402" i="12"/>
  <c r="F100" i="12"/>
  <c r="F4380" i="12"/>
  <c r="F2248" i="12"/>
  <c r="F3958" i="12"/>
  <c r="F3202" i="12"/>
  <c r="F6428" i="12"/>
  <c r="F4815" i="12"/>
  <c r="F47" i="12"/>
  <c r="F5592" i="12"/>
  <c r="F48" i="12"/>
  <c r="F2745" i="12"/>
  <c r="F1947" i="12"/>
  <c r="F7230" i="12"/>
  <c r="F5442" i="12"/>
  <c r="F5443" i="12"/>
  <c r="F4289" i="12"/>
  <c r="F4785" i="12"/>
  <c r="F4214" i="12"/>
  <c r="F4843" i="12"/>
  <c r="F4371" i="12"/>
  <c r="F685" i="12"/>
  <c r="F6311" i="12"/>
  <c r="F3449" i="12"/>
  <c r="F5577" i="12"/>
  <c r="F3568" i="12"/>
  <c r="F3506" i="12"/>
  <c r="F462" i="12"/>
  <c r="F2335" i="12"/>
  <c r="F2245" i="12"/>
  <c r="F467" i="12"/>
  <c r="F6021" i="12"/>
  <c r="F461" i="12"/>
  <c r="F2922" i="12"/>
  <c r="F4464" i="12"/>
  <c r="F1515" i="12"/>
  <c r="F4215" i="12"/>
  <c r="F6887" i="12"/>
  <c r="F49" i="12"/>
  <c r="F50" i="12"/>
  <c r="F6089" i="12"/>
  <c r="F2485" i="12"/>
  <c r="F51" i="12"/>
  <c r="F5932" i="12"/>
  <c r="F4316" i="12"/>
  <c r="F3711" i="12"/>
  <c r="F3422" i="12"/>
  <c r="F6053" i="12"/>
  <c r="F3173" i="12"/>
  <c r="F88" i="12"/>
  <c r="F7231" i="12"/>
  <c r="F679" i="12"/>
  <c r="F6508" i="12"/>
  <c r="F6725" i="12"/>
  <c r="F635" i="12"/>
  <c r="F2425" i="12"/>
  <c r="F1353" i="12"/>
  <c r="F6496" i="12"/>
  <c r="F7022" i="12"/>
  <c r="F52" i="12"/>
  <c r="F605" i="12"/>
  <c r="F3686" i="12"/>
  <c r="F1354" i="12"/>
  <c r="F5674" i="12"/>
  <c r="F3640" i="12"/>
  <c r="F528" i="12"/>
  <c r="F3431" i="12"/>
  <c r="F1241" i="12"/>
  <c r="F6826" i="12"/>
  <c r="F6241" i="12"/>
  <c r="F504" i="12"/>
  <c r="F4317" i="12"/>
  <c r="F5669" i="12"/>
  <c r="F2583" i="12"/>
  <c r="F2486" i="12"/>
  <c r="F5287" i="12"/>
  <c r="F6378" i="12"/>
  <c r="F6745" i="12"/>
  <c r="F1149" i="12"/>
  <c r="F6507" i="12"/>
  <c r="F1634" i="12"/>
  <c r="F989" i="12"/>
  <c r="F6144" i="12"/>
  <c r="F1491" i="12"/>
  <c r="F1306" i="12"/>
  <c r="F2746" i="12"/>
  <c r="F2531" i="12"/>
  <c r="F165" i="12"/>
  <c r="F787" i="12"/>
  <c r="F7101" i="12"/>
  <c r="F2894" i="12"/>
  <c r="F2499" i="12"/>
  <c r="F3960" i="12"/>
  <c r="F4725" i="12"/>
  <c r="F450" i="12"/>
  <c r="F7023" i="12"/>
  <c r="F6920" i="12"/>
  <c r="F7263" i="12"/>
  <c r="F3879" i="12"/>
  <c r="F1286" i="12"/>
  <c r="F2426" i="12"/>
  <c r="F5062" i="12"/>
  <c r="F3386" i="12"/>
  <c r="F5933" i="12"/>
  <c r="F2134" i="12"/>
  <c r="F5452" i="12"/>
  <c r="F2960" i="12"/>
  <c r="F4556" i="12"/>
  <c r="F1635" i="12"/>
  <c r="F4088" i="12"/>
  <c r="F4085" i="12"/>
  <c r="F4521" i="12"/>
  <c r="F1402" i="12"/>
  <c r="F5835" i="12"/>
  <c r="F3392" i="12"/>
  <c r="F2748" i="12"/>
  <c r="F1182" i="12"/>
  <c r="F4621" i="12"/>
  <c r="F6314" i="12"/>
  <c r="F2135" i="12"/>
  <c r="F2136" i="12"/>
  <c r="F5962" i="12"/>
  <c r="F3916" i="12"/>
  <c r="F4622" i="12"/>
  <c r="F1636" i="12"/>
  <c r="F907" i="12"/>
  <c r="F7106" i="12"/>
  <c r="F2137" i="12"/>
  <c r="F4936" i="12"/>
  <c r="F5063" i="12"/>
  <c r="F2138" i="12"/>
  <c r="F201" i="12"/>
  <c r="F409" i="12"/>
  <c r="F4128" i="12"/>
  <c r="F2487" i="12"/>
  <c r="F770" i="12"/>
  <c r="F1026" i="12"/>
  <c r="F4623" i="12"/>
  <c r="F5226" i="12"/>
  <c r="F7074" i="12"/>
  <c r="F1287" i="12"/>
  <c r="F4795" i="12"/>
  <c r="F4796" i="12"/>
  <c r="F89" i="12"/>
  <c r="F3851" i="12"/>
  <c r="F4522" i="12"/>
  <c r="F1427" i="12"/>
  <c r="F856" i="12"/>
  <c r="F5578" i="12"/>
  <c r="F6855" i="12"/>
  <c r="F4938" i="12"/>
  <c r="F4939" i="12"/>
  <c r="F4635" i="12"/>
  <c r="F2242" i="12"/>
  <c r="F310" i="12"/>
  <c r="F2817" i="12"/>
  <c r="F3962" i="12"/>
  <c r="F5427" i="12"/>
  <c r="F6543" i="12"/>
  <c r="F6747" i="12"/>
  <c r="F2749" i="12"/>
  <c r="F5012" i="12"/>
  <c r="F3507" i="12"/>
  <c r="F2644" i="12"/>
  <c r="F2488" i="12"/>
  <c r="F1183" i="12"/>
  <c r="F2880" i="12"/>
  <c r="F6333" i="12"/>
  <c r="F2520" i="12"/>
  <c r="F2220" i="12"/>
  <c r="F5823" i="12"/>
  <c r="F2427" i="12"/>
  <c r="F2238" i="12"/>
  <c r="F7043" i="12"/>
  <c r="F6808" i="12"/>
  <c r="F2264" i="12"/>
  <c r="F6748" i="12"/>
  <c r="F6749" i="12"/>
  <c r="F2489" i="12"/>
  <c r="F1043" i="12"/>
  <c r="F3621" i="12"/>
  <c r="F1637" i="12"/>
  <c r="F1949" i="12"/>
  <c r="F4523" i="12"/>
  <c r="F218" i="12"/>
  <c r="F66" i="12"/>
  <c r="F6266" i="12"/>
  <c r="F887" i="12"/>
  <c r="F938" i="12"/>
  <c r="F3098" i="12"/>
  <c r="F3261" i="12"/>
  <c r="F1066" i="12"/>
  <c r="F2140" i="12"/>
  <c r="F2835" i="12"/>
  <c r="F5877" i="12"/>
  <c r="F2550" i="12"/>
  <c r="F6054" i="12"/>
  <c r="F1744" i="12"/>
  <c r="F5762" i="12"/>
  <c r="F6022" i="12"/>
  <c r="F280" i="12"/>
  <c r="F389" i="12"/>
  <c r="F3508" i="12"/>
  <c r="F2971" i="12"/>
  <c r="F6090" i="12"/>
  <c r="F978" i="12"/>
  <c r="F5064" i="12"/>
  <c r="F4747" i="12"/>
  <c r="F6290" i="12"/>
  <c r="F4453" i="12"/>
  <c r="F6218" i="12"/>
  <c r="F4031" i="12"/>
  <c r="F4524" i="12"/>
  <c r="F506" i="12"/>
  <c r="F4527" i="12"/>
  <c r="F5619" i="12"/>
  <c r="F6786" i="12"/>
  <c r="F2182" i="12"/>
  <c r="F2308" i="12"/>
  <c r="F3465" i="12"/>
  <c r="F990" i="12"/>
  <c r="F4290" i="12"/>
  <c r="F3509" i="12"/>
  <c r="F4414" i="12"/>
  <c r="F3510" i="12"/>
  <c r="F1655" i="12"/>
  <c r="F4318" i="12"/>
  <c r="F2428" i="12"/>
  <c r="F1288" i="12"/>
  <c r="F3349" i="12"/>
  <c r="F3239" i="12"/>
  <c r="F6133" i="12"/>
  <c r="F3641" i="12"/>
  <c r="F1289" i="12"/>
  <c r="F1702" i="12"/>
  <c r="F3121" i="12"/>
  <c r="F7234" i="12"/>
  <c r="F4456" i="12"/>
  <c r="F7235" i="12"/>
  <c r="F3177" i="12"/>
  <c r="F6410" i="12"/>
  <c r="F3142" i="12"/>
  <c r="F4216" i="12"/>
  <c r="F3457" i="12"/>
  <c r="F2521" i="12"/>
  <c r="F298" i="12"/>
  <c r="F261" i="12"/>
  <c r="F2972" i="12"/>
  <c r="F2146" i="12"/>
  <c r="F2147" i="12"/>
  <c r="F636" i="12"/>
  <c r="F1123" i="12"/>
  <c r="F236" i="12"/>
  <c r="F3057" i="12"/>
  <c r="F1800" i="12"/>
  <c r="F1313" i="12"/>
  <c r="F3524" i="12"/>
  <c r="F4096" i="12"/>
  <c r="F3414" i="12"/>
  <c r="F5065" i="12"/>
  <c r="F7138" i="12"/>
  <c r="F4624" i="12"/>
  <c r="F3814" i="12"/>
  <c r="F3511" i="12"/>
  <c r="F3453" i="12"/>
  <c r="F5288" i="12"/>
  <c r="F6971" i="12"/>
  <c r="F3358" i="12"/>
  <c r="F3999" i="12"/>
  <c r="F5947" i="12"/>
  <c r="F3423" i="12"/>
  <c r="F7236" i="12"/>
  <c r="F7237" i="12"/>
  <c r="F7238" i="12"/>
  <c r="F1825" i="12"/>
  <c r="F4816" i="12"/>
  <c r="F7044" i="12"/>
  <c r="F5507" i="12"/>
  <c r="F557" i="12"/>
  <c r="F272" i="12"/>
  <c r="F7287" i="12"/>
  <c r="F2221" i="12"/>
  <c r="F1602" i="12"/>
  <c r="F1588" i="12"/>
  <c r="F6392" i="12"/>
  <c r="F1638" i="12"/>
  <c r="F7024" i="12"/>
  <c r="F3728" i="12"/>
  <c r="F5765" i="12"/>
  <c r="F2228" i="12"/>
  <c r="F5518" i="12"/>
  <c r="F3281" i="12"/>
  <c r="F2336" i="12"/>
  <c r="F4716" i="12"/>
  <c r="F4673" i="12"/>
  <c r="F2905" i="12"/>
  <c r="F3642" i="12"/>
  <c r="F5824" i="12"/>
  <c r="F507" i="12"/>
  <c r="F5991" i="12"/>
  <c r="F6263" i="12"/>
  <c r="F1745" i="12"/>
  <c r="F6698" i="12"/>
  <c r="F6700" i="12"/>
  <c r="F3715" i="12"/>
  <c r="F1133" i="12"/>
  <c r="F5166" i="12"/>
  <c r="F6857" i="12"/>
  <c r="F6068" i="12"/>
  <c r="F3335" i="12"/>
  <c r="F1355" i="12"/>
  <c r="F4439" i="12"/>
  <c r="F1146" i="12"/>
  <c r="F6379" i="12"/>
  <c r="F3618" i="12"/>
  <c r="F466" i="12"/>
  <c r="F3099" i="12"/>
  <c r="F6710" i="12"/>
  <c r="F1138" i="12"/>
  <c r="F3918" i="12"/>
  <c r="F712" i="12"/>
  <c r="F2148" i="12"/>
  <c r="F4237" i="12"/>
  <c r="F508" i="12"/>
  <c r="F3178" i="12"/>
  <c r="F5825" i="12"/>
  <c r="F1534" i="12"/>
  <c r="F7264" i="12"/>
  <c r="F3512" i="12"/>
  <c r="F1290" i="12"/>
  <c r="F2606" i="12"/>
  <c r="F2429" i="12"/>
  <c r="F4959" i="12"/>
  <c r="F3585" i="12"/>
  <c r="F5766" i="12"/>
  <c r="F1587" i="12"/>
  <c r="F2490" i="12"/>
  <c r="F7265" i="12"/>
  <c r="F5097" i="12"/>
  <c r="F5098" i="12"/>
  <c r="F5132" i="12"/>
  <c r="F3513" i="12"/>
  <c r="F3514" i="12"/>
  <c r="F1725" i="12"/>
  <c r="F6356" i="12"/>
  <c r="F3147" i="12"/>
  <c r="F234" i="12"/>
  <c r="F106" i="12"/>
  <c r="F6291" i="12"/>
  <c r="F4231" i="12"/>
  <c r="F1291" i="12"/>
  <c r="F3643" i="12"/>
  <c r="F2149" i="12"/>
  <c r="F419" i="12"/>
  <c r="F3008" i="12"/>
  <c r="F6859" i="12"/>
  <c r="F2956" i="12"/>
  <c r="F2957" i="12"/>
  <c r="F4859" i="12"/>
  <c r="F3964" i="12"/>
  <c r="F3885" i="12"/>
  <c r="F3622" i="12"/>
  <c r="F6751" i="12"/>
  <c r="F6752" i="12"/>
  <c r="F7025" i="12"/>
  <c r="F5136" i="12"/>
  <c r="F5264" i="12"/>
  <c r="F5915" i="12"/>
  <c r="F7026" i="12"/>
  <c r="F7027" i="12"/>
  <c r="F4529" i="12"/>
  <c r="F2750" i="12"/>
  <c r="F2491" i="12"/>
  <c r="F3203" i="12"/>
  <c r="F4396" i="12"/>
  <c r="F4530" i="12"/>
  <c r="F4940" i="12"/>
  <c r="F7239" i="12"/>
  <c r="F6603" i="12"/>
  <c r="F4232" i="12"/>
  <c r="F2309" i="12"/>
  <c r="F1560" i="12"/>
  <c r="F6004" i="12"/>
  <c r="F1639" i="12"/>
  <c r="F4941" i="12"/>
  <c r="F6299" i="12"/>
  <c r="F4860" i="12"/>
  <c r="F842" i="12"/>
  <c r="F3844" i="12"/>
  <c r="F6096" i="12"/>
  <c r="F2150" i="12"/>
  <c r="F7163" i="12"/>
  <c r="F4218" i="12"/>
  <c r="F1758" i="12"/>
  <c r="F704" i="12"/>
  <c r="F1209" i="12"/>
  <c r="F5266" i="12"/>
  <c r="F4089" i="12"/>
  <c r="F4585" i="12"/>
  <c r="F1640" i="12"/>
  <c r="F124" i="12"/>
  <c r="F5508" i="12"/>
  <c r="F2792" i="12"/>
  <c r="F4748" i="12"/>
  <c r="F1187" i="12"/>
  <c r="F5964" i="12"/>
  <c r="F3181" i="12"/>
  <c r="F2500" i="12"/>
  <c r="F297" i="12"/>
  <c r="F5004" i="12"/>
  <c r="F4942" i="12"/>
  <c r="F5936" i="12"/>
  <c r="F2432" i="12"/>
  <c r="F509" i="12"/>
  <c r="F4625" i="12"/>
  <c r="F6940" i="12"/>
  <c r="F2152" i="12"/>
  <c r="F330" i="12"/>
  <c r="F5466" i="12"/>
  <c r="F2256" i="12"/>
  <c r="F5142" i="12"/>
  <c r="F2153" i="12"/>
  <c r="F6467" i="12"/>
  <c r="F1656" i="12"/>
  <c r="F3662" i="12"/>
  <c r="F4320" i="12"/>
  <c r="F1307" i="12"/>
  <c r="F1308" i="12"/>
  <c r="F6726" i="12"/>
  <c r="F3919" i="12"/>
  <c r="F1292" i="12"/>
  <c r="F510" i="12"/>
  <c r="F4219" i="12"/>
  <c r="F946" i="12"/>
  <c r="F1235" i="12"/>
  <c r="F2900" i="12"/>
  <c r="F2196" i="12"/>
  <c r="F6278" i="12"/>
  <c r="F2154" i="12"/>
  <c r="F1316" i="12"/>
  <c r="F6328" i="12"/>
  <c r="F6513" i="12"/>
  <c r="F2712" i="12"/>
  <c r="F1649" i="12"/>
  <c r="F5170" i="12"/>
  <c r="F987" i="12"/>
  <c r="F6056" i="12"/>
  <c r="F4832" i="12"/>
  <c r="F411" i="12"/>
  <c r="F3251" i="12"/>
  <c r="F6581" i="12"/>
  <c r="F7028" i="12"/>
  <c r="F4789" i="12"/>
  <c r="F5067" i="12"/>
  <c r="F5937" i="12"/>
  <c r="F4107" i="12"/>
  <c r="F2239" i="12"/>
  <c r="F1086" i="12"/>
  <c r="F311" i="12"/>
  <c r="F5609" i="12"/>
  <c r="F4243" i="12"/>
  <c r="F6099" i="12"/>
  <c r="F6413" i="12"/>
  <c r="F6582" i="12"/>
  <c r="F607" i="12"/>
  <c r="F5826" i="12"/>
  <c r="F5651" i="12"/>
  <c r="F7258" i="12"/>
  <c r="F2690" i="12"/>
  <c r="F302" i="12"/>
  <c r="F662" i="12"/>
  <c r="F1059" i="12"/>
  <c r="F6816" i="12"/>
  <c r="F2433" i="12"/>
  <c r="F3653" i="12"/>
  <c r="F1106" i="12"/>
  <c r="F446" i="12"/>
  <c r="F5827" i="12"/>
  <c r="F3880" i="12"/>
  <c r="F1570" i="12"/>
  <c r="F1490" i="12"/>
  <c r="F4172" i="12"/>
  <c r="F2558" i="12"/>
  <c r="F2559" i="12"/>
  <c r="F650" i="12"/>
  <c r="F4377" i="12"/>
  <c r="F783" i="12"/>
  <c r="F3702" i="12"/>
  <c r="F3118" i="12"/>
  <c r="F4531" i="12"/>
  <c r="F7164" i="12"/>
  <c r="F5620" i="12"/>
  <c r="F3450" i="12"/>
  <c r="F3252" i="12"/>
  <c r="F170" i="12"/>
  <c r="F2901" i="12"/>
  <c r="F1956" i="12"/>
  <c r="F2493" i="12"/>
  <c r="F5509" i="12"/>
  <c r="F1482" i="12"/>
  <c r="F5610" i="12"/>
  <c r="F6235" i="12"/>
  <c r="F4626" i="12"/>
  <c r="F1248" i="12"/>
  <c r="F7139" i="12"/>
  <c r="F5171" i="12"/>
  <c r="F4532" i="12"/>
  <c r="F3351" i="12"/>
  <c r="F3018" i="12"/>
  <c r="F2752" i="12"/>
  <c r="F7150" i="12"/>
  <c r="F1595" i="12"/>
  <c r="F2222" i="12"/>
  <c r="F867" i="12"/>
  <c r="F3352" i="12"/>
  <c r="F3242" i="12"/>
  <c r="F529" i="12"/>
  <c r="F356" i="12"/>
  <c r="F4963" i="12"/>
  <c r="F6972" i="12"/>
  <c r="F7045" i="12"/>
  <c r="F1641" i="12"/>
  <c r="F1642" i="12"/>
  <c r="F4074" i="12"/>
  <c r="F6526" i="12"/>
  <c r="F2434" i="12"/>
  <c r="F421" i="12"/>
  <c r="F313" i="12"/>
  <c r="F4108" i="12"/>
  <c r="F6619" i="12"/>
  <c r="F513" i="12"/>
  <c r="F90" i="12"/>
  <c r="F6889" i="12"/>
  <c r="F1958" i="12"/>
  <c r="F2156" i="12"/>
  <c r="F6380" i="12"/>
  <c r="F3183" i="12"/>
  <c r="F195" i="12"/>
  <c r="F4221" i="12"/>
  <c r="F3525" i="12"/>
  <c r="F792" i="12"/>
  <c r="F5089" i="12"/>
  <c r="F753" i="12"/>
  <c r="F2157" i="12"/>
  <c r="F5090" i="12"/>
  <c r="F514" i="12"/>
  <c r="F6429" i="12"/>
  <c r="F3301" i="12"/>
  <c r="F3741" i="12"/>
  <c r="F4658" i="12"/>
  <c r="F1558" i="12"/>
  <c r="F4533" i="12"/>
  <c r="F4534" i="12"/>
  <c r="F1409" i="12"/>
  <c r="F1406" i="12"/>
  <c r="F726" i="12"/>
  <c r="F7097" i="12"/>
  <c r="F3328" i="12"/>
  <c r="F2257" i="12"/>
  <c r="F2793" i="12"/>
  <c r="F873" i="12"/>
  <c r="F6032" i="12"/>
  <c r="F4535" i="12"/>
  <c r="F91" i="12"/>
  <c r="F2159" i="12"/>
  <c r="F1835" i="12"/>
  <c r="F7140" i="12"/>
  <c r="F2436" i="12"/>
  <c r="F2437" i="12"/>
  <c r="F1959" i="12"/>
  <c r="F637" i="12"/>
  <c r="F6039" i="12"/>
  <c r="F6890" i="12"/>
  <c r="F6106" i="12"/>
  <c r="F5448" i="12"/>
  <c r="F1166" i="12"/>
  <c r="F6458" i="12"/>
  <c r="F5167" i="12"/>
  <c r="F2183" i="12"/>
  <c r="F2438" i="12"/>
  <c r="F6583" i="12"/>
  <c r="F7076" i="12"/>
  <c r="F412" i="12"/>
  <c r="F2439" i="12"/>
  <c r="F5348" i="12"/>
  <c r="F5970" i="12"/>
  <c r="F6005" i="12"/>
  <c r="F5449" i="12"/>
  <c r="F4721" i="12"/>
  <c r="F4345" i="12"/>
  <c r="F3226" i="12"/>
  <c r="F6753" i="12"/>
  <c r="F2973" i="12"/>
  <c r="F3611" i="12"/>
  <c r="F4222" i="12"/>
  <c r="F705" i="12"/>
  <c r="F4873" i="12"/>
  <c r="F2440" i="12"/>
  <c r="F4390" i="12"/>
  <c r="F5828" i="12"/>
  <c r="F6006" i="12"/>
  <c r="F4717" i="12"/>
  <c r="F2974" i="12"/>
  <c r="F5938" i="12"/>
  <c r="F2494" i="12"/>
  <c r="F2160" i="12"/>
  <c r="F2310" i="12"/>
  <c r="F4475" i="12"/>
  <c r="F941" i="12"/>
  <c r="F1193" i="12"/>
  <c r="F5579" i="12"/>
  <c r="F4536" i="12"/>
  <c r="F6584" i="12"/>
  <c r="F515" i="12"/>
  <c r="F1960" i="12"/>
  <c r="F2161" i="12"/>
  <c r="F3815" i="12"/>
  <c r="F5185" i="12"/>
  <c r="F5144" i="12"/>
  <c r="F2607" i="12"/>
  <c r="F2162" i="12"/>
  <c r="F1164" i="12"/>
  <c r="F2163" i="12"/>
  <c r="F3968" i="12"/>
  <c r="F4252" i="12"/>
  <c r="F3589" i="12"/>
  <c r="F7141" i="12"/>
  <c r="F5770" i="12"/>
  <c r="F3907" i="12"/>
  <c r="F2200" i="12"/>
  <c r="F3204" i="12"/>
  <c r="F3184" i="12"/>
  <c r="F2848" i="12"/>
  <c r="F4042" i="12"/>
  <c r="F3428" i="12"/>
  <c r="F4109" i="12"/>
  <c r="F3227" i="12"/>
  <c r="F943" i="12"/>
  <c r="F5510" i="12"/>
  <c r="F4945" i="12"/>
  <c r="F5350" i="12"/>
  <c r="F1087" i="12"/>
  <c r="F92" i="12"/>
  <c r="F413" i="12"/>
  <c r="F5939" i="12"/>
  <c r="F5900" i="12"/>
  <c r="F3687" i="12"/>
  <c r="F2794" i="12"/>
  <c r="F5133" i="12"/>
  <c r="F4627" i="12"/>
  <c r="F4628" i="12"/>
  <c r="F4946" i="12"/>
  <c r="F3241" i="12"/>
  <c r="F2915" i="12"/>
  <c r="F4976" i="12"/>
  <c r="F2615" i="12"/>
  <c r="F5268" i="12"/>
  <c r="F3009" i="12"/>
  <c r="F3908" i="12"/>
  <c r="F5879" i="12"/>
  <c r="F6982" i="12"/>
  <c r="F1961" i="12"/>
  <c r="F5375" i="12"/>
  <c r="F358" i="12"/>
  <c r="F6258" i="12"/>
  <c r="F2164" i="12"/>
  <c r="F3644" i="12"/>
  <c r="F4667" i="12"/>
  <c r="F7284" i="12"/>
  <c r="F4537" i="12"/>
  <c r="F516" i="12"/>
  <c r="F4985" i="12"/>
  <c r="F1805" i="12"/>
  <c r="F4476" i="12"/>
  <c r="F3382" i="12"/>
  <c r="F2223" i="12"/>
  <c r="F4538" i="12"/>
  <c r="F6534" i="12"/>
  <c r="F3886" i="12"/>
  <c r="F6892" i="12"/>
  <c r="F6007" i="12"/>
  <c r="F2201" i="12"/>
  <c r="F3515" i="12"/>
  <c r="F5178" i="12"/>
  <c r="F3782" i="12"/>
  <c r="F4947" i="12"/>
  <c r="F3816" i="12"/>
  <c r="F1963" i="12"/>
  <c r="F7245" i="12"/>
  <c r="F6264" i="12"/>
  <c r="F62" i="12"/>
  <c r="F5445" i="12"/>
  <c r="F244" i="12"/>
  <c r="F1457" i="12"/>
  <c r="F6728" i="12"/>
  <c r="F4765" i="12"/>
  <c r="F2166" i="12"/>
  <c r="F2442" i="12"/>
  <c r="F3688" i="12"/>
  <c r="F7031" i="12"/>
  <c r="F2753" i="12"/>
  <c r="F146" i="12"/>
  <c r="F4138" i="12"/>
  <c r="F2869" i="12"/>
  <c r="F613" i="12"/>
  <c r="F4539" i="12"/>
  <c r="F4223" i="12"/>
  <c r="F63" i="12"/>
  <c r="F3970" i="12"/>
  <c r="F2167" i="12"/>
  <c r="F991" i="12"/>
  <c r="F5189" i="12"/>
  <c r="F5092" i="12"/>
  <c r="F517" i="12"/>
  <c r="F3045" i="12"/>
  <c r="F944" i="12"/>
  <c r="F7051" i="12"/>
  <c r="F5829" i="12"/>
  <c r="F2311" i="12"/>
  <c r="F414" i="12"/>
  <c r="F6631" i="12"/>
  <c r="F1125" i="12"/>
  <c r="F4540" i="12"/>
  <c r="F4160" i="12"/>
  <c r="F1551" i="12"/>
  <c r="F1359" i="12"/>
  <c r="F4003" i="12"/>
  <c r="F5512" i="12"/>
  <c r="F4558" i="12"/>
  <c r="F1973" i="12"/>
  <c r="F318" i="12"/>
  <c r="F2265" i="12"/>
  <c r="F3039" i="12"/>
  <c r="F7188" i="12"/>
  <c r="F6065" i="12"/>
  <c r="F3040" i="12"/>
  <c r="F6870" i="12"/>
  <c r="F3920" i="12"/>
  <c r="F2495" i="12"/>
  <c r="F3364" i="12"/>
  <c r="F979" i="12"/>
  <c r="F6585" i="12"/>
  <c r="F3243" i="12"/>
  <c r="F4820" i="12"/>
  <c r="F6008" i="12"/>
  <c r="F3725" i="12"/>
  <c r="F1492" i="12"/>
  <c r="F2212" i="12"/>
  <c r="F3467" i="12"/>
  <c r="F2168" i="12"/>
  <c r="F438" i="12"/>
  <c r="F2849" i="12"/>
  <c r="F4281" i="12"/>
  <c r="F2224" i="12"/>
  <c r="F3277" i="12"/>
  <c r="F3101" i="12"/>
  <c r="F7291" i="12"/>
  <c r="F3264" i="12"/>
  <c r="F4788" i="12"/>
  <c r="F2975" i="12"/>
  <c r="F6701" i="12"/>
  <c r="F1604" i="12"/>
  <c r="F1644" i="12"/>
  <c r="F7032" i="12"/>
  <c r="F3680" i="12"/>
  <c r="F2923" i="12"/>
  <c r="F4629" i="12"/>
  <c r="F6393" i="12"/>
  <c r="F6080" i="12"/>
  <c r="F638" i="12"/>
  <c r="F5069" i="12"/>
  <c r="F2169" i="12"/>
  <c r="F1797" i="12"/>
  <c r="F4455" i="12"/>
  <c r="F3645" i="12"/>
  <c r="F6219" i="12"/>
  <c r="F3599" i="12"/>
  <c r="F3451" i="12"/>
  <c r="F3646" i="12"/>
  <c r="F3647" i="12"/>
  <c r="F6033" i="12"/>
  <c r="F342" i="12"/>
  <c r="F2522" i="12"/>
  <c r="F6500" i="12"/>
  <c r="F6544" i="12"/>
  <c r="F3331" i="12"/>
  <c r="F390" i="12"/>
  <c r="F6025" i="12"/>
  <c r="F5700" i="12"/>
  <c r="F1424" i="12"/>
  <c r="F1781" i="12"/>
  <c r="F3102" i="12"/>
  <c r="F7246" i="12"/>
  <c r="F614" i="12"/>
  <c r="F3712" i="12"/>
  <c r="F3648" i="12"/>
  <c r="F3600" i="12"/>
  <c r="F2548" i="12"/>
  <c r="F3591" i="12"/>
  <c r="F6414" i="12"/>
  <c r="F1801" i="12"/>
  <c r="F6254" i="12"/>
  <c r="F6134" i="12"/>
  <c r="F6415" i="12"/>
  <c r="F2329" i="12"/>
  <c r="F316" i="12"/>
  <c r="F7179" i="12"/>
  <c r="F1785" i="12"/>
  <c r="F3649" i="12"/>
  <c r="F1759" i="12"/>
  <c r="F3282" i="12"/>
  <c r="F2523" i="12"/>
  <c r="F6092" i="12"/>
  <c r="F365" i="12"/>
  <c r="F2976" i="12"/>
  <c r="F4409" i="12"/>
  <c r="F1966" i="12"/>
  <c r="F391" i="12"/>
  <c r="F6827" i="12"/>
  <c r="F4964" i="12"/>
  <c r="F4821" i="12"/>
  <c r="F263" i="12"/>
  <c r="F3601" i="12"/>
  <c r="F615" i="12"/>
  <c r="F1038" i="12"/>
  <c r="F5389" i="12"/>
  <c r="F3971" i="12"/>
  <c r="F6359" i="12"/>
  <c r="F2889" i="12"/>
  <c r="F3855" i="12"/>
  <c r="F1672" i="12"/>
  <c r="F5217" i="12"/>
  <c r="F980" i="12"/>
  <c r="F3185" i="12"/>
  <c r="F245" i="12"/>
  <c r="F3625" i="12"/>
  <c r="F2277" i="12"/>
  <c r="F5940" i="12"/>
  <c r="F981" i="12"/>
  <c r="F6893" i="12"/>
  <c r="F1044" i="12"/>
  <c r="F6059" i="12"/>
  <c r="F6872" i="12"/>
  <c r="F1126" i="12"/>
  <c r="F1317" i="12"/>
  <c r="F2443" i="12"/>
  <c r="F1403" i="12"/>
  <c r="F6350" i="12"/>
  <c r="F6873" i="12"/>
  <c r="F2225" i="12"/>
  <c r="F2226" i="12"/>
  <c r="F1425" i="12"/>
  <c r="F6034" i="12"/>
  <c r="F6026" i="12"/>
  <c r="F319" i="12"/>
  <c r="F5335" i="12"/>
  <c r="F2560" i="12"/>
  <c r="F7247" i="12"/>
  <c r="F6901" i="12"/>
  <c r="F6904" i="12"/>
  <c r="F6905" i="12"/>
  <c r="F6906" i="12"/>
  <c r="F6907" i="12"/>
  <c r="F6908" i="12"/>
  <c r="F6909" i="12"/>
  <c r="F6910" i="12"/>
  <c r="F6911" i="12"/>
  <c r="F6914" i="12"/>
  <c r="F6915" i="12"/>
  <c r="F6916" i="12"/>
  <c r="F2170" i="12"/>
  <c r="F4161" i="12"/>
  <c r="F4330" i="12"/>
  <c r="F5888" i="12"/>
  <c r="F6586" i="12"/>
  <c r="F5662" i="12"/>
  <c r="F4097" i="12"/>
  <c r="F7144" i="12"/>
  <c r="F5135" i="12"/>
  <c r="F3623" i="12"/>
  <c r="F2762" i="12"/>
  <c r="F5323" i="12"/>
  <c r="F680" i="12"/>
  <c r="F1016" i="12"/>
  <c r="F5349" i="12"/>
  <c r="F4749" i="12"/>
  <c r="F1154" i="12"/>
  <c r="F6930" i="12"/>
  <c r="F681" i="12"/>
  <c r="F1804" i="12"/>
  <c r="F1645" i="12"/>
  <c r="F6461" i="12"/>
  <c r="F2171" i="12"/>
  <c r="F5362" i="12"/>
  <c r="F4586" i="12"/>
  <c r="F5294" i="12"/>
  <c r="F862" i="12"/>
  <c r="F878" i="12"/>
  <c r="F4081" i="12"/>
  <c r="F212" i="12"/>
  <c r="F6957" i="12"/>
  <c r="F6674" i="12"/>
  <c r="F3332" i="12"/>
  <c r="F2667" i="12"/>
  <c r="F4230" i="12"/>
  <c r="F118" i="12"/>
  <c r="F2524" i="12"/>
  <c r="F1051" i="12"/>
  <c r="F5240" i="12"/>
  <c r="F7189" i="12"/>
  <c r="F3530" i="12"/>
  <c r="F988" i="12"/>
  <c r="F167" i="12"/>
  <c r="F147" i="12"/>
  <c r="F616" i="12"/>
  <c r="F4750" i="12"/>
  <c r="F4541" i="12"/>
  <c r="F4112" i="12"/>
  <c r="F4542" i="12"/>
  <c r="F7033" i="12"/>
  <c r="F6704" i="12"/>
  <c r="F4002" i="12"/>
  <c r="F4949" i="12"/>
  <c r="F2278" i="12"/>
  <c r="F343" i="12"/>
  <c r="F2795" i="12"/>
  <c r="F5773" i="12"/>
  <c r="F1968" i="12"/>
  <c r="F4135" i="12"/>
  <c r="F98" i="12"/>
  <c r="F5225" i="12"/>
  <c r="F692" i="12"/>
  <c r="F3909" i="12"/>
  <c r="F1360" i="12"/>
  <c r="F2172" i="12"/>
  <c r="F4032" i="12"/>
  <c r="F4630" i="12"/>
  <c r="F7034" i="12"/>
  <c r="F2173" i="12"/>
  <c r="F2174" i="12"/>
  <c r="F2175" i="12"/>
  <c r="F2176" i="12"/>
  <c r="F2177" i="12"/>
  <c r="F6148" i="12"/>
  <c r="F4446" i="12"/>
  <c r="F4073" i="12"/>
  <c r="F2178" i="12"/>
  <c r="F4349" i="12"/>
  <c r="F2562" i="12"/>
  <c r="F5071" i="12"/>
  <c r="F6440" i="12"/>
  <c r="F359" i="12"/>
  <c r="F3426" i="12"/>
  <c r="F7057" i="12"/>
  <c r="F3296" i="12"/>
  <c r="F3353" i="12"/>
  <c r="F764" i="12"/>
  <c r="F7035" i="12"/>
  <c r="F4759" i="12"/>
  <c r="F1969" i="12"/>
  <c r="F95" i="12"/>
  <c r="F4283" i="12"/>
  <c r="F5941" i="12"/>
  <c r="F1229" i="12"/>
  <c r="F6071" i="12"/>
  <c r="F3716" i="12"/>
  <c r="F3858" i="12"/>
  <c r="F4751" i="12"/>
  <c r="F4950" i="12"/>
  <c r="F2754" i="12"/>
  <c r="F4282" i="12"/>
  <c r="F2179" i="12"/>
  <c r="F148" i="12"/>
  <c r="F2445" i="12"/>
  <c r="F4480" i="12"/>
  <c r="F7036" i="12"/>
  <c r="F1514" i="12"/>
  <c r="F5376" i="12"/>
  <c r="F3849" i="12"/>
  <c r="F617" i="12"/>
  <c r="F2446" i="12"/>
  <c r="F3186" i="12"/>
  <c r="F2978" i="12"/>
  <c r="F1836" i="12"/>
  <c r="F2180" i="12"/>
  <c r="F4732" i="12"/>
  <c r="F1368" i="12"/>
  <c r="F5211" i="12"/>
  <c r="F7285" i="12"/>
  <c r="F518" i="12"/>
  <c r="F4404" i="12"/>
  <c r="F2181" i="12"/>
  <c r="F7286" i="12"/>
  <c r="F727" i="12"/>
  <c r="F519" i="12"/>
  <c r="F1304" i="12"/>
  <c r="F4297" i="12"/>
  <c r="F4616" i="12"/>
  <c r="F5818" i="12"/>
  <c r="F4313" i="12"/>
  <c r="F6105" i="12"/>
  <c r="F5929" i="12"/>
  <c r="F3794" i="12"/>
  <c r="F4235" i="12"/>
  <c r="F4615" i="12"/>
  <c r="F5914" i="12"/>
  <c r="F7119" i="12"/>
  <c r="F4084" i="12"/>
  <c r="F781" i="12"/>
  <c r="F5055" i="12"/>
  <c r="F5817" i="12"/>
  <c r="F2481" i="12"/>
  <c r="F7262" i="12"/>
  <c r="F242" i="12"/>
  <c r="F3115" i="12"/>
  <c r="F2834" i="12"/>
  <c r="F2833" i="12"/>
  <c r="F2241" i="12"/>
  <c r="F1930" i="12"/>
  <c r="F1929" i="12"/>
  <c r="F4343" i="12"/>
  <c r="F4322" i="12"/>
  <c r="F7055" i="12"/>
  <c r="F1027" i="12"/>
  <c r="F2115" i="12"/>
  <c r="F2114" i="12"/>
  <c r="F5353" i="12"/>
  <c r="F4105" i="12"/>
  <c r="F3617" i="12"/>
  <c r="F4955" i="12"/>
  <c r="F1143" i="12"/>
  <c r="F2999" i="12"/>
  <c r="F3347" i="12"/>
  <c r="F2113" i="12"/>
  <c r="F6969" i="12"/>
  <c r="F934" i="12"/>
  <c r="F4614" i="12"/>
  <c r="F5391" i="12"/>
  <c r="F42" i="12"/>
  <c r="F2480" i="12"/>
  <c r="F2232" i="12"/>
  <c r="F7282" i="12"/>
  <c r="F5755" i="12"/>
  <c r="F5054" i="12"/>
  <c r="F1535" i="12"/>
  <c r="F5482" i="12"/>
  <c r="F4973" i="12"/>
  <c r="F3839" i="12"/>
  <c r="F408" i="12"/>
  <c r="F3910" i="12"/>
  <c r="F6577" i="12"/>
  <c r="F2112" i="12"/>
  <c r="F1647" i="12"/>
  <c r="F7224" i="12"/>
  <c r="F6742" i="12"/>
  <c r="F194" i="12"/>
  <c r="F6390" i="12"/>
  <c r="F2816" i="12"/>
  <c r="F703" i="12"/>
  <c r="F4613" i="12"/>
  <c r="F6955" i="12"/>
  <c r="F649" i="12"/>
  <c r="F5816" i="12"/>
  <c r="F5899" i="12"/>
  <c r="F3983" i="12"/>
  <c r="F3399" i="12"/>
  <c r="F5815" i="12"/>
  <c r="F5928" i="12"/>
  <c r="F2944" i="12"/>
  <c r="F6129" i="12"/>
  <c r="F1927" i="12"/>
  <c r="F4745" i="12"/>
  <c r="F2984" i="12"/>
  <c r="F449" i="12"/>
  <c r="F1058" i="12"/>
  <c r="F1687" i="12"/>
  <c r="F4572" i="12"/>
  <c r="F5605" i="12"/>
  <c r="F2535" i="12"/>
  <c r="F6050" i="12"/>
  <c r="F1452" i="12"/>
  <c r="F5053" i="12"/>
  <c r="F7090" i="12"/>
  <c r="F4435" i="12"/>
  <c r="F3498" i="12"/>
  <c r="F1383" i="12"/>
  <c r="F5406" i="12"/>
  <c r="F4612" i="12"/>
  <c r="F4611" i="12"/>
  <c r="F241" i="12"/>
  <c r="F5503" i="12"/>
  <c r="F7178" i="12"/>
  <c r="F5250" i="12"/>
  <c r="F4610" i="12"/>
  <c r="F3616" i="12"/>
  <c r="F6576" i="12"/>
  <c r="F6082" i="12"/>
  <c r="F1422" i="12"/>
  <c r="F2479" i="12"/>
  <c r="F2414" i="12"/>
  <c r="F4203" i="12"/>
  <c r="F1163" i="12"/>
  <c r="F5440" i="12"/>
  <c r="F5001" i="12"/>
  <c r="F4270" i="12"/>
  <c r="F2687" i="12"/>
  <c r="F2864" i="12"/>
  <c r="F463" i="12"/>
  <c r="F1215" i="12"/>
  <c r="F2710" i="12"/>
  <c r="F4609" i="12"/>
  <c r="F6575" i="12"/>
  <c r="F7069" i="12"/>
  <c r="F1196" i="12"/>
  <c r="F2744" i="12"/>
  <c r="F4312" i="12"/>
  <c r="F2791" i="12"/>
  <c r="F2345" i="12"/>
  <c r="F1926" i="12"/>
  <c r="F4348" i="12"/>
  <c r="F41" i="12"/>
  <c r="F1527" i="12"/>
  <c r="F2413" i="12"/>
  <c r="F2742" i="12"/>
  <c r="F3698" i="12"/>
  <c r="F3793" i="12"/>
  <c r="F3146" i="12"/>
  <c r="F178" i="12"/>
  <c r="F307" i="12"/>
  <c r="F761" i="12"/>
  <c r="F4829" i="12"/>
  <c r="F2227" i="12"/>
  <c r="F1628" i="12"/>
  <c r="F2111" i="12"/>
  <c r="F4463" i="12"/>
  <c r="F1796" i="12"/>
  <c r="F129" i="12"/>
  <c r="F2412" i="12"/>
  <c r="F3669" i="12"/>
  <c r="F6205" i="12"/>
  <c r="F4787" i="12"/>
  <c r="F4646" i="12"/>
  <c r="F1024" i="12"/>
  <c r="F304" i="12"/>
  <c r="F4269" i="12"/>
  <c r="F3739" i="12"/>
  <c r="F4757" i="12"/>
  <c r="F338" i="12"/>
  <c r="F4608" i="12"/>
  <c r="F4077" i="12"/>
  <c r="F5263" i="12"/>
  <c r="F5539" i="12"/>
  <c r="F5946" i="12"/>
  <c r="F2110" i="12"/>
  <c r="F2109" i="12"/>
  <c r="F1321" i="12"/>
  <c r="F788" i="12"/>
  <c r="F2478" i="12"/>
  <c r="F6639" i="12"/>
  <c r="F4511" i="12"/>
  <c r="F1347" i="12"/>
  <c r="F4029" i="12"/>
  <c r="F4607" i="12"/>
  <c r="F1924" i="12"/>
  <c r="F3425" i="12"/>
  <c r="F3037" i="12"/>
  <c r="F5052" i="12"/>
  <c r="F3455" i="12"/>
  <c r="F3168" i="12"/>
  <c r="F7170" i="12"/>
  <c r="F6149" i="12"/>
  <c r="F4474" i="12"/>
  <c r="F2741" i="12"/>
  <c r="F7015" i="12"/>
  <c r="F2107" i="12"/>
  <c r="F6629" i="12"/>
  <c r="F111" i="12"/>
  <c r="F3250" i="12"/>
  <c r="F2646" i="12"/>
  <c r="F292" i="12"/>
  <c r="F6493" i="12"/>
  <c r="F2106" i="12"/>
  <c r="F354" i="12"/>
  <c r="F3495" i="12"/>
  <c r="F2766" i="12"/>
  <c r="F5262" i="12"/>
  <c r="F7160" i="12"/>
  <c r="F1450" i="12"/>
  <c r="F5447" i="12"/>
  <c r="F2209" i="12"/>
  <c r="F5188" i="12"/>
  <c r="F1449" i="12"/>
  <c r="F5814" i="12"/>
  <c r="F4510" i="12"/>
  <c r="F4509" i="12"/>
  <c r="F4342" i="12"/>
  <c r="F4157" i="12"/>
  <c r="F7135" i="12"/>
  <c r="F6425" i="12"/>
  <c r="F1608" i="12"/>
  <c r="F2104" i="12"/>
  <c r="F1205" i="12"/>
  <c r="F7134" i="12"/>
  <c r="F4007" i="12"/>
  <c r="F2672" i="12"/>
  <c r="F4268" i="12"/>
  <c r="F5813" i="12"/>
  <c r="F2103" i="12"/>
  <c r="F791" i="12"/>
  <c r="F5164" i="12"/>
  <c r="F633" i="12"/>
  <c r="F2193" i="12"/>
  <c r="F1346" i="12"/>
  <c r="F4784" i="12"/>
  <c r="F2709" i="12"/>
  <c r="F283" i="12"/>
  <c r="F1401" i="12"/>
  <c r="F4571" i="12"/>
  <c r="F2411" i="12"/>
  <c r="F2776" i="12"/>
  <c r="F3199" i="12"/>
  <c r="F4202" i="12"/>
  <c r="F4028" i="12"/>
  <c r="F6256" i="12"/>
  <c r="F6574" i="12"/>
  <c r="F4311" i="12"/>
  <c r="F3036" i="12"/>
  <c r="F2284" i="12"/>
  <c r="F6049" i="12"/>
  <c r="F200" i="12"/>
  <c r="F6002" i="12"/>
  <c r="F1061" i="12"/>
  <c r="F2101" i="12"/>
  <c r="F6424" i="12"/>
  <c r="F6470" i="12"/>
  <c r="F3660" i="12"/>
  <c r="F231" i="12"/>
  <c r="F1811" i="12"/>
  <c r="F4508" i="12"/>
  <c r="F6494" i="12"/>
  <c r="F1345" i="12"/>
  <c r="F3494" i="12"/>
  <c r="F248" i="12"/>
  <c r="F3734" i="12"/>
  <c r="F1242" i="12"/>
  <c r="F2790" i="12"/>
  <c r="F4632" i="12"/>
  <c r="F2252" i="12"/>
  <c r="F4389" i="12"/>
  <c r="F4310" i="12"/>
  <c r="F2878" i="12"/>
  <c r="F445" i="12"/>
  <c r="F5684" i="12"/>
  <c r="F1318" i="12"/>
  <c r="F4764" i="12"/>
  <c r="F303" i="12"/>
  <c r="F4921" i="12"/>
  <c r="F3150" i="12"/>
  <c r="F6078" i="12"/>
  <c r="F2410" i="12"/>
  <c r="F7259" i="12"/>
  <c r="F373" i="12"/>
  <c r="F2099" i="12"/>
  <c r="F3529" i="12"/>
  <c r="F6388" i="12"/>
  <c r="F972" i="12"/>
  <c r="F5050" i="12"/>
  <c r="F4136" i="12"/>
  <c r="F2760" i="12"/>
  <c r="F2759" i="12"/>
  <c r="F2652" i="12"/>
  <c r="F1517" i="12"/>
  <c r="F2477" i="12"/>
  <c r="F2098" i="12"/>
  <c r="F875" i="12"/>
  <c r="F5463" i="12"/>
  <c r="F3838" i="12"/>
  <c r="F6001" i="12"/>
  <c r="F4982" i="12"/>
  <c r="F3276" i="12"/>
  <c r="F4868" i="12"/>
  <c r="F4867" i="12"/>
  <c r="F4866" i="12"/>
  <c r="F3835" i="12"/>
  <c r="F2827" i="12"/>
  <c r="F7159" i="12"/>
  <c r="F4793" i="12"/>
  <c r="F2097" i="12"/>
  <c r="F5372" i="12"/>
  <c r="F5754" i="12"/>
  <c r="F1922" i="12"/>
  <c r="F5753" i="12"/>
  <c r="F6154" i="12"/>
  <c r="F5752" i="12"/>
  <c r="F2095" i="12"/>
  <c r="F1627" i="12"/>
  <c r="F6741" i="12"/>
  <c r="F5049" i="12"/>
  <c r="F2094" i="12"/>
  <c r="F5751" i="12"/>
  <c r="F1280" i="12"/>
  <c r="F5750" i="12"/>
  <c r="F2409" i="12"/>
  <c r="F4200" i="12"/>
  <c r="F2092" i="12"/>
  <c r="F1430" i="12"/>
  <c r="F2823" i="12"/>
  <c r="F4638" i="12"/>
  <c r="F851" i="12"/>
  <c r="F3236" i="12"/>
  <c r="F323" i="12"/>
  <c r="F3810" i="12"/>
  <c r="F120" i="12"/>
  <c r="F850" i="12"/>
  <c r="F2091" i="12"/>
  <c r="F5086" i="12"/>
  <c r="F4155" i="12"/>
  <c r="F5655" i="12"/>
  <c r="F4309" i="12"/>
  <c r="F6852" i="12"/>
  <c r="F2604" i="12"/>
  <c r="F448" i="12"/>
  <c r="F4691" i="12"/>
  <c r="F4341" i="12"/>
  <c r="F3609" i="12"/>
  <c r="F5417" i="12"/>
  <c r="F3223" i="12"/>
  <c r="F1186" i="12"/>
  <c r="F6885" i="12"/>
  <c r="F4811" i="12"/>
  <c r="F7067" i="12"/>
  <c r="F3434" i="12"/>
  <c r="F7054" i="12"/>
  <c r="F3346" i="12"/>
  <c r="F5812" i="12"/>
  <c r="F1192" i="12"/>
  <c r="F1833" i="12"/>
  <c r="F4920" i="12"/>
  <c r="F5008" i="12"/>
  <c r="F1145" i="12"/>
  <c r="F2696" i="12"/>
  <c r="F4763" i="12"/>
  <c r="F4308" i="12"/>
  <c r="F4307" i="12"/>
  <c r="F5187" i="12"/>
  <c r="F6806" i="12"/>
  <c r="F2686" i="12"/>
  <c r="F5627" i="12"/>
  <c r="F4306" i="12"/>
  <c r="F4027" i="12"/>
  <c r="F4690" i="12"/>
  <c r="F1626" i="12"/>
  <c r="F6722" i="12"/>
  <c r="F3114" i="12"/>
  <c r="F3088" i="12"/>
  <c r="F3853" i="12"/>
  <c r="F1848" i="12"/>
  <c r="F2529" i="12"/>
  <c r="F3493" i="12"/>
  <c r="F6805" i="12"/>
  <c r="F3201" i="12"/>
  <c r="F477" i="12"/>
  <c r="F2250" i="12"/>
  <c r="F37" i="12"/>
  <c r="F460" i="12"/>
  <c r="F2616" i="12"/>
  <c r="F4083" i="12"/>
  <c r="F6237" i="12"/>
  <c r="F6183" i="12"/>
  <c r="F1921" i="12"/>
  <c r="F3430" i="12"/>
  <c r="F1832" i="12"/>
  <c r="F6000" i="12"/>
  <c r="F4810" i="12"/>
  <c r="F5502" i="12"/>
  <c r="F7256" i="12"/>
  <c r="F2740" i="12"/>
  <c r="F3951" i="12"/>
  <c r="F3634" i="12"/>
  <c r="F3531" i="12"/>
  <c r="F6689" i="12"/>
  <c r="F6422" i="12"/>
  <c r="F4258" i="12"/>
  <c r="F6019" i="12"/>
  <c r="F6688" i="12"/>
  <c r="F4296" i="12"/>
  <c r="F4744" i="12"/>
  <c r="F2758" i="12"/>
  <c r="F5459" i="12"/>
  <c r="F6375" i="12"/>
  <c r="F5955" i="12"/>
  <c r="F407" i="12"/>
  <c r="F6454" i="12"/>
  <c r="F4394" i="12"/>
  <c r="F1023" i="12"/>
  <c r="F1279" i="12"/>
  <c r="F6573" i="12"/>
  <c r="F3222" i="12"/>
  <c r="F2910" i="12"/>
  <c r="F2089" i="12"/>
  <c r="F2192" i="12"/>
  <c r="F5811" i="12"/>
  <c r="F7066" i="12"/>
  <c r="F4919" i="12"/>
  <c r="F6349" i="12"/>
  <c r="F4244" i="12"/>
  <c r="F4981" i="12"/>
  <c r="F7177" i="12"/>
  <c r="F1920" i="12"/>
  <c r="F4340" i="12"/>
  <c r="F7176" i="12"/>
  <c r="F4857" i="12"/>
  <c r="F6501" i="12"/>
  <c r="F7223" i="12"/>
  <c r="F3950" i="12"/>
  <c r="F971" i="12"/>
  <c r="F6628" i="12"/>
  <c r="F2408" i="12"/>
  <c r="F5749" i="12"/>
  <c r="F6627" i="12"/>
  <c r="F4104" i="12"/>
  <c r="F406" i="12"/>
  <c r="F7013" i="12"/>
  <c r="F2240" i="12"/>
  <c r="F2939" i="12"/>
  <c r="F5927" i="12"/>
  <c r="F6572" i="12"/>
  <c r="F2230" i="12"/>
  <c r="F3722" i="12"/>
  <c r="F4606" i="12"/>
  <c r="F5810" i="12"/>
  <c r="F3292" i="12"/>
  <c r="F1497" i="12"/>
  <c r="F843" i="12"/>
  <c r="F790" i="12"/>
  <c r="F6571" i="12"/>
  <c r="F3721" i="12"/>
  <c r="F3720" i="12"/>
  <c r="F3719" i="12"/>
  <c r="F2899" i="12"/>
  <c r="F1549" i="12"/>
  <c r="F5451" i="12"/>
  <c r="F278" i="12"/>
  <c r="F6421" i="12"/>
  <c r="F260" i="12"/>
  <c r="F4685" i="12"/>
  <c r="F4684" i="12"/>
  <c r="F2739" i="12"/>
  <c r="F7133" i="12"/>
  <c r="F2315" i="12"/>
  <c r="F2087" i="12"/>
  <c r="F2086" i="12"/>
  <c r="F3249" i="12"/>
  <c r="F1343" i="12"/>
  <c r="F6457" i="12"/>
  <c r="F5235" i="12"/>
  <c r="F36" i="12"/>
  <c r="F1204" i="12"/>
  <c r="F2272" i="12"/>
  <c r="F2832" i="12"/>
  <c r="F5011" i="12"/>
  <c r="F5010" i="12"/>
  <c r="F337" i="12"/>
  <c r="F4582" i="12"/>
  <c r="F601" i="12"/>
  <c r="F3792" i="12"/>
  <c r="F1679" i="12"/>
  <c r="F6288" i="12"/>
  <c r="F7184" i="12"/>
  <c r="F1594" i="12"/>
  <c r="F5541" i="12"/>
  <c r="F5961" i="12"/>
  <c r="F1049" i="12"/>
  <c r="F187" i="12"/>
  <c r="F1793" i="12"/>
  <c r="F4743" i="12"/>
  <c r="F3198" i="12"/>
  <c r="F724" i="12"/>
  <c r="F3398" i="12"/>
  <c r="F4339" i="12"/>
  <c r="F3915" i="12"/>
  <c r="F3133" i="12"/>
  <c r="F6240" i="12"/>
  <c r="F3248" i="12"/>
  <c r="F4916" i="12"/>
  <c r="F6374" i="12"/>
  <c r="F1108" i="12"/>
  <c r="F3463" i="12"/>
  <c r="F4714" i="12"/>
  <c r="F4551" i="12"/>
  <c r="F7280" i="12"/>
  <c r="F1169" i="12"/>
  <c r="F6386" i="12"/>
  <c r="F5371" i="12"/>
  <c r="F1240" i="12"/>
  <c r="F3809" i="12"/>
  <c r="F5809" i="12"/>
  <c r="F2407" i="12"/>
  <c r="F3010" i="12"/>
  <c r="F4449" i="12"/>
  <c r="F3462" i="12"/>
  <c r="F6851" i="12"/>
  <c r="F2476" i="12"/>
  <c r="F6131" i="12"/>
  <c r="F6465" i="12"/>
  <c r="F6641" i="12"/>
  <c r="F6130" i="12"/>
  <c r="F6468" i="12"/>
  <c r="F2475" i="12"/>
  <c r="F348" i="12"/>
  <c r="F347" i="12"/>
  <c r="F3664" i="12"/>
  <c r="F6018" i="12"/>
  <c r="F4968" i="12"/>
  <c r="F2085" i="12"/>
  <c r="F2084" i="12"/>
  <c r="F759" i="12"/>
  <c r="F5999" i="12"/>
  <c r="F372" i="12"/>
  <c r="F904" i="12"/>
  <c r="F3685" i="12"/>
  <c r="F2406" i="12"/>
  <c r="F2083" i="12"/>
  <c r="F915" i="12"/>
  <c r="F3982" i="12"/>
  <c r="F5998" i="12"/>
  <c r="F6332" i="12"/>
  <c r="F2082" i="12"/>
  <c r="F2405" i="12"/>
  <c r="F2081" i="12"/>
  <c r="F600" i="12"/>
  <c r="F3363" i="12"/>
  <c r="F7089" i="12"/>
  <c r="F1278" i="12"/>
  <c r="F7222" i="12"/>
  <c r="F1429" i="12"/>
  <c r="F5261" i="12"/>
  <c r="F2821" i="12"/>
  <c r="F4807" i="12"/>
  <c r="F2603" i="12"/>
  <c r="F1917" i="12"/>
  <c r="F3416" i="12"/>
  <c r="F5898" i="12"/>
  <c r="F1554" i="12"/>
  <c r="F5048" i="12"/>
  <c r="F702" i="12"/>
  <c r="F6664" i="12"/>
  <c r="F4507" i="12"/>
  <c r="F1373" i="12"/>
  <c r="F1916" i="12"/>
  <c r="F5567" i="12"/>
  <c r="F3461" i="12"/>
  <c r="F1625" i="12"/>
  <c r="F1624" i="12"/>
  <c r="F970" i="12"/>
  <c r="F1915" i="12"/>
  <c r="F4009" i="12"/>
  <c r="F3569" i="12"/>
  <c r="F5697" i="12"/>
  <c r="F3055" i="12"/>
  <c r="F7221" i="12"/>
  <c r="F7117" i="12"/>
  <c r="F4604" i="12"/>
  <c r="F1847" i="12"/>
  <c r="F3447" i="12"/>
  <c r="F7012" i="12"/>
  <c r="F5808" i="12"/>
  <c r="F7011" i="12"/>
  <c r="F2080" i="12"/>
  <c r="F7220" i="12"/>
  <c r="F2078" i="12"/>
  <c r="F3905" i="12"/>
  <c r="F168" i="12"/>
  <c r="F6804" i="12"/>
  <c r="F498" i="12"/>
  <c r="F3471" i="12"/>
  <c r="F6824" i="12"/>
  <c r="F7132" i="12"/>
  <c r="F922" i="12"/>
  <c r="F2815" i="12"/>
  <c r="F5177" i="12"/>
  <c r="F7279" i="12"/>
  <c r="F3492" i="12"/>
  <c r="F2623" i="12"/>
  <c r="F2474" i="12"/>
  <c r="F5690" i="12"/>
  <c r="F4797" i="12"/>
  <c r="F1533" i="12"/>
  <c r="F2077" i="12"/>
  <c r="F2602" i="12"/>
  <c r="F3624" i="12"/>
  <c r="F6236" i="12"/>
  <c r="F346" i="12"/>
  <c r="F3697" i="12"/>
  <c r="F2580" i="12"/>
  <c r="F701" i="12"/>
  <c r="F903" i="12"/>
  <c r="F4967" i="12"/>
  <c r="F405" i="12"/>
  <c r="F4653" i="12"/>
  <c r="F6951" i="12"/>
  <c r="F3917" i="12"/>
  <c r="F5614" i="12"/>
  <c r="F7169" i="12"/>
  <c r="F902" i="12"/>
  <c r="F459" i="12"/>
  <c r="F1448" i="12"/>
  <c r="F177" i="12"/>
  <c r="F3167" i="12"/>
  <c r="F5047" i="12"/>
  <c r="F306" i="12"/>
  <c r="F539" i="12"/>
  <c r="F6067" i="12"/>
  <c r="F6403" i="12"/>
  <c r="F6927" i="12"/>
  <c r="F3200" i="12"/>
  <c r="F2716" i="12"/>
  <c r="F3904" i="12"/>
  <c r="F6687" i="12"/>
  <c r="F3655" i="12"/>
  <c r="F6950" i="12"/>
  <c r="F3903" i="12"/>
  <c r="F2738" i="12"/>
  <c r="F2404" i="12"/>
  <c r="F3684" i="12"/>
  <c r="F3166" i="12"/>
  <c r="F6803" i="12"/>
  <c r="F6626" i="12"/>
  <c r="F6239" i="12"/>
  <c r="F2473" i="12"/>
  <c r="F2888" i="12"/>
  <c r="F3378" i="12"/>
  <c r="F6570" i="12"/>
  <c r="F1623" i="12"/>
  <c r="F3095" i="12"/>
  <c r="F5387" i="12"/>
  <c r="F1784" i="12"/>
  <c r="F5807" i="12"/>
  <c r="F1799" i="12"/>
  <c r="F225" i="12"/>
  <c r="F2076" i="12"/>
  <c r="F1739" i="12"/>
  <c r="F4756" i="12"/>
  <c r="F4730" i="12"/>
  <c r="F2322" i="12"/>
  <c r="F1553" i="12"/>
  <c r="F5626" i="12"/>
  <c r="F5954" i="12"/>
  <c r="F6569" i="12"/>
  <c r="F1211" i="12"/>
  <c r="F7261" i="12"/>
  <c r="F3321" i="12"/>
  <c r="F3567" i="12"/>
  <c r="F2075" i="12"/>
  <c r="F5179" i="12"/>
  <c r="F4266" i="12"/>
  <c r="F5228" i="12"/>
  <c r="F2970" i="12"/>
  <c r="F3547" i="12"/>
  <c r="F1228" i="12"/>
  <c r="F2403" i="12"/>
  <c r="F2557" i="12"/>
  <c r="F4127" i="12"/>
  <c r="F641" i="12"/>
  <c r="F4025" i="12"/>
  <c r="F2337" i="12"/>
  <c r="F2517" i="12"/>
  <c r="F2516" i="12"/>
  <c r="F3410" i="12"/>
  <c r="F5085" i="12"/>
  <c r="F5260" i="12"/>
  <c r="F3094" i="12"/>
  <c r="F6373" i="12"/>
  <c r="F5046" i="12"/>
  <c r="F4914" i="12"/>
  <c r="F5673" i="12"/>
  <c r="F6048" i="12"/>
  <c r="F5806" i="12"/>
  <c r="F4506" i="12"/>
  <c r="F7010" i="12"/>
  <c r="F5805" i="12"/>
  <c r="F5430" i="12"/>
  <c r="F6327" i="12"/>
  <c r="F6832" i="12"/>
  <c r="F5696" i="12"/>
  <c r="F4783" i="12"/>
  <c r="F4305" i="12"/>
  <c r="F3054" i="12"/>
  <c r="F4671" i="12"/>
  <c r="F6850" i="12"/>
  <c r="F6849" i="12"/>
  <c r="F6848" i="12"/>
  <c r="F6802" i="12"/>
  <c r="F142" i="12"/>
  <c r="F1536" i="12"/>
  <c r="F1117" i="12"/>
  <c r="F4913" i="12"/>
  <c r="F4912" i="12"/>
  <c r="F999" i="12"/>
  <c r="F1181" i="12"/>
  <c r="F497" i="12"/>
  <c r="F4856" i="12"/>
  <c r="F5977" i="12"/>
  <c r="F312" i="12"/>
  <c r="F4338" i="12"/>
  <c r="F5324" i="12"/>
  <c r="F6638" i="12"/>
  <c r="F6884" i="12"/>
  <c r="F286" i="12"/>
  <c r="F2283" i="12"/>
  <c r="F2637" i="12"/>
  <c r="F496" i="12"/>
  <c r="F6017" i="12"/>
  <c r="F1180" i="12"/>
  <c r="F886" i="12"/>
  <c r="F5016" i="12"/>
  <c r="F4911" i="12"/>
  <c r="F6286" i="12"/>
  <c r="F6511" i="12"/>
  <c r="F1738" i="12"/>
  <c r="F6568" i="12"/>
  <c r="F2755" i="12"/>
  <c r="F4347" i="12"/>
  <c r="F7168" i="12"/>
  <c r="F3490" i="12"/>
  <c r="F4568" i="12"/>
  <c r="F3006" i="12"/>
  <c r="F5968" i="12"/>
  <c r="F1912" i="12"/>
  <c r="F2943" i="12"/>
  <c r="F4265" i="12"/>
  <c r="F1831" i="12"/>
  <c r="F3974" i="12"/>
  <c r="F2074" i="12"/>
  <c r="F2877" i="12"/>
  <c r="F1837" i="12"/>
  <c r="F5084" i="12"/>
  <c r="F5083" i="12"/>
  <c r="F3470" i="12"/>
  <c r="F6275" i="12"/>
  <c r="F3677" i="12"/>
  <c r="F6417" i="12"/>
  <c r="F2073" i="12"/>
  <c r="F5491" i="12"/>
  <c r="F6837" i="12"/>
  <c r="F2876" i="12"/>
  <c r="F352" i="12"/>
  <c r="F5967" i="12"/>
  <c r="F4505" i="12"/>
  <c r="F3327" i="12"/>
  <c r="F3291" i="12"/>
  <c r="F723" i="12"/>
  <c r="F2402" i="12"/>
  <c r="F6281" i="12"/>
  <c r="F3397" i="12"/>
  <c r="F5216" i="12"/>
  <c r="F6567" i="12"/>
  <c r="F525" i="12"/>
  <c r="F495" i="12"/>
  <c r="F4473" i="12"/>
  <c r="F1238" i="12"/>
  <c r="F2831" i="12"/>
  <c r="F4504" i="12"/>
  <c r="F5140" i="12"/>
  <c r="F1846" i="12"/>
  <c r="F5966" i="12"/>
  <c r="F7219" i="12"/>
  <c r="F5926" i="12"/>
  <c r="F1791" i="12"/>
  <c r="F598" i="12"/>
  <c r="F4560" i="12"/>
  <c r="F3830" i="12"/>
  <c r="F6298" i="12"/>
  <c r="F1706" i="12"/>
  <c r="F5845" i="12"/>
  <c r="F5494" i="12"/>
  <c r="F141" i="12"/>
  <c r="F1340" i="12"/>
  <c r="F1339" i="12"/>
  <c r="F7131" i="12"/>
  <c r="F4359" i="12"/>
  <c r="F3489" i="12"/>
  <c r="F4961" i="12"/>
  <c r="F1499" i="12"/>
  <c r="F631" i="12"/>
  <c r="F1464" i="12"/>
  <c r="F6178" i="12"/>
  <c r="F2072" i="12"/>
  <c r="F4076" i="12"/>
  <c r="F140" i="12"/>
  <c r="F2472" i="12"/>
  <c r="F3129" i="12"/>
  <c r="F1156" i="12"/>
  <c r="F494" i="12"/>
  <c r="F5169" i="12"/>
  <c r="F3488" i="12"/>
  <c r="F1190" i="12"/>
  <c r="F5426" i="12"/>
  <c r="F2069" i="12"/>
  <c r="F4264" i="12"/>
  <c r="F1845" i="12"/>
  <c r="F2601" i="12"/>
  <c r="F6949" i="12"/>
  <c r="F3887" i="12"/>
  <c r="F314" i="12"/>
  <c r="F597" i="12"/>
  <c r="F4154" i="12"/>
  <c r="F4603" i="12"/>
  <c r="F6157" i="12"/>
  <c r="F3247" i="12"/>
  <c r="F3779" i="12"/>
  <c r="F4602" i="12"/>
  <c r="F6363" i="12"/>
  <c r="F1487" i="12"/>
  <c r="F776" i="12"/>
  <c r="F3583" i="12"/>
  <c r="F4153" i="12"/>
  <c r="F6948" i="12"/>
  <c r="F2820" i="12"/>
  <c r="F1198" i="12"/>
  <c r="F7116" i="12"/>
  <c r="F5326" i="12"/>
  <c r="F5870" i="12"/>
  <c r="F5045" i="12"/>
  <c r="F5044" i="12"/>
  <c r="F3093" i="12"/>
  <c r="F998" i="12"/>
  <c r="F1622" i="12"/>
  <c r="F2400" i="12"/>
  <c r="F2399" i="12"/>
  <c r="F3527" i="12"/>
  <c r="F5576" i="12"/>
  <c r="F4126" i="12"/>
  <c r="F5882" i="12"/>
  <c r="F4978" i="12"/>
  <c r="F2191" i="12"/>
  <c r="F3696" i="12"/>
  <c r="F6385" i="12"/>
  <c r="F6566" i="12"/>
  <c r="F4024" i="12"/>
  <c r="F266" i="12"/>
  <c r="F1777" i="12"/>
  <c r="F2398" i="12"/>
  <c r="F3778" i="12"/>
  <c r="F4503" i="12"/>
  <c r="F5249" i="12"/>
  <c r="F5804" i="12"/>
  <c r="F6846" i="12"/>
  <c r="F4559" i="12"/>
  <c r="F2067" i="12"/>
  <c r="F2066" i="12"/>
  <c r="F5886" i="12"/>
  <c r="F290" i="12"/>
  <c r="F3902" i="12"/>
  <c r="F3275" i="12"/>
  <c r="F3220" i="12"/>
  <c r="F207" i="12"/>
  <c r="F1911" i="12"/>
  <c r="F5585" i="12"/>
  <c r="F6801" i="12"/>
  <c r="F3113" i="12"/>
  <c r="F901" i="12"/>
  <c r="F4358" i="12"/>
  <c r="F4197" i="12"/>
  <c r="F3632" i="12"/>
  <c r="F6139" i="12"/>
  <c r="F2065" i="12"/>
  <c r="F2064" i="12"/>
  <c r="F4805" i="12"/>
  <c r="F4468" i="12"/>
  <c r="F3799" i="12"/>
  <c r="F1426" i="12"/>
  <c r="F3871" i="12"/>
  <c r="F2063" i="12"/>
  <c r="F1273" i="12"/>
  <c r="F3396" i="12"/>
  <c r="F6455" i="12"/>
  <c r="F969" i="12"/>
  <c r="F1909" i="12"/>
  <c r="F1908" i="12"/>
  <c r="F722" i="12"/>
  <c r="F3996" i="12"/>
  <c r="F4462" i="12"/>
  <c r="F6565" i="12"/>
  <c r="F2861" i="12"/>
  <c r="F4953" i="12"/>
  <c r="F1034" i="12"/>
  <c r="F4502" i="12"/>
  <c r="F3052" i="12"/>
  <c r="F4137" i="12"/>
  <c r="F4023" i="12"/>
  <c r="F968" i="12"/>
  <c r="F4257" i="12"/>
  <c r="F4196" i="12"/>
  <c r="F2600" i="12"/>
  <c r="F4742" i="12"/>
  <c r="F5689" i="12"/>
  <c r="F5138" i="12"/>
  <c r="F7278" i="12"/>
  <c r="F3777" i="12"/>
  <c r="F1039" i="12"/>
  <c r="F6372" i="12"/>
  <c r="F6943" i="12"/>
  <c r="F4082" i="12"/>
  <c r="F6883" i="12"/>
  <c r="F6637" i="12"/>
  <c r="F5672" i="12"/>
  <c r="F7105" i="12"/>
  <c r="F1557" i="12"/>
  <c r="F2969" i="12"/>
  <c r="F5043" i="12"/>
  <c r="F3164" i="12"/>
  <c r="F1167" i="12"/>
  <c r="F5156" i="12"/>
  <c r="F1207" i="12"/>
  <c r="F288" i="12"/>
  <c r="F1907" i="12"/>
  <c r="F7148" i="12"/>
  <c r="F5009" i="12"/>
  <c r="F5803" i="12"/>
  <c r="F5176" i="12"/>
  <c r="F6648" i="12"/>
  <c r="F4726" i="12"/>
  <c r="F696" i="12"/>
  <c r="F2397" i="12"/>
  <c r="F967" i="12"/>
  <c r="F734" i="12"/>
  <c r="F5042" i="12"/>
  <c r="F4331" i="12"/>
  <c r="F1179" i="12"/>
  <c r="F5676" i="12"/>
  <c r="F6326" i="12"/>
  <c r="F5456" i="12"/>
  <c r="F5041" i="12"/>
  <c r="F1153" i="12"/>
  <c r="F966" i="12"/>
  <c r="F3219" i="12"/>
  <c r="F4698" i="12"/>
  <c r="F5239" i="12"/>
  <c r="F2737" i="12"/>
  <c r="F2577" i="12"/>
  <c r="F3234" i="12"/>
  <c r="F721" i="12"/>
  <c r="F351" i="12"/>
  <c r="F1815" i="12"/>
  <c r="F2061" i="12"/>
  <c r="F4125" i="12"/>
  <c r="F2282" i="12"/>
  <c r="F5683" i="12"/>
  <c r="F1736" i="12"/>
  <c r="F900" i="12"/>
  <c r="F6882" i="12"/>
  <c r="F2685" i="12"/>
  <c r="F855" i="12"/>
  <c r="F5802" i="12"/>
  <c r="F4022" i="12"/>
  <c r="F6739" i="12"/>
  <c r="F752" i="12"/>
  <c r="F2249" i="12"/>
  <c r="F5801" i="12"/>
  <c r="F2775" i="12"/>
  <c r="F6968" i="12"/>
  <c r="F3163" i="12"/>
  <c r="F4295" i="12"/>
  <c r="F6221" i="12"/>
  <c r="F5411" i="12"/>
  <c r="F2343" i="12"/>
  <c r="F3274" i="12"/>
  <c r="F2060" i="12"/>
  <c r="F6564" i="12"/>
  <c r="F537" i="12"/>
  <c r="F6316" i="12"/>
  <c r="F2270" i="12"/>
  <c r="F965" i="12"/>
  <c r="F630" i="12"/>
  <c r="F7009" i="12"/>
  <c r="F5446" i="12"/>
  <c r="F2059" i="12"/>
  <c r="F2058" i="12"/>
  <c r="F2586" i="12"/>
  <c r="F3676" i="12"/>
  <c r="F1844" i="12"/>
  <c r="F6823" i="12"/>
  <c r="F493" i="12"/>
  <c r="F3608" i="12"/>
  <c r="F2859" i="12"/>
  <c r="F3615" i="12"/>
  <c r="F3111" i="12"/>
  <c r="F1227" i="12"/>
  <c r="F3582" i="12"/>
  <c r="F3776" i="12"/>
  <c r="F2056" i="12"/>
  <c r="F2891" i="12"/>
  <c r="F1384" i="12"/>
  <c r="F5668" i="12"/>
  <c r="F3051" i="12"/>
  <c r="F4769" i="12"/>
  <c r="F684" i="12"/>
  <c r="F1767" i="12"/>
  <c r="F7007" i="12"/>
  <c r="F7104" i="12"/>
  <c r="F5377" i="12"/>
  <c r="F161" i="12"/>
  <c r="F3452" i="12"/>
  <c r="F2055" i="12"/>
  <c r="F5393" i="12"/>
  <c r="F964" i="12"/>
  <c r="F1320" i="12"/>
  <c r="F1798" i="12"/>
  <c r="F1132" i="12"/>
  <c r="F5493" i="12"/>
  <c r="F3197" i="12"/>
  <c r="F4501" i="12"/>
  <c r="F4304" i="12"/>
  <c r="F5744" i="12"/>
  <c r="F3206" i="12"/>
  <c r="F1906" i="12"/>
  <c r="F3218" i="12"/>
  <c r="F1905" i="12"/>
  <c r="F2470" i="12"/>
  <c r="F2054" i="12"/>
  <c r="F1185" i="12"/>
  <c r="F2967" i="12"/>
  <c r="F2053" i="12"/>
  <c r="F6845" i="12"/>
  <c r="F2052" i="12"/>
  <c r="F4152" i="12"/>
  <c r="F7147" i="12"/>
  <c r="F4195" i="12"/>
  <c r="F2051" i="12"/>
  <c r="F6563" i="12"/>
  <c r="F3487" i="12"/>
  <c r="F619" i="12"/>
  <c r="F3390" i="12"/>
  <c r="F5743" i="12"/>
  <c r="F4103" i="12"/>
  <c r="F3092" i="12"/>
  <c r="F6822" i="12"/>
  <c r="F5388" i="12"/>
  <c r="F5869" i="12"/>
  <c r="F1338" i="12"/>
  <c r="F138" i="12"/>
  <c r="F1246" i="12"/>
  <c r="F2513" i="12"/>
  <c r="F4906" i="12"/>
  <c r="F596" i="12"/>
  <c r="F4549" i="12"/>
  <c r="F5162" i="12"/>
  <c r="F4150" i="12"/>
  <c r="F4804" i="12"/>
  <c r="F5352" i="12"/>
  <c r="F2050" i="12"/>
  <c r="F5949" i="12"/>
  <c r="F5241" i="12"/>
  <c r="F3775" i="12"/>
  <c r="F5800" i="12"/>
  <c r="F299" i="12"/>
  <c r="F6445" i="12"/>
  <c r="F6260" i="12"/>
  <c r="F2951" i="12"/>
  <c r="F5859" i="12"/>
  <c r="F2049" i="12"/>
  <c r="F374" i="12"/>
  <c r="F2332" i="12"/>
  <c r="F4364" i="12"/>
  <c r="F2393" i="12"/>
  <c r="F4167" i="12"/>
  <c r="F2048" i="12"/>
  <c r="F2950" i="12"/>
  <c r="F2047" i="12"/>
  <c r="F1083" i="12"/>
  <c r="F2046" i="12"/>
  <c r="F5329" i="12"/>
  <c r="F5742" i="12"/>
  <c r="F7175" i="12"/>
  <c r="F5799" i="12"/>
  <c r="F3444" i="12"/>
  <c r="F4564" i="12"/>
  <c r="F199" i="12"/>
  <c r="F7218" i="12"/>
  <c r="F7217" i="12"/>
  <c r="F7216" i="12"/>
  <c r="F1747" i="12"/>
  <c r="F4905" i="12"/>
  <c r="F4194" i="12"/>
  <c r="F1705" i="12"/>
  <c r="F3091" i="12"/>
  <c r="F3946" i="12"/>
  <c r="F573" i="12"/>
  <c r="F5284" i="12"/>
  <c r="F2301" i="12"/>
  <c r="F861" i="12"/>
  <c r="F2875" i="12"/>
  <c r="F2938" i="12"/>
  <c r="F2736" i="12"/>
  <c r="F2045" i="12"/>
  <c r="F2392" i="12"/>
  <c r="F6512" i="12"/>
  <c r="F3486" i="12"/>
  <c r="F4294" i="12"/>
  <c r="F2575" i="12"/>
  <c r="F6046" i="12"/>
  <c r="F7174" i="12"/>
  <c r="F2044" i="12"/>
  <c r="F2866" i="12"/>
  <c r="F2326" i="12"/>
  <c r="F1902" i="12"/>
  <c r="F1067" i="12"/>
  <c r="F1843" i="12"/>
  <c r="F6738" i="12"/>
  <c r="F3631" i="12"/>
  <c r="F3826" i="12"/>
  <c r="F3050" i="12"/>
  <c r="F1203" i="12"/>
  <c r="F5159" i="12"/>
  <c r="F7155" i="12"/>
  <c r="F3233" i="12"/>
  <c r="F5224" i="12"/>
  <c r="F291" i="12"/>
  <c r="F5040" i="12"/>
  <c r="F7103" i="12"/>
  <c r="F1337" i="12"/>
  <c r="F3273" i="12"/>
  <c r="F5798" i="12"/>
  <c r="F4337" i="12"/>
  <c r="F2469" i="12"/>
  <c r="F5490" i="12"/>
  <c r="F6273" i="12"/>
  <c r="F5234" i="12"/>
  <c r="F4500" i="12"/>
  <c r="F3630" i="12"/>
  <c r="F5741" i="12"/>
  <c r="F1324" i="12"/>
  <c r="F5960" i="12"/>
  <c r="F2391" i="12"/>
  <c r="F2844" i="12"/>
  <c r="F5625" i="12"/>
  <c r="F5740" i="12"/>
  <c r="F4448" i="12"/>
  <c r="F4957" i="12"/>
  <c r="F2930" i="12"/>
  <c r="F7215" i="12"/>
  <c r="F533" i="12"/>
  <c r="F3989" i="12"/>
  <c r="F5797" i="12"/>
  <c r="F5796" i="12"/>
  <c r="F5604" i="12"/>
  <c r="F5603" i="12"/>
  <c r="F5454" i="12"/>
  <c r="F6562" i="12"/>
  <c r="F4902" i="12"/>
  <c r="F1336" i="12"/>
  <c r="F3594" i="12"/>
  <c r="F2830" i="12"/>
  <c r="F2218" i="12"/>
  <c r="F1033" i="12"/>
  <c r="F2390" i="12"/>
  <c r="F4901" i="12"/>
  <c r="F810" i="12"/>
  <c r="F2966" i="12"/>
  <c r="F3030" i="12"/>
  <c r="F4133" i="12"/>
  <c r="F3993" i="12"/>
  <c r="F252" i="12"/>
  <c r="F3737" i="12"/>
  <c r="F186" i="12"/>
  <c r="F6525" i="12"/>
  <c r="F380" i="12"/>
  <c r="F4574" i="12"/>
  <c r="F277" i="12"/>
  <c r="F158" i="12"/>
  <c r="F1150" i="12"/>
  <c r="F963" i="12"/>
  <c r="F1323" i="12"/>
  <c r="F3665" i="12"/>
  <c r="F1842" i="12"/>
  <c r="F2937" i="12"/>
  <c r="F5868" i="12"/>
  <c r="F7214" i="12"/>
  <c r="F6345" i="12"/>
  <c r="F6145" i="12"/>
  <c r="F5081" i="12"/>
  <c r="F1088" i="12"/>
  <c r="F3901" i="12"/>
  <c r="F2190" i="12"/>
  <c r="F2389" i="12"/>
  <c r="F7005" i="12"/>
  <c r="F3005" i="12"/>
  <c r="F6618" i="12"/>
  <c r="F1013" i="12"/>
  <c r="F3870" i="12"/>
  <c r="F2735" i="12"/>
  <c r="F3469" i="12"/>
  <c r="F3869" i="12"/>
  <c r="F7004" i="12"/>
  <c r="F7003" i="12"/>
  <c r="F1447" i="12"/>
  <c r="F3629" i="12"/>
  <c r="F2237" i="12"/>
  <c r="F5151" i="12"/>
  <c r="F7002" i="12"/>
  <c r="F6371" i="12"/>
  <c r="F6686" i="12"/>
  <c r="F4499" i="12"/>
  <c r="F4900" i="12"/>
  <c r="F3944" i="12"/>
  <c r="F3160" i="12"/>
  <c r="F594" i="12"/>
  <c r="F593" i="12"/>
  <c r="F5997" i="12"/>
  <c r="F547" i="12"/>
  <c r="F1900" i="12"/>
  <c r="F5737" i="12"/>
  <c r="F1899" i="12"/>
  <c r="F2819" i="12"/>
  <c r="F5996" i="12"/>
  <c r="F2786" i="12"/>
  <c r="F1435" i="12"/>
  <c r="F5953" i="12"/>
  <c r="F1195" i="12"/>
  <c r="F2388" i="12"/>
  <c r="F2932" i="12"/>
  <c r="F2387" i="12"/>
  <c r="F6116" i="12"/>
  <c r="F3408" i="12"/>
  <c r="F4782" i="12"/>
  <c r="F6325" i="12"/>
  <c r="F1686" i="12"/>
  <c r="F2468" i="12"/>
  <c r="F6524" i="12"/>
  <c r="F1271" i="12"/>
  <c r="F6737" i="12"/>
  <c r="F4384" i="12"/>
  <c r="F5282" i="12"/>
  <c r="F5281" i="12"/>
  <c r="F2574" i="12"/>
  <c r="F2641" i="12"/>
  <c r="F3189" i="12"/>
  <c r="F3345" i="12"/>
  <c r="F5370" i="12"/>
  <c r="F7213" i="12"/>
  <c r="F1208" i="12"/>
  <c r="F1178" i="12"/>
  <c r="F782" i="12"/>
  <c r="F4898" i="12"/>
  <c r="F6232" i="12"/>
  <c r="F6647" i="12"/>
  <c r="F4498" i="12"/>
  <c r="F4233" i="12"/>
  <c r="F3943" i="12"/>
  <c r="F1270" i="12"/>
  <c r="F1175" i="12"/>
  <c r="F3675" i="12"/>
  <c r="F3246" i="12"/>
  <c r="F2594" i="12"/>
  <c r="F590" i="12"/>
  <c r="F3344" i="12"/>
  <c r="F2043" i="12"/>
  <c r="F3900" i="12"/>
  <c r="F3188" i="12"/>
  <c r="F2785" i="12"/>
  <c r="F404" i="12"/>
  <c r="F3485" i="12"/>
  <c r="F7183" i="12"/>
  <c r="F1897" i="12"/>
  <c r="F2042" i="12"/>
  <c r="F3217" i="12"/>
  <c r="F1803" i="12"/>
  <c r="F860" i="12"/>
  <c r="F1678" i="12"/>
  <c r="F4193" i="12"/>
  <c r="F4497" i="12"/>
  <c r="F1335" i="12"/>
  <c r="F6947" i="12"/>
  <c r="F6370" i="12"/>
  <c r="F4021" i="12"/>
  <c r="F6193" i="12"/>
  <c r="F7001" i="12"/>
  <c r="F3318" i="12"/>
  <c r="F6685" i="12"/>
  <c r="F1683" i="12"/>
  <c r="F2041" i="12"/>
  <c r="F659" i="12"/>
  <c r="F657" i="12"/>
  <c r="F5795" i="12"/>
  <c r="F4293" i="12"/>
  <c r="F2556" i="12"/>
  <c r="F2645" i="12"/>
  <c r="F6309" i="12"/>
  <c r="F3899" i="12"/>
  <c r="F4970" i="12"/>
  <c r="F1171" i="12"/>
  <c r="F7154" i="12"/>
  <c r="F491" i="12"/>
  <c r="F2648" i="12"/>
  <c r="F1896" i="12"/>
  <c r="F2039" i="12"/>
  <c r="F4980" i="12"/>
  <c r="F3357" i="12"/>
  <c r="F7277" i="12"/>
  <c r="F2038" i="12"/>
  <c r="F4087" i="12"/>
  <c r="F1165" i="12"/>
  <c r="F6402" i="12"/>
  <c r="F6708" i="12"/>
  <c r="F2037" i="12"/>
  <c r="F1372" i="12"/>
  <c r="F336" i="12"/>
  <c r="F7276" i="12"/>
  <c r="F1621" i="12"/>
  <c r="F6821" i="12"/>
  <c r="F1895" i="12"/>
  <c r="F4020" i="12"/>
  <c r="F5344" i="12"/>
  <c r="F1723" i="12"/>
  <c r="F5080" i="12"/>
  <c r="F2036" i="12"/>
  <c r="F2207" i="12"/>
  <c r="F7000" i="12"/>
  <c r="F1547" i="12"/>
  <c r="F110" i="12"/>
  <c r="F7158" i="12"/>
  <c r="F1894" i="12"/>
  <c r="F6087" i="12"/>
  <c r="F2784" i="12"/>
  <c r="F6027" i="12"/>
  <c r="F2299" i="12"/>
  <c r="F1704" i="12"/>
  <c r="F5150" i="12"/>
  <c r="F588" i="12"/>
  <c r="F169" i="12"/>
  <c r="F5079" i="12"/>
  <c r="F1216" i="12"/>
  <c r="F350" i="12"/>
  <c r="F3774" i="12"/>
  <c r="F3773" i="12"/>
  <c r="F3110" i="12"/>
  <c r="F6016" i="12"/>
  <c r="F1735" i="12"/>
  <c r="F2467" i="12"/>
  <c r="F6285" i="12"/>
  <c r="F3578" i="12"/>
  <c r="F4191" i="12"/>
  <c r="F104" i="12"/>
  <c r="F1620" i="12"/>
  <c r="F5369" i="12"/>
  <c r="F4142" i="12"/>
  <c r="F2865" i="12"/>
  <c r="F789" i="12"/>
  <c r="F2510" i="12"/>
  <c r="F3138" i="12"/>
  <c r="F3389" i="12"/>
  <c r="F2385" i="12"/>
  <c r="F4768" i="12"/>
  <c r="F1269" i="12"/>
  <c r="F4075" i="12"/>
  <c r="F5959" i="12"/>
  <c r="F1223" i="12"/>
  <c r="F5794" i="12"/>
  <c r="F85" i="12"/>
  <c r="F3941" i="12"/>
  <c r="F3668" i="12"/>
  <c r="F7130" i="12"/>
  <c r="F345" i="12"/>
  <c r="F5703" i="12"/>
  <c r="F4190" i="12"/>
  <c r="F3048" i="12"/>
  <c r="F1893" i="12"/>
  <c r="F5233" i="12"/>
  <c r="F5867" i="12"/>
  <c r="F962" i="12"/>
  <c r="F961" i="12"/>
  <c r="F7042" i="12"/>
  <c r="F5573" i="12"/>
  <c r="F7129" i="12"/>
  <c r="F4189" i="12"/>
  <c r="F7064" i="12"/>
  <c r="F7063" i="12"/>
  <c r="F3577" i="12"/>
  <c r="F6141" i="12"/>
  <c r="F1712" i="12"/>
  <c r="F870" i="12"/>
  <c r="F4362" i="12"/>
  <c r="F6998" i="12"/>
  <c r="F3981" i="12"/>
  <c r="F6348" i="12"/>
  <c r="F1413" i="12"/>
  <c r="F2496" i="12"/>
  <c r="F6561" i="12"/>
  <c r="F4781" i="12"/>
  <c r="F4772" i="12"/>
  <c r="F720" i="12"/>
  <c r="F7128" i="12"/>
  <c r="F2035" i="12"/>
  <c r="F4149" i="12"/>
  <c r="F3772" i="12"/>
  <c r="F7167" i="12"/>
  <c r="F3216" i="12"/>
  <c r="F6997" i="12"/>
  <c r="F6645" i="12"/>
  <c r="F7275" i="12"/>
  <c r="F4141" i="12"/>
  <c r="F3333" i="12"/>
  <c r="F5925" i="12"/>
  <c r="F6560" i="12"/>
  <c r="F251" i="12"/>
  <c r="F250" i="12"/>
  <c r="F5038" i="12"/>
  <c r="F4738" i="12"/>
  <c r="F2231" i="12"/>
  <c r="F2034" i="12"/>
  <c r="F4467" i="12"/>
  <c r="F2033" i="12"/>
  <c r="F1184" i="12"/>
  <c r="F4548" i="12"/>
  <c r="F4865" i="12"/>
  <c r="F2032" i="12"/>
  <c r="F1590" i="12"/>
  <c r="F3980" i="12"/>
  <c r="F6036" i="12"/>
  <c r="F5342" i="12"/>
  <c r="F6191" i="12"/>
  <c r="F1789" i="12"/>
  <c r="F1334" i="12"/>
  <c r="F2217" i="12"/>
  <c r="F4292" i="12"/>
  <c r="F1107" i="12"/>
  <c r="F3605" i="12"/>
  <c r="F6559" i="12"/>
  <c r="F2384" i="12"/>
  <c r="F4006" i="12"/>
  <c r="F3979" i="12"/>
  <c r="F1162" i="12"/>
  <c r="F5633" i="12"/>
  <c r="F2991" i="12"/>
  <c r="F3356" i="12"/>
  <c r="F1676" i="12"/>
  <c r="F2206" i="12"/>
  <c r="F6536" i="12"/>
  <c r="F3343" i="12"/>
  <c r="F2383" i="12"/>
  <c r="F4086" i="12"/>
  <c r="F6272" i="12"/>
  <c r="F3784" i="12"/>
  <c r="F2298" i="12"/>
  <c r="F3798" i="12"/>
  <c r="F5341" i="12"/>
  <c r="F4670" i="12"/>
  <c r="F6401" i="12"/>
  <c r="F1194" i="12"/>
  <c r="F6135" i="12"/>
  <c r="F5273" i="12"/>
  <c r="F4118" i="12"/>
  <c r="F4496" i="12"/>
  <c r="F2031" i="12"/>
  <c r="F2030" i="12"/>
  <c r="F1619" i="12"/>
  <c r="F387" i="12"/>
  <c r="F1566" i="12"/>
  <c r="F5729" i="12"/>
  <c r="F6343" i="12"/>
  <c r="F6881" i="12"/>
  <c r="F5793" i="12"/>
  <c r="F6625" i="12"/>
  <c r="F3109" i="12"/>
  <c r="F1217" i="12"/>
  <c r="F6624" i="12"/>
  <c r="F3667" i="12"/>
  <c r="F285" i="12"/>
  <c r="F1703" i="12"/>
  <c r="F6713" i="12"/>
  <c r="F5037" i="12"/>
  <c r="F1115" i="12"/>
  <c r="F2029" i="12"/>
  <c r="F5149" i="12"/>
  <c r="F5036" i="12"/>
  <c r="F2757" i="12"/>
  <c r="F2382" i="12"/>
  <c r="F2381" i="12"/>
  <c r="F5866" i="12"/>
  <c r="F4334" i="12"/>
  <c r="F2658" i="12"/>
  <c r="F5865" i="12"/>
  <c r="F2028" i="12"/>
  <c r="F4014" i="12"/>
  <c r="F3087" i="12"/>
  <c r="F4256" i="12"/>
  <c r="F5340" i="12"/>
  <c r="F757" i="12"/>
  <c r="F3415" i="12"/>
  <c r="F6306" i="12"/>
  <c r="F3215" i="12"/>
  <c r="F4495" i="12"/>
  <c r="F2940" i="12"/>
  <c r="F5458" i="12"/>
  <c r="F4870" i="12"/>
  <c r="F5318" i="12"/>
  <c r="F4669" i="12"/>
  <c r="F4894" i="12"/>
  <c r="F2027" i="12"/>
  <c r="F137" i="12"/>
  <c r="F960" i="12"/>
  <c r="F6538" i="12"/>
  <c r="F5104" i="12"/>
  <c r="F4471" i="12"/>
  <c r="F3255" i="12"/>
  <c r="F5078" i="12"/>
  <c r="F5258" i="12"/>
  <c r="F929" i="12"/>
  <c r="F2843" i="12"/>
  <c r="F586" i="12"/>
  <c r="F869" i="12"/>
  <c r="F2026" i="12"/>
  <c r="F2025" i="12"/>
  <c r="F206" i="12"/>
  <c r="F326" i="12"/>
  <c r="F3939" i="12"/>
  <c r="F1319" i="12"/>
  <c r="F2451" i="12"/>
  <c r="F489" i="12"/>
  <c r="F6714" i="12"/>
  <c r="F6247" i="12"/>
  <c r="F5119" i="12"/>
  <c r="F1618" i="12"/>
  <c r="F4822" i="12"/>
  <c r="F6864" i="12"/>
  <c r="F5924" i="12"/>
  <c r="F5077" i="12"/>
  <c r="F6683" i="12"/>
  <c r="F5257" i="12"/>
  <c r="F5351" i="12"/>
  <c r="F488" i="12"/>
  <c r="F1161" i="12"/>
  <c r="F256" i="12"/>
  <c r="F4893" i="12"/>
  <c r="F4547" i="12"/>
  <c r="F3336" i="12"/>
  <c r="F235" i="12"/>
  <c r="F5958" i="12"/>
  <c r="F4892" i="12"/>
  <c r="F2216" i="12"/>
  <c r="F1668" i="12"/>
  <c r="F3878" i="12"/>
  <c r="F4357" i="12"/>
  <c r="F7096" i="12"/>
  <c r="F6623" i="12"/>
  <c r="F434" i="12"/>
  <c r="F2599" i="12"/>
  <c r="F5279" i="12"/>
  <c r="F3801" i="12"/>
  <c r="F959" i="12"/>
  <c r="F1268" i="12"/>
  <c r="F4594" i="12"/>
  <c r="F1267" i="12"/>
  <c r="F1266" i="12"/>
  <c r="F1265" i="12"/>
  <c r="F4" i="12"/>
  <c r="F6880" i="12"/>
  <c r="F2024" i="12"/>
  <c r="F3159" i="12"/>
  <c r="F29" i="12"/>
  <c r="F876" i="12"/>
  <c r="F5501" i="12"/>
  <c r="F6250" i="12"/>
  <c r="F4165" i="12"/>
  <c r="F2023" i="12"/>
  <c r="F5646" i="12"/>
  <c r="F4890" i="12"/>
  <c r="F1733" i="12"/>
  <c r="F4827" i="12"/>
  <c r="F3736" i="12"/>
  <c r="F4132" i="12"/>
  <c r="F264" i="12"/>
  <c r="F1732" i="12"/>
  <c r="F1496" i="12"/>
  <c r="F1245" i="12"/>
  <c r="F2708" i="12"/>
  <c r="F2022" i="12"/>
  <c r="F1529" i="12"/>
  <c r="F7273" i="12"/>
  <c r="F6474" i="12"/>
  <c r="F7212" i="12"/>
  <c r="F983" i="12"/>
  <c r="F6416" i="12"/>
  <c r="F730" i="12"/>
  <c r="F4186" i="12"/>
  <c r="F3783" i="12"/>
  <c r="F6878" i="12"/>
  <c r="F6156" i="12"/>
  <c r="F2021" i="12"/>
  <c r="F6280" i="12"/>
  <c r="F2814" i="12"/>
  <c r="F247" i="12"/>
  <c r="F2931" i="12"/>
  <c r="F4777" i="12"/>
  <c r="F2019" i="12"/>
  <c r="F2275" i="12"/>
  <c r="F6174" i="12"/>
  <c r="F4392" i="12"/>
  <c r="F4185" i="12"/>
  <c r="F6996" i="12"/>
  <c r="F656" i="12"/>
  <c r="F1892" i="12"/>
  <c r="F6862" i="12"/>
  <c r="F6269" i="12"/>
  <c r="F2251" i="12"/>
  <c r="F5197" i="12"/>
  <c r="F5687" i="12"/>
  <c r="F3674" i="12"/>
  <c r="F5118" i="12"/>
  <c r="F1371" i="12"/>
  <c r="F911" i="12"/>
  <c r="F5864" i="12"/>
  <c r="F1495" i="12"/>
  <c r="F4983" i="12"/>
  <c r="F4388" i="12"/>
  <c r="F3443" i="12"/>
  <c r="F583" i="12"/>
  <c r="F6895" i="12"/>
  <c r="F5903" i="12"/>
  <c r="F4803" i="12"/>
  <c r="F1301" i="12"/>
  <c r="F1264" i="12"/>
  <c r="F96" i="12"/>
  <c r="F3481" i="12"/>
  <c r="F5995" i="12"/>
  <c r="F84" i="12"/>
  <c r="F643" i="12"/>
  <c r="F2018" i="12"/>
  <c r="F6368" i="12"/>
  <c r="F3084" i="12"/>
  <c r="F6861" i="12"/>
  <c r="F671" i="12"/>
  <c r="F5641" i="12"/>
  <c r="F1093" i="12"/>
  <c r="F3834" i="12"/>
  <c r="F4184" i="12"/>
  <c r="F2380" i="12"/>
  <c r="F3771" i="12"/>
  <c r="F718" i="12"/>
  <c r="F2572" i="12"/>
  <c r="F4040" i="12"/>
  <c r="F896" i="12"/>
  <c r="F4424" i="12"/>
  <c r="F3145" i="12"/>
  <c r="F2297" i="12"/>
  <c r="F4482" i="12"/>
  <c r="F3395" i="12"/>
  <c r="F2205" i="12"/>
  <c r="F6877" i="12"/>
  <c r="F1226" i="12"/>
  <c r="F2017" i="12"/>
  <c r="F3938" i="12"/>
  <c r="F2016" i="12"/>
  <c r="F3229" i="12"/>
  <c r="F5792" i="12"/>
  <c r="F6734" i="12"/>
  <c r="F5885" i="12"/>
  <c r="F1082" i="12"/>
  <c r="F1081" i="12"/>
  <c r="F3417" i="12"/>
  <c r="F5571" i="12"/>
  <c r="F27" i="12"/>
  <c r="F26" i="12"/>
  <c r="F3424" i="12"/>
  <c r="F2466" i="12"/>
  <c r="F257" i="12"/>
  <c r="F2465" i="12"/>
  <c r="F2949" i="12"/>
  <c r="F713" i="12"/>
  <c r="F958" i="12"/>
  <c r="F2593" i="12"/>
  <c r="F5158" i="12"/>
  <c r="F3004" i="12"/>
  <c r="F5791" i="12"/>
  <c r="F2592" i="12"/>
  <c r="F1891" i="12"/>
  <c r="F1890" i="12"/>
  <c r="F6015" i="12"/>
  <c r="F3143" i="12"/>
  <c r="F7127" i="12"/>
  <c r="F1263" i="12"/>
  <c r="F5790" i="12"/>
  <c r="F468" i="12"/>
  <c r="F6644" i="12"/>
  <c r="F682" i="12"/>
  <c r="F3805" i="12"/>
  <c r="F2561" i="12"/>
  <c r="F1237" i="12"/>
  <c r="F5328" i="12"/>
  <c r="F5035" i="12"/>
  <c r="F2015" i="12"/>
  <c r="F7062" i="12"/>
  <c r="F2377" i="12"/>
  <c r="F6558" i="12"/>
  <c r="F1092" i="12"/>
  <c r="F3214" i="12"/>
  <c r="F205" i="12"/>
  <c r="F5441" i="12"/>
  <c r="F6151" i="12"/>
  <c r="F275" i="12"/>
  <c r="F7211" i="12"/>
  <c r="F24" i="12"/>
  <c r="F1262" i="12"/>
  <c r="F1261" i="12"/>
  <c r="F6557" i="12"/>
  <c r="F7061" i="12"/>
  <c r="F6894" i="12"/>
  <c r="F4888" i="12"/>
  <c r="F1170" i="12"/>
  <c r="F3027" i="12"/>
  <c r="F1332" i="12"/>
  <c r="F5863" i="12"/>
  <c r="F1259" i="12"/>
  <c r="F2764" i="12"/>
  <c r="F2464" i="12"/>
  <c r="F2990" i="12"/>
  <c r="F1202" i="12"/>
  <c r="F5789" i="12"/>
  <c r="F3848" i="12"/>
  <c r="F5994" i="12"/>
  <c r="F5945" i="12"/>
  <c r="F4780" i="12"/>
  <c r="F1828" i="12"/>
  <c r="F5514" i="12"/>
  <c r="F2376" i="12"/>
  <c r="F2375" i="12"/>
  <c r="F6289" i="12"/>
  <c r="F6556" i="12"/>
  <c r="F1042" i="12"/>
  <c r="F2014" i="12"/>
  <c r="F1888" i="12"/>
  <c r="F4287" i="12"/>
  <c r="F1675" i="12"/>
  <c r="F4413" i="12"/>
  <c r="F22" i="12"/>
  <c r="F1331" i="12"/>
  <c r="F2783" i="12"/>
  <c r="F2342" i="12"/>
  <c r="F4798" i="12"/>
  <c r="F2247" i="12"/>
  <c r="F4966" i="12"/>
  <c r="F6733" i="12"/>
  <c r="F1887" i="12"/>
  <c r="F2235" i="12"/>
  <c r="F5175" i="12"/>
  <c r="F6633" i="12"/>
  <c r="F136" i="12"/>
  <c r="F2987" i="12"/>
  <c r="F6842" i="12"/>
  <c r="F6086" i="12"/>
  <c r="F295" i="12"/>
  <c r="F3442" i="12"/>
  <c r="F453" i="12"/>
  <c r="F3841" i="12"/>
  <c r="F5368" i="12"/>
  <c r="F1114" i="12"/>
  <c r="F474" i="12"/>
  <c r="F4776" i="12"/>
  <c r="F5897" i="12"/>
  <c r="F1886" i="12"/>
  <c r="F2571" i="12"/>
  <c r="F4013" i="12"/>
  <c r="F927" i="12"/>
  <c r="F6095" i="12"/>
  <c r="F3196" i="12"/>
  <c r="F5278" i="12"/>
  <c r="F4697" i="12"/>
  <c r="F5015" i="12"/>
  <c r="F6632" i="12"/>
  <c r="F2813" i="12"/>
  <c r="F6764" i="12"/>
  <c r="F5788" i="12"/>
  <c r="F3441" i="12"/>
  <c r="F2296" i="12"/>
  <c r="F3673" i="12"/>
  <c r="F3889" i="12"/>
  <c r="F4301" i="12"/>
  <c r="F2657" i="12"/>
  <c r="F1806" i="12"/>
  <c r="F3272" i="12"/>
  <c r="F4148" i="12"/>
  <c r="F6014" i="12"/>
  <c r="F2189" i="12"/>
  <c r="F1418" i="12"/>
  <c r="F3693" i="12"/>
  <c r="F6732" i="12"/>
  <c r="F3342" i="12"/>
  <c r="F2294" i="12"/>
  <c r="F1113" i="12"/>
  <c r="F5993" i="12"/>
  <c r="F6113" i="12"/>
  <c r="F565" i="12"/>
  <c r="F4952" i="12"/>
  <c r="F1201" i="12"/>
  <c r="F4631" i="12"/>
  <c r="F487" i="12"/>
  <c r="F2449" i="12"/>
  <c r="F2013" i="12"/>
  <c r="F2012" i="12"/>
  <c r="F2373" i="12"/>
  <c r="F6268" i="12"/>
  <c r="F1809" i="12"/>
  <c r="F78" i="12"/>
  <c r="F808" i="12"/>
  <c r="F3650" i="12"/>
  <c r="F1057" i="12"/>
  <c r="F3828" i="12"/>
  <c r="F2010" i="12"/>
  <c r="F1041" i="12"/>
  <c r="F3937" i="12"/>
  <c r="F3377" i="12"/>
  <c r="F2008" i="12"/>
  <c r="F6838" i="12"/>
  <c r="F3898" i="12"/>
  <c r="F582" i="12"/>
  <c r="F1140" i="12"/>
  <c r="F3936" i="12"/>
  <c r="F733" i="12"/>
  <c r="F3935" i="12"/>
  <c r="F5181" i="12"/>
  <c r="F880" i="12"/>
  <c r="F2371" i="12"/>
  <c r="F83" i="12"/>
  <c r="F1885" i="12"/>
  <c r="F135" i="12"/>
  <c r="F1257" i="12"/>
  <c r="F4117" i="12"/>
  <c r="F6860" i="12"/>
  <c r="F4493" i="12"/>
  <c r="F3213" i="12"/>
  <c r="F2007" i="12"/>
  <c r="F5923" i="12"/>
  <c r="F3420" i="12"/>
  <c r="F3460" i="12"/>
  <c r="F7210" i="12"/>
  <c r="F305" i="12"/>
  <c r="F5034" i="12"/>
  <c r="F1884" i="12"/>
  <c r="F4546" i="12"/>
  <c r="F3651" i="12"/>
  <c r="F1883" i="12"/>
  <c r="F4183" i="12"/>
  <c r="F2006" i="12"/>
  <c r="F6555" i="12"/>
  <c r="F7255" i="12"/>
  <c r="F4545" i="12"/>
  <c r="F3749" i="12"/>
  <c r="F6331" i="12"/>
  <c r="F4544" i="12"/>
  <c r="F7209" i="12"/>
  <c r="F7087" i="12"/>
  <c r="F1382" i="12"/>
  <c r="F4035" i="12"/>
  <c r="F1158" i="12"/>
  <c r="F700" i="12"/>
  <c r="F1210" i="12"/>
  <c r="F5857" i="12"/>
  <c r="F6712" i="12"/>
  <c r="F1045" i="12"/>
  <c r="F5985" i="12"/>
  <c r="F1366" i="12"/>
  <c r="F5890" i="12"/>
  <c r="F1225" i="12"/>
  <c r="F1224" i="12"/>
  <c r="F5922" i="12"/>
  <c r="F2853" i="12"/>
  <c r="F2005" i="12"/>
  <c r="F6279" i="12"/>
  <c r="F2004" i="12"/>
  <c r="F6876" i="12"/>
  <c r="F5276" i="12"/>
  <c r="F2369" i="12"/>
  <c r="F4677" i="12"/>
  <c r="F1652" i="12"/>
  <c r="F371" i="12"/>
  <c r="F6731" i="12"/>
  <c r="F5227" i="12"/>
  <c r="F325" i="12"/>
  <c r="F1882" i="12"/>
  <c r="F335" i="12"/>
  <c r="F3480" i="12"/>
  <c r="F2773" i="12"/>
  <c r="F2003" i="12"/>
  <c r="F5033" i="12"/>
  <c r="F7077" i="12"/>
  <c r="F4146" i="12"/>
  <c r="F6521" i="12"/>
  <c r="F2936" i="12"/>
  <c r="F6554" i="12"/>
  <c r="F6152" i="12"/>
  <c r="F914" i="12"/>
  <c r="F5921" i="12"/>
  <c r="F7114" i="12"/>
  <c r="F5787" i="12"/>
  <c r="F3387" i="12"/>
  <c r="F4543" i="12"/>
  <c r="F4660" i="12"/>
  <c r="F6830" i="12"/>
  <c r="F7126" i="12"/>
  <c r="F7254" i="12"/>
  <c r="F5920" i="12"/>
  <c r="F3748" i="12"/>
  <c r="F4601" i="12"/>
  <c r="F1219" i="12"/>
  <c r="F5032" i="12"/>
  <c r="F4491" i="12"/>
  <c r="F2002" i="12"/>
  <c r="F5103" i="12"/>
  <c r="F2001" i="12"/>
  <c r="F838" i="12"/>
  <c r="F6400" i="12"/>
  <c r="F2367" i="12"/>
  <c r="F6681" i="12"/>
  <c r="F4470" i="12"/>
  <c r="F3310" i="12"/>
  <c r="F6353" i="12"/>
  <c r="F5269" i="12"/>
  <c r="F2000" i="12"/>
  <c r="F572" i="12"/>
  <c r="F1300" i="12"/>
  <c r="F3479" i="12"/>
  <c r="F1256" i="12"/>
  <c r="F6680" i="12"/>
  <c r="F6679" i="12"/>
  <c r="F3158" i="12"/>
  <c r="F1999" i="12"/>
  <c r="F2591" i="12"/>
  <c r="F4802" i="12"/>
  <c r="F717" i="12"/>
  <c r="F1444" i="12"/>
  <c r="F5367" i="12"/>
  <c r="F5837" i="12"/>
  <c r="F2890" i="12"/>
  <c r="F5432" i="12"/>
  <c r="F5785" i="12"/>
  <c r="F5784" i="12"/>
  <c r="F2204" i="12"/>
  <c r="F4284" i="12"/>
  <c r="F255" i="12"/>
  <c r="F6678" i="12"/>
  <c r="F6553" i="12"/>
  <c r="F6531" i="12"/>
  <c r="F4719" i="12"/>
  <c r="F957" i="12"/>
  <c r="F5236" i="12"/>
  <c r="F4886" i="12"/>
  <c r="F6967" i="12"/>
  <c r="F1232" i="12"/>
  <c r="F5601" i="12"/>
  <c r="F7113" i="12"/>
  <c r="F423" i="12"/>
  <c r="F1244" i="12"/>
  <c r="F3837" i="12"/>
  <c r="F1881" i="12"/>
  <c r="F4036" i="12"/>
  <c r="F5137" i="12"/>
  <c r="F3360" i="12"/>
  <c r="F1255" i="12"/>
  <c r="F3107" i="12"/>
  <c r="F3934" i="12"/>
  <c r="F1616" i="12"/>
  <c r="F6836" i="12"/>
  <c r="F5944" i="12"/>
  <c r="F5513" i="12"/>
  <c r="F6622" i="12"/>
  <c r="F1650" i="12"/>
  <c r="F3317" i="12"/>
  <c r="F3789" i="12"/>
  <c r="F7182" i="12"/>
  <c r="F2989" i="12"/>
  <c r="F2898" i="12"/>
  <c r="F956" i="12"/>
  <c r="F6958" i="12"/>
  <c r="F699" i="12"/>
  <c r="F1112" i="12"/>
  <c r="F19" i="12"/>
  <c r="F3744" i="12"/>
  <c r="F5725" i="12"/>
  <c r="F7157" i="12"/>
  <c r="F4683" i="12"/>
  <c r="F3478" i="12"/>
  <c r="F5781" i="12"/>
  <c r="F677" i="12"/>
  <c r="F4718" i="12"/>
  <c r="F5724" i="12"/>
  <c r="F1998" i="12"/>
  <c r="F4091" i="12"/>
  <c r="F5297" i="12"/>
  <c r="F4300" i="12"/>
  <c r="F1997" i="12"/>
  <c r="F1381" i="12"/>
  <c r="F1064" i="12"/>
  <c r="F1380" i="12"/>
  <c r="F5884" i="12"/>
  <c r="F6443" i="12"/>
  <c r="F2730" i="12"/>
  <c r="F2729" i="12"/>
  <c r="F3912" i="12"/>
  <c r="F1055" i="12"/>
  <c r="F3914" i="12"/>
  <c r="F2365" i="12"/>
  <c r="F6981" i="12"/>
  <c r="F1370" i="12"/>
  <c r="F647" i="12"/>
  <c r="F3406" i="12"/>
  <c r="F6939" i="12"/>
  <c r="F5965" i="12"/>
  <c r="F126" i="12"/>
  <c r="F5723" i="12"/>
  <c r="F1996" i="12"/>
  <c r="F379" i="12"/>
  <c r="F6366" i="12"/>
  <c r="F3026" i="12"/>
  <c r="F1177" i="12"/>
  <c r="F755" i="12"/>
  <c r="F1369" i="12"/>
  <c r="F18" i="12"/>
  <c r="F6983" i="12"/>
  <c r="F3433" i="12"/>
  <c r="F6621" i="12"/>
  <c r="F921" i="12"/>
  <c r="F246" i="12"/>
  <c r="F3025" i="12"/>
  <c r="F2364" i="12"/>
  <c r="F1995" i="12"/>
  <c r="F6102" i="12"/>
  <c r="F732" i="12"/>
  <c r="F3713" i="12"/>
  <c r="F4412" i="12"/>
  <c r="F1189" i="12"/>
  <c r="F6242" i="12"/>
  <c r="F926" i="12"/>
  <c r="F1794" i="12"/>
  <c r="F5919" i="12"/>
  <c r="F4869" i="12"/>
  <c r="F646" i="12"/>
  <c r="F3320" i="12"/>
  <c r="F7041" i="12"/>
  <c r="F1310" i="12"/>
  <c r="F5386" i="12"/>
  <c r="F7166" i="12"/>
  <c r="F3932" i="12"/>
  <c r="F2589" i="12"/>
  <c r="F909" i="12"/>
  <c r="F773" i="12"/>
  <c r="F1994" i="12"/>
  <c r="F4696" i="12"/>
  <c r="F5984" i="12"/>
  <c r="F6965" i="12"/>
  <c r="F1993" i="12"/>
  <c r="F1879" i="12"/>
  <c r="F6763" i="12"/>
  <c r="F2829" i="12"/>
  <c r="F4385" i="12"/>
  <c r="F4801" i="12"/>
  <c r="F1878" i="12"/>
  <c r="F1667" i="12"/>
  <c r="F4242" i="12"/>
  <c r="F2188" i="12"/>
  <c r="F4145" i="12"/>
  <c r="F6352" i="12"/>
  <c r="F1971" i="12"/>
  <c r="F6993" i="12"/>
  <c r="F3868" i="12"/>
  <c r="F7040" i="12"/>
  <c r="F5194" i="12"/>
  <c r="F5671" i="12"/>
  <c r="F1157" i="12"/>
  <c r="F1802" i="12"/>
  <c r="F765" i="12"/>
  <c r="F6875" i="12"/>
  <c r="F2234" i="12"/>
  <c r="F655" i="12"/>
  <c r="F3522" i="12"/>
  <c r="F1877" i="12"/>
  <c r="F3432" i="12"/>
  <c r="F5992" i="12"/>
  <c r="F1614" i="12"/>
  <c r="F5256" i="12"/>
  <c r="F6602" i="12"/>
  <c r="F6076" i="12"/>
  <c r="F254" i="12"/>
  <c r="F1579" i="12"/>
  <c r="F1408" i="12"/>
  <c r="F5780" i="12"/>
  <c r="F219" i="12"/>
  <c r="F5339" i="12"/>
  <c r="F3877" i="12"/>
  <c r="F4373" i="12"/>
  <c r="F6365" i="12"/>
  <c r="F3881" i="12"/>
  <c r="F3341" i="12"/>
  <c r="F3671" i="12"/>
  <c r="F3891" i="12"/>
  <c r="F5031" i="12"/>
  <c r="F2515" i="12"/>
  <c r="F1330" i="12"/>
  <c r="F1329" i="12"/>
  <c r="F3628" i="12"/>
  <c r="F3156" i="12"/>
  <c r="F1328" i="12"/>
  <c r="F644" i="12"/>
  <c r="F1022" i="12"/>
  <c r="F581" i="12"/>
  <c r="F1220" i="12"/>
  <c r="F5952" i="12"/>
  <c r="F4469" i="12"/>
  <c r="F3884" i="12"/>
  <c r="F5148" i="12"/>
  <c r="F3847" i="12"/>
  <c r="F6063" i="12"/>
  <c r="F2588" i="12"/>
  <c r="F2363" i="12"/>
  <c r="F6324" i="12"/>
  <c r="F7146" i="12"/>
  <c r="F452" i="12"/>
  <c r="F2781" i="12"/>
  <c r="F3106" i="12"/>
  <c r="F7205" i="12"/>
  <c r="F1666" i="12"/>
  <c r="F3279" i="12"/>
  <c r="F5918" i="12"/>
  <c r="F1874" i="12"/>
  <c r="F1841" i="12"/>
  <c r="F6820" i="12"/>
  <c r="F4113" i="12"/>
  <c r="F7204" i="12"/>
  <c r="F7289" i="12"/>
  <c r="F4988" i="12"/>
  <c r="F1613" i="12"/>
  <c r="F3419" i="12"/>
  <c r="F230" i="12"/>
  <c r="F1234" i="12"/>
  <c r="F3271" i="12"/>
  <c r="F2903" i="12"/>
  <c r="F6992" i="12"/>
  <c r="F2964" i="12"/>
  <c r="F3355" i="12"/>
  <c r="F2463" i="12"/>
  <c r="F5983" i="12"/>
  <c r="F5014" i="12"/>
  <c r="F3278" i="12"/>
  <c r="F259" i="12"/>
  <c r="F1827" i="12"/>
  <c r="F5779" i="12"/>
  <c r="F4017" i="12"/>
  <c r="F2462" i="12"/>
  <c r="F948" i="12"/>
  <c r="F1214" i="12"/>
  <c r="F1213" i="12"/>
  <c r="F1212" i="12"/>
  <c r="F3340" i="12"/>
  <c r="F5075" i="12"/>
  <c r="F5147" i="12"/>
  <c r="F2842" i="12"/>
  <c r="F6384" i="12"/>
  <c r="F3770" i="12"/>
  <c r="F6101" i="12"/>
  <c r="F1731" i="12"/>
  <c r="F4263" i="12"/>
  <c r="F580" i="12"/>
  <c r="F562" i="12"/>
  <c r="F7203" i="12"/>
  <c r="F5854" i="12"/>
  <c r="F2279" i="12"/>
  <c r="F6220" i="12"/>
  <c r="F3998" i="12"/>
  <c r="F2362" i="12"/>
  <c r="F6399" i="12"/>
  <c r="F3627" i="12"/>
  <c r="F1222" i="12"/>
  <c r="F6225" i="12"/>
  <c r="F1559" i="12"/>
  <c r="F1147" i="12"/>
  <c r="F6550" i="12"/>
  <c r="F5338" i="12"/>
  <c r="F198" i="12"/>
  <c r="F1992" i="12"/>
  <c r="F3024" i="12"/>
  <c r="F7046" i="12"/>
  <c r="F3800" i="12"/>
  <c r="F5778" i="12"/>
  <c r="F3359" i="12"/>
  <c r="F772" i="12"/>
  <c r="F2780" i="12"/>
  <c r="F2841" i="12"/>
  <c r="F6529" i="12"/>
  <c r="F1873" i="12"/>
  <c r="F2361" i="12"/>
  <c r="F7039" i="12"/>
  <c r="F4181" i="12"/>
  <c r="F107" i="12"/>
  <c r="F708" i="12"/>
  <c r="F69" i="12"/>
  <c r="F68" i="12"/>
  <c r="F1776" i="12"/>
  <c r="F777" i="12"/>
  <c r="F3405" i="12"/>
  <c r="F3329" i="12"/>
  <c r="F2461" i="12"/>
  <c r="F4180" i="12"/>
  <c r="F693" i="12"/>
  <c r="F6549" i="12"/>
  <c r="F333" i="12"/>
  <c r="F6675" i="12"/>
  <c r="F1872" i="12"/>
  <c r="F3245" i="12"/>
  <c r="F3244" i="12"/>
  <c r="F3232" i="12"/>
  <c r="F2360" i="12"/>
  <c r="F531" i="12"/>
  <c r="F3231" i="12"/>
  <c r="F6398" i="12"/>
  <c r="F1574" i="12"/>
  <c r="F1573" i="12"/>
  <c r="F4386" i="12"/>
  <c r="F5600" i="12"/>
  <c r="F4227" i="12"/>
  <c r="F2994" i="12"/>
  <c r="F6432" i="12"/>
  <c r="F729" i="12"/>
  <c r="F7060" i="12"/>
  <c r="F3289" i="12"/>
  <c r="F2926" i="12"/>
  <c r="F284" i="12"/>
  <c r="F4600" i="12"/>
  <c r="F3566" i="12"/>
  <c r="F7095" i="12"/>
  <c r="F3477" i="12"/>
  <c r="F4881" i="12"/>
  <c r="F222" i="12"/>
  <c r="F4599" i="12"/>
  <c r="F3978" i="12"/>
  <c r="F2653" i="12"/>
  <c r="F3896" i="12"/>
  <c r="F2763" i="12"/>
  <c r="F4016" i="12"/>
  <c r="F5155" i="12"/>
  <c r="F2187" i="12"/>
  <c r="F5074" i="12"/>
  <c r="F3788" i="12"/>
  <c r="F5030" i="12"/>
  <c r="F7202" i="12"/>
  <c r="F754" i="12"/>
  <c r="F2203" i="12"/>
  <c r="F6991" i="12"/>
  <c r="F2233" i="12"/>
  <c r="F2897" i="12"/>
  <c r="F6839" i="12"/>
  <c r="F955" i="12"/>
  <c r="F82" i="12"/>
  <c r="F1552" i="12"/>
  <c r="F4598" i="12"/>
  <c r="F3931" i="12"/>
  <c r="F1871" i="12"/>
  <c r="F3876" i="12"/>
  <c r="F4695" i="12"/>
  <c r="F6953" i="12"/>
  <c r="F1991" i="12"/>
  <c r="F6305" i="12"/>
  <c r="F3614" i="12"/>
  <c r="F5645" i="12"/>
  <c r="F4102" i="12"/>
  <c r="F2498" i="12"/>
  <c r="F3735" i="12"/>
  <c r="F1254" i="12"/>
  <c r="F4391" i="12"/>
  <c r="F7145" i="12"/>
  <c r="F6636" i="12"/>
  <c r="F1327" i="12"/>
  <c r="F5717" i="12"/>
  <c r="F5073" i="12"/>
  <c r="F5957" i="12"/>
  <c r="F5716" i="12"/>
  <c r="F5777" i="12"/>
  <c r="F629" i="12"/>
  <c r="F864" i="12"/>
  <c r="F5253" i="12"/>
  <c r="F5252" i="12"/>
  <c r="F716" i="12"/>
  <c r="F3787" i="12"/>
  <c r="F1516" i="12"/>
  <c r="F6990" i="12"/>
  <c r="F3404" i="12"/>
  <c r="F5776" i="12"/>
  <c r="F5775" i="12"/>
  <c r="F4140" i="12"/>
  <c r="F15" i="12"/>
  <c r="F4996" i="12"/>
  <c r="F1221" i="12"/>
  <c r="F7201" i="12"/>
  <c r="F5382" i="12"/>
  <c r="F4261" i="12"/>
  <c r="F3666" i="12"/>
  <c r="F1730" i="12"/>
  <c r="F202" i="12"/>
  <c r="F6262" i="12"/>
  <c r="F3613" i="12"/>
  <c r="F1990" i="12"/>
  <c r="F1299" i="12"/>
  <c r="F1152" i="12"/>
  <c r="F14" i="12"/>
  <c r="F1253" i="12"/>
  <c r="F992" i="12"/>
  <c r="F3570" i="12"/>
  <c r="F7200" i="12"/>
  <c r="F7199" i="12"/>
  <c r="F7198" i="12"/>
  <c r="F417" i="12"/>
  <c r="F2728" i="12"/>
  <c r="F378" i="12"/>
  <c r="F805" i="12"/>
  <c r="F2293" i="12"/>
  <c r="F2907" i="12"/>
  <c r="F5275" i="12"/>
  <c r="F1989" i="12"/>
  <c r="F5706" i="12"/>
  <c r="F1674" i="12"/>
  <c r="F7085" i="12"/>
  <c r="F3575" i="12"/>
  <c r="F1696" i="12"/>
  <c r="F3574" i="12"/>
  <c r="F2837" i="12"/>
  <c r="F852" i="12"/>
  <c r="F1694" i="12"/>
  <c r="F2567" i="12"/>
  <c r="F4736" i="12"/>
  <c r="F2779" i="12"/>
  <c r="F5358" i="12"/>
  <c r="F1870" i="12"/>
  <c r="F1988" i="12"/>
  <c r="F5365" i="12"/>
  <c r="F1047" i="12"/>
  <c r="F6989" i="12"/>
  <c r="F5364" i="12"/>
  <c r="F3334" i="12"/>
  <c r="F1869" i="12"/>
  <c r="F486" i="12"/>
  <c r="F5336" i="12"/>
  <c r="F5232" i="12"/>
  <c r="F1868" i="12"/>
  <c r="F3659" i="12"/>
  <c r="F1729" i="12"/>
  <c r="F7197" i="12"/>
  <c r="F4688" i="12"/>
  <c r="F134" i="12"/>
  <c r="F6085" i="12"/>
  <c r="F4826" i="12"/>
  <c r="F676" i="12"/>
  <c r="F133" i="12"/>
  <c r="F2885" i="12"/>
  <c r="F2884" i="12"/>
  <c r="F132" i="12"/>
  <c r="F4406" i="12"/>
  <c r="F2566" i="12"/>
  <c r="F6527" i="12"/>
  <c r="F403" i="12"/>
  <c r="F6640" i="12"/>
  <c r="F3155" i="12"/>
  <c r="F3154" i="12"/>
  <c r="F4260" i="12"/>
  <c r="F2186" i="12"/>
  <c r="F2656" i="12"/>
  <c r="F2565" i="12"/>
  <c r="F6874" i="12"/>
  <c r="F2959" i="12"/>
  <c r="F5029" i="12"/>
  <c r="F5028" i="12"/>
  <c r="F6800" i="12"/>
  <c r="F3523" i="12"/>
  <c r="F4987" i="12"/>
  <c r="F324" i="12"/>
  <c r="F2756" i="12"/>
  <c r="F2359" i="12"/>
  <c r="F895" i="12"/>
  <c r="F3476" i="12"/>
  <c r="F4863" i="12"/>
  <c r="F5982" i="12"/>
  <c r="F3153" i="12"/>
  <c r="F5895" i="12"/>
  <c r="F1693" i="12"/>
  <c r="F6604" i="12"/>
  <c r="F6819" i="12"/>
  <c r="F4356" i="12"/>
  <c r="F579" i="12"/>
  <c r="F1867" i="12"/>
  <c r="F1110" i="12"/>
  <c r="F3597" i="12"/>
  <c r="F5658" i="12"/>
  <c r="F81" i="12"/>
  <c r="F5581" i="12"/>
  <c r="F3883" i="12"/>
  <c r="F4179" i="12"/>
  <c r="F858" i="12"/>
  <c r="F2677" i="12"/>
  <c r="F4131" i="12"/>
  <c r="F3306" i="12"/>
  <c r="F6946" i="12"/>
  <c r="F3475" i="12"/>
  <c r="F2358" i="12"/>
  <c r="F2902" i="12"/>
  <c r="F4694" i="12"/>
  <c r="F4853" i="12"/>
  <c r="F485" i="12"/>
  <c r="F270" i="12"/>
  <c r="F4419" i="12"/>
  <c r="F6537" i="12"/>
  <c r="F3672" i="12"/>
  <c r="F954" i="12"/>
  <c r="F3833" i="12"/>
  <c r="F3856" i="12"/>
  <c r="F3769" i="12"/>
  <c r="F715" i="12"/>
  <c r="F4643" i="12"/>
  <c r="F5847" i="12"/>
  <c r="F4490" i="12"/>
  <c r="F4015" i="12"/>
  <c r="F5570" i="12"/>
  <c r="F3474" i="12"/>
  <c r="F451" i="12"/>
  <c r="F265" i="12"/>
  <c r="F3046" i="12"/>
  <c r="F952" i="12"/>
  <c r="F2509" i="12"/>
  <c r="F5027" i="12"/>
  <c r="F5981" i="12"/>
  <c r="F4410" i="12"/>
  <c r="F3212" i="12"/>
  <c r="F1986" i="12"/>
  <c r="F6988" i="12"/>
  <c r="F484" i="12"/>
  <c r="F521" i="12"/>
  <c r="F6620" i="12"/>
  <c r="F1985" i="12"/>
  <c r="F5774" i="12"/>
  <c r="F2772" i="12"/>
  <c r="F4878" i="12"/>
  <c r="F1762" i="12"/>
  <c r="F77" i="12"/>
  <c r="F3930" i="12"/>
  <c r="F464" i="12"/>
  <c r="F1728" i="12"/>
  <c r="F688" i="12"/>
  <c r="F4361" i="12"/>
  <c r="F4489" i="12"/>
  <c r="F3929" i="12"/>
  <c r="F5624" i="12"/>
  <c r="F4835" i="12"/>
  <c r="F2904" i="12"/>
  <c r="F5425" i="12"/>
  <c r="F6542" i="12"/>
  <c r="F7194" i="12"/>
  <c r="F80" i="12"/>
  <c r="F67" i="12"/>
  <c r="F2292" i="12"/>
  <c r="F4724" i="12"/>
  <c r="F3895" i="12"/>
  <c r="F6216" i="12"/>
  <c r="F4786" i="12"/>
  <c r="F4355" i="12"/>
  <c r="F6304" i="12"/>
  <c r="F377" i="12"/>
  <c r="F4226" i="12"/>
  <c r="F6635" i="12"/>
  <c r="F6541" i="12"/>
  <c r="F1612" i="12"/>
  <c r="F4877" i="12"/>
  <c r="F1984" i="12"/>
  <c r="F1243" i="12"/>
  <c r="F2214" i="12"/>
  <c r="F1983" i="12"/>
  <c r="F951" i="12"/>
  <c r="F6397" i="12"/>
  <c r="F2963" i="12"/>
  <c r="F4143" i="12"/>
  <c r="F3105" i="12"/>
  <c r="F5852" i="12"/>
  <c r="F1673" i="12"/>
  <c r="F1982" i="12"/>
  <c r="F3997" i="12"/>
  <c r="F2587" i="12"/>
  <c r="F5917" i="12"/>
  <c r="F2321" i="12"/>
  <c r="F7165" i="12"/>
  <c r="F1236" i="12"/>
  <c r="F1701" i="12"/>
  <c r="F1486" i="12"/>
  <c r="F6274" i="12"/>
  <c r="F2874" i="12"/>
  <c r="F4178" i="12"/>
  <c r="F6729" i="12"/>
  <c r="F6643" i="12"/>
  <c r="F5565" i="12"/>
  <c r="F2460" i="12"/>
  <c r="F6462" i="12"/>
  <c r="F2357" i="12"/>
  <c r="F3459" i="12"/>
  <c r="F3535" i="12"/>
  <c r="F4177" i="12"/>
  <c r="F6987" i="12"/>
  <c r="F1980" i="12"/>
  <c r="F3977" i="12"/>
  <c r="F6818" i="12"/>
  <c r="F3928" i="12"/>
  <c r="F4176" i="12"/>
  <c r="F578" i="12"/>
  <c r="F4488" i="12"/>
  <c r="F4098" i="12"/>
  <c r="F1826" i="12"/>
  <c r="F1979" i="12"/>
  <c r="F3228" i="12"/>
  <c r="F3619" i="12"/>
  <c r="F1866" i="12"/>
  <c r="F4876" i="12"/>
  <c r="F4130" i="12"/>
  <c r="F2585" i="12"/>
  <c r="F1978" i="12"/>
  <c r="F4693" i="12"/>
  <c r="F7058" i="12"/>
  <c r="F5712" i="12"/>
  <c r="F5026" i="12"/>
  <c r="F2331" i="12"/>
  <c r="F3440" i="12"/>
  <c r="F4593" i="12"/>
  <c r="F4175" i="12"/>
  <c r="F4862" i="12"/>
  <c r="F2356" i="12"/>
  <c r="F1251" i="12"/>
  <c r="F1250" i="12"/>
  <c r="F1131" i="12"/>
  <c r="F4487" i="12"/>
  <c r="F482" i="12"/>
  <c r="F1790" i="12"/>
  <c r="F7173" i="12"/>
  <c r="F1865" i="12"/>
  <c r="F1151" i="12"/>
  <c r="F7270" i="12"/>
  <c r="F714" i="12"/>
  <c r="F6434" i="12"/>
  <c r="F481" i="12"/>
  <c r="F432" i="12"/>
  <c r="F1840" i="12"/>
  <c r="F577" i="12"/>
  <c r="F6224" i="12"/>
  <c r="F5709" i="12"/>
  <c r="F473" i="12"/>
  <c r="F4254" i="12"/>
  <c r="F1297" i="12"/>
  <c r="F2726" i="12"/>
  <c r="F7193" i="12"/>
  <c r="F6540" i="12"/>
  <c r="F4956" i="12"/>
  <c r="F6787" i="12"/>
  <c r="F6932" i="12"/>
  <c r="F6094" i="12"/>
  <c r="F6150" i="12"/>
  <c r="F3211" i="12"/>
  <c r="F4466" i="12"/>
  <c r="F1839" i="12"/>
  <c r="F745" i="12"/>
  <c r="F2185" i="12"/>
  <c r="F1233" i="12"/>
  <c r="F183" i="12"/>
  <c r="F1030" i="12"/>
  <c r="F1864" i="12"/>
  <c r="F1433" i="12"/>
  <c r="F2896" i="12"/>
  <c r="F4692" i="12"/>
  <c r="F4486" i="12"/>
  <c r="F2355" i="12"/>
  <c r="F4648" i="12"/>
  <c r="F1174" i="12"/>
  <c r="F5292" i="12"/>
  <c r="F3573" i="12"/>
  <c r="F2998" i="12"/>
  <c r="F1247" i="12"/>
  <c r="F1562" i="12"/>
  <c r="F1544" i="12"/>
  <c r="F1467" i="12"/>
  <c r="F6043" i="12"/>
  <c r="F5025" i="12"/>
  <c r="F5180" i="12"/>
  <c r="F6719" i="12"/>
  <c r="F1863" i="12"/>
  <c r="F2354" i="12"/>
  <c r="F1862" i="12"/>
  <c r="F4597" i="12"/>
  <c r="F2818" i="12"/>
  <c r="F5390" i="12"/>
  <c r="F6718" i="12"/>
  <c r="F6717" i="12"/>
  <c r="F2563" i="12"/>
  <c r="F7172" i="12"/>
  <c r="F7038" i="12"/>
  <c r="F174" i="12"/>
  <c r="F173" i="12"/>
  <c r="F172" i="12"/>
  <c r="F171" i="12"/>
  <c r="F4596" i="12"/>
  <c r="F5883" i="12"/>
  <c r="F7171" i="12"/>
  <c r="F2946" i="12"/>
  <c r="F5956" i="12"/>
  <c r="F5255" i="12"/>
  <c r="F6317" i="12"/>
  <c r="F6941" i="12"/>
  <c r="F2341" i="12"/>
  <c r="F4403" i="12"/>
  <c r="F1540" i="12"/>
  <c r="F1539" i="12"/>
  <c r="F6510" i="12"/>
  <c r="F576" i="12"/>
  <c r="F1561" i="12"/>
  <c r="F1810" i="12"/>
  <c r="F2962" i="12"/>
  <c r="F5462" i="12"/>
  <c r="F5599" i="12"/>
  <c r="F2353" i="12"/>
  <c r="F5024" i="12"/>
  <c r="F4755" i="12"/>
  <c r="F5711" i="12"/>
  <c r="F5021" i="12"/>
  <c r="F1188" i="12"/>
  <c r="F3658" i="12"/>
  <c r="F2291" i="12"/>
  <c r="F2290" i="12"/>
  <c r="F5693" i="12"/>
  <c r="F289" i="12"/>
  <c r="F4735" i="12"/>
  <c r="F7269" i="12"/>
  <c r="F918" i="12"/>
  <c r="F164" i="12"/>
  <c r="F3472" i="12"/>
  <c r="F6013" i="12"/>
  <c r="F5223" i="12"/>
  <c r="F3104" i="12"/>
  <c r="F3803" i="12"/>
  <c r="F6452" i="12"/>
  <c r="F6716" i="12"/>
  <c r="F1611" i="12"/>
  <c r="F6383" i="12"/>
  <c r="F947" i="12"/>
  <c r="F5023" i="12"/>
  <c r="F5022" i="12"/>
  <c r="F3187" i="12"/>
  <c r="F6676" i="12"/>
  <c r="F575" i="12"/>
  <c r="F3427" i="12"/>
  <c r="F2770" i="12"/>
  <c r="F1052" i="12"/>
  <c r="F5270" i="12"/>
  <c r="F131" i="12"/>
  <c r="F6042" i="12"/>
  <c r="F6817" i="12"/>
  <c r="F2202" i="12"/>
  <c r="F6986" i="12"/>
  <c r="F5896" i="12"/>
  <c r="F2145" i="12"/>
  <c r="F2229" i="12"/>
  <c r="F4528" i="12"/>
  <c r="F6364" i="12"/>
  <c r="F618" i="12"/>
  <c r="F5381" i="12"/>
  <c r="F6180" i="12"/>
  <c r="F1722" i="12"/>
  <c r="F6041" i="12"/>
  <c r="F3022" i="12"/>
  <c r="F4875" i="12"/>
  <c r="F920" i="12"/>
  <c r="F919" i="12"/>
  <c r="F238" i="12"/>
  <c r="F6382" i="12"/>
  <c r="F6963" i="12"/>
  <c r="F1838" i="12"/>
  <c r="F5231" i="12"/>
  <c r="F4642" i="12"/>
  <c r="F1976" i="12"/>
  <c r="F2771" i="12"/>
  <c r="F1975" i="12"/>
  <c r="F5643" i="12"/>
  <c r="F3089" i="12"/>
  <c r="F1974" i="12"/>
  <c r="F4173" i="12"/>
  <c r="F1173" i="12"/>
  <c r="F7191" i="12"/>
  <c r="F5173" i="12"/>
  <c r="F9" i="12"/>
  <c r="F3743" i="12"/>
  <c r="F5299" i="12"/>
  <c r="F1407" i="12"/>
  <c r="F11" i="12"/>
  <c r="F3533" i="12"/>
  <c r="F6962" i="12"/>
  <c r="F6757" i="12"/>
  <c r="F1017" i="12"/>
  <c r="F807" i="12"/>
  <c r="F3337" i="12"/>
  <c r="F1787" i="12"/>
  <c r="F1578" i="12"/>
  <c r="F3193" i="12"/>
  <c r="F3192" i="12"/>
  <c r="F6784" i="12"/>
  <c r="F6782" i="12"/>
  <c r="F6780" i="12"/>
  <c r="F6775" i="12"/>
  <c r="F6774" i="12"/>
  <c r="F6783" i="12"/>
  <c r="F6771" i="12"/>
  <c r="F6772" i="12"/>
  <c r="F6781" i="12"/>
  <c r="F6779" i="12"/>
  <c r="F6778" i="12"/>
  <c r="F6777" i="12"/>
  <c r="F6776" i="12"/>
  <c r="F6773" i="12"/>
  <c r="F6770" i="12"/>
  <c r="F5316" i="12"/>
  <c r="F5315" i="12"/>
  <c r="F5314" i="12"/>
  <c r="F5313" i="12"/>
  <c r="F5312" i="12"/>
  <c r="F5309" i="12"/>
  <c r="F5311" i="12"/>
  <c r="F5310" i="12"/>
  <c r="F5302" i="12"/>
  <c r="F5307" i="12"/>
  <c r="F5306" i="12"/>
  <c r="F5305" i="12"/>
  <c r="F5303" i="12"/>
  <c r="F5304" i="12"/>
  <c r="F4445" i="12"/>
  <c r="F4442" i="12"/>
  <c r="F4440" i="12"/>
  <c r="F4437" i="12"/>
  <c r="F4434" i="12"/>
  <c r="F4432" i="12"/>
  <c r="F4431" i="12"/>
  <c r="F4430" i="12"/>
  <c r="F4429" i="12"/>
  <c r="F4428" i="12"/>
  <c r="F4426" i="12"/>
  <c r="F4425" i="12"/>
  <c r="F4423" i="12"/>
  <c r="F4422" i="12"/>
  <c r="F4421" i="12"/>
  <c r="F4420" i="12"/>
  <c r="F4418" i="12"/>
  <c r="F4417" i="12"/>
  <c r="F4436" i="12"/>
  <c r="F4444" i="12"/>
  <c r="F4441" i="12"/>
  <c r="F4443" i="12"/>
  <c r="F4433" i="12"/>
  <c r="F2633" i="12"/>
  <c r="F2627" i="12"/>
  <c r="F2626" i="12"/>
  <c r="F2635" i="12"/>
  <c r="F2634" i="12"/>
  <c r="F2630" i="12"/>
  <c r="F2629" i="12"/>
  <c r="F2632" i="12"/>
  <c r="F2631" i="12"/>
  <c r="F2625" i="12"/>
  <c r="F2628" i="12"/>
  <c r="F2547" i="12"/>
  <c r="F2546" i="12"/>
  <c r="F2543" i="12"/>
  <c r="F2542" i="12"/>
  <c r="F2540" i="12"/>
  <c r="F2539" i="12"/>
  <c r="F2538" i="12"/>
  <c r="F2544" i="12"/>
  <c r="F2541" i="12"/>
  <c r="F2545" i="12"/>
  <c r="F3596" i="12"/>
  <c r="F2484" i="12"/>
  <c r="F1749" i="12"/>
  <c r="F683" i="12"/>
  <c r="F5418" i="12"/>
  <c r="F5134" i="12"/>
  <c r="F5020" i="12"/>
  <c r="F5017" i="12"/>
  <c r="F4814" i="12"/>
  <c r="F3586" i="12"/>
  <c r="F1421" i="12"/>
  <c r="F697" i="12"/>
  <c r="F6669" i="12"/>
  <c r="F5461" i="12"/>
  <c r="F5346" i="12"/>
  <c r="F5347" i="12"/>
  <c r="F5246" i="12"/>
  <c r="F3595" i="12"/>
  <c r="F3429" i="12"/>
  <c r="F2720" i="12"/>
  <c r="F1410" i="12"/>
  <c r="F1325" i="12"/>
  <c r="F538" i="12"/>
  <c r="F93" i="12"/>
  <c r="F4093" i="12"/>
  <c r="F2551" i="12"/>
  <c r="F1605" i="12"/>
  <c r="F5414" i="12"/>
  <c r="F4335" i="12"/>
  <c r="F3610" i="12"/>
  <c r="F1851" i="12"/>
  <c r="F1780" i="12"/>
  <c r="F1779" i="12"/>
  <c r="F1598" i="12"/>
  <c r="F1521" i="12"/>
  <c r="F1275" i="12"/>
  <c r="F687" i="12"/>
  <c r="F7111" i="12"/>
  <c r="F4041" i="12"/>
  <c r="F2319" i="12"/>
  <c r="F344" i="12"/>
  <c r="F6980" i="12"/>
  <c r="F5327" i="12"/>
  <c r="F3288" i="12"/>
  <c r="F2636" i="12"/>
  <c r="F1855" i="12"/>
  <c r="F6834" i="12"/>
  <c r="F6358" i="12"/>
  <c r="F6357" i="12"/>
  <c r="F6062" i="12"/>
  <c r="F5593" i="12"/>
  <c r="F5003" i="12"/>
  <c r="F3267" i="12"/>
  <c r="F1665" i="12"/>
  <c r="F670" i="12"/>
  <c r="F639" i="12"/>
  <c r="F3075" i="12"/>
  <c r="F2215" i="12"/>
  <c r="F3221" i="12"/>
  <c r="F5415" i="12"/>
  <c r="F3283" i="12"/>
  <c r="F6706" i="12"/>
  <c r="F5978" i="12"/>
  <c r="F5976" i="12"/>
  <c r="F5221" i="12"/>
  <c r="F4649" i="12"/>
  <c r="F3967" i="12"/>
  <c r="F2934" i="12"/>
  <c r="F1669" i="12"/>
  <c r="F7122" i="12"/>
  <c r="F5972" i="12"/>
  <c r="F5436" i="12"/>
  <c r="F3804" i="12"/>
  <c r="F2715" i="12"/>
  <c r="F7266" i="12"/>
  <c r="F6175" i="12"/>
  <c r="F6100" i="12"/>
  <c r="F5332" i="12"/>
  <c r="F4819" i="12"/>
  <c r="F3580" i="12"/>
  <c r="F3372" i="12"/>
  <c r="F2961" i="12"/>
  <c r="F2610" i="12"/>
  <c r="F1670" i="12"/>
  <c r="F1662" i="12"/>
  <c r="F1648" i="12"/>
  <c r="F1532" i="12"/>
  <c r="F1139" i="12"/>
  <c r="F1076" i="12"/>
  <c r="F744" i="12"/>
  <c r="F237" i="12"/>
  <c r="F58" i="12"/>
  <c r="F6469" i="12"/>
  <c r="F5584" i="12"/>
  <c r="F3017" i="12"/>
  <c r="F2650" i="12"/>
  <c r="F2281" i="12"/>
  <c r="F945" i="12"/>
  <c r="F668" i="12"/>
  <c r="F320" i="12"/>
  <c r="F4762" i="12"/>
  <c r="F1446" i="12"/>
  <c r="F913" i="12"/>
  <c r="F1478" i="12"/>
  <c r="F6761" i="12"/>
  <c r="F6514" i="12"/>
  <c r="F6320" i="12"/>
  <c r="F6189" i="12"/>
  <c r="F6060" i="12"/>
  <c r="F5589" i="12"/>
  <c r="F5496" i="12"/>
  <c r="F5113" i="12"/>
  <c r="F4760" i="12"/>
  <c r="F3992" i="12"/>
  <c r="F3966" i="12"/>
  <c r="F3952" i="12"/>
  <c r="F3707" i="12"/>
  <c r="F3663" i="12"/>
  <c r="F3607" i="12"/>
  <c r="F3536" i="12"/>
  <c r="F3383" i="12"/>
  <c r="F3373" i="12"/>
  <c r="F2887" i="12"/>
  <c r="F2812" i="12"/>
  <c r="F2649" i="12"/>
  <c r="F2624" i="12"/>
  <c r="F2312" i="12"/>
  <c r="F1771" i="12"/>
  <c r="F1470" i="12"/>
  <c r="F1469" i="12"/>
  <c r="F1063" i="12"/>
  <c r="F933" i="12"/>
  <c r="F3324" i="12"/>
  <c r="F1298" i="12"/>
  <c r="F6200" i="12"/>
  <c r="F6173" i="12"/>
  <c r="F6110" i="12"/>
  <c r="F5076" i="12"/>
  <c r="F2492" i="12"/>
  <c r="F500" i="12"/>
  <c r="F7093" i="12"/>
  <c r="F7092" i="12"/>
  <c r="F6871" i="12"/>
  <c r="F6758" i="12"/>
  <c r="F6754" i="12"/>
  <c r="F6530" i="12"/>
  <c r="F6509" i="12"/>
  <c r="F6355" i="12"/>
  <c r="F6215" i="12"/>
  <c r="F6126" i="12"/>
  <c r="F6098" i="12"/>
  <c r="F6091" i="12"/>
  <c r="F5913" i="12"/>
  <c r="F5670" i="12"/>
  <c r="F5602" i="12"/>
  <c r="F5265" i="12"/>
  <c r="F5186" i="12"/>
  <c r="F5100" i="12"/>
  <c r="F5099" i="12"/>
  <c r="F4998" i="12"/>
  <c r="F4997" i="12"/>
  <c r="F4817" i="12"/>
  <c r="F4806" i="12"/>
  <c r="F4754" i="12"/>
  <c r="F4479" i="12"/>
  <c r="F3995" i="12"/>
  <c r="F3733" i="12"/>
  <c r="F3732" i="12"/>
  <c r="F3526" i="12"/>
  <c r="F3517" i="12"/>
  <c r="F3368" i="12"/>
  <c r="F3339" i="12"/>
  <c r="F3134" i="12"/>
  <c r="F3117" i="12"/>
  <c r="F2918" i="12"/>
  <c r="F2917" i="12"/>
  <c r="F2838" i="12"/>
  <c r="F2774" i="12"/>
  <c r="F2590" i="12"/>
  <c r="F2576" i="12"/>
  <c r="F2549" i="12"/>
  <c r="F2274" i="12"/>
  <c r="F2244" i="12"/>
  <c r="F2184" i="12"/>
  <c r="F1782" i="12"/>
  <c r="F1727" i="12"/>
  <c r="F1168" i="12"/>
  <c r="F1089" i="12"/>
  <c r="F853" i="12"/>
  <c r="F458" i="12"/>
  <c r="F301" i="12"/>
  <c r="F300" i="12"/>
  <c r="F268" i="12"/>
  <c r="F190" i="12"/>
  <c r="F6533" i="12"/>
  <c r="F166" i="12"/>
  <c r="F70" i="12"/>
  <c r="F40" i="12"/>
  <c r="F38" i="12"/>
  <c r="F35" i="12"/>
  <c r="F3612" i="12"/>
  <c r="F2318" i="12"/>
  <c r="F1056" i="12"/>
  <c r="F4665" i="12"/>
  <c r="F6666" i="12"/>
  <c r="F6160" i="12"/>
  <c r="F6790" i="12"/>
  <c r="F6762" i="12"/>
  <c r="F6307" i="12"/>
  <c r="F6124" i="12"/>
  <c r="F6119" i="12"/>
  <c r="F5392" i="12"/>
  <c r="F5193" i="12"/>
  <c r="F5127" i="12"/>
  <c r="F5091" i="12"/>
  <c r="F4761" i="12"/>
  <c r="F4236" i="12"/>
  <c r="F2654" i="12"/>
  <c r="F2622" i="12"/>
  <c r="F1597" i="12"/>
  <c r="F6381" i="12"/>
  <c r="F6122" i="12"/>
  <c r="F6120" i="12"/>
  <c r="F4247" i="12"/>
  <c r="F4008" i="12"/>
  <c r="F2676" i="12"/>
  <c r="F2448" i="12"/>
  <c r="F115" i="12"/>
  <c r="F6137" i="12"/>
  <c r="F7094" i="12"/>
  <c r="F6330" i="12"/>
  <c r="F6123" i="12"/>
  <c r="F6114" i="12"/>
  <c r="F4672" i="12"/>
  <c r="F4461" i="12"/>
  <c r="F4459" i="12"/>
  <c r="F3825" i="12"/>
  <c r="F3802" i="12"/>
  <c r="F2285" i="12"/>
  <c r="F1400" i="12"/>
  <c r="F8" i="12"/>
  <c r="F5424" i="12"/>
  <c r="F3497" i="12"/>
  <c r="F3484" i="12"/>
  <c r="F859" i="12"/>
  <c r="F7107" i="12"/>
  <c r="F7082" i="12"/>
  <c r="F6456" i="12"/>
  <c r="F6335" i="12"/>
  <c r="F5699" i="12"/>
  <c r="F5685" i="12"/>
  <c r="F5654" i="12"/>
  <c r="F5586" i="12"/>
  <c r="F5230" i="12"/>
  <c r="F5229" i="12"/>
  <c r="F5006" i="12"/>
  <c r="F4460" i="12"/>
  <c r="F3786" i="12"/>
  <c r="F3043" i="12"/>
  <c r="F2993" i="12"/>
  <c r="F2688" i="12"/>
  <c r="F2339" i="12"/>
  <c r="F2338" i="12"/>
  <c r="F2327" i="12"/>
  <c r="F2271" i="12"/>
  <c r="F2268" i="12"/>
  <c r="F2267" i="12"/>
  <c r="F1760" i="12"/>
  <c r="F1596" i="12"/>
  <c r="F1296" i="12"/>
  <c r="F1231" i="12"/>
  <c r="F1230" i="12"/>
  <c r="F1144" i="12"/>
  <c r="F1073" i="12"/>
  <c r="F1029" i="12"/>
  <c r="F994" i="12"/>
  <c r="F883" i="12"/>
  <c r="F866" i="12"/>
  <c r="F527" i="12"/>
  <c r="F526" i="12"/>
  <c r="F121" i="12"/>
  <c r="F73" i="12"/>
  <c r="F6301" i="12"/>
  <c r="F1585" i="12"/>
  <c r="F6159" i="12"/>
  <c r="F6158" i="12"/>
  <c r="F294" i="12"/>
  <c r="F6229" i="12"/>
  <c r="F4114" i="12"/>
  <c r="F122" i="12"/>
  <c r="F6117" i="12"/>
  <c r="F6789" i="12"/>
  <c r="F6788" i="12"/>
  <c r="F6547" i="12"/>
  <c r="F6209" i="12"/>
  <c r="F6070" i="12"/>
  <c r="F5878" i="12"/>
  <c r="F5745" i="12"/>
  <c r="F5714" i="12"/>
  <c r="F5657" i="12"/>
  <c r="F5656" i="12"/>
  <c r="F5551" i="12"/>
  <c r="F5487" i="12"/>
  <c r="F5476" i="12"/>
  <c r="F5428" i="12"/>
  <c r="F5259" i="12"/>
  <c r="F5254" i="12"/>
  <c r="F5168" i="12"/>
  <c r="F4989" i="12"/>
  <c r="F4705" i="12"/>
  <c r="F4704" i="12"/>
  <c r="F4703" i="12"/>
  <c r="F4702" i="12"/>
  <c r="F3598" i="12"/>
  <c r="F3491" i="12"/>
  <c r="F3003" i="12"/>
  <c r="F2553" i="12"/>
  <c r="F986" i="12"/>
  <c r="F985" i="12"/>
  <c r="F984" i="12"/>
  <c r="F940" i="12"/>
  <c r="F939" i="12"/>
  <c r="F7109" i="12"/>
  <c r="F7290" i="12"/>
  <c r="F5735" i="12"/>
  <c r="F7059" i="12"/>
  <c r="F7049" i="12"/>
  <c r="F6670" i="12"/>
  <c r="F6477" i="12"/>
  <c r="F5739" i="12"/>
  <c r="F5738" i="12"/>
  <c r="F5692" i="12"/>
  <c r="F5486" i="12"/>
  <c r="F5437" i="12"/>
  <c r="F5361" i="12"/>
  <c r="F4654" i="12"/>
  <c r="F4372" i="12"/>
  <c r="F3070" i="12"/>
  <c r="F2909" i="12"/>
  <c r="F2352" i="12"/>
  <c r="F632" i="12"/>
  <c r="F388" i="12"/>
  <c r="F74" i="12"/>
  <c r="F1684" i="12"/>
  <c r="F7225" i="12"/>
  <c r="F7047" i="12"/>
  <c r="F6376" i="12"/>
  <c r="F5598" i="12"/>
  <c r="F3141" i="12"/>
  <c r="F1726" i="12"/>
  <c r="F7" i="12"/>
  <c r="F7233" i="12"/>
  <c r="F7084" i="12"/>
  <c r="F6942" i="12"/>
  <c r="F4655" i="12"/>
  <c r="F3409" i="12"/>
  <c r="F2333" i="12"/>
  <c r="F7241" i="12"/>
  <c r="F6066" i="12"/>
  <c r="F5433" i="12"/>
  <c r="F4831" i="12"/>
  <c r="F3888" i="12"/>
  <c r="F1586" i="12"/>
  <c r="F400" i="12"/>
  <c r="F340" i="12"/>
  <c r="F5301" i="12"/>
  <c r="F7244" i="12"/>
  <c r="F7243" i="12"/>
  <c r="F7242" i="12"/>
  <c r="F4910" i="12"/>
  <c r="F4909" i="12"/>
  <c r="F4908" i="12"/>
  <c r="F4907" i="12"/>
  <c r="F1814" i="12"/>
  <c r="F503" i="12"/>
  <c r="F470" i="12"/>
  <c r="F4415" i="12"/>
  <c r="F1690" i="12"/>
  <c r="F4255" i="12"/>
  <c r="F7151" i="12"/>
  <c r="F6924" i="12"/>
  <c r="F6489" i="12"/>
  <c r="F6488" i="12"/>
  <c r="F6487" i="12"/>
  <c r="F6486" i="12"/>
  <c r="F6485" i="12"/>
  <c r="F6484" i="12"/>
  <c r="F6483" i="12"/>
  <c r="F6482" i="12"/>
  <c r="F6481" i="12"/>
  <c r="F6480" i="12"/>
  <c r="F6479" i="12"/>
  <c r="F6223" i="12"/>
  <c r="F5904" i="12"/>
  <c r="F5678" i="12"/>
  <c r="F5538" i="12"/>
  <c r="F5537" i="12"/>
  <c r="F5536" i="12"/>
  <c r="F5535" i="12"/>
  <c r="F5534" i="12"/>
  <c r="F5533" i="12"/>
  <c r="F5532" i="12"/>
  <c r="F5531" i="12"/>
  <c r="F5530" i="12"/>
  <c r="F5529" i="12"/>
  <c r="F5528" i="12"/>
  <c r="F5527" i="12"/>
  <c r="F5526" i="12"/>
  <c r="F5525" i="12"/>
  <c r="F5524" i="12"/>
  <c r="F5523" i="12"/>
  <c r="F5522" i="12"/>
  <c r="F5521" i="12"/>
  <c r="F5520" i="12"/>
  <c r="F5475" i="12"/>
  <c r="F5438" i="12"/>
  <c r="F5209" i="12"/>
  <c r="F5207" i="12"/>
  <c r="F5206" i="12"/>
  <c r="F5205" i="12"/>
  <c r="F5204" i="12"/>
  <c r="F5203" i="12"/>
  <c r="F5202" i="12"/>
  <c r="F5111" i="12"/>
  <c r="F5007" i="12"/>
  <c r="F4834" i="12"/>
  <c r="F4405" i="12"/>
  <c r="F4220" i="12"/>
  <c r="F4208" i="12"/>
  <c r="F4207" i="12"/>
  <c r="F4198" i="12"/>
  <c r="F4188" i="12"/>
  <c r="F4182" i="12"/>
  <c r="F4123" i="12"/>
  <c r="F4121" i="12"/>
  <c r="F4120" i="12"/>
  <c r="F4119" i="12"/>
  <c r="F3829" i="12"/>
  <c r="F3796" i="12"/>
  <c r="F3790" i="12"/>
  <c r="F3765" i="12"/>
  <c r="F3764" i="12"/>
  <c r="F3763" i="12"/>
  <c r="F3762" i="12"/>
  <c r="F3761" i="12"/>
  <c r="F3760" i="12"/>
  <c r="F3759" i="12"/>
  <c r="F3758" i="12"/>
  <c r="F3757" i="12"/>
  <c r="F3551" i="12"/>
  <c r="F3316" i="12"/>
  <c r="F3312" i="12"/>
  <c r="F3309" i="12"/>
  <c r="F3286" i="12"/>
  <c r="F3074" i="12"/>
  <c r="F2808" i="12"/>
  <c r="F2800" i="12"/>
  <c r="F2611" i="12"/>
  <c r="F1691" i="12"/>
  <c r="F1200" i="12"/>
  <c r="F836" i="12"/>
  <c r="F835" i="12"/>
  <c r="F834" i="12"/>
  <c r="F833" i="12"/>
  <c r="F832" i="12"/>
  <c r="F831" i="12"/>
  <c r="F830" i="12"/>
  <c r="F829" i="12"/>
  <c r="F828" i="12"/>
  <c r="F827" i="12"/>
  <c r="F826" i="12"/>
  <c r="F825" i="12"/>
  <c r="F824" i="12"/>
  <c r="F823" i="12"/>
  <c r="F822" i="12"/>
  <c r="F821" i="12"/>
  <c r="F820" i="12"/>
  <c r="F819" i="12"/>
  <c r="F818" i="12"/>
  <c r="F817" i="12"/>
  <c r="F816" i="12"/>
  <c r="F815" i="12"/>
  <c r="F814" i="12"/>
  <c r="F813" i="12"/>
  <c r="F812" i="12"/>
  <c r="F737" i="12"/>
  <c r="F664" i="12"/>
  <c r="F663" i="12"/>
  <c r="F549" i="12"/>
  <c r="F424" i="12"/>
  <c r="F160" i="12"/>
  <c r="F151" i="12"/>
  <c r="F150" i="12"/>
  <c r="F65" i="12"/>
  <c r="F6" i="12"/>
  <c r="F1664" i="12"/>
  <c r="F6478" i="12"/>
  <c r="F5881" i="12"/>
  <c r="F5708" i="12"/>
  <c r="F5333" i="12"/>
  <c r="F3403" i="12"/>
  <c r="F3305" i="12"/>
  <c r="F3011" i="12"/>
  <c r="F2692" i="12"/>
  <c r="F2570" i="12"/>
  <c r="F1860" i="12"/>
  <c r="F1692" i="12"/>
  <c r="F181" i="12"/>
  <c r="F6347" i="12"/>
  <c r="F5834" i="12"/>
  <c r="F5479" i="12"/>
  <c r="F7268" i="12"/>
  <c r="F7118" i="12"/>
  <c r="F6984" i="12"/>
  <c r="F6928" i="12"/>
  <c r="F5902" i="12"/>
  <c r="F5858" i="12"/>
  <c r="F4951" i="12"/>
  <c r="F4291" i="12"/>
  <c r="F4044" i="12"/>
  <c r="F3882" i="12"/>
  <c r="F2805" i="12"/>
  <c r="F2613" i="12"/>
  <c r="F2503" i="12"/>
  <c r="F2320" i="12"/>
  <c r="F1531" i="12"/>
  <c r="F476" i="12"/>
  <c r="F114" i="12"/>
  <c r="F4201" i="12"/>
  <c r="F3546" i="12"/>
  <c r="F736" i="12"/>
  <c r="F706" i="12"/>
  <c r="F559" i="12"/>
  <c r="F544" i="12"/>
  <c r="F149" i="12"/>
  <c r="F6899" i="12"/>
  <c r="F6651" i="12"/>
  <c r="F6649" i="12"/>
  <c r="F5002" i="12"/>
  <c r="F4427" i="12"/>
  <c r="F3365" i="12"/>
  <c r="F271" i="12"/>
  <c r="F6127" i="12"/>
  <c r="F6121" i="12"/>
  <c r="F6112" i="12"/>
  <c r="F6111" i="12"/>
  <c r="F5963" i="12"/>
  <c r="F2862" i="12"/>
  <c r="F2552" i="12"/>
  <c r="F1788" i="12"/>
  <c r="F673" i="12"/>
  <c r="F7086" i="12"/>
  <c r="F7068" i="12"/>
  <c r="F6952" i="12"/>
  <c r="F6653" i="12"/>
  <c r="F5588" i="12"/>
  <c r="F5283" i="12"/>
  <c r="F5116" i="12"/>
  <c r="F5072" i="12"/>
  <c r="F4899" i="12"/>
  <c r="F4199" i="12"/>
  <c r="F3817" i="12"/>
  <c r="F3724" i="12"/>
  <c r="F3723" i="12"/>
  <c r="F3576" i="12"/>
  <c r="F3521" i="12"/>
  <c r="F3140" i="12"/>
  <c r="F3086" i="12"/>
  <c r="F3014" i="12"/>
  <c r="F2717" i="12"/>
  <c r="F2537" i="12"/>
  <c r="F2536" i="12"/>
  <c r="F2501" i="12"/>
  <c r="F2266" i="12"/>
  <c r="F1119" i="12"/>
  <c r="F908" i="12"/>
  <c r="F471" i="12"/>
  <c r="F402" i="12"/>
  <c r="F71" i="12"/>
  <c r="F6954" i="12"/>
  <c r="F4478" i="12"/>
  <c r="F3590" i="12"/>
  <c r="F3384" i="12"/>
  <c r="F1681" i="12"/>
  <c r="F341" i="12"/>
  <c r="F6835" i="12"/>
  <c r="F6672" i="12"/>
  <c r="F6667" i="12"/>
  <c r="F6546" i="12"/>
  <c r="F6118" i="12"/>
  <c r="F5843" i="12"/>
  <c r="F5483" i="12"/>
  <c r="F5474" i="12"/>
  <c r="F5325" i="12"/>
  <c r="F5109" i="12"/>
  <c r="F4960" i="12"/>
  <c r="F4259" i="12"/>
  <c r="F4010" i="12"/>
  <c r="F3991" i="12"/>
  <c r="F3520" i="12"/>
  <c r="F3207" i="12"/>
  <c r="F3205" i="12"/>
  <c r="F2691" i="12"/>
  <c r="F2612" i="12"/>
  <c r="F2512" i="12"/>
  <c r="F2502" i="12"/>
  <c r="F1923" i="12"/>
  <c r="F1548" i="12"/>
  <c r="F1362" i="12"/>
  <c r="F674" i="12"/>
  <c r="F428" i="12"/>
  <c r="F367" i="12"/>
  <c r="F2533" i="12"/>
  <c r="F2527" i="12"/>
  <c r="F7124" i="12"/>
  <c r="F6791" i="12"/>
  <c r="F6759" i="12"/>
  <c r="F6552" i="12"/>
  <c r="F6433" i="12"/>
  <c r="F6420" i="12"/>
  <c r="F6360" i="12"/>
  <c r="F6313" i="12"/>
  <c r="F6267" i="12"/>
  <c r="F6170" i="12"/>
  <c r="F6169" i="12"/>
  <c r="F5719" i="12"/>
  <c r="F5639" i="12"/>
  <c r="F5548" i="12"/>
  <c r="F5519" i="12"/>
  <c r="F5478" i="12"/>
  <c r="F5439" i="12"/>
  <c r="F5267" i="12"/>
  <c r="F5244" i="12"/>
  <c r="F5191" i="12"/>
  <c r="F5117" i="12"/>
  <c r="F5019" i="12"/>
  <c r="F4253" i="12"/>
  <c r="F4099" i="12"/>
  <c r="F3694" i="12"/>
  <c r="F3588" i="12"/>
  <c r="F3367" i="12"/>
  <c r="F3303" i="12"/>
  <c r="F2518" i="12"/>
  <c r="F2325" i="12"/>
  <c r="F1724" i="12"/>
  <c r="F1191" i="12"/>
  <c r="F1010" i="12"/>
  <c r="F362" i="12"/>
  <c r="F287" i="12"/>
  <c r="F233" i="12"/>
  <c r="F210" i="12"/>
  <c r="F34" i="12"/>
  <c r="F2530" i="12"/>
  <c r="F6354" i="12"/>
  <c r="F6115" i="12"/>
  <c r="F3069" i="12"/>
  <c r="F2695" i="12"/>
  <c r="F6673" i="12"/>
  <c r="F4484" i="12"/>
  <c r="F1062" i="12"/>
  <c r="F5419" i="12"/>
  <c r="F6207" i="12"/>
  <c r="F1526" i="12"/>
  <c r="F7207" i="12"/>
  <c r="F7206" i="12"/>
  <c r="F7125" i="12"/>
  <c r="F6934" i="12"/>
  <c r="F6933" i="12"/>
  <c r="F6926" i="12"/>
  <c r="F6869" i="12"/>
  <c r="F6868" i="12"/>
  <c r="F6863" i="12"/>
  <c r="F6709" i="12"/>
  <c r="F6532" i="12"/>
  <c r="F6125" i="12"/>
  <c r="F6084" i="12"/>
  <c r="F5652" i="12"/>
  <c r="F5649" i="12"/>
  <c r="F5648" i="12"/>
  <c r="F5644" i="12"/>
  <c r="F5545" i="12"/>
  <c r="F5544" i="12"/>
  <c r="F5543" i="12"/>
  <c r="F5465" i="12"/>
  <c r="F5455" i="12"/>
  <c r="F5453" i="12"/>
  <c r="F5110" i="12"/>
  <c r="F4657" i="12"/>
  <c r="F4325" i="12"/>
  <c r="F4324" i="12"/>
  <c r="F4323" i="12"/>
  <c r="F4234" i="12"/>
  <c r="F4071" i="12"/>
  <c r="F4070" i="12"/>
  <c r="F3559" i="12"/>
  <c r="F3552" i="12"/>
  <c r="F3458" i="12"/>
  <c r="F3319" i="12"/>
  <c r="F3302" i="12"/>
  <c r="F3265" i="12"/>
  <c r="F3260" i="12"/>
  <c r="F3258" i="12"/>
  <c r="F3256" i="12"/>
  <c r="F3254" i="12"/>
  <c r="F3209" i="12"/>
  <c r="F3130" i="12"/>
  <c r="F2925" i="12"/>
  <c r="F2839" i="12"/>
  <c r="F2697" i="12"/>
  <c r="F2288" i="12"/>
  <c r="F2287" i="12"/>
  <c r="F2286" i="12"/>
  <c r="F1955" i="12"/>
  <c r="F1700" i="12"/>
  <c r="F1698" i="12"/>
  <c r="F1695" i="12"/>
  <c r="F1456" i="12"/>
  <c r="F1021" i="12"/>
  <c r="F1019" i="12"/>
  <c r="F751" i="12"/>
  <c r="F666" i="12"/>
  <c r="F524" i="12"/>
  <c r="F523" i="12"/>
  <c r="F522" i="12"/>
  <c r="F152" i="12"/>
  <c r="F61" i="12"/>
  <c r="F7070" i="12"/>
  <c r="F6735" i="12"/>
  <c r="F6545" i="12"/>
  <c r="F6459" i="12"/>
  <c r="F6028" i="12"/>
  <c r="F5594" i="12"/>
  <c r="F5131" i="12"/>
  <c r="F4972" i="12"/>
  <c r="F4844" i="12"/>
  <c r="F4836" i="12"/>
  <c r="F4368" i="12"/>
  <c r="F4005" i="12"/>
  <c r="F4004" i="12"/>
  <c r="F3323" i="12"/>
  <c r="F3021" i="12"/>
  <c r="F2895" i="12"/>
  <c r="F2807" i="12"/>
  <c r="F2639" i="12"/>
  <c r="F2450" i="12"/>
  <c r="F1768" i="12"/>
  <c r="F1708" i="12"/>
  <c r="F1689" i="12"/>
  <c r="F1377" i="12"/>
  <c r="F1014" i="12"/>
  <c r="F742" i="12"/>
  <c r="F192" i="12"/>
  <c r="F6766" i="12"/>
  <c r="F1816" i="12"/>
  <c r="F7102" i="12"/>
  <c r="F7121" i="12"/>
  <c r="F6792" i="12"/>
  <c r="F6188" i="12"/>
  <c r="F6187" i="12"/>
  <c r="F6172" i="12"/>
  <c r="F5893" i="12"/>
  <c r="F5617" i="12"/>
  <c r="F5580" i="12"/>
  <c r="F5477" i="12"/>
  <c r="F5407" i="12"/>
  <c r="F5190" i="12"/>
  <c r="F5082" i="12"/>
  <c r="F4991" i="12"/>
  <c r="F4861" i="12"/>
  <c r="F4854" i="12"/>
  <c r="F4641" i="12"/>
  <c r="F4072" i="12"/>
  <c r="F3558" i="12"/>
  <c r="F3538" i="12"/>
  <c r="F3080" i="12"/>
  <c r="F3078" i="12"/>
  <c r="F3041" i="12"/>
  <c r="F2847" i="12"/>
  <c r="F2804" i="12"/>
  <c r="F2435" i="12"/>
  <c r="F2307" i="12"/>
  <c r="F2306" i="12"/>
  <c r="F2303" i="12"/>
  <c r="F1476" i="12"/>
  <c r="F1474" i="12"/>
  <c r="F806" i="12"/>
  <c r="F1116" i="12"/>
  <c r="F5642" i="12"/>
  <c r="F1584" i="12"/>
  <c r="F6858" i="12"/>
  <c r="F6767" i="12"/>
  <c r="F6522" i="12"/>
  <c r="F6308" i="12"/>
  <c r="F6253" i="12"/>
  <c r="F6164" i="12"/>
  <c r="F6047" i="12"/>
  <c r="F6045" i="12"/>
  <c r="F5583" i="12"/>
  <c r="F5272" i="12"/>
  <c r="F5125" i="12"/>
  <c r="F5124" i="12"/>
  <c r="F5013" i="12"/>
  <c r="F4838" i="12"/>
  <c r="F4833" i="12"/>
  <c r="F4229" i="12"/>
  <c r="F3701" i="12"/>
  <c r="F3587" i="12"/>
  <c r="F3579" i="12"/>
  <c r="F3326" i="12"/>
  <c r="F2995" i="12"/>
  <c r="F2806" i="12"/>
  <c r="F2734" i="12"/>
  <c r="F2731" i="12"/>
  <c r="F1565" i="12"/>
  <c r="F1364" i="12"/>
  <c r="F1311" i="12"/>
  <c r="F1155" i="12"/>
  <c r="F1109" i="12"/>
  <c r="F786" i="12"/>
  <c r="F328" i="12"/>
  <c r="F282" i="12"/>
  <c r="F39" i="12"/>
  <c r="F5621" i="12"/>
  <c r="F7108" i="12"/>
  <c r="F6321" i="12"/>
  <c r="F6312" i="12"/>
  <c r="F6186" i="12"/>
  <c r="F5971" i="12"/>
  <c r="F5677" i="12"/>
  <c r="F5638" i="12"/>
  <c r="F5622" i="12"/>
  <c r="F5473" i="12"/>
  <c r="F5472" i="12"/>
  <c r="F5467" i="12"/>
  <c r="F5128" i="12"/>
  <c r="F4993" i="12"/>
  <c r="F4852" i="12"/>
  <c r="F4850" i="12"/>
  <c r="F4162" i="12"/>
  <c r="F3972" i="12"/>
  <c r="F3965" i="12"/>
  <c r="F3940" i="12"/>
  <c r="F3797" i="12"/>
  <c r="F3606" i="12"/>
  <c r="F3299" i="12"/>
  <c r="F3298" i="12"/>
  <c r="F3297" i="12"/>
  <c r="F3148" i="12"/>
  <c r="F3082" i="12"/>
  <c r="F2300" i="12"/>
  <c r="F1778" i="12"/>
  <c r="F1563" i="12"/>
  <c r="F1477" i="12"/>
  <c r="F1122" i="12"/>
  <c r="F1080" i="12"/>
  <c r="F1068" i="12"/>
  <c r="F840" i="12"/>
  <c r="F804" i="12"/>
  <c r="F556" i="12"/>
  <c r="F189" i="12"/>
  <c r="F163" i="12"/>
  <c r="F72" i="12"/>
  <c r="F30" i="12"/>
  <c r="F2532" i="12"/>
  <c r="F6938" i="12"/>
  <c r="F6929" i="12"/>
  <c r="F6865" i="12"/>
  <c r="F6231" i="12"/>
  <c r="F6058" i="12"/>
  <c r="F5597" i="12"/>
  <c r="F5596" i="12"/>
  <c r="F5222" i="12"/>
  <c r="F4662" i="12"/>
  <c r="F3543" i="12"/>
  <c r="F1431" i="12"/>
  <c r="F382" i="12"/>
  <c r="F227" i="12"/>
  <c r="F12" i="12"/>
  <c r="F5457" i="12"/>
  <c r="F4465" i="12"/>
  <c r="F3565" i="12"/>
  <c r="F3560" i="12"/>
  <c r="F3554" i="12"/>
  <c r="F2867" i="12"/>
  <c r="F2719" i="12"/>
  <c r="F2340" i="12"/>
  <c r="F2328" i="12"/>
  <c r="F1593" i="12"/>
  <c r="F281" i="12"/>
  <c r="F6668" i="12"/>
  <c r="F6418" i="12"/>
  <c r="F5909" i="12"/>
  <c r="F4895" i="12"/>
  <c r="F3726" i="12"/>
  <c r="F3532" i="12"/>
  <c r="F3079" i="12"/>
  <c r="F3068" i="12"/>
  <c r="F2886" i="12"/>
  <c r="F2669" i="12"/>
  <c r="F1592" i="12"/>
  <c r="F1530" i="12"/>
  <c r="F1501" i="12"/>
  <c r="F1416" i="12"/>
  <c r="F1072" i="12"/>
  <c r="F881" i="12"/>
  <c r="F441" i="12"/>
  <c r="F440" i="12"/>
  <c r="F6503" i="12"/>
  <c r="F6451" i="12"/>
  <c r="F6346" i="12"/>
  <c r="F5630" i="12"/>
  <c r="F5587" i="12"/>
  <c r="F5108" i="12"/>
  <c r="F4896" i="12"/>
  <c r="F4590" i="12"/>
  <c r="F3927" i="12"/>
  <c r="F3065" i="12"/>
  <c r="F2782" i="12"/>
  <c r="F1581" i="12"/>
  <c r="F216" i="12"/>
  <c r="F105" i="12"/>
  <c r="F31" i="12"/>
  <c r="F6898" i="12"/>
  <c r="F6896" i="12"/>
  <c r="F6765" i="12"/>
  <c r="F6213" i="12"/>
  <c r="F6212" i="12"/>
  <c r="F6211" i="12"/>
  <c r="F5701" i="12"/>
  <c r="F5300" i="12"/>
  <c r="F3731" i="12"/>
  <c r="F3730" i="12"/>
  <c r="F3135" i="12"/>
  <c r="F3081" i="12"/>
  <c r="F3077" i="12"/>
  <c r="F2798" i="12"/>
  <c r="F2674" i="12"/>
  <c r="F1763" i="12"/>
  <c r="F1657" i="12"/>
  <c r="F6516" i="12"/>
  <c r="F6161" i="12"/>
  <c r="F2935" i="12"/>
  <c r="F2673" i="12"/>
  <c r="F6214" i="12"/>
  <c r="F2246" i="12"/>
  <c r="F1386" i="12"/>
  <c r="F1385" i="12"/>
  <c r="F620" i="12"/>
  <c r="F6302" i="12"/>
  <c r="F6177" i="12"/>
  <c r="F6155" i="12"/>
  <c r="F6037" i="12"/>
  <c r="F5906" i="12"/>
  <c r="F5631" i="12"/>
  <c r="F5469" i="12"/>
  <c r="F5121" i="12"/>
  <c r="F5114" i="12"/>
  <c r="F4664" i="12"/>
  <c r="F3921" i="12"/>
  <c r="F3119" i="12"/>
  <c r="F3083" i="12"/>
  <c r="F2505" i="12"/>
  <c r="F546" i="12"/>
  <c r="F243" i="12"/>
  <c r="F7123" i="12"/>
  <c r="F6210" i="12"/>
  <c r="F5632" i="12"/>
  <c r="F5590" i="12"/>
  <c r="F5540" i="12"/>
  <c r="F5431" i="12"/>
  <c r="F5408" i="12"/>
  <c r="F4935" i="12"/>
  <c r="F4591" i="12"/>
  <c r="F4581" i="12"/>
  <c r="F3953" i="12"/>
  <c r="F3076" i="12"/>
  <c r="F2788" i="12"/>
  <c r="F1441" i="12"/>
  <c r="F1390" i="12"/>
  <c r="F837" i="12"/>
  <c r="F888" i="12"/>
  <c r="F710" i="12"/>
  <c r="F4045" i="12"/>
  <c r="F6334" i="12"/>
  <c r="F4115" i="12"/>
  <c r="F7190" i="12"/>
  <c r="F7185" i="12"/>
  <c r="F6535" i="12"/>
  <c r="F5704" i="12"/>
  <c r="F5542" i="12"/>
  <c r="F5515" i="12"/>
  <c r="F5468" i="12"/>
  <c r="F5450" i="12"/>
  <c r="F5174" i="12"/>
  <c r="F4962" i="12"/>
  <c r="F4647" i="12"/>
  <c r="F4332" i="12"/>
  <c r="F3821" i="12"/>
  <c r="F2713" i="12"/>
  <c r="F2675" i="12"/>
  <c r="F2596" i="12"/>
  <c r="F1466" i="12"/>
  <c r="F1434" i="12"/>
  <c r="F1071" i="12"/>
  <c r="F917" i="12"/>
  <c r="F882" i="12"/>
  <c r="F686" i="12"/>
  <c r="F7156" i="12"/>
  <c r="F6840" i="12"/>
  <c r="F6798" i="12"/>
  <c r="F6499" i="12"/>
  <c r="F6498" i="12"/>
  <c r="F6197" i="12"/>
  <c r="F6190" i="12"/>
  <c r="F5880" i="12"/>
  <c r="F5606" i="12"/>
  <c r="F5295" i="12"/>
  <c r="F4979" i="12"/>
  <c r="F4679" i="12"/>
  <c r="F4651" i="12"/>
  <c r="F4640" i="12"/>
  <c r="F4636" i="12"/>
  <c r="F4583" i="12"/>
  <c r="F4187" i="12"/>
  <c r="F4033" i="12"/>
  <c r="F3705" i="12"/>
  <c r="F3435" i="12"/>
  <c r="F3308" i="12"/>
  <c r="F3307" i="12"/>
  <c r="F2796" i="12"/>
  <c r="F2678" i="12"/>
  <c r="F2346" i="12"/>
  <c r="F1661" i="12"/>
  <c r="F1607" i="12"/>
  <c r="F1479" i="12"/>
  <c r="F1472" i="12"/>
  <c r="F1468" i="12"/>
  <c r="F1399" i="12"/>
  <c r="F1388" i="12"/>
  <c r="F950" i="12"/>
  <c r="F949" i="12"/>
  <c r="F841" i="12"/>
  <c r="F339" i="12"/>
  <c r="F197" i="12"/>
  <c r="F21" i="12"/>
  <c r="F5096" i="12"/>
  <c r="F4637" i="12"/>
  <c r="F4240" i="12"/>
  <c r="F3066" i="12"/>
  <c r="F2694" i="12"/>
  <c r="F2679" i="12"/>
  <c r="F1524" i="12"/>
  <c r="F130" i="12"/>
  <c r="F6944" i="12"/>
  <c r="F6797" i="12"/>
  <c r="F6038" i="12"/>
  <c r="F5591" i="12"/>
  <c r="F5582" i="12"/>
  <c r="F5429" i="12"/>
  <c r="F4990" i="12"/>
  <c r="F4678" i="12"/>
  <c r="F4659" i="12"/>
  <c r="F4634" i="12"/>
  <c r="F4633" i="12"/>
  <c r="F4575" i="12"/>
  <c r="F3990" i="12"/>
  <c r="F3893" i="12"/>
  <c r="F3710" i="12"/>
  <c r="F2892" i="12"/>
  <c r="F1756" i="12"/>
  <c r="F1646" i="12"/>
  <c r="F1511" i="12"/>
  <c r="F1137" i="12"/>
  <c r="F809" i="12"/>
  <c r="F563" i="12"/>
  <c r="F331" i="12"/>
  <c r="F159" i="12"/>
  <c r="F99" i="12"/>
  <c r="F6506" i="12"/>
  <c r="F6351" i="12"/>
  <c r="F6228" i="12"/>
  <c r="F6166" i="12"/>
  <c r="F6165" i="12"/>
  <c r="F5640" i="12"/>
  <c r="F5629" i="12"/>
  <c r="F5517" i="12"/>
  <c r="F5516" i="12"/>
  <c r="F5409" i="12"/>
  <c r="F5285" i="12"/>
  <c r="F5145" i="12"/>
  <c r="F4584" i="12"/>
  <c r="F4580" i="12"/>
  <c r="F4570" i="12"/>
  <c r="F4402" i="12"/>
  <c r="F4286" i="12"/>
  <c r="F4249" i="12"/>
  <c r="F4069" i="12"/>
  <c r="F3987" i="12"/>
  <c r="F3924" i="12"/>
  <c r="F3922" i="12"/>
  <c r="F3791" i="12"/>
  <c r="F3563" i="12"/>
  <c r="F3562" i="12"/>
  <c r="F3561" i="12"/>
  <c r="F3549" i="12"/>
  <c r="F3548" i="12"/>
  <c r="F3436" i="12"/>
  <c r="F3072" i="12"/>
  <c r="F3067" i="12"/>
  <c r="F1582" i="12"/>
  <c r="F1525" i="12"/>
  <c r="F1523" i="12"/>
  <c r="F1500" i="12"/>
  <c r="F1432" i="12"/>
  <c r="F1405" i="12"/>
  <c r="F1391" i="12"/>
  <c r="F916" i="12"/>
  <c r="F709" i="12"/>
  <c r="F439" i="12"/>
  <c r="F430" i="12"/>
  <c r="F426" i="12"/>
  <c r="F425" i="12"/>
  <c r="F279" i="12"/>
  <c r="F7250" i="12"/>
  <c r="F7249" i="12"/>
  <c r="F7248" i="12"/>
  <c r="F2721" i="12"/>
  <c r="F1436" i="12"/>
  <c r="F1387" i="12"/>
  <c r="F17" i="12"/>
  <c r="F5833" i="12"/>
  <c r="F3285" i="12"/>
  <c r="F5093" i="12"/>
  <c r="I3" i="12" l="1"/>
  <c r="I7294" i="12"/>
  <c r="I3282" i="4"/>
  <c r="I3281" i="4"/>
  <c r="I3280" i="4"/>
  <c r="I3279" i="4"/>
  <c r="I3276" i="4"/>
  <c r="I3275" i="4"/>
  <c r="I3274" i="4"/>
  <c r="I3272" i="4"/>
  <c r="I3270" i="4"/>
  <c r="I3269" i="4"/>
  <c r="I3268" i="4"/>
  <c r="I3267" i="4"/>
  <c r="I3266" i="4"/>
  <c r="I3264" i="4"/>
  <c r="I3263" i="4"/>
  <c r="I3261" i="4"/>
  <c r="I3260" i="4"/>
  <c r="I3257" i="4"/>
  <c r="I3253" i="4"/>
  <c r="I3248" i="4"/>
  <c r="I3247" i="4"/>
  <c r="I3245" i="4"/>
  <c r="I3241" i="4"/>
  <c r="I3238" i="4"/>
  <c r="I3235" i="4"/>
  <c r="I3233" i="4"/>
  <c r="I3232" i="4"/>
  <c r="I3230" i="4"/>
  <c r="I3229" i="4"/>
  <c r="I3226" i="4"/>
  <c r="I3225" i="4"/>
  <c r="I3220" i="4"/>
  <c r="I3219" i="4"/>
  <c r="I3217" i="4"/>
  <c r="I3216" i="4"/>
  <c r="I3213" i="4"/>
  <c r="I3212" i="4"/>
  <c r="I3211" i="4"/>
  <c r="I3209" i="4"/>
  <c r="I3208" i="4"/>
  <c r="I3206" i="4"/>
  <c r="I3205" i="4"/>
  <c r="I3204" i="4"/>
  <c r="I3202" i="4"/>
  <c r="I3201" i="4"/>
  <c r="I3200" i="4"/>
  <c r="I3198" i="4"/>
  <c r="I3197" i="4"/>
  <c r="I3196" i="4"/>
  <c r="I3194" i="4"/>
  <c r="I3192" i="4"/>
  <c r="I3190" i="4"/>
  <c r="I3189" i="4"/>
  <c r="I3186" i="4"/>
  <c r="I3185" i="4"/>
  <c r="I3182" i="4"/>
  <c r="I3180" i="4"/>
  <c r="I3178" i="4"/>
  <c r="I3170" i="4"/>
  <c r="I3169" i="4"/>
  <c r="I3167" i="4"/>
  <c r="I3166" i="4"/>
  <c r="I3165" i="4"/>
  <c r="I3164" i="4"/>
  <c r="I3163" i="4"/>
  <c r="I3162" i="4"/>
  <c r="I3161" i="4"/>
  <c r="I3158" i="4"/>
  <c r="I3156" i="4"/>
  <c r="I3154" i="4"/>
  <c r="I3152" i="4"/>
  <c r="I3151" i="4"/>
  <c r="I3150" i="4"/>
  <c r="I3149" i="4"/>
  <c r="I3147" i="4"/>
  <c r="I3146" i="4"/>
  <c r="I3145" i="4"/>
  <c r="I3142" i="4"/>
  <c r="I3140" i="4"/>
  <c r="I3139" i="4"/>
  <c r="I3138" i="4"/>
  <c r="I3137" i="4"/>
  <c r="I3136" i="4"/>
  <c r="I3133" i="4"/>
  <c r="I3130" i="4"/>
  <c r="I3129" i="4"/>
  <c r="I3121" i="4"/>
  <c r="I3120" i="4"/>
  <c r="I3114" i="4"/>
  <c r="I3110" i="4"/>
  <c r="I3104" i="4"/>
  <c r="I3103" i="4"/>
  <c r="I3101" i="4"/>
  <c r="I3099" i="4"/>
  <c r="I3096" i="4"/>
  <c r="I3094" i="4"/>
  <c r="I3084" i="4"/>
  <c r="I3080" i="4"/>
  <c r="I3079" i="4"/>
  <c r="I3078" i="4"/>
  <c r="I3076" i="4"/>
  <c r="I3071" i="4"/>
  <c r="I3069" i="4"/>
  <c r="I3068" i="4"/>
  <c r="I3064" i="4"/>
  <c r="I3063" i="4"/>
  <c r="I3061" i="4"/>
  <c r="I3060" i="4"/>
  <c r="I3058" i="4"/>
  <c r="I3054" i="4"/>
  <c r="I3053" i="4"/>
  <c r="I3052" i="4"/>
  <c r="I3051" i="4"/>
  <c r="I3050" i="4"/>
  <c r="I3049" i="4"/>
  <c r="I3048" i="4"/>
  <c r="I3046" i="4"/>
  <c r="I3044" i="4"/>
  <c r="I3041" i="4"/>
  <c r="I3039" i="4"/>
  <c r="I3038" i="4"/>
  <c r="I3036" i="4"/>
  <c r="I3035" i="4"/>
  <c r="I3033" i="4"/>
  <c r="I3031" i="4"/>
  <c r="I3030" i="4"/>
  <c r="I3028" i="4"/>
  <c r="I3021" i="4"/>
  <c r="I3020" i="4"/>
  <c r="I3019" i="4"/>
  <c r="I3018" i="4"/>
  <c r="I3016" i="4"/>
  <c r="I3012" i="4"/>
  <c r="I3010" i="4"/>
  <c r="I3007" i="4"/>
  <c r="I3004" i="4"/>
  <c r="I3002" i="4"/>
  <c r="I3001" i="4"/>
  <c r="I3000" i="4"/>
  <c r="I2993" i="4"/>
  <c r="I2988" i="4"/>
  <c r="I2987" i="4"/>
  <c r="I2986" i="4"/>
  <c r="I2985" i="4"/>
  <c r="I2980" i="4"/>
  <c r="I2977" i="4"/>
  <c r="I2976" i="4"/>
  <c r="I2975" i="4"/>
  <c r="I2973" i="4"/>
  <c r="I2972" i="4"/>
  <c r="I2970" i="4"/>
  <c r="I2969" i="4"/>
  <c r="I2964" i="4"/>
  <c r="I2963" i="4"/>
  <c r="I2962" i="4"/>
  <c r="I2945" i="4"/>
  <c r="I2944" i="4"/>
  <c r="I2942" i="4"/>
  <c r="I2941" i="4"/>
  <c r="I2940" i="4"/>
  <c r="I2937" i="4"/>
  <c r="I2935" i="4"/>
  <c r="I2933" i="4"/>
  <c r="I2932" i="4"/>
  <c r="I2928" i="4"/>
  <c r="I2925" i="4"/>
  <c r="I2922" i="4"/>
  <c r="I2921" i="4"/>
  <c r="I2914" i="4"/>
  <c r="I2913" i="4"/>
  <c r="I2912" i="4"/>
  <c r="I2911" i="4"/>
  <c r="I2910" i="4"/>
  <c r="I2904" i="4"/>
  <c r="I2903" i="4"/>
  <c r="I2902" i="4"/>
  <c r="I2900" i="4"/>
  <c r="I2897" i="4"/>
  <c r="I2896" i="4"/>
  <c r="I2893" i="4"/>
  <c r="I2892" i="4"/>
  <c r="I2891" i="4"/>
  <c r="I2890" i="4"/>
  <c r="I2889" i="4"/>
  <c r="I2887" i="4"/>
  <c r="I2885" i="4"/>
  <c r="I2884" i="4"/>
  <c r="I2874" i="4"/>
  <c r="I2872" i="4"/>
  <c r="I2871" i="4"/>
  <c r="I2870" i="4"/>
  <c r="I2869" i="4"/>
  <c r="I2868" i="4"/>
  <c r="I2867" i="4"/>
  <c r="I2866" i="4"/>
  <c r="I2865" i="4"/>
  <c r="I2864" i="4"/>
  <c r="I2863" i="4"/>
  <c r="I2862" i="4"/>
  <c r="I2861" i="4"/>
  <c r="I2860" i="4"/>
  <c r="I2859" i="4"/>
  <c r="I2858" i="4"/>
  <c r="I2856" i="4"/>
  <c r="I2855" i="4"/>
  <c r="I2854" i="4"/>
  <c r="I2853" i="4"/>
  <c r="I2848" i="4"/>
  <c r="I2845" i="4"/>
  <c r="I2843" i="4"/>
  <c r="I2842" i="4"/>
  <c r="I2841" i="4"/>
  <c r="I2840" i="4"/>
  <c r="I2839" i="4"/>
  <c r="I2838" i="4"/>
  <c r="I2836" i="4"/>
  <c r="I2834" i="4"/>
  <c r="I2833" i="4"/>
  <c r="I2832" i="4"/>
  <c r="I2831" i="4"/>
  <c r="I2830" i="4"/>
  <c r="I2827" i="4"/>
  <c r="I2825" i="4"/>
  <c r="I2824" i="4"/>
  <c r="I2823" i="4"/>
  <c r="I2822" i="4"/>
  <c r="I2821" i="4"/>
  <c r="I2820" i="4"/>
  <c r="I2819" i="4"/>
  <c r="I2816" i="4"/>
  <c r="I2814" i="4"/>
  <c r="I2812" i="4"/>
  <c r="I2810" i="4"/>
  <c r="I2809" i="4"/>
  <c r="I2808" i="4"/>
  <c r="I2806" i="4"/>
  <c r="I2805" i="4"/>
  <c r="I2804" i="4"/>
  <c r="I2803" i="4"/>
  <c r="I2802" i="4"/>
  <c r="I2798" i="4"/>
  <c r="I2797" i="4"/>
  <c r="I2796" i="4"/>
  <c r="I2795" i="4"/>
  <c r="I2794" i="4"/>
  <c r="I2788" i="4"/>
  <c r="I2787" i="4"/>
  <c r="I2784" i="4"/>
  <c r="I2783" i="4"/>
  <c r="I2781" i="4"/>
  <c r="I2779" i="4"/>
  <c r="I2778" i="4"/>
  <c r="I2776" i="4"/>
  <c r="I2775" i="4"/>
  <c r="I2774" i="4"/>
  <c r="I2773" i="4"/>
  <c r="I2772" i="4"/>
  <c r="I2771" i="4"/>
  <c r="I2769" i="4"/>
  <c r="I2768" i="4"/>
  <c r="I2763" i="4"/>
  <c r="I2761" i="4"/>
  <c r="I2759" i="4"/>
  <c r="I2758" i="4"/>
  <c r="I2757" i="4"/>
  <c r="I2755" i="4"/>
  <c r="I2752" i="4"/>
  <c r="I2751" i="4"/>
  <c r="I2750" i="4"/>
  <c r="I2748" i="4"/>
  <c r="I2747" i="4"/>
  <c r="I2746" i="4"/>
  <c r="I2744" i="4"/>
  <c r="I2743" i="4"/>
  <c r="I2738" i="4"/>
  <c r="I2735" i="4"/>
  <c r="I2734" i="4"/>
  <c r="I2733" i="4"/>
  <c r="I2729" i="4"/>
  <c r="I2726" i="4"/>
  <c r="I2725" i="4"/>
  <c r="I2724" i="4"/>
  <c r="I2723" i="4"/>
  <c r="I2722" i="4"/>
  <c r="I2720" i="4"/>
  <c r="I2719" i="4"/>
  <c r="I2715" i="4"/>
  <c r="I2713" i="4"/>
  <c r="I2712" i="4"/>
  <c r="I2711" i="4"/>
  <c r="I2709" i="4"/>
  <c r="I2708" i="4"/>
  <c r="I2707" i="4"/>
  <c r="I2702" i="4"/>
  <c r="I2698" i="4"/>
  <c r="I2696" i="4"/>
  <c r="I2691" i="4"/>
  <c r="I2690" i="4"/>
  <c r="I2687" i="4"/>
  <c r="I2686" i="4"/>
  <c r="I2685" i="4"/>
  <c r="I2684" i="4"/>
  <c r="I2682" i="4"/>
  <c r="I2681" i="4"/>
  <c r="I2680" i="4"/>
  <c r="I2679" i="4"/>
  <c r="I2677" i="4"/>
  <c r="I2675" i="4"/>
  <c r="I2671" i="4"/>
  <c r="I2667" i="4"/>
  <c r="I2666" i="4"/>
  <c r="I2662" i="4"/>
  <c r="I2661" i="4"/>
  <c r="I2659" i="4"/>
  <c r="I2657" i="4"/>
  <c r="I2656" i="4"/>
  <c r="I2654" i="4"/>
  <c r="I2653" i="4"/>
  <c r="I2651" i="4"/>
  <c r="I2650" i="4"/>
  <c r="I2647" i="4"/>
  <c r="I2646" i="4"/>
  <c r="I2645" i="4"/>
  <c r="I2644" i="4"/>
  <c r="I2643" i="4"/>
  <c r="I2642" i="4"/>
  <c r="I2641" i="4"/>
  <c r="I2639" i="4"/>
  <c r="I2638" i="4"/>
  <c r="I2637" i="4"/>
  <c r="I2632" i="4"/>
  <c r="I2631" i="4"/>
  <c r="I2630" i="4"/>
  <c r="I2628" i="4"/>
  <c r="I2627" i="4"/>
  <c r="I2626" i="4"/>
  <c r="I2625" i="4"/>
  <c r="I2622" i="4"/>
  <c r="I2619" i="4"/>
  <c r="I2618" i="4"/>
  <c r="I2616" i="4"/>
  <c r="I2615" i="4"/>
  <c r="I2612" i="4"/>
  <c r="I2607" i="4"/>
  <c r="I2604" i="4"/>
  <c r="I2601" i="4"/>
  <c r="I2599" i="4"/>
  <c r="I2597" i="4"/>
  <c r="I2594" i="4"/>
  <c r="I2591" i="4"/>
  <c r="I2588" i="4"/>
  <c r="I2585" i="4"/>
  <c r="I2579" i="4"/>
  <c r="I2576" i="4"/>
  <c r="I2575" i="4"/>
  <c r="I2564" i="4"/>
  <c r="I2560" i="4"/>
  <c r="I2559" i="4"/>
  <c r="I2558" i="4"/>
  <c r="I2557" i="4"/>
  <c r="I2554" i="4"/>
  <c r="I2552" i="4"/>
  <c r="I2550" i="4"/>
  <c r="I2549" i="4"/>
  <c r="I2546" i="4"/>
  <c r="I2545" i="4"/>
  <c r="I2543" i="4"/>
  <c r="I2542" i="4"/>
  <c r="I2541" i="4"/>
  <c r="I2539" i="4"/>
  <c r="I2536" i="4"/>
  <c r="I2532" i="4"/>
  <c r="I2531" i="4"/>
  <c r="I2530" i="4"/>
  <c r="I2526" i="4"/>
  <c r="I2525" i="4"/>
  <c r="I2522" i="4"/>
  <c r="I2520" i="4"/>
  <c r="I2519" i="4"/>
  <c r="I2518" i="4"/>
  <c r="I2516" i="4"/>
  <c r="I2512" i="4"/>
  <c r="I2511" i="4"/>
  <c r="I2510" i="4"/>
  <c r="I2508" i="4"/>
  <c r="I2507" i="4"/>
  <c r="I2506" i="4"/>
  <c r="I2505" i="4"/>
  <c r="I2503" i="4"/>
  <c r="I2500" i="4"/>
  <c r="I2499" i="4"/>
  <c r="I2498" i="4"/>
  <c r="I2495" i="4"/>
  <c r="I2493" i="4"/>
  <c r="I2489" i="4"/>
  <c r="I2485" i="4"/>
  <c r="I2483" i="4"/>
  <c r="I2480" i="4"/>
  <c r="I2477" i="4"/>
  <c r="I2476" i="4"/>
  <c r="I2475" i="4"/>
  <c r="I2474" i="4"/>
  <c r="I2471" i="4"/>
  <c r="I2470" i="4"/>
  <c r="I2469" i="4"/>
  <c r="I2467" i="4"/>
  <c r="I2465" i="4"/>
  <c r="I2464" i="4"/>
  <c r="I2462" i="4"/>
  <c r="I2460" i="4"/>
  <c r="I2458" i="4"/>
  <c r="I2455" i="4"/>
  <c r="I2453" i="4"/>
  <c r="I2451" i="4"/>
  <c r="I2448" i="4"/>
  <c r="I2447" i="4"/>
  <c r="I2445" i="4"/>
  <c r="I2439" i="4"/>
  <c r="I2434" i="4"/>
  <c r="I2433" i="4"/>
  <c r="I2429" i="4"/>
  <c r="I2427" i="4"/>
  <c r="I2425" i="4"/>
  <c r="I2417" i="4"/>
  <c r="I2416" i="4"/>
  <c r="I2407" i="4"/>
  <c r="I2406" i="4"/>
  <c r="I2404" i="4"/>
  <c r="I2403" i="4"/>
  <c r="I2401" i="4"/>
  <c r="I2400" i="4"/>
  <c r="I2399" i="4"/>
  <c r="I2396" i="4"/>
  <c r="I2392" i="4"/>
  <c r="I2391" i="4"/>
  <c r="I2387" i="4"/>
  <c r="I2386" i="4"/>
  <c r="I2381" i="4"/>
  <c r="I2380" i="4"/>
  <c r="I2379" i="4"/>
  <c r="I2378" i="4"/>
  <c r="I2377" i="4"/>
  <c r="I2375" i="4"/>
  <c r="I2373" i="4"/>
  <c r="I2371" i="4"/>
  <c r="I2370" i="4"/>
  <c r="I2369" i="4"/>
  <c r="I2368" i="4"/>
  <c r="I2367" i="4"/>
  <c r="I2366" i="4"/>
  <c r="I2358" i="4"/>
  <c r="I2354" i="4"/>
  <c r="I2352" i="4"/>
  <c r="I2349" i="4"/>
  <c r="I2347" i="4"/>
  <c r="I2346" i="4"/>
  <c r="I2345" i="4"/>
  <c r="I2344" i="4"/>
  <c r="I2340" i="4"/>
  <c r="I2339" i="4"/>
  <c r="I2338" i="4"/>
  <c r="I2337" i="4"/>
  <c r="I2334" i="4"/>
  <c r="I2332" i="4"/>
  <c r="I2331" i="4"/>
  <c r="I2330" i="4"/>
  <c r="I2328" i="4"/>
  <c r="I2327" i="4"/>
  <c r="I2317" i="4"/>
  <c r="I2316" i="4"/>
  <c r="I2315" i="4"/>
  <c r="I2314" i="4"/>
  <c r="I2310" i="4"/>
  <c r="I2308" i="4"/>
  <c r="I2307" i="4"/>
  <c r="I2305" i="4"/>
  <c r="I2304" i="4"/>
  <c r="I2303" i="4"/>
  <c r="I2301" i="4"/>
  <c r="I2299" i="4"/>
  <c r="I2298" i="4"/>
  <c r="I2297" i="4"/>
  <c r="I2296" i="4"/>
  <c r="I2294" i="4"/>
  <c r="I2293" i="4"/>
  <c r="I2288" i="4"/>
  <c r="I2286" i="4"/>
  <c r="I2279" i="4"/>
  <c r="I2277" i="4"/>
  <c r="I2275" i="4"/>
  <c r="I2273" i="4"/>
  <c r="I2271" i="4"/>
  <c r="I2270" i="4"/>
  <c r="I2269" i="4"/>
  <c r="I2268" i="4"/>
  <c r="I2266" i="4"/>
  <c r="I2265" i="4"/>
  <c r="I2264" i="4"/>
  <c r="I2263" i="4"/>
  <c r="I2261" i="4"/>
  <c r="I2260" i="4"/>
  <c r="I2258" i="4"/>
  <c r="I2257" i="4"/>
  <c r="I2255" i="4"/>
  <c r="I2254" i="4"/>
  <c r="I2253" i="4"/>
  <c r="I2251" i="4"/>
  <c r="I2250" i="4"/>
  <c r="I2249" i="4"/>
  <c r="I2247" i="4"/>
  <c r="I2245" i="4"/>
  <c r="I2243" i="4"/>
  <c r="I2241" i="4"/>
  <c r="I2239" i="4"/>
  <c r="I2236" i="4"/>
  <c r="I2235" i="4"/>
  <c r="I2234" i="4"/>
  <c r="I2232" i="4"/>
  <c r="I2230" i="4"/>
  <c r="I2228" i="4"/>
  <c r="I2227" i="4"/>
  <c r="I2221" i="4"/>
  <c r="I2219" i="4"/>
  <c r="I2217" i="4"/>
  <c r="I2216" i="4"/>
  <c r="I2214" i="4"/>
  <c r="I2207" i="4"/>
  <c r="I2205" i="4"/>
  <c r="I2204" i="4"/>
  <c r="I2203" i="4"/>
  <c r="I2202" i="4"/>
  <c r="I2195" i="4"/>
  <c r="I2192" i="4"/>
  <c r="I2184" i="4"/>
  <c r="I2182" i="4"/>
  <c r="I2181" i="4"/>
  <c r="I2180" i="4"/>
  <c r="I2179" i="4"/>
  <c r="I2177" i="4"/>
  <c r="I2176" i="4"/>
  <c r="I2175" i="4"/>
  <c r="I2174" i="4"/>
  <c r="I2173" i="4"/>
  <c r="I2171" i="4"/>
  <c r="I2169" i="4"/>
  <c r="I2168" i="4"/>
  <c r="I2166" i="4"/>
  <c r="I2165" i="4"/>
  <c r="I2164" i="4"/>
  <c r="I2163" i="4"/>
  <c r="I2162" i="4"/>
  <c r="I2159" i="4"/>
  <c r="I2158" i="4"/>
  <c r="I2155" i="4"/>
  <c r="I2154" i="4"/>
  <c r="I2153" i="4"/>
  <c r="I2151" i="4"/>
  <c r="I2149" i="4"/>
  <c r="I2148" i="4"/>
  <c r="I2147" i="4"/>
  <c r="I2142" i="4"/>
  <c r="I2140" i="4"/>
  <c r="I2141" i="4"/>
  <c r="I2139" i="4"/>
  <c r="I2138" i="4"/>
  <c r="I2135" i="4"/>
  <c r="I2134" i="4"/>
  <c r="I2133" i="4"/>
  <c r="I2132" i="4"/>
  <c r="I2130" i="4"/>
  <c r="I2129" i="4"/>
  <c r="I2128" i="4"/>
  <c r="I2126" i="4"/>
  <c r="I2124" i="4"/>
  <c r="I2123" i="4"/>
  <c r="I2122" i="4"/>
  <c r="I2112" i="4"/>
  <c r="I2110" i="4"/>
  <c r="I2109" i="4"/>
  <c r="I2107" i="4"/>
  <c r="I2104" i="4"/>
  <c r="I2102" i="4"/>
  <c r="I2098" i="4"/>
  <c r="I2096" i="4"/>
  <c r="I2094" i="4"/>
  <c r="I2093" i="4"/>
  <c r="I2092" i="4"/>
  <c r="I2090" i="4"/>
  <c r="I2089" i="4"/>
  <c r="I2084" i="4"/>
  <c r="I2080" i="4"/>
  <c r="I2078" i="4"/>
  <c r="I2076" i="4"/>
  <c r="I2075" i="4"/>
  <c r="I2073" i="4"/>
  <c r="I2071" i="4"/>
  <c r="I2069" i="4"/>
  <c r="I2068" i="4"/>
  <c r="I2067" i="4"/>
  <c r="I2065" i="4"/>
  <c r="I2064" i="4"/>
  <c r="I2062" i="4"/>
  <c r="I2060" i="4"/>
  <c r="I2057" i="4"/>
  <c r="I2056" i="4"/>
  <c r="I2052" i="4"/>
  <c r="I2050" i="4"/>
  <c r="I2049" i="4"/>
  <c r="I2045" i="4"/>
  <c r="I2044" i="4"/>
  <c r="I2043" i="4"/>
  <c r="I2035" i="4"/>
  <c r="I2034" i="4"/>
  <c r="I2024" i="4"/>
  <c r="I2023" i="4"/>
  <c r="I2022" i="4"/>
  <c r="I2019" i="4"/>
  <c r="I2018" i="4"/>
  <c r="I2017" i="4"/>
  <c r="I2016" i="4"/>
  <c r="I2015" i="4"/>
  <c r="I2014" i="4"/>
  <c r="I2009" i="4"/>
  <c r="I2008" i="4"/>
  <c r="I2007" i="4"/>
  <c r="I2006" i="4"/>
  <c r="I2005" i="4"/>
  <c r="I2002" i="4"/>
  <c r="I1997" i="4"/>
  <c r="I1996" i="4"/>
  <c r="I1995" i="4"/>
  <c r="I1993" i="4"/>
  <c r="I1991" i="4"/>
  <c r="I1990" i="4"/>
  <c r="I1989" i="4"/>
  <c r="I1988" i="4"/>
  <c r="I1983" i="4"/>
  <c r="I1982" i="4"/>
  <c r="I1977" i="4"/>
  <c r="I1976" i="4"/>
  <c r="I1975" i="4"/>
  <c r="I1972" i="4"/>
  <c r="I1971" i="4"/>
  <c r="I1970" i="4"/>
  <c r="I1965" i="4"/>
  <c r="I1963" i="4"/>
  <c r="I1962" i="4"/>
  <c r="I1936" i="4"/>
  <c r="I1935" i="4"/>
  <c r="I1931" i="4"/>
  <c r="I1928" i="4"/>
  <c r="I1923" i="4"/>
  <c r="I1922" i="4"/>
  <c r="I1921" i="4"/>
  <c r="I1920" i="4"/>
  <c r="I1919" i="4"/>
  <c r="I1918" i="4"/>
  <c r="I1916" i="4"/>
  <c r="I1915" i="4"/>
  <c r="I1914" i="4"/>
  <c r="I1911" i="4"/>
  <c r="I1908" i="4"/>
  <c r="I1905" i="4"/>
  <c r="I1902" i="4"/>
  <c r="I1899" i="4"/>
  <c r="I1897" i="4"/>
  <c r="I1895" i="4"/>
  <c r="I1894" i="4"/>
  <c r="I1893" i="4"/>
  <c r="I1890" i="4"/>
  <c r="I1889" i="4"/>
  <c r="I1883" i="4"/>
  <c r="I1882" i="4"/>
  <c r="I1881" i="4"/>
  <c r="I1879" i="4"/>
  <c r="I1876" i="4"/>
  <c r="I1874" i="4"/>
  <c r="I1868" i="4"/>
  <c r="I1867" i="4"/>
  <c r="I1866" i="4"/>
  <c r="I1865" i="4"/>
  <c r="I1864" i="4"/>
  <c r="I1862" i="4"/>
  <c r="I1861" i="4"/>
  <c r="I1860" i="4"/>
  <c r="I1859" i="4"/>
  <c r="I1858" i="4"/>
  <c r="I1856" i="4"/>
  <c r="I1854" i="4"/>
  <c r="I1847" i="4"/>
  <c r="I1846" i="4"/>
  <c r="I1844" i="4"/>
  <c r="I1843" i="4"/>
  <c r="I1842" i="4"/>
  <c r="I1839" i="4"/>
  <c r="I1837" i="4"/>
  <c r="I1835" i="4"/>
  <c r="I1833" i="4"/>
  <c r="I1832" i="4"/>
  <c r="I1830" i="4"/>
  <c r="I1826" i="4"/>
  <c r="I1825" i="4"/>
  <c r="I1823" i="4"/>
  <c r="I1822" i="4"/>
  <c r="I1819" i="4"/>
  <c r="I1816" i="4"/>
  <c r="I1812" i="4"/>
  <c r="I1808" i="4"/>
  <c r="I1807" i="4"/>
  <c r="I1806" i="4"/>
  <c r="I1805" i="4"/>
  <c r="I1804" i="4"/>
  <c r="I1803" i="4"/>
  <c r="I1797" i="4"/>
  <c r="I1796" i="4"/>
  <c r="I1791" i="4"/>
  <c r="I1790" i="4"/>
  <c r="I1789" i="4"/>
  <c r="I1787" i="4"/>
  <c r="I1785" i="4"/>
  <c r="I1784" i="4"/>
  <c r="I1783" i="4"/>
  <c r="I1781" i="4"/>
  <c r="I1780" i="4"/>
  <c r="I1778" i="4"/>
  <c r="I1777" i="4"/>
  <c r="I1775" i="4"/>
  <c r="I1773" i="4"/>
  <c r="I1771" i="4"/>
  <c r="I1767" i="4"/>
  <c r="I1766" i="4"/>
  <c r="I1765" i="4"/>
  <c r="I1763" i="4"/>
  <c r="I1760" i="4"/>
  <c r="I1756" i="4"/>
  <c r="I1754" i="4"/>
  <c r="I1753" i="4"/>
  <c r="I1752" i="4"/>
  <c r="I1750" i="4"/>
  <c r="I1749" i="4"/>
  <c r="I1746" i="4"/>
  <c r="I1745" i="4"/>
  <c r="I1744" i="4"/>
  <c r="I1743" i="4"/>
  <c r="I1738" i="4"/>
  <c r="I1736" i="4"/>
  <c r="I1735" i="4"/>
  <c r="I1729" i="4"/>
  <c r="I1728" i="4"/>
  <c r="I1727" i="4"/>
  <c r="I1726" i="4"/>
  <c r="I1725" i="4"/>
  <c r="I1724" i="4"/>
  <c r="I1722" i="4"/>
  <c r="I1697" i="4"/>
  <c r="I1686" i="4"/>
  <c r="I1681" i="4"/>
  <c r="I1680" i="4"/>
  <c r="I1667" i="4"/>
  <c r="I1665" i="4"/>
  <c r="I1650" i="4"/>
  <c r="I1632" i="4"/>
  <c r="I1631" i="4"/>
  <c r="I1627" i="4"/>
  <c r="I1621" i="4"/>
  <c r="I1620" i="4"/>
  <c r="I1617" i="4"/>
  <c r="I1616" i="4"/>
  <c r="I1612" i="4"/>
  <c r="I1601" i="4"/>
  <c r="I1597" i="4"/>
  <c r="I1596" i="4"/>
  <c r="I1595" i="4"/>
  <c r="I1594" i="4"/>
  <c r="I1593" i="4"/>
  <c r="I1592" i="4"/>
  <c r="I1589" i="4"/>
  <c r="I1588" i="4"/>
  <c r="I1587" i="4"/>
  <c r="I1584" i="4"/>
  <c r="I1581" i="4"/>
  <c r="I1576" i="4"/>
  <c r="I1574" i="4"/>
  <c r="I1572" i="4"/>
  <c r="I1571" i="4"/>
  <c r="I1570" i="4"/>
  <c r="I1568" i="4"/>
  <c r="I1566" i="4"/>
  <c r="I1563" i="4"/>
  <c r="I1560" i="4"/>
  <c r="I1559" i="4"/>
  <c r="I1558" i="4"/>
  <c r="I1557" i="4"/>
  <c r="I1553" i="4"/>
  <c r="I1551" i="4"/>
  <c r="I1546" i="4"/>
  <c r="I1544" i="4"/>
  <c r="I1541" i="4"/>
  <c r="I1538" i="4"/>
  <c r="I1537" i="4"/>
  <c r="I1536" i="4"/>
  <c r="I1534" i="4"/>
  <c r="I1533" i="4"/>
  <c r="I1530" i="4"/>
  <c r="I1524" i="4"/>
  <c r="I1521" i="4"/>
  <c r="I1520" i="4"/>
  <c r="I1519" i="4"/>
  <c r="I1518" i="4"/>
  <c r="I1517" i="4"/>
  <c r="I1516" i="4"/>
  <c r="I1515" i="4"/>
  <c r="I1509" i="4"/>
  <c r="I1508" i="4"/>
  <c r="I1506" i="4"/>
  <c r="I1503" i="4"/>
  <c r="I1501" i="4"/>
  <c r="I1499" i="4"/>
  <c r="I1497" i="4"/>
  <c r="I1496" i="4"/>
  <c r="I1495" i="4"/>
  <c r="I1494" i="4"/>
  <c r="I1493" i="4"/>
  <c r="I1492" i="4"/>
  <c r="I1491" i="4"/>
  <c r="I1487" i="4"/>
  <c r="I1486" i="4"/>
  <c r="I1484" i="4"/>
  <c r="I1481" i="4"/>
  <c r="I1480" i="4"/>
  <c r="I1455" i="4"/>
  <c r="I1454" i="4"/>
  <c r="I1453" i="4"/>
  <c r="I1452" i="4"/>
  <c r="I1451" i="4"/>
  <c r="I1450" i="4"/>
  <c r="I1449" i="4"/>
  <c r="I1448" i="4"/>
  <c r="I1446" i="4"/>
  <c r="I1444" i="4"/>
  <c r="I1443" i="4"/>
  <c r="I1441" i="4"/>
  <c r="I1440" i="4"/>
  <c r="I1439" i="4"/>
  <c r="I1438" i="4"/>
  <c r="I1437" i="4"/>
  <c r="I1434" i="4"/>
  <c r="I1431" i="4"/>
  <c r="I1430" i="4"/>
  <c r="I1428" i="4"/>
  <c r="I1427" i="4"/>
  <c r="I1426" i="4"/>
  <c r="I1420" i="4"/>
  <c r="I1419" i="4"/>
  <c r="I1414" i="4"/>
  <c r="I1412" i="4"/>
  <c r="I1411" i="4"/>
  <c r="I1410" i="4"/>
  <c r="I1409" i="4"/>
  <c r="I1408" i="4"/>
  <c r="I1406" i="4"/>
  <c r="I1403" i="4"/>
  <c r="I1402" i="4"/>
  <c r="I1401" i="4"/>
  <c r="I1398" i="4"/>
  <c r="I1396" i="4"/>
  <c r="I1394" i="4"/>
  <c r="I1390" i="4"/>
  <c r="I1389" i="4"/>
  <c r="I1388" i="4"/>
  <c r="I1387" i="4"/>
  <c r="I1386" i="4"/>
  <c r="I1385" i="4"/>
  <c r="I1382" i="4"/>
  <c r="I1379" i="4"/>
  <c r="I1377" i="4"/>
  <c r="I1375" i="4"/>
  <c r="I1373" i="4"/>
  <c r="I1372" i="4"/>
  <c r="I1371" i="4"/>
  <c r="I1368" i="4"/>
  <c r="I1364" i="4"/>
  <c r="I1358" i="4"/>
  <c r="I1356" i="4"/>
  <c r="I1355" i="4"/>
  <c r="I1350" i="4"/>
  <c r="I1348" i="4"/>
  <c r="I1347" i="4"/>
  <c r="I1346" i="4"/>
  <c r="I1341" i="4"/>
  <c r="I1339" i="4"/>
  <c r="I1330" i="4"/>
  <c r="I1328" i="4"/>
  <c r="I1327" i="4"/>
  <c r="I1320" i="4"/>
  <c r="I1319" i="4"/>
  <c r="I1317" i="4"/>
  <c r="I1313" i="4"/>
  <c r="I1309" i="4"/>
  <c r="I1305" i="4"/>
  <c r="I1298" i="4"/>
  <c r="I1297" i="4"/>
  <c r="I1295" i="4"/>
  <c r="I1294" i="4"/>
  <c r="I1291" i="4"/>
  <c r="I1289" i="4"/>
  <c r="I1284" i="4"/>
  <c r="I1283" i="4"/>
  <c r="I1280" i="4"/>
  <c r="I1277" i="4"/>
  <c r="I1275" i="4"/>
  <c r="I1274" i="4"/>
  <c r="I1261" i="4"/>
  <c r="I1260" i="4"/>
  <c r="I1255" i="4"/>
  <c r="I1253" i="4"/>
  <c r="I1250" i="4"/>
  <c r="I1249" i="4"/>
  <c r="I1243" i="4"/>
  <c r="I1240" i="4"/>
  <c r="I1236" i="4"/>
  <c r="I1234" i="4"/>
  <c r="I1226" i="4"/>
  <c r="I1225" i="4"/>
  <c r="I1220" i="4"/>
  <c r="I1209" i="4"/>
  <c r="I1204" i="4"/>
  <c r="I1195" i="4"/>
  <c r="I1191" i="4"/>
  <c r="I1189" i="4"/>
  <c r="I1188" i="4"/>
  <c r="I1185" i="4"/>
  <c r="I1183" i="4"/>
  <c r="I1180" i="4"/>
  <c r="I1179" i="4"/>
  <c r="I1177" i="4"/>
  <c r="I1176" i="4"/>
  <c r="I1175" i="4"/>
  <c r="I1174" i="4"/>
  <c r="I1171" i="4"/>
  <c r="I1168" i="4"/>
  <c r="I1167" i="4"/>
  <c r="I1166" i="4"/>
  <c r="I1164" i="4"/>
  <c r="I1163" i="4"/>
  <c r="I1160" i="4"/>
  <c r="I1159" i="4"/>
  <c r="I1157" i="4"/>
  <c r="I1155" i="4"/>
  <c r="I1154" i="4"/>
  <c r="I1153" i="4"/>
  <c r="I1151" i="4"/>
  <c r="I1150" i="4"/>
  <c r="I1149" i="4"/>
  <c r="I1148" i="4"/>
  <c r="I1147" i="4"/>
  <c r="I1146" i="4"/>
  <c r="I1144" i="4"/>
  <c r="I1141" i="4"/>
  <c r="I1140" i="4"/>
  <c r="I1139" i="4"/>
  <c r="I1137" i="4"/>
  <c r="I1133" i="4"/>
  <c r="I1129" i="4"/>
  <c r="I1124" i="4"/>
  <c r="I1123" i="4"/>
  <c r="I1122" i="4"/>
  <c r="I1119" i="4"/>
  <c r="I1116" i="4"/>
  <c r="I1113" i="4"/>
  <c r="I1111" i="4"/>
  <c r="I1110" i="4"/>
  <c r="I1106" i="4"/>
  <c r="I1104" i="4"/>
  <c r="I1103" i="4"/>
  <c r="I1102" i="4"/>
  <c r="I1101" i="4"/>
  <c r="I1099" i="4"/>
  <c r="I1098" i="4"/>
  <c r="I1097" i="4"/>
  <c r="I1095" i="4"/>
  <c r="I1094" i="4"/>
  <c r="I1093" i="4"/>
  <c r="I1092" i="4"/>
  <c r="I1091" i="4"/>
  <c r="I1088" i="4"/>
  <c r="I1087" i="4"/>
  <c r="I1086" i="4"/>
  <c r="I1085" i="4"/>
  <c r="I1083" i="4"/>
  <c r="I1080" i="4"/>
  <c r="I1079" i="4"/>
  <c r="I1077" i="4"/>
  <c r="I1076" i="4"/>
  <c r="I1073" i="4"/>
  <c r="I1072" i="4"/>
  <c r="I1071" i="4"/>
  <c r="I1070" i="4"/>
  <c r="I1069" i="4"/>
  <c r="I1068" i="4"/>
  <c r="I1067" i="4"/>
  <c r="I1066" i="4"/>
  <c r="I1065" i="4"/>
  <c r="I1064" i="4"/>
  <c r="I1063" i="4"/>
  <c r="I1062" i="4"/>
  <c r="I1061" i="4"/>
  <c r="I1060" i="4"/>
  <c r="I1059" i="4"/>
  <c r="I1058" i="4"/>
  <c r="I1057" i="4"/>
  <c r="I1056" i="4"/>
  <c r="I1055" i="4"/>
  <c r="I1054" i="4"/>
  <c r="I1053" i="4"/>
  <c r="I1052" i="4"/>
  <c r="I1049" i="4"/>
  <c r="I1048" i="4"/>
  <c r="I1047" i="4"/>
  <c r="I1046" i="4"/>
  <c r="I1045" i="4"/>
  <c r="I1044" i="4"/>
  <c r="I1043" i="4"/>
  <c r="I1042" i="4"/>
  <c r="I1041" i="4"/>
  <c r="I1040" i="4"/>
  <c r="I1039" i="4"/>
  <c r="I1038" i="4"/>
  <c r="I1037" i="4"/>
  <c r="I1036" i="4"/>
  <c r="I1031" i="4"/>
  <c r="I1030" i="4"/>
  <c r="I1027" i="4"/>
  <c r="I1026" i="4"/>
  <c r="I1025" i="4"/>
  <c r="I1024" i="4"/>
  <c r="I1023" i="4"/>
  <c r="I1022" i="4"/>
  <c r="I1020" i="4"/>
  <c r="I1019" i="4"/>
  <c r="I1018" i="4"/>
  <c r="I1017" i="4"/>
  <c r="I1016" i="4"/>
  <c r="I1015" i="4"/>
  <c r="I1014" i="4"/>
  <c r="I1011" i="4"/>
  <c r="I1009" i="4"/>
  <c r="I1028" i="4"/>
  <c r="I1003" i="4"/>
  <c r="I1002" i="4"/>
  <c r="I1001" i="4"/>
  <c r="I999" i="4"/>
  <c r="I996" i="4"/>
  <c r="I995" i="4"/>
  <c r="I991" i="4"/>
  <c r="I981" i="4"/>
  <c r="I979" i="4"/>
  <c r="I978" i="4"/>
  <c r="I965" i="4"/>
  <c r="I961" i="4"/>
  <c r="I953" i="4"/>
  <c r="I935" i="4"/>
  <c r="I927" i="4"/>
  <c r="I925" i="4"/>
  <c r="I923" i="4"/>
  <c r="I916" i="4"/>
  <c r="I915" i="4"/>
  <c r="I914" i="4"/>
  <c r="I913" i="4"/>
  <c r="I910" i="4"/>
  <c r="I908" i="4"/>
  <c r="I907" i="4"/>
  <c r="I906" i="4"/>
  <c r="I905" i="4"/>
  <c r="I904" i="4"/>
  <c r="I903" i="4"/>
  <c r="I902" i="4"/>
  <c r="I901" i="4"/>
  <c r="I899" i="4"/>
  <c r="I897" i="4"/>
  <c r="I896" i="4"/>
  <c r="I894" i="4"/>
  <c r="I892" i="4"/>
  <c r="I891" i="4"/>
  <c r="I890" i="4"/>
  <c r="I889" i="4"/>
  <c r="I887" i="4"/>
  <c r="I886" i="4"/>
  <c r="I885" i="4"/>
  <c r="I883" i="4"/>
  <c r="I882" i="4"/>
  <c r="I880" i="4"/>
  <c r="I879" i="4"/>
  <c r="I878" i="4"/>
  <c r="I876" i="4"/>
  <c r="I867" i="4"/>
  <c r="I866" i="4"/>
  <c r="I865" i="4"/>
  <c r="I863" i="4"/>
  <c r="I862" i="4"/>
  <c r="I861" i="4"/>
  <c r="I860" i="4"/>
  <c r="I859" i="4"/>
  <c r="I858" i="4"/>
  <c r="I857" i="4"/>
  <c r="I856" i="4"/>
  <c r="I855" i="4"/>
  <c r="I854" i="4"/>
  <c r="I852" i="4"/>
  <c r="I851" i="4"/>
  <c r="I849" i="4"/>
  <c r="I848" i="4"/>
  <c r="I845" i="4"/>
  <c r="I844" i="4"/>
  <c r="I841" i="4"/>
  <c r="I839" i="4"/>
  <c r="I838" i="4"/>
  <c r="I837" i="4"/>
  <c r="I836" i="4"/>
  <c r="I835" i="4"/>
  <c r="I834" i="4"/>
  <c r="I833" i="4"/>
  <c r="I832" i="4"/>
  <c r="I831" i="4"/>
  <c r="I830" i="4"/>
  <c r="I829" i="4"/>
  <c r="I825" i="4"/>
  <c r="I823" i="4"/>
  <c r="I822" i="4"/>
  <c r="I820" i="4"/>
  <c r="I819" i="4"/>
  <c r="I815" i="4"/>
  <c r="I814" i="4"/>
  <c r="I813" i="4"/>
  <c r="I812" i="4"/>
  <c r="I809" i="4"/>
  <c r="I808" i="4"/>
  <c r="I810" i="4"/>
  <c r="I802" i="4"/>
  <c r="I798" i="4"/>
  <c r="I796" i="4"/>
  <c r="I795" i="4"/>
  <c r="I794" i="4"/>
  <c r="I791" i="4"/>
  <c r="I790" i="4"/>
  <c r="I788" i="4"/>
  <c r="I787" i="4"/>
  <c r="I786" i="4"/>
  <c r="I784" i="4"/>
  <c r="I783" i="4"/>
  <c r="I782" i="4"/>
  <c r="I780" i="4"/>
  <c r="I778" i="4"/>
  <c r="I777" i="4"/>
  <c r="I775" i="4"/>
  <c r="I772" i="4"/>
  <c r="I770" i="4"/>
  <c r="I769" i="4"/>
  <c r="I768" i="4"/>
  <c r="I767" i="4"/>
  <c r="I760" i="4"/>
  <c r="I759" i="4"/>
  <c r="I758" i="4"/>
  <c r="I757" i="4"/>
  <c r="I756" i="4"/>
  <c r="I755" i="4"/>
  <c r="I754" i="4"/>
  <c r="I753" i="4"/>
  <c r="I752" i="4"/>
  <c r="I751" i="4"/>
  <c r="I750" i="4"/>
  <c r="I748" i="4"/>
  <c r="I746" i="4"/>
  <c r="I745" i="4"/>
  <c r="I744" i="4"/>
  <c r="I743" i="4"/>
  <c r="I739" i="4"/>
  <c r="I734" i="4"/>
  <c r="I733" i="4"/>
  <c r="I732" i="4"/>
  <c r="I731" i="4"/>
  <c r="I728" i="4"/>
  <c r="I726" i="4"/>
  <c r="I725" i="4"/>
  <c r="I722" i="4"/>
  <c r="I720" i="4"/>
  <c r="I719" i="4"/>
  <c r="I714" i="4"/>
  <c r="I709" i="4"/>
  <c r="I708" i="4"/>
  <c r="I707" i="4"/>
  <c r="I706" i="4"/>
  <c r="I704" i="4"/>
  <c r="I703" i="4"/>
  <c r="I702" i="4"/>
  <c r="I701" i="4"/>
  <c r="I695" i="4"/>
  <c r="I694" i="4"/>
  <c r="I693" i="4"/>
  <c r="I692" i="4"/>
  <c r="I691" i="4"/>
  <c r="I689" i="4"/>
  <c r="I688" i="4"/>
  <c r="I687" i="4"/>
  <c r="I686" i="4"/>
  <c r="I685" i="4"/>
  <c r="I683" i="4"/>
  <c r="I679" i="4"/>
  <c r="I677" i="4"/>
  <c r="I676" i="4"/>
  <c r="I674" i="4"/>
  <c r="I671" i="4"/>
  <c r="I665" i="4"/>
  <c r="I663" i="4"/>
  <c r="I661" i="4"/>
  <c r="I660" i="4"/>
  <c r="I659" i="4"/>
  <c r="I658" i="4"/>
  <c r="I656" i="4"/>
  <c r="I653" i="4"/>
  <c r="I652" i="4"/>
  <c r="I649" i="4"/>
  <c r="I647" i="4"/>
  <c r="I645" i="4"/>
  <c r="I644" i="4"/>
  <c r="I638" i="4"/>
  <c r="I637" i="4"/>
  <c r="I623" i="4"/>
  <c r="I620" i="4"/>
  <c r="I619" i="4"/>
  <c r="I618" i="4"/>
  <c r="I617" i="4"/>
  <c r="I616" i="4"/>
  <c r="I614" i="4"/>
  <c r="I612" i="4"/>
  <c r="I611" i="4"/>
  <c r="I610" i="4"/>
  <c r="I609" i="4"/>
  <c r="I607" i="4"/>
  <c r="I603" i="4"/>
  <c r="I599" i="4"/>
  <c r="I598" i="4"/>
  <c r="I597" i="4"/>
  <c r="I596" i="4"/>
  <c r="I595" i="4"/>
  <c r="I593" i="4"/>
  <c r="I589" i="4"/>
  <c r="I588" i="4"/>
  <c r="I584" i="4"/>
  <c r="I583" i="4"/>
  <c r="I581" i="4"/>
  <c r="I578" i="4"/>
  <c r="I577" i="4"/>
  <c r="I576" i="4"/>
  <c r="I574" i="4"/>
  <c r="I573" i="4"/>
  <c r="I572" i="4"/>
  <c r="I567" i="4"/>
  <c r="I565" i="4"/>
  <c r="I563" i="4"/>
  <c r="I562" i="4"/>
  <c r="I559" i="4"/>
  <c r="I556" i="4"/>
  <c r="I551" i="4"/>
  <c r="I550" i="4"/>
  <c r="I549" i="4"/>
  <c r="I541" i="4"/>
  <c r="I536" i="4"/>
  <c r="I535" i="4"/>
  <c r="I533" i="4"/>
  <c r="I532" i="4"/>
  <c r="I531" i="4"/>
  <c r="I530" i="4"/>
  <c r="I529" i="4"/>
  <c r="I526" i="4"/>
  <c r="I521" i="4"/>
  <c r="I520" i="4"/>
  <c r="I519" i="4"/>
  <c r="I517" i="4"/>
  <c r="I515" i="4"/>
  <c r="I509" i="4"/>
  <c r="I506" i="4"/>
  <c r="I505" i="4"/>
  <c r="I503" i="4"/>
  <c r="I502" i="4"/>
  <c r="I501" i="4"/>
  <c r="I500" i="4"/>
  <c r="I499" i="4"/>
  <c r="I498" i="4"/>
  <c r="I494" i="4"/>
  <c r="I492" i="4"/>
  <c r="I495" i="4"/>
  <c r="I493" i="4"/>
  <c r="I491" i="4"/>
  <c r="I483" i="4"/>
  <c r="I482" i="4"/>
  <c r="I475" i="4"/>
  <c r="I472" i="4"/>
  <c r="I469" i="4"/>
  <c r="I468" i="4"/>
  <c r="I467" i="4"/>
  <c r="I466" i="4"/>
  <c r="I465" i="4"/>
  <c r="I462" i="4"/>
  <c r="I455" i="4"/>
  <c r="I454" i="4"/>
  <c r="I452" i="4"/>
  <c r="I450" i="4"/>
  <c r="I449" i="4"/>
  <c r="I448" i="4"/>
  <c r="I447" i="4"/>
  <c r="I446" i="4"/>
  <c r="I444" i="4"/>
  <c r="I439" i="4"/>
  <c r="I433" i="4"/>
  <c r="I428" i="4"/>
  <c r="I424" i="4"/>
  <c r="I423" i="4"/>
  <c r="I419" i="4"/>
  <c r="I418" i="4"/>
  <c r="I416" i="4"/>
  <c r="I414" i="4"/>
  <c r="I408" i="4"/>
  <c r="I407" i="4"/>
  <c r="I399" i="4"/>
  <c r="I398" i="4"/>
  <c r="I397" i="4"/>
  <c r="I396" i="4"/>
  <c r="I395" i="4"/>
  <c r="I394" i="4"/>
  <c r="I393" i="4"/>
  <c r="I392" i="4"/>
  <c r="I391" i="4"/>
  <c r="I390" i="4"/>
  <c r="I389" i="4"/>
  <c r="I388" i="4"/>
  <c r="I387" i="4"/>
  <c r="I385" i="4"/>
  <c r="I384" i="4"/>
  <c r="I383" i="4"/>
  <c r="I382" i="4"/>
  <c r="I380" i="4"/>
  <c r="I378" i="4"/>
  <c r="I376" i="4"/>
  <c r="I375" i="4"/>
  <c r="I374" i="4"/>
  <c r="I373" i="4"/>
  <c r="I372" i="4"/>
  <c r="I371" i="4"/>
  <c r="I370" i="4"/>
  <c r="I369" i="4"/>
  <c r="I367" i="4"/>
  <c r="I366" i="4"/>
  <c r="I365" i="4"/>
  <c r="I364" i="4"/>
  <c r="I362" i="4"/>
  <c r="I360" i="4"/>
  <c r="I357" i="4"/>
  <c r="I356" i="4"/>
  <c r="I355" i="4"/>
  <c r="I354" i="4"/>
  <c r="I353" i="4"/>
  <c r="I352" i="4"/>
  <c r="I336" i="4"/>
  <c r="I335" i="4"/>
  <c r="I334" i="4"/>
  <c r="I333" i="4"/>
  <c r="I332" i="4"/>
  <c r="I331" i="4"/>
  <c r="I330" i="4"/>
  <c r="I329" i="4"/>
  <c r="I327" i="4"/>
  <c r="I324" i="4"/>
  <c r="I323" i="4"/>
  <c r="I321" i="4"/>
  <c r="I319" i="4"/>
  <c r="I318" i="4"/>
  <c r="I315" i="4"/>
  <c r="I314" i="4"/>
  <c r="I313" i="4"/>
  <c r="I311" i="4"/>
  <c r="I310" i="4"/>
  <c r="I308" i="4"/>
  <c r="I307" i="4"/>
  <c r="I306" i="4"/>
  <c r="I305" i="4"/>
  <c r="I303" i="4"/>
  <c r="I301" i="4"/>
  <c r="I297" i="4"/>
  <c r="I296" i="4"/>
  <c r="I295" i="4"/>
  <c r="I294" i="4"/>
  <c r="I293" i="4"/>
  <c r="I291" i="4"/>
  <c r="I288" i="4"/>
  <c r="I287" i="4"/>
  <c r="I272" i="4"/>
  <c r="I268" i="4"/>
  <c r="I266" i="4"/>
  <c r="I265" i="4"/>
  <c r="I264" i="4"/>
  <c r="I262" i="4"/>
  <c r="I260" i="4"/>
  <c r="I258" i="4"/>
  <c r="I257" i="4"/>
  <c r="I256" i="4"/>
  <c r="I255" i="4"/>
  <c r="I252" i="4"/>
  <c r="I249" i="4"/>
  <c r="I248" i="4"/>
  <c r="I247" i="4"/>
  <c r="I246" i="4"/>
  <c r="I240" i="4"/>
  <c r="I238" i="4"/>
  <c r="I237" i="4"/>
  <c r="I236" i="4"/>
  <c r="I235" i="4"/>
  <c r="I234" i="4"/>
  <c r="I233" i="4"/>
  <c r="I231" i="4"/>
  <c r="I225" i="4"/>
  <c r="I219" i="4"/>
  <c r="I218" i="4"/>
  <c r="I217" i="4"/>
  <c r="I216" i="4"/>
  <c r="I206" i="4"/>
  <c r="I205" i="4"/>
  <c r="I204" i="4"/>
  <c r="I203" i="4"/>
  <c r="I202" i="4"/>
  <c r="I201" i="4"/>
  <c r="I199" i="4"/>
  <c r="I198" i="4"/>
  <c r="I197" i="4"/>
  <c r="I196" i="4"/>
  <c r="I195" i="4"/>
  <c r="I194" i="4"/>
  <c r="I192" i="4"/>
  <c r="I191" i="4"/>
  <c r="I190" i="4"/>
  <c r="I187" i="4"/>
  <c r="I186" i="4"/>
  <c r="I184" i="4"/>
  <c r="I183" i="4"/>
  <c r="I181" i="4"/>
  <c r="I179" i="4"/>
  <c r="I176" i="4"/>
  <c r="I175" i="4"/>
  <c r="I172" i="4"/>
  <c r="I171" i="4"/>
  <c r="I170" i="4"/>
  <c r="I169" i="4"/>
  <c r="I167" i="4"/>
  <c r="I165" i="4"/>
  <c r="I163" i="4"/>
  <c r="I162" i="4"/>
  <c r="I161" i="4"/>
  <c r="I160" i="4"/>
  <c r="I158" i="4"/>
  <c r="I157" i="4"/>
  <c r="I156" i="4"/>
  <c r="I155" i="4"/>
  <c r="I154" i="4"/>
  <c r="I153" i="4"/>
  <c r="I152" i="4"/>
  <c r="I150" i="4"/>
  <c r="I149" i="4"/>
  <c r="I148" i="4"/>
  <c r="I146" i="4"/>
  <c r="I145" i="4"/>
  <c r="I144" i="4"/>
  <c r="I143" i="4"/>
  <c r="I142" i="4"/>
  <c r="I141" i="4"/>
  <c r="I139" i="4"/>
  <c r="I138" i="4"/>
  <c r="I137" i="4"/>
  <c r="I136" i="4"/>
  <c r="I135" i="4"/>
  <c r="I134" i="4"/>
  <c r="I133" i="4"/>
  <c r="I132" i="4"/>
  <c r="I131" i="4"/>
  <c r="I130" i="4"/>
  <c r="I128" i="4"/>
  <c r="I127" i="4"/>
  <c r="I126" i="4"/>
  <c r="I125" i="4"/>
  <c r="I124" i="4"/>
  <c r="I123" i="4"/>
  <c r="I121" i="4"/>
  <c r="I120" i="4"/>
  <c r="I119" i="4"/>
  <c r="I118" i="4"/>
  <c r="I117" i="4"/>
  <c r="I116" i="4"/>
  <c r="I115" i="4"/>
  <c r="I113" i="4"/>
  <c r="I110" i="4"/>
  <c r="I109" i="4"/>
  <c r="I108" i="4"/>
  <c r="I107" i="4"/>
  <c r="I106" i="4"/>
  <c r="I105" i="4"/>
  <c r="I103" i="4"/>
  <c r="I102" i="4"/>
  <c r="I101" i="4"/>
  <c r="I100" i="4"/>
  <c r="I99" i="4"/>
  <c r="I98" i="4"/>
  <c r="I94" i="4"/>
  <c r="I93" i="4"/>
  <c r="I92" i="4"/>
  <c r="I91" i="4"/>
  <c r="I90" i="4"/>
  <c r="I89" i="4"/>
  <c r="I88" i="4"/>
  <c r="I87" i="4"/>
  <c r="I86" i="4"/>
  <c r="I85" i="4"/>
  <c r="I84" i="4"/>
  <c r="I83" i="4"/>
  <c r="I81" i="4"/>
  <c r="I80" i="4"/>
  <c r="I78" i="4"/>
  <c r="I77" i="4"/>
  <c r="I76" i="4"/>
  <c r="I75" i="4"/>
  <c r="I74" i="4"/>
  <c r="I73" i="4"/>
  <c r="I71" i="4"/>
  <c r="I69" i="4"/>
  <c r="I68" i="4"/>
  <c r="I67" i="4"/>
  <c r="I66" i="4"/>
  <c r="I65" i="4"/>
  <c r="I64" i="4"/>
  <c r="I63" i="4"/>
  <c r="I62" i="4"/>
  <c r="I59" i="4"/>
  <c r="I58" i="4"/>
  <c r="I57" i="4"/>
  <c r="I56" i="4"/>
  <c r="I55" i="4"/>
  <c r="I54" i="4"/>
  <c r="I53" i="4"/>
  <c r="I52" i="4"/>
  <c r="I51" i="4"/>
  <c r="I49" i="4"/>
  <c r="I48" i="4"/>
  <c r="I47" i="4"/>
  <c r="I46" i="4"/>
  <c r="I45" i="4"/>
  <c r="I43" i="4"/>
  <c r="I42" i="4"/>
  <c r="I40" i="4"/>
  <c r="I39" i="4"/>
  <c r="I37" i="4"/>
  <c r="I36" i="4"/>
  <c r="I33" i="4"/>
  <c r="I32" i="4"/>
  <c r="I30" i="4"/>
  <c r="I29" i="4"/>
  <c r="I28" i="4"/>
  <c r="I27" i="4"/>
  <c r="I26" i="4"/>
  <c r="I25" i="4"/>
  <c r="I24" i="4"/>
  <c r="I21" i="4"/>
  <c r="I20" i="4"/>
  <c r="I19" i="4"/>
  <c r="I18" i="4"/>
  <c r="I17" i="4"/>
  <c r="I16" i="4"/>
  <c r="I15" i="4"/>
  <c r="I14" i="4"/>
  <c r="I13" i="4"/>
  <c r="I11" i="4"/>
  <c r="I10" i="4"/>
  <c r="I8" i="4"/>
  <c r="I7" i="4"/>
  <c r="I6" i="4"/>
  <c r="I3" i="4" l="1"/>
  <c r="G1777" i="12" l="1"/>
  <c r="G5393" i="12" l="1"/>
  <c r="G3869" i="12" l="1"/>
  <c r="G2925" i="12" l="1"/>
  <c r="G1030" i="12" l="1"/>
  <c r="G1035" i="12" l="1"/>
  <c r="G7034" i="12" l="1"/>
  <c r="G6060" i="12"/>
  <c r="G103" i="12" l="1"/>
  <c r="G104" i="12" l="1"/>
  <c r="G105" i="12" l="1"/>
  <c r="G106" i="12" l="1"/>
  <c r="G107" i="12" s="1"/>
  <c r="G108" i="12" l="1"/>
  <c r="G109" i="12" l="1"/>
  <c r="G110" i="12" s="1"/>
  <c r="G111" i="12" s="1"/>
  <c r="G112" i="12" l="1"/>
  <c r="G113" i="12" l="1"/>
  <c r="G114" i="12" l="1"/>
  <c r="G115" i="12" l="1"/>
  <c r="G116" i="12" l="1"/>
  <c r="G117" i="12" l="1"/>
  <c r="G118" i="12" s="1"/>
  <c r="G120" i="12" l="1"/>
  <c r="G121" i="12" l="1"/>
  <c r="G122" i="12" l="1"/>
  <c r="G124" i="12" s="1"/>
  <c r="G125" i="12" l="1"/>
  <c r="G126" i="12" l="1"/>
  <c r="G127" i="12" l="1"/>
  <c r="G128" i="12" l="1"/>
  <c r="G129" i="12" l="1"/>
  <c r="G130" i="12" l="1"/>
  <c r="G133" i="12" l="1"/>
  <c r="G134" i="12" l="1"/>
  <c r="G7294" i="12" l="1"/>
  <c r="G3" i="12"/>
</calcChain>
</file>

<file path=xl/comments1.xml><?xml version="1.0" encoding="utf-8"?>
<comments xmlns="http://schemas.openxmlformats.org/spreadsheetml/2006/main">
  <authors>
    <author>user</author>
  </authors>
  <commentList>
    <comment ref="B5309" authorId="0" shapeId="0">
      <text>
        <r>
          <rPr>
            <b/>
            <sz val="9"/>
            <color indexed="81"/>
            <rFont val="돋움"/>
            <family val="3"/>
            <charset val="129"/>
          </rPr>
          <t>아동</t>
        </r>
      </text>
    </comment>
  </commentList>
</comments>
</file>

<file path=xl/sharedStrings.xml><?xml version="1.0" encoding="utf-8"?>
<sst xmlns="http://schemas.openxmlformats.org/spreadsheetml/2006/main" count="56035" uniqueCount="25599">
  <si>
    <t>편집부</t>
  </si>
  <si>
    <t>이수영</t>
  </si>
  <si>
    <t>길벗</t>
  </si>
  <si>
    <t>열린책들</t>
  </si>
  <si>
    <t>문현</t>
  </si>
  <si>
    <t>웅진지식하우스</t>
  </si>
  <si>
    <t>이종호</t>
  </si>
  <si>
    <t>글로연</t>
  </si>
  <si>
    <t>주니어김영사</t>
  </si>
  <si>
    <t>베이직북스</t>
  </si>
  <si>
    <t>김태호</t>
  </si>
  <si>
    <t>혜지원</t>
  </si>
  <si>
    <t>21세기북스</t>
  </si>
  <si>
    <t>한빛미디어</t>
  </si>
  <si>
    <t>미래를소유한사람들</t>
  </si>
  <si>
    <t>교학사</t>
  </si>
  <si>
    <t>아트북스</t>
  </si>
  <si>
    <t>문학의숲</t>
  </si>
  <si>
    <t>김세진</t>
  </si>
  <si>
    <t>성안당</t>
  </si>
  <si>
    <t>위즈덤하우스</t>
  </si>
  <si>
    <t>이영숙</t>
  </si>
  <si>
    <t>이도원</t>
  </si>
  <si>
    <t>박상주</t>
  </si>
  <si>
    <t>살림</t>
  </si>
  <si>
    <t>한국학술정보</t>
  </si>
  <si>
    <t>다음생각</t>
  </si>
  <si>
    <t>을유문화사</t>
  </si>
  <si>
    <t>작가마을</t>
  </si>
  <si>
    <t>책이있는풍경</t>
  </si>
  <si>
    <t>안도현</t>
  </si>
  <si>
    <t>마음산책</t>
  </si>
  <si>
    <t>휴머니스트</t>
  </si>
  <si>
    <t>리더스북</t>
  </si>
  <si>
    <t>은행나무</t>
  </si>
  <si>
    <t>학연문화사</t>
  </si>
  <si>
    <t>열화당</t>
  </si>
  <si>
    <t>비아북</t>
  </si>
  <si>
    <t>한길사</t>
  </si>
  <si>
    <t>해냄</t>
  </si>
  <si>
    <t>푸른숲</t>
  </si>
  <si>
    <t>김영욱</t>
  </si>
  <si>
    <t>마루벌</t>
  </si>
  <si>
    <t>우리교육</t>
  </si>
  <si>
    <t>상상의힘</t>
  </si>
  <si>
    <t>역사비평사</t>
  </si>
  <si>
    <t>너머학교</t>
  </si>
  <si>
    <t>역락</t>
  </si>
  <si>
    <t>한울</t>
  </si>
  <si>
    <t>동녘</t>
  </si>
  <si>
    <t>우리학교</t>
  </si>
  <si>
    <t>미디어숲</t>
  </si>
  <si>
    <t>비룡소</t>
  </si>
  <si>
    <t>동학사</t>
  </si>
  <si>
    <t>푸른사상</t>
  </si>
  <si>
    <t>쌤앤파커스</t>
  </si>
  <si>
    <t>김지연</t>
  </si>
  <si>
    <t>서해문집</t>
  </si>
  <si>
    <t>학지사</t>
  </si>
  <si>
    <t>정인출판사</t>
  </si>
  <si>
    <t>민음사</t>
  </si>
  <si>
    <t>시간의물레</t>
  </si>
  <si>
    <t>푸른책들</t>
  </si>
  <si>
    <t>문학과지성사</t>
  </si>
  <si>
    <t>주류성</t>
  </si>
  <si>
    <t>이지성</t>
  </si>
  <si>
    <t>문학동네</t>
  </si>
  <si>
    <t>글항아리</t>
  </si>
  <si>
    <t>바다출판사</t>
  </si>
  <si>
    <t>김정현</t>
  </si>
  <si>
    <t>서경문화사</t>
  </si>
  <si>
    <t>이매진</t>
  </si>
  <si>
    <t>동아일보사</t>
  </si>
  <si>
    <t>베르나르 베르베르</t>
  </si>
  <si>
    <t>한티재</t>
  </si>
  <si>
    <t>한겨레출판</t>
  </si>
  <si>
    <t>자음과모음</t>
  </si>
  <si>
    <t>현암사</t>
  </si>
  <si>
    <t>돋을새김</t>
  </si>
  <si>
    <t>청림출판</t>
  </si>
  <si>
    <t>푸른역사</t>
  </si>
  <si>
    <t>보리</t>
  </si>
  <si>
    <t>강준만</t>
  </si>
  <si>
    <t>시공사</t>
  </si>
  <si>
    <t>김영미</t>
  </si>
  <si>
    <t>글누림</t>
  </si>
  <si>
    <t>아울북</t>
  </si>
  <si>
    <t>중앙북스</t>
  </si>
  <si>
    <t>개마고원</t>
  </si>
  <si>
    <t>찰리북</t>
  </si>
  <si>
    <t>900</t>
  </si>
  <si>
    <t>이영호</t>
  </si>
  <si>
    <t>학이시습</t>
  </si>
  <si>
    <t>이남석</t>
  </si>
  <si>
    <t>돌베개</t>
  </si>
  <si>
    <t>최종규</t>
  </si>
  <si>
    <t>양철북</t>
  </si>
  <si>
    <t>애플비</t>
  </si>
  <si>
    <t>조선북스</t>
  </si>
  <si>
    <t>이민희</t>
  </si>
  <si>
    <t>북하우스</t>
  </si>
  <si>
    <t>샘터</t>
  </si>
  <si>
    <t>산지니</t>
  </si>
  <si>
    <t>갤리온</t>
  </si>
  <si>
    <t>이어령</t>
  </si>
  <si>
    <t>이봄</t>
  </si>
  <si>
    <t>최은주</t>
  </si>
  <si>
    <t>이숲</t>
  </si>
  <si>
    <t>김정태</t>
  </si>
  <si>
    <t>마로니에북스</t>
  </si>
  <si>
    <t>사계절</t>
  </si>
  <si>
    <t>평단문화사</t>
  </si>
  <si>
    <t>해나무</t>
  </si>
  <si>
    <t>갈라파고스</t>
  </si>
  <si>
    <t>에코리브르</t>
  </si>
  <si>
    <t>장영희</t>
  </si>
  <si>
    <t>뜨인돌</t>
  </si>
  <si>
    <t>최인호</t>
  </si>
  <si>
    <t>책세상</t>
  </si>
  <si>
    <t>김영사</t>
  </si>
  <si>
    <t>유시민</t>
  </si>
  <si>
    <t>책속물고기</t>
  </si>
  <si>
    <t>부키</t>
  </si>
  <si>
    <t>소담출판사</t>
  </si>
  <si>
    <t>이정현</t>
  </si>
  <si>
    <t>윤정미</t>
  </si>
  <si>
    <t>현대문학</t>
  </si>
  <si>
    <t>북라인</t>
  </si>
  <si>
    <t>애플북스</t>
  </si>
  <si>
    <t>지식산업사</t>
  </si>
  <si>
    <t>인간사랑</t>
  </si>
  <si>
    <t>숲</t>
  </si>
  <si>
    <t>소명출판</t>
  </si>
  <si>
    <t>청아출판사</t>
  </si>
  <si>
    <t>창비</t>
  </si>
  <si>
    <t>사회평론</t>
  </si>
  <si>
    <t>윤구병</t>
  </si>
  <si>
    <t>경인문화사</t>
  </si>
  <si>
    <t>풀빛</t>
  </si>
  <si>
    <t>안은영</t>
  </si>
  <si>
    <t>이론과실천</t>
  </si>
  <si>
    <t>들녘</t>
  </si>
  <si>
    <t>태학사</t>
  </si>
  <si>
    <t>신동준</t>
  </si>
  <si>
    <t>북멘토</t>
  </si>
  <si>
    <t>한국경제신문사</t>
  </si>
  <si>
    <t>비즈니스북스</t>
  </si>
  <si>
    <t>보고사</t>
  </si>
  <si>
    <t>아름다운사람들</t>
  </si>
  <si>
    <t>지성사</t>
  </si>
  <si>
    <t>민들레</t>
  </si>
  <si>
    <t>프런티어</t>
  </si>
  <si>
    <t>불광출판사</t>
  </si>
  <si>
    <t>아이세움</t>
  </si>
  <si>
    <t>다락원</t>
  </si>
  <si>
    <t>책만드는집</t>
  </si>
  <si>
    <t>스타북스</t>
  </si>
  <si>
    <t>역사의아침</t>
  </si>
  <si>
    <t>새움</t>
  </si>
  <si>
    <t>다른세상</t>
  </si>
  <si>
    <t>박승규</t>
  </si>
  <si>
    <t>장자</t>
  </si>
  <si>
    <t>이현주</t>
  </si>
  <si>
    <t>다른</t>
  </si>
  <si>
    <t>느낌이있는책</t>
  </si>
  <si>
    <t>팜파스</t>
  </si>
  <si>
    <t>걷는나무</t>
  </si>
  <si>
    <t>예담</t>
  </si>
  <si>
    <t>영림카디널</t>
  </si>
  <si>
    <t>함께읽는책</t>
  </si>
  <si>
    <t>생각속의집</t>
  </si>
  <si>
    <t>여백</t>
  </si>
  <si>
    <t>고은</t>
  </si>
  <si>
    <t>새문사</t>
  </si>
  <si>
    <t>생각의날개</t>
  </si>
  <si>
    <t>나무생각</t>
  </si>
  <si>
    <t>논형</t>
  </si>
  <si>
    <t>최준식</t>
  </si>
  <si>
    <t>북스토리</t>
  </si>
  <si>
    <t>자유로운상상</t>
  </si>
  <si>
    <t>북스힐</t>
  </si>
  <si>
    <t>이지은</t>
  </si>
  <si>
    <t>김서령</t>
  </si>
  <si>
    <t>시와진실</t>
  </si>
  <si>
    <t>학이사</t>
  </si>
  <si>
    <t>살림터</t>
  </si>
  <si>
    <t>IVP</t>
  </si>
  <si>
    <t>최경숙</t>
  </si>
  <si>
    <t>박문사</t>
  </si>
  <si>
    <t>신아출판사</t>
  </si>
  <si>
    <t>북로드</t>
  </si>
  <si>
    <t>소나무</t>
  </si>
  <si>
    <t>이아소</t>
  </si>
  <si>
    <t>마음의숲</t>
  </si>
  <si>
    <t>톡</t>
  </si>
  <si>
    <t>이정모</t>
  </si>
  <si>
    <t>정의란 무엇인가</t>
  </si>
  <si>
    <t>아주좋은날</t>
  </si>
  <si>
    <t>신창호</t>
  </si>
  <si>
    <t>갈매나무</t>
  </si>
  <si>
    <t>서울문화사</t>
  </si>
  <si>
    <t>디자인하우스</t>
  </si>
  <si>
    <t>장석주</t>
  </si>
  <si>
    <t>운주사</t>
  </si>
  <si>
    <t>어문학사</t>
  </si>
  <si>
    <t>상</t>
  </si>
  <si>
    <t>미래문화사</t>
  </si>
  <si>
    <t>김명희</t>
  </si>
  <si>
    <t>책읽는수요일</t>
  </si>
  <si>
    <t>박홍규</t>
  </si>
  <si>
    <t>나남출판</t>
  </si>
  <si>
    <t>좋은땅</t>
  </si>
  <si>
    <t>푸른숲주니어</t>
  </si>
  <si>
    <t>한국국학진흥원</t>
  </si>
  <si>
    <t>매일경제신문사</t>
  </si>
  <si>
    <t>이수정</t>
  </si>
  <si>
    <t>두란노</t>
  </si>
  <si>
    <t>김영수</t>
  </si>
  <si>
    <t>애니북스</t>
  </si>
  <si>
    <t>박영규</t>
  </si>
  <si>
    <t>김은주</t>
  </si>
  <si>
    <t>양창순</t>
  </si>
  <si>
    <t>이호철</t>
  </si>
  <si>
    <t>가람기획</t>
  </si>
  <si>
    <t>W미디어</t>
  </si>
  <si>
    <t>민족사</t>
  </si>
  <si>
    <t>김준</t>
  </si>
  <si>
    <t>이동원</t>
  </si>
  <si>
    <t>전호근</t>
  </si>
  <si>
    <t>산하</t>
  </si>
  <si>
    <t>보물창고</t>
  </si>
  <si>
    <t>김서윤</t>
  </si>
  <si>
    <t>박성희</t>
  </si>
  <si>
    <t>청어</t>
  </si>
  <si>
    <t>김선희</t>
  </si>
  <si>
    <t>시간여행</t>
  </si>
  <si>
    <t>신동흔</t>
  </si>
  <si>
    <t>씨앤톡</t>
  </si>
  <si>
    <t>행복</t>
  </si>
  <si>
    <t>세창출판사</t>
  </si>
  <si>
    <t>로그인</t>
  </si>
  <si>
    <t>낮은산</t>
  </si>
  <si>
    <t>멜론</t>
  </si>
  <si>
    <t>한국학중앙연구원</t>
  </si>
  <si>
    <t>김난도</t>
  </si>
  <si>
    <t>학고재</t>
  </si>
  <si>
    <t>열림원</t>
  </si>
  <si>
    <t>북드라망</t>
  </si>
  <si>
    <t>북카라반</t>
  </si>
  <si>
    <t>나는 까칠하게 살기로 했다</t>
  </si>
  <si>
    <t>센추리원</t>
  </si>
  <si>
    <t>알에이치코리아</t>
  </si>
  <si>
    <t>문학수첩</t>
  </si>
  <si>
    <t>라이스메이커</t>
  </si>
  <si>
    <t>상상출판</t>
  </si>
  <si>
    <t>최재천</t>
  </si>
  <si>
    <t>철수와영희</t>
  </si>
  <si>
    <t>가톨릭출판사</t>
  </si>
  <si>
    <t>조계종출판사</t>
  </si>
  <si>
    <t>생명의말씀사</t>
  </si>
  <si>
    <t>포이에마</t>
  </si>
  <si>
    <t>생각나눔</t>
  </si>
  <si>
    <t>이재호</t>
  </si>
  <si>
    <t>평사리</t>
  </si>
  <si>
    <t>김종성</t>
  </si>
  <si>
    <t>살림출판사</t>
  </si>
  <si>
    <t>김성준</t>
  </si>
  <si>
    <t>씨아이알</t>
  </si>
  <si>
    <t>고수유</t>
  </si>
  <si>
    <t>다할미디어</t>
  </si>
  <si>
    <t>이경덕</t>
  </si>
  <si>
    <t>김수진</t>
  </si>
  <si>
    <t>신정일</t>
  </si>
  <si>
    <t>민속원</t>
  </si>
  <si>
    <t>청년사</t>
  </si>
  <si>
    <t>윌북</t>
  </si>
  <si>
    <t>칼 세이건</t>
  </si>
  <si>
    <t>문단열</t>
  </si>
  <si>
    <t>김재성</t>
  </si>
  <si>
    <t>김영화</t>
  </si>
  <si>
    <t>김정희</t>
  </si>
  <si>
    <t>정진호</t>
  </si>
  <si>
    <t>눌와</t>
  </si>
  <si>
    <t>황석영</t>
  </si>
  <si>
    <t>모멘토</t>
  </si>
  <si>
    <t>정목</t>
  </si>
  <si>
    <t>월인</t>
  </si>
  <si>
    <t>대양미디어</t>
  </si>
  <si>
    <t>김수경</t>
  </si>
  <si>
    <t>최성현</t>
  </si>
  <si>
    <t>북오션</t>
  </si>
  <si>
    <t>길가메시</t>
  </si>
  <si>
    <t>가교</t>
  </si>
  <si>
    <t>터치아트</t>
  </si>
  <si>
    <t>미학사</t>
  </si>
  <si>
    <t>공동체</t>
  </si>
  <si>
    <t>북스타</t>
  </si>
  <si>
    <t>조승연</t>
  </si>
  <si>
    <t>애플트리태일즈</t>
  </si>
  <si>
    <t>김성호</t>
  </si>
  <si>
    <t>웅진주니어</t>
  </si>
  <si>
    <t>장수하늘소</t>
  </si>
  <si>
    <t>비채</t>
  </si>
  <si>
    <t>동산사</t>
  </si>
  <si>
    <t>박상률</t>
  </si>
  <si>
    <t>청조사</t>
  </si>
  <si>
    <t>책벌레</t>
  </si>
  <si>
    <t>김정규</t>
  </si>
  <si>
    <t>고인돌</t>
  </si>
  <si>
    <t>최재석</t>
  </si>
  <si>
    <t>작은숲</t>
  </si>
  <si>
    <t>김성은</t>
  </si>
  <si>
    <t>계수나무</t>
  </si>
  <si>
    <t>머니플러스</t>
  </si>
  <si>
    <t>글로벌콘텐츠</t>
  </si>
  <si>
    <t>푸른지식</t>
  </si>
  <si>
    <t>역사공간</t>
  </si>
  <si>
    <t>박옥수</t>
  </si>
  <si>
    <t>모아드림</t>
  </si>
  <si>
    <t>담푸스</t>
  </si>
  <si>
    <t>실천문학사</t>
  </si>
  <si>
    <t>한강</t>
  </si>
  <si>
    <t>김순영</t>
  </si>
  <si>
    <t>재인</t>
  </si>
  <si>
    <t>나무처럼</t>
  </si>
  <si>
    <t>한즈미디어(한스미디어)</t>
  </si>
  <si>
    <t>달과소</t>
  </si>
  <si>
    <t>소담주니어</t>
  </si>
  <si>
    <t>박희정</t>
  </si>
  <si>
    <t>리스컴</t>
  </si>
  <si>
    <t>다섯수레</t>
  </si>
  <si>
    <t>크레용하우스</t>
  </si>
  <si>
    <t>북웨이</t>
  </si>
  <si>
    <t>학민사</t>
  </si>
  <si>
    <t>책미래</t>
  </si>
  <si>
    <t>장 지글러</t>
  </si>
  <si>
    <t>이태수</t>
  </si>
  <si>
    <t>김용철</t>
  </si>
  <si>
    <t>소동</t>
  </si>
  <si>
    <t>그린북</t>
  </si>
  <si>
    <t>내인생의책</t>
  </si>
  <si>
    <t>에듀니티</t>
  </si>
  <si>
    <t>이철환</t>
  </si>
  <si>
    <t>홍명진</t>
  </si>
  <si>
    <t>김수영</t>
  </si>
  <si>
    <t>박은정</t>
  </si>
  <si>
    <t>윤덕노</t>
  </si>
  <si>
    <t>김윤정</t>
  </si>
  <si>
    <t>이영미</t>
  </si>
  <si>
    <t>북센스</t>
  </si>
  <si>
    <t>책읽는달</t>
  </si>
  <si>
    <t>아이앤북</t>
  </si>
  <si>
    <t>정혁준</t>
  </si>
  <si>
    <t>강</t>
  </si>
  <si>
    <t>고승희</t>
  </si>
  <si>
    <t>책빛</t>
  </si>
  <si>
    <t>박선욱</t>
  </si>
  <si>
    <t>글마당</t>
  </si>
  <si>
    <t>김인자</t>
  </si>
  <si>
    <t>두레아이들</t>
  </si>
  <si>
    <t>박영옥</t>
  </si>
  <si>
    <t>김용준</t>
  </si>
  <si>
    <t>유일한</t>
  </si>
  <si>
    <t>이주희</t>
  </si>
  <si>
    <t>노란우산</t>
  </si>
  <si>
    <t>달</t>
  </si>
  <si>
    <t>서교출판사</t>
  </si>
  <si>
    <t>유홍준</t>
  </si>
  <si>
    <t>이해진</t>
  </si>
  <si>
    <t>길벗스쿨</t>
  </si>
  <si>
    <t>강영숙</t>
  </si>
  <si>
    <t>살림어린이</t>
  </si>
  <si>
    <t>이야기꽃</t>
  </si>
  <si>
    <t>정민미디어</t>
  </si>
  <si>
    <t>정성희</t>
  </si>
  <si>
    <t>정병호</t>
  </si>
  <si>
    <t>북라이프</t>
  </si>
  <si>
    <t>책과함께어린이</t>
  </si>
  <si>
    <t>이혜숙</t>
  </si>
  <si>
    <t>김연수</t>
  </si>
  <si>
    <t>파란정원</t>
  </si>
  <si>
    <t>해바라기</t>
  </si>
  <si>
    <t>보림</t>
  </si>
  <si>
    <t>삼성출판사</t>
  </si>
  <si>
    <t>봄나무</t>
  </si>
  <si>
    <t>권오길</t>
  </si>
  <si>
    <t>꼬마이실</t>
  </si>
  <si>
    <t>세용출판</t>
  </si>
  <si>
    <t>박경화</t>
  </si>
  <si>
    <t>시금치</t>
  </si>
  <si>
    <t>박진영</t>
  </si>
  <si>
    <t>책공장더불어</t>
  </si>
  <si>
    <t>바람의아이들</t>
  </si>
  <si>
    <t>북스마니아</t>
  </si>
  <si>
    <t>이광식</t>
  </si>
  <si>
    <t>지경사</t>
  </si>
  <si>
    <t>채우리</t>
  </si>
  <si>
    <t>이순원</t>
  </si>
  <si>
    <t>까치(까치글방)</t>
  </si>
  <si>
    <t>꿈결</t>
  </si>
  <si>
    <t>이혜영</t>
  </si>
  <si>
    <t>한문화사</t>
  </si>
  <si>
    <t>박현숙</t>
  </si>
  <si>
    <t>종이나라</t>
  </si>
  <si>
    <t>앨리스</t>
  </si>
  <si>
    <t>꽃밥</t>
  </si>
  <si>
    <t>한솔수북</t>
  </si>
  <si>
    <t>이현</t>
  </si>
  <si>
    <t>당뇨와 자연요법</t>
  </si>
  <si>
    <t>장세현</t>
  </si>
  <si>
    <t>이승우</t>
  </si>
  <si>
    <t>케포이북스</t>
  </si>
  <si>
    <t>거북이북스</t>
  </si>
  <si>
    <t>삼성출판사 편집부</t>
  </si>
  <si>
    <t>키다리</t>
  </si>
  <si>
    <t>김혜정</t>
  </si>
  <si>
    <t>이정임</t>
  </si>
  <si>
    <t>문영숙</t>
  </si>
  <si>
    <t>조종순</t>
  </si>
  <si>
    <t>효리원</t>
  </si>
  <si>
    <t>천개의바람</t>
  </si>
  <si>
    <t>김혜진</t>
  </si>
  <si>
    <t>학산문화사</t>
  </si>
  <si>
    <t>음악세계</t>
  </si>
  <si>
    <t>한림출판사</t>
  </si>
  <si>
    <t>이재정</t>
  </si>
  <si>
    <t>길벗어린이</t>
  </si>
  <si>
    <t>노성두</t>
  </si>
  <si>
    <t>이일수</t>
  </si>
  <si>
    <t>박은경</t>
  </si>
  <si>
    <t>정여울</t>
  </si>
  <si>
    <t>박광수</t>
  </si>
  <si>
    <t>김소영</t>
  </si>
  <si>
    <t>박상희</t>
  </si>
  <si>
    <t>구름서재</t>
  </si>
  <si>
    <t>이승민</t>
  </si>
  <si>
    <t>박혜선</t>
  </si>
  <si>
    <t>김중혁</t>
  </si>
  <si>
    <t>상상박물관</t>
  </si>
  <si>
    <t>문학의문학</t>
  </si>
  <si>
    <t>박성호</t>
  </si>
  <si>
    <t>국립중앙박물관</t>
  </si>
  <si>
    <t>윤지영</t>
  </si>
  <si>
    <t>조수경</t>
  </si>
  <si>
    <t>스콜라</t>
  </si>
  <si>
    <t>김별아</t>
  </si>
  <si>
    <t>이정</t>
  </si>
  <si>
    <t>이시원</t>
  </si>
  <si>
    <t>해드림출판사</t>
  </si>
  <si>
    <t>한길</t>
  </si>
  <si>
    <t>만남</t>
  </si>
  <si>
    <t>유진</t>
  </si>
  <si>
    <t>문학들</t>
  </si>
  <si>
    <t>서정시학</t>
  </si>
  <si>
    <t>최상용</t>
  </si>
  <si>
    <t>김용안</t>
  </si>
  <si>
    <t>이수경</t>
  </si>
  <si>
    <t>성호경</t>
  </si>
  <si>
    <t>김용택</t>
  </si>
  <si>
    <t>은희경</t>
  </si>
  <si>
    <t>정호승</t>
  </si>
  <si>
    <t>류시화</t>
  </si>
  <si>
    <t>요시모토 바나나</t>
  </si>
  <si>
    <t>공지영</t>
  </si>
  <si>
    <t>성석제</t>
  </si>
  <si>
    <t>이해인</t>
  </si>
  <si>
    <t>파울로 코엘료</t>
  </si>
  <si>
    <t>밝은세상</t>
  </si>
  <si>
    <t>에쿠니 가오리</t>
  </si>
  <si>
    <t>무라카미 하루키</t>
  </si>
  <si>
    <t>박완서</t>
  </si>
  <si>
    <t>정이현</t>
  </si>
  <si>
    <t>이규희</t>
  </si>
  <si>
    <t>고래</t>
  </si>
  <si>
    <t>천명관</t>
  </si>
  <si>
    <t>김선우</t>
  </si>
  <si>
    <t>신현림</t>
  </si>
  <si>
    <t>김진명</t>
  </si>
  <si>
    <t>오쿠다 히데오</t>
  </si>
  <si>
    <t>변신</t>
  </si>
  <si>
    <t>히가시노 게이고</t>
  </si>
  <si>
    <t>정지용</t>
  </si>
  <si>
    <t>아이필드</t>
  </si>
  <si>
    <t>기욤 뮈소</t>
  </si>
  <si>
    <t>김중미</t>
  </si>
  <si>
    <t>파란자전거</t>
  </si>
  <si>
    <t>다림</t>
  </si>
  <si>
    <t>다산책방</t>
  </si>
  <si>
    <t>느림보</t>
  </si>
  <si>
    <t>필립 리브</t>
  </si>
  <si>
    <t>백석</t>
  </si>
  <si>
    <t>개암나무</t>
  </si>
  <si>
    <t>이마주</t>
  </si>
  <si>
    <t>파랑새</t>
  </si>
  <si>
    <t>김이연</t>
  </si>
  <si>
    <t>송찬호</t>
  </si>
  <si>
    <t>마종기</t>
  </si>
  <si>
    <t>지양어린이</t>
  </si>
  <si>
    <t>이외수</t>
  </si>
  <si>
    <t>연어</t>
  </si>
  <si>
    <t>오늘</t>
  </si>
  <si>
    <t>김기택</t>
  </si>
  <si>
    <t>책과콩나무</t>
  </si>
  <si>
    <t>박미라</t>
  </si>
  <si>
    <t>문부일</t>
  </si>
  <si>
    <t>악의</t>
  </si>
  <si>
    <t>상상스쿨</t>
  </si>
  <si>
    <t>달리</t>
  </si>
  <si>
    <t>김주영</t>
  </si>
  <si>
    <t>이상권</t>
  </si>
  <si>
    <t>이승하</t>
  </si>
  <si>
    <t>고정욱</t>
  </si>
  <si>
    <t>이혜진</t>
  </si>
  <si>
    <t>여유당</t>
  </si>
  <si>
    <t>을파소</t>
  </si>
  <si>
    <t>최부</t>
  </si>
  <si>
    <t>여름</t>
  </si>
  <si>
    <t>선현경</t>
  </si>
  <si>
    <t>이솝우화</t>
  </si>
  <si>
    <t>이상교</t>
  </si>
  <si>
    <t>선안나</t>
  </si>
  <si>
    <t>오즈의 마법사</t>
  </si>
  <si>
    <t>명로진</t>
  </si>
  <si>
    <t>황선미</t>
  </si>
  <si>
    <t>최은영</t>
  </si>
  <si>
    <t>김민정</t>
  </si>
  <si>
    <t>이정호</t>
  </si>
  <si>
    <t>지혜</t>
  </si>
  <si>
    <t>고래이야기</t>
  </si>
  <si>
    <t>하늘을나는교실</t>
  </si>
  <si>
    <t>서울셀렉션</t>
  </si>
  <si>
    <t>이정록</t>
  </si>
  <si>
    <t>김용만</t>
  </si>
  <si>
    <t>여행</t>
  </si>
  <si>
    <t>김준형</t>
  </si>
  <si>
    <t>김상현</t>
  </si>
  <si>
    <t>구리 료헤이</t>
  </si>
  <si>
    <t>유현산</t>
  </si>
  <si>
    <t>앨리스 먼로</t>
  </si>
  <si>
    <t>김희곤</t>
  </si>
  <si>
    <t>박정선</t>
  </si>
  <si>
    <t>김한민</t>
  </si>
  <si>
    <t>난다</t>
  </si>
  <si>
    <t>모리스 르블랑</t>
  </si>
  <si>
    <t>김진섭</t>
  </si>
  <si>
    <t>정재민</t>
  </si>
  <si>
    <t>별숲</t>
  </si>
  <si>
    <t>마스다 미리</t>
  </si>
  <si>
    <t>코끼리</t>
  </si>
  <si>
    <t>인어의 노래</t>
  </si>
  <si>
    <t>재능교육</t>
  </si>
  <si>
    <t>어린왕자</t>
  </si>
  <si>
    <t>강소천</t>
  </si>
  <si>
    <t>봄봄</t>
  </si>
  <si>
    <t>전지은</t>
  </si>
  <si>
    <t>박하</t>
  </si>
  <si>
    <t>김경후</t>
  </si>
  <si>
    <t>전은경</t>
  </si>
  <si>
    <t>책숲</t>
  </si>
  <si>
    <t>징비록</t>
  </si>
  <si>
    <t>김유경</t>
  </si>
  <si>
    <t>사파리</t>
  </si>
  <si>
    <t>이진이</t>
  </si>
  <si>
    <t>백지원</t>
  </si>
  <si>
    <t>북극곰</t>
  </si>
  <si>
    <t>이서원</t>
  </si>
  <si>
    <t>이성표</t>
  </si>
  <si>
    <t>백주희</t>
  </si>
  <si>
    <t>뜨인돌어린이</t>
  </si>
  <si>
    <t>파란하늘</t>
  </si>
  <si>
    <t>일본</t>
  </si>
  <si>
    <t>신현경</t>
  </si>
  <si>
    <t>김영택</t>
  </si>
  <si>
    <t>토토북</t>
  </si>
  <si>
    <t>미세기</t>
  </si>
  <si>
    <t>예림당</t>
  </si>
  <si>
    <t>푸른날개</t>
  </si>
  <si>
    <t>아동</t>
  </si>
  <si>
    <t>비율(%)</t>
    <phoneticPr fontId="2" type="noConversion"/>
  </si>
  <si>
    <t>총계</t>
    <phoneticPr fontId="2" type="noConversion"/>
  </si>
  <si>
    <t>아동도서</t>
    <phoneticPr fontId="2" type="noConversion"/>
  </si>
  <si>
    <t>미운오리새끼</t>
  </si>
  <si>
    <t>피노키오</t>
  </si>
  <si>
    <t>달려라 오토바이</t>
  </si>
  <si>
    <t>입학을 축하합니다</t>
  </si>
  <si>
    <t>동생이 미운 걸 어떡해!</t>
  </si>
  <si>
    <t>7년 동안의 잠</t>
  </si>
  <si>
    <t>호랑이를 탄 엄마</t>
  </si>
  <si>
    <t>나랑 친구할래?</t>
  </si>
  <si>
    <t>흑설공주</t>
  </si>
  <si>
    <t>선생님은 몬스터!</t>
  </si>
  <si>
    <t>그냥 꿈이야</t>
  </si>
  <si>
    <t>똥 먹는 벌레 쇠똥구리</t>
  </si>
  <si>
    <t>달래네 꽃놀이</t>
  </si>
  <si>
    <t>한강의 다리</t>
  </si>
  <si>
    <t>춤을 출 거예요</t>
  </si>
  <si>
    <t>외톨이 꼼</t>
  </si>
  <si>
    <t>개똥이 우주선</t>
  </si>
  <si>
    <t>죽음의 먼지가 내려와요</t>
  </si>
  <si>
    <t>아무것도 아닌 것</t>
  </si>
  <si>
    <t>비에도 지지 않고</t>
  </si>
  <si>
    <t>서울 가는 홍동지</t>
  </si>
  <si>
    <t>좋아서 껴안았는데, 왜?</t>
  </si>
  <si>
    <t>돌이 척척 개구리 킁킁</t>
  </si>
  <si>
    <t>잘 자렴</t>
  </si>
  <si>
    <t>나는 인도에서 왔어요</t>
  </si>
  <si>
    <t>자라가 들려주는 토끼의 간 이야기</t>
  </si>
  <si>
    <t>우산</t>
  </si>
  <si>
    <t>암탉과 누렁이</t>
  </si>
  <si>
    <t>큰사람 장길손</t>
  </si>
  <si>
    <t>엉터리 집배원</t>
  </si>
  <si>
    <t>헨리의 상상력</t>
  </si>
  <si>
    <t>운명을 바꾼 가믄장아기</t>
  </si>
  <si>
    <t>나무 도장</t>
  </si>
  <si>
    <t>흔들흔들 다리에서</t>
  </si>
  <si>
    <t>아무도 지나가지 마!</t>
  </si>
  <si>
    <t>잠자는 할머니</t>
  </si>
  <si>
    <t>할아버지의 섬</t>
  </si>
  <si>
    <t>화가 나서 그랬어!</t>
  </si>
  <si>
    <t>위대한 청소부</t>
  </si>
  <si>
    <t>미안하고 고맙고 사랑해</t>
  </si>
  <si>
    <t>한밤중 한 시에 검은모자들이 찾아온다</t>
  </si>
  <si>
    <t>우리 비밀 기지로 놀러 와</t>
  </si>
  <si>
    <t>거짓말</t>
  </si>
  <si>
    <t>우물 안 개구리</t>
  </si>
  <si>
    <t>아빠의 두 팔</t>
  </si>
  <si>
    <t>나의 아버지</t>
  </si>
  <si>
    <t>나의 엄마</t>
  </si>
  <si>
    <t>쿵! 중력은 즐거워!</t>
  </si>
  <si>
    <t>친구란 뭘까?</t>
  </si>
  <si>
    <t>달이 좋아요</t>
  </si>
  <si>
    <t>조금 다른 꽃눈이</t>
  </si>
  <si>
    <t>바람이 불면</t>
  </si>
  <si>
    <t>쫌 이상한 사람들</t>
  </si>
  <si>
    <t>딸꾹토끼</t>
  </si>
  <si>
    <t>닥터 브라우니</t>
  </si>
  <si>
    <t>생각이 켜진 집</t>
  </si>
  <si>
    <t>강경수</t>
  </si>
  <si>
    <t>백희나</t>
  </si>
  <si>
    <t>조은수</t>
  </si>
  <si>
    <t>전미화</t>
  </si>
  <si>
    <t>이노우에 요스케</t>
  </si>
  <si>
    <t>요시타케 신스케</t>
  </si>
  <si>
    <t>원유순</t>
  </si>
  <si>
    <t>박영신</t>
  </si>
  <si>
    <t>허영선</t>
  </si>
  <si>
    <t>박종진</t>
  </si>
  <si>
    <t>미야자와 겐지</t>
  </si>
  <si>
    <t>우현옥</t>
  </si>
  <si>
    <t>루이즈 암스트롱</t>
  </si>
  <si>
    <t>레미 쿠르종</t>
  </si>
  <si>
    <t>최은옥</t>
  </si>
  <si>
    <t>박재철</t>
  </si>
  <si>
    <t>정하섭</t>
  </si>
  <si>
    <t>이모토 요코</t>
  </si>
  <si>
    <t>모린 퍼거스</t>
  </si>
  <si>
    <t>나명남</t>
  </si>
  <si>
    <t>박수연</t>
  </si>
  <si>
    <t>이미애</t>
  </si>
  <si>
    <t>미겔 탕코</t>
  </si>
  <si>
    <t>강하라</t>
  </si>
  <si>
    <t>김지운</t>
  </si>
  <si>
    <t>윤문영</t>
  </si>
  <si>
    <t>그림책공작소</t>
  </si>
  <si>
    <t>책읽는곰</t>
  </si>
  <si>
    <t>시공주니어</t>
  </si>
  <si>
    <t>노란돼지</t>
  </si>
  <si>
    <t>책먹는아이</t>
  </si>
  <si>
    <t>도토리나무</t>
  </si>
  <si>
    <t>국민서관</t>
  </si>
  <si>
    <t>어린이작가정신</t>
  </si>
  <si>
    <t>키즈엠</t>
  </si>
  <si>
    <t>고래뱃속</t>
  </si>
  <si>
    <t>꿈터</t>
  </si>
  <si>
    <t>걸음동무</t>
  </si>
  <si>
    <t>현북스</t>
  </si>
  <si>
    <t>킨더랜드</t>
  </si>
  <si>
    <t>꿈꾸는꼬리연</t>
  </si>
  <si>
    <t>노란상상</t>
  </si>
  <si>
    <t>바우솔</t>
  </si>
  <si>
    <t>씨드북</t>
  </si>
  <si>
    <t>아롬주니어</t>
  </si>
  <si>
    <t>도토리숲</t>
  </si>
  <si>
    <t>책고래</t>
  </si>
  <si>
    <t>소원나무</t>
  </si>
  <si>
    <t>미디어창비</t>
  </si>
  <si>
    <t>스푼북</t>
  </si>
  <si>
    <t>현암주니어</t>
  </si>
  <si>
    <t>분홍고래</t>
  </si>
  <si>
    <t>고래가숨쉬는도서관</t>
  </si>
  <si>
    <t>키큰도토리</t>
  </si>
  <si>
    <t>좋은꿈</t>
  </si>
  <si>
    <t>눈물</t>
  </si>
  <si>
    <t>당신의 그림자는 월요일</t>
  </si>
  <si>
    <t>뒤뜰에 골칫거리가 산다</t>
  </si>
  <si>
    <t>딸에게 주는 레시피</t>
  </si>
  <si>
    <t>어른인 척</t>
  </si>
  <si>
    <t>흰</t>
  </si>
  <si>
    <t>방성혜</t>
  </si>
  <si>
    <t>원영</t>
  </si>
  <si>
    <t>웃는돌고래</t>
  </si>
  <si>
    <t>삼성당</t>
  </si>
  <si>
    <t>콤마</t>
  </si>
  <si>
    <t>유노북스</t>
  </si>
  <si>
    <t>밝은미래</t>
  </si>
  <si>
    <t>지식너머</t>
  </si>
  <si>
    <t>나무옆의자</t>
  </si>
  <si>
    <t>니케북스</t>
  </si>
  <si>
    <t>내일</t>
  </si>
  <si>
    <t>우리가 알아야 할 최소한의 세계 문학</t>
  </si>
  <si>
    <t>걷기, 두 발로 사유하는 철학</t>
  </si>
  <si>
    <t>모리사와 아키오</t>
  </si>
  <si>
    <t>김한수</t>
  </si>
  <si>
    <t>김하인</t>
  </si>
  <si>
    <t>문학테라피</t>
  </si>
  <si>
    <t>허밍버드</t>
  </si>
  <si>
    <t>오우아</t>
  </si>
  <si>
    <t>방정환</t>
  </si>
  <si>
    <t>놀라운 우정</t>
  </si>
  <si>
    <t>계림북스</t>
  </si>
  <si>
    <t>글송이</t>
  </si>
  <si>
    <t>가나출판사</t>
  </si>
  <si>
    <t>거인</t>
  </si>
  <si>
    <t>블루앤트리</t>
  </si>
  <si>
    <t>공룡</t>
  </si>
  <si>
    <t>큰북작은북</t>
  </si>
  <si>
    <t>프랑수아 그라벨 지음, 카티 르메 그림</t>
  </si>
  <si>
    <t>강승임 글, 박민희 그림</t>
  </si>
  <si>
    <t>형설아이</t>
  </si>
  <si>
    <t>키움</t>
  </si>
  <si>
    <t>초록개구리</t>
  </si>
  <si>
    <t>논장</t>
  </si>
  <si>
    <t>세상에서 가장 가난한 대통령 무히카의 꿈</t>
  </si>
  <si>
    <t>좋은책어린이</t>
  </si>
  <si>
    <t>이루리</t>
  </si>
  <si>
    <t>생각하는책상</t>
  </si>
  <si>
    <t>상수리</t>
  </si>
  <si>
    <t>트럭</t>
  </si>
  <si>
    <t>참돌어린이</t>
  </si>
  <si>
    <t>42가지 마음의 색깔</t>
  </si>
  <si>
    <t>레드스톤</t>
  </si>
  <si>
    <t>북비</t>
  </si>
  <si>
    <t>북큐레이터</t>
  </si>
  <si>
    <t>베틀북</t>
  </si>
  <si>
    <t>꿈꾸는 돌멩이</t>
  </si>
  <si>
    <t>좋은나무성품학교</t>
  </si>
  <si>
    <t>내 마음대로 규칙</t>
  </si>
  <si>
    <t>홍종의 지음, 김중석 그림</t>
  </si>
  <si>
    <t>해와나무</t>
  </si>
  <si>
    <t>무서운 꿈을 꿀 땐 어떻게 해요?</t>
  </si>
  <si>
    <t>어린이나무생각</t>
  </si>
  <si>
    <t>세상모든책</t>
  </si>
  <si>
    <t>채인선</t>
  </si>
  <si>
    <t>아스트리드 데보르드 지음, 클라우디아 볼트 그림</t>
  </si>
  <si>
    <t>왜 욕심부리면 안 되나요?</t>
  </si>
  <si>
    <t>왜 하면 안 돼요?</t>
  </si>
  <si>
    <t>꿈꾸는초승달</t>
  </si>
  <si>
    <t>하인츠 야니쉬 지음, 볼프 예를브루흐 그림, 박수진 옮김</t>
  </si>
  <si>
    <t>명주</t>
  </si>
  <si>
    <t>라임</t>
  </si>
  <si>
    <t>잔 부아예 지음, 벵상 베르지에 그림, 임명주 옮김</t>
  </si>
  <si>
    <t>친구란 어떤 사람일까?</t>
  </si>
  <si>
    <t>학교 가기 싫을 땐 어떻게 해요?</t>
  </si>
  <si>
    <t>행복한 감정 사전</t>
  </si>
  <si>
    <t>(국내) 세종도서 우수교양도서</t>
  </si>
  <si>
    <t>가문비</t>
  </si>
  <si>
    <t>가람어린이</t>
  </si>
  <si>
    <t>노아의 방주</t>
  </si>
  <si>
    <t>주니어골든벨</t>
  </si>
  <si>
    <t>(해외) 칼데콧상</t>
  </si>
  <si>
    <t>블루래빗</t>
  </si>
  <si>
    <t>한권의책</t>
  </si>
  <si>
    <t>상상의집</t>
  </si>
  <si>
    <t>간질간질</t>
  </si>
  <si>
    <t>스마트베어</t>
  </si>
  <si>
    <t>재미마주</t>
  </si>
  <si>
    <t>노루궁뎅이</t>
  </si>
  <si>
    <t>박동석</t>
  </si>
  <si>
    <t>급식 먹고 슈퍼스타</t>
  </si>
  <si>
    <t>큐리어스</t>
  </si>
  <si>
    <t>깜깜 마녀는 안전을 너무 몰라</t>
  </si>
  <si>
    <t>김은의</t>
  </si>
  <si>
    <t>나도 이제 학교 가요</t>
  </si>
  <si>
    <t>풀과바람</t>
  </si>
  <si>
    <t>상상박스</t>
  </si>
  <si>
    <t>김별</t>
  </si>
  <si>
    <t>최정선 글, 이혜리 그림</t>
  </si>
  <si>
    <t>당당 마녀의 중학교 공략집</t>
  </si>
  <si>
    <t>노경실 지음, 조윤주 그림</t>
  </si>
  <si>
    <t>씨즐북스</t>
  </si>
  <si>
    <t>먹고 말 거야!</t>
  </si>
  <si>
    <t>무지개 방귀 뽕!</t>
  </si>
  <si>
    <t>열린어린이</t>
  </si>
  <si>
    <t>생각의집</t>
  </si>
  <si>
    <t>숨바꼭질 나라</t>
  </si>
  <si>
    <t>한우리북스</t>
  </si>
  <si>
    <t>이케이북</t>
  </si>
  <si>
    <t>우리 마을 도서관에 와 볼래?</t>
  </si>
  <si>
    <t>어스본코리아</t>
  </si>
  <si>
    <t>우리가 원주민 마을에 간 이유는?</t>
  </si>
  <si>
    <t>장미산성과 보련산성</t>
  </si>
  <si>
    <t>평화를품은책</t>
  </si>
  <si>
    <t>(사)전국독서새물결모임</t>
  </si>
  <si>
    <t>채소가 좋아</t>
  </si>
  <si>
    <t>열다</t>
  </si>
  <si>
    <t>(해외) 케이트그린어웨이상</t>
  </si>
  <si>
    <t>WhatSchool(왓스쿨)</t>
  </si>
  <si>
    <t>개미에게 배우는 협동</t>
  </si>
  <si>
    <t>아이위즈</t>
  </si>
  <si>
    <t>나의 첫 수학 놀이</t>
  </si>
  <si>
    <t>박현정 지음, 정가애 그림</t>
  </si>
  <si>
    <t>다이애나 허츠 애스턴</t>
  </si>
  <si>
    <t>동물들이 바빠요 바빠</t>
  </si>
  <si>
    <t>유근택</t>
  </si>
  <si>
    <t>둥지는 소란스러워</t>
  </si>
  <si>
    <t>매일매일 과학 365</t>
  </si>
  <si>
    <t>머릿니</t>
  </si>
  <si>
    <t>머스트비</t>
  </si>
  <si>
    <t>모기가 할 말 있대!</t>
  </si>
  <si>
    <t>물의 여행</t>
  </si>
  <si>
    <t>미래 생태학자를 위한 개미 세계 탐험북</t>
  </si>
  <si>
    <t>국립생태원</t>
  </si>
  <si>
    <t>들메나무</t>
  </si>
  <si>
    <t>생쥐 가문의 위기</t>
  </si>
  <si>
    <t xml:space="preserve">세상의 모든 속도 </t>
  </si>
  <si>
    <t>크뤼시포름 글.그림, 권예리 옮김</t>
  </si>
  <si>
    <t>어린이를 위한 고릴라는 핸드폰을 미워해</t>
  </si>
  <si>
    <t>우리가 도와줄게</t>
  </si>
  <si>
    <t>우와! 똥이다</t>
  </si>
  <si>
    <t>우주여행 초대장</t>
  </si>
  <si>
    <t>자연의 놀라운 62가지 신기록</t>
  </si>
  <si>
    <t>비르지니 알라지디</t>
  </si>
  <si>
    <t>조영권이 들려주는 참 쉬운 곤충 이야기</t>
  </si>
  <si>
    <t>지구는 왜 똥으로 가득 차지 않을까?</t>
  </si>
  <si>
    <t>찰스 다윈의 비글호 항해기</t>
  </si>
  <si>
    <t>처음 만나는 날씨 그림책</t>
  </si>
  <si>
    <t>보랏빛소</t>
  </si>
  <si>
    <t>청딱따구리의 선물</t>
  </si>
  <si>
    <t>나는별</t>
  </si>
  <si>
    <t>존 셰스카 지음, 브라이언 빅스 그림, 김명남 옮김</t>
  </si>
  <si>
    <t>솔빛길</t>
  </si>
  <si>
    <t>이안</t>
  </si>
  <si>
    <t>봄봄스쿨</t>
  </si>
  <si>
    <t>황근기</t>
  </si>
  <si>
    <t>노정임 지음, 안경자 그림, 고은정.이정모 감수, 바람하늘지기 기획</t>
  </si>
  <si>
    <t>아이들은자연이다</t>
  </si>
  <si>
    <t>도구와 기계의 원리</t>
  </si>
  <si>
    <t>데이비드 맥컬레이</t>
  </si>
  <si>
    <t>딸기는 딸기 맛!</t>
  </si>
  <si>
    <t>싱크홀이 우리 집을 삼켰어요!</t>
  </si>
  <si>
    <t>최형미.현정 지음, 한수진 그림</t>
  </si>
  <si>
    <t>상상력놀이터</t>
  </si>
  <si>
    <t>모리구치 미쓰루 지음, 이진원 옮김, 조신일 감수</t>
  </si>
  <si>
    <t>우리나비</t>
  </si>
  <si>
    <t>외뿔고래의 슬픈 노래</t>
  </si>
  <si>
    <t>우리 반 털 고민 상담소</t>
  </si>
  <si>
    <t>임정진 지음, 이혜주 그림</t>
  </si>
  <si>
    <t>정글짐북스</t>
  </si>
  <si>
    <t xml:space="preserve">꿈의 화가, 르네 마그리트 </t>
  </si>
  <si>
    <t>클라스 베르플랑케 글.그림</t>
  </si>
  <si>
    <t>고슴도치</t>
  </si>
  <si>
    <t>마술피리</t>
  </si>
  <si>
    <t>몬드리안을 본 적이 있니?</t>
  </si>
  <si>
    <t>세상을 놀라게 한 세잔의 사과</t>
  </si>
  <si>
    <t>아는 만큼 보이는 명화 40 (개정판) - 아는 만큼 보이는 시리즈 1</t>
  </si>
  <si>
    <t>서유진 지음, 이창우 그림, 김석모 감수</t>
  </si>
  <si>
    <t>이 놀라운 조선 천재 화가들</t>
  </si>
  <si>
    <t>브와포레</t>
  </si>
  <si>
    <t>알나리깔나리, 우리말 맞아요?</t>
  </si>
  <si>
    <t>100만 가지 소원</t>
  </si>
  <si>
    <t>가족이 된 고양이 모냐와 멀로</t>
  </si>
  <si>
    <t>감귤 기차</t>
  </si>
  <si>
    <t>감기 걸린 물고기</t>
  </si>
  <si>
    <t>물망초</t>
  </si>
  <si>
    <t>강이 울 때</t>
  </si>
  <si>
    <t>같이 놀자, 루이!</t>
  </si>
  <si>
    <t>모디캐이 저스타인</t>
  </si>
  <si>
    <t>박서진</t>
  </si>
  <si>
    <t>곧 태어날 동생에게</t>
  </si>
  <si>
    <t>곰돌이 워셔블의 여행</t>
  </si>
  <si>
    <t>곰씨의 의자</t>
  </si>
  <si>
    <t>곰아, 어디가 좋아?</t>
  </si>
  <si>
    <t>공포의 먼지 폭풍</t>
  </si>
  <si>
    <t>숨쉬는책공장</t>
  </si>
  <si>
    <t>구다이 코돌이</t>
  </si>
  <si>
    <t>청개구리</t>
  </si>
  <si>
    <t>구두 전쟁</t>
  </si>
  <si>
    <t>구름 왕국</t>
  </si>
  <si>
    <t>굿모닝 미스터 푸</t>
  </si>
  <si>
    <t>조경숙</t>
  </si>
  <si>
    <t>균형</t>
  </si>
  <si>
    <t>유준재</t>
  </si>
  <si>
    <t>아라미</t>
  </si>
  <si>
    <t>그림 없는 책</t>
  </si>
  <si>
    <t>그림을 그린다</t>
  </si>
  <si>
    <t>로그프레스</t>
  </si>
  <si>
    <t>글자 셰이크</t>
  </si>
  <si>
    <t>기쁨이 슬픔이</t>
  </si>
  <si>
    <t>까만 양 이야기</t>
  </si>
  <si>
    <t>깐치야 깐치야</t>
  </si>
  <si>
    <t>꼬마 비행기 플랩</t>
  </si>
  <si>
    <t>꽁당보리밥 묵고 방귀 뿡뿡 뀌고</t>
  </si>
  <si>
    <t>황K</t>
  </si>
  <si>
    <t>꿈꾸는 사막</t>
  </si>
  <si>
    <t>나 홀로 버스</t>
  </si>
  <si>
    <t>나는 나는 새</t>
  </si>
  <si>
    <t>조반니 무나리 글.그림, 정은미 옮김</t>
  </si>
  <si>
    <t xml:space="preserve">나는 지하철입니다 </t>
  </si>
  <si>
    <t>김효은 글.그림</t>
  </si>
  <si>
    <t>나는 퍼그</t>
  </si>
  <si>
    <t>나를 세어 봐!</t>
  </si>
  <si>
    <t>로라 칼린 글.그림, 최정선 옮김</t>
  </si>
  <si>
    <t>나미타는 길을 찾고 있어요</t>
  </si>
  <si>
    <t>나의 작은 집</t>
  </si>
  <si>
    <t>남극에 간 북극곰 북극에 간 펭귄가족</t>
  </si>
  <si>
    <t>내 귀는 왜 하늘색일까?</t>
  </si>
  <si>
    <t>쉼어린이</t>
  </si>
  <si>
    <t>내 동생이 태어났어요</t>
  </si>
  <si>
    <t>내 마음은 보물 상자</t>
  </si>
  <si>
    <t>내 의자에 북극곰이 앉아 있어!</t>
  </si>
  <si>
    <t>내 친구 로이는 혼자가 아니에요</t>
  </si>
  <si>
    <t>베르나르두 카르발류</t>
  </si>
  <si>
    <t>카트린느 라코스트 지음, 정문주 그림, 이정주 옮김</t>
  </si>
  <si>
    <t>내가 연필 깍이라면?</t>
  </si>
  <si>
    <t>너는 어떤 힘을 가지고 있니?</t>
  </si>
  <si>
    <t>넌 (안) 작아</t>
  </si>
  <si>
    <t>넌 누구야?</t>
  </si>
  <si>
    <t>네모</t>
  </si>
  <si>
    <t>전주영</t>
  </si>
  <si>
    <t>누구 꼬리일까?</t>
  </si>
  <si>
    <t>카미유 가로쉬</t>
  </si>
  <si>
    <t>눈을 감아 보렴!</t>
  </si>
  <si>
    <t>늑대야 늑대야, 뭐하니?</t>
  </si>
  <si>
    <t>늑대야, 너도 조심해</t>
  </si>
  <si>
    <t>늘었어요, 늘었어</t>
  </si>
  <si>
    <t>단풍나무 언덕 농장의 동물 친구들</t>
  </si>
  <si>
    <t>달이 어디로 사라졌지?</t>
  </si>
  <si>
    <t>달집 태우기</t>
  </si>
  <si>
    <t>달토끼 거북이 오징어</t>
  </si>
  <si>
    <t>당나귀 실베스터와 요술 조약돌(뒹굴며 읽는 책 2)</t>
  </si>
  <si>
    <t>윌리엄 스타이그</t>
  </si>
  <si>
    <t>로빈 스티븐슨 지음, 이지혜 옮김, 방상호 그림</t>
  </si>
  <si>
    <t>페레 코메야스 지음, 테레사 마르티 그림</t>
  </si>
  <si>
    <t>송미경</t>
  </si>
  <si>
    <t>해솔</t>
  </si>
  <si>
    <t>두더지의 감자</t>
  </si>
  <si>
    <t>두더지의 소원</t>
  </si>
  <si>
    <t>따로를 찾아라!</t>
  </si>
  <si>
    <t>딴생각 중</t>
  </si>
  <si>
    <t>똑똑똑! 엄마야!</t>
  </si>
  <si>
    <t>김규정</t>
  </si>
  <si>
    <t>로지의 병아리</t>
  </si>
  <si>
    <t>사이토 히로시 지음, 스기우라 한모 그림, 고향옥 옮김</t>
  </si>
  <si>
    <t>마음의 온도는 몇 도 일까요?</t>
  </si>
  <si>
    <t>정여민 시, 허구 그림</t>
  </si>
  <si>
    <t>마지막 나무</t>
  </si>
  <si>
    <t>만약에 꼬리가 있다면?</t>
  </si>
  <si>
    <t>만화보다 더 재밌는 시간 여행자의 일기장</t>
  </si>
  <si>
    <t>많은 많은 많은 양</t>
  </si>
  <si>
    <t>멋진 아빠는</t>
  </si>
  <si>
    <t>멋진 하루</t>
  </si>
  <si>
    <t>메아리</t>
  </si>
  <si>
    <t>명화 대소동</t>
  </si>
  <si>
    <t>모두 깜언</t>
  </si>
  <si>
    <t>모두 나를 쳐다봐요</t>
  </si>
  <si>
    <t>모두가 일등인 야옹이 올림픽</t>
  </si>
  <si>
    <t>모자를 보았어</t>
  </si>
  <si>
    <t>몰라쟁이 엄마</t>
  </si>
  <si>
    <t>못생긴 호박의 꿈</t>
  </si>
  <si>
    <t>무슨 생각하니?</t>
  </si>
  <si>
    <t>문혜진 동시, 정진희 그림</t>
  </si>
  <si>
    <t>물고기 씨, 안녕하세요?</t>
  </si>
  <si>
    <t>물웅덩이로 참방!</t>
  </si>
  <si>
    <t>바느질 소녀</t>
  </si>
  <si>
    <t>바다로 가는 합창단</t>
  </si>
  <si>
    <t>바람은 보이지 않아</t>
  </si>
  <si>
    <t>섬아이</t>
  </si>
  <si>
    <t>뱅뱅이의 노래는 어디로 갔을까</t>
  </si>
  <si>
    <t>변했으면 변했으면</t>
  </si>
  <si>
    <t>병에서 나온 형</t>
  </si>
  <si>
    <t>보름달 케이크</t>
  </si>
  <si>
    <t>북랩</t>
  </si>
  <si>
    <t>복잡하지 않아요</t>
  </si>
  <si>
    <t>비밀의 문</t>
  </si>
  <si>
    <t>비클의 모험</t>
  </si>
  <si>
    <t>빛의 용</t>
  </si>
  <si>
    <t>빨리 만나고 싶어</t>
  </si>
  <si>
    <t>빵빵! 무슨 일이야?</t>
  </si>
  <si>
    <t>정명섭 지음, 이예숙 그림</t>
  </si>
  <si>
    <t>사랑에 빠진 도깨비</t>
  </si>
  <si>
    <t>사랑해 꼭 안아 줄 시간</t>
  </si>
  <si>
    <t>사랑해 언제나 너를 사랑해</t>
  </si>
  <si>
    <t>김개미</t>
  </si>
  <si>
    <t>산책하는 물고기</t>
  </si>
  <si>
    <t>새해 아기</t>
  </si>
  <si>
    <t>색깔 도난 사건</t>
  </si>
  <si>
    <t>생쥐 우체부의 여행</t>
  </si>
  <si>
    <t>최나미 지음, 박세영 그림, 전국초등사회교과 모임 감수</t>
  </si>
  <si>
    <t>소년</t>
  </si>
  <si>
    <t>숲 속 호텔</t>
  </si>
  <si>
    <t>시간을 훔치는 소년</t>
  </si>
  <si>
    <t>시간이 흐르면</t>
  </si>
  <si>
    <t>신기한 씨앗 가게</t>
  </si>
  <si>
    <t>심술쟁이 아이작</t>
  </si>
  <si>
    <t>최향랑</t>
  </si>
  <si>
    <t>신형건 지음, 강나래.김지현 그림</t>
  </si>
  <si>
    <t>아기 북극곰의 외출</t>
  </si>
  <si>
    <t>아기 장수의 꿈</t>
  </si>
  <si>
    <t>잇츠북어린이</t>
  </si>
  <si>
    <t>아름다운 우리 지구</t>
  </si>
  <si>
    <t>아빠 아빠, 재미있는 이야기 해주세요</t>
  </si>
  <si>
    <t>아빠, 나한테 물어봐</t>
  </si>
  <si>
    <t>아빠, 우리 고래 잡을까?</t>
  </si>
  <si>
    <t>아빠는 회사에서 내 생각 해?</t>
  </si>
  <si>
    <t>아빠랑 동물원 가기는 정말 힘들어!</t>
  </si>
  <si>
    <t>아빠에게 보내는 작은 배</t>
  </si>
  <si>
    <t>아빠의 로봇 노트</t>
  </si>
  <si>
    <t>아주 특별한 배달</t>
  </si>
  <si>
    <t>안 입을 거야!</t>
  </si>
  <si>
    <t>안녕! 만나서 반가워</t>
  </si>
  <si>
    <t>안녕, 가을</t>
  </si>
  <si>
    <t>안녕, 파크봇</t>
  </si>
  <si>
    <t>알라꿍 달라꿍</t>
  </si>
  <si>
    <t>알록달록 카멜레온</t>
  </si>
  <si>
    <t>알록달록 펭귄</t>
  </si>
  <si>
    <t>앙통의 완벽한 수박밭</t>
  </si>
  <si>
    <t>애벌레는 어디에 숨은 거야?</t>
  </si>
  <si>
    <t>앤디와 사자</t>
  </si>
  <si>
    <t>앵두</t>
  </si>
  <si>
    <t>앵커씨의 행복 이야기</t>
  </si>
  <si>
    <t>야호! 비다</t>
  </si>
  <si>
    <t>양들의 왕 루이 1세</t>
  </si>
  <si>
    <t>어, 엄마 어디 갔지?</t>
  </si>
  <si>
    <t>어느 날</t>
  </si>
  <si>
    <t>엄마 배 속엔 뭐가 숨어 있을까?</t>
  </si>
  <si>
    <t>엄마 아빠 결혼 이야기</t>
  </si>
  <si>
    <t>엄마 여우와 아기 여우의 숨바꼭질</t>
  </si>
  <si>
    <t>엄마가 유령이 되었어!</t>
  </si>
  <si>
    <t>엄마의 선물</t>
  </si>
  <si>
    <t>엄마의 품</t>
  </si>
  <si>
    <t>엘리베이터</t>
  </si>
  <si>
    <t>여기서 기다리고 있을게요</t>
  </si>
  <si>
    <t>여우의 정원</t>
  </si>
  <si>
    <t>열까지 세면 엄마가 올까?</t>
  </si>
  <si>
    <t>오늘 내 기분은</t>
  </si>
  <si>
    <t>오늘도 맑음</t>
  </si>
  <si>
    <t>오메 할머니</t>
  </si>
  <si>
    <t>오빠 생각</t>
  </si>
  <si>
    <t>툴리오 코르다 글.그림, 김은재 옮김</t>
  </si>
  <si>
    <t>우리 동네에 들꽃이 피었어요</t>
  </si>
  <si>
    <t>우리 아빠는 위대한 해적</t>
  </si>
  <si>
    <t>우리 유치원에는 꿀벌이 살아요</t>
  </si>
  <si>
    <t>우리는 쌍둥이 언니</t>
  </si>
  <si>
    <t>우리집</t>
  </si>
  <si>
    <t>우주에서 온 초대장</t>
  </si>
  <si>
    <t>이은지</t>
  </si>
  <si>
    <t>웃음꽃</t>
  </si>
  <si>
    <t>웃음은 힘이 세다</t>
  </si>
  <si>
    <t>월화수토토토일</t>
  </si>
  <si>
    <t>위대한 가족</t>
  </si>
  <si>
    <t>유치원 버스 아저씨의 비밀</t>
  </si>
  <si>
    <t>으르렁 아빠</t>
  </si>
  <si>
    <t>음악의 섬 무사이</t>
  </si>
  <si>
    <t>다숲</t>
  </si>
  <si>
    <t>이유가 있어요</t>
  </si>
  <si>
    <t>이제 집으로 가자</t>
  </si>
  <si>
    <t>이집트의 신비로운 섬</t>
  </si>
  <si>
    <t>인어와 사랑에 빠진 거인들</t>
  </si>
  <si>
    <t>큰북소리</t>
  </si>
  <si>
    <t>작은 물고기</t>
  </si>
  <si>
    <t>잘 가, 안녕</t>
  </si>
  <si>
    <t>잘 혼나는 방법</t>
  </si>
  <si>
    <t>잠자고 싶은 토끼</t>
  </si>
  <si>
    <t>재치가 배꼽 잡는 이야기</t>
  </si>
  <si>
    <t>저를 돌봐 주면 되죠!</t>
  </si>
  <si>
    <t>저승사자와 고 녀석들</t>
  </si>
  <si>
    <t>제무시</t>
  </si>
  <si>
    <t>김태호 지음, 노인경 그림</t>
  </si>
  <si>
    <t>밥북</t>
  </si>
  <si>
    <t>김은중</t>
  </si>
  <si>
    <t>주머니 속에 뭐가 있을까</t>
  </si>
  <si>
    <t>지렁이가 세균 아저씨를 꿀꺽 삼키면</t>
  </si>
  <si>
    <t>지혜로운 멧돼지가 되기 위한 지침서</t>
  </si>
  <si>
    <t>진짜 거짓말</t>
  </si>
  <si>
    <t>집이 날아가 버렸어요!</t>
  </si>
  <si>
    <t>책 만드는 여우</t>
  </si>
  <si>
    <t>책 만들어 주는 아버지</t>
  </si>
  <si>
    <t>책을 사랑한 아기 용 던컨</t>
  </si>
  <si>
    <t>천만의 말씀</t>
  </si>
  <si>
    <t>청양장</t>
  </si>
  <si>
    <t>충치똥 치우기 대작전</t>
  </si>
  <si>
    <t xml:space="preserve">치타는 짜장면을 배달한다 </t>
  </si>
  <si>
    <t>최승호 시, 백로라 말풍선, 윤정주 그림</t>
  </si>
  <si>
    <t>친구가 있어, 앞으로 앞으로!</t>
  </si>
  <si>
    <t>친구에게</t>
  </si>
  <si>
    <t>카시탄카</t>
  </si>
  <si>
    <t>커다란 구름이</t>
  </si>
  <si>
    <t>커다란 순무</t>
  </si>
  <si>
    <t>커럼포의 왕 로보</t>
  </si>
  <si>
    <t>코끼리는 어디로 갔을까?</t>
  </si>
  <si>
    <t>퀴즈 킹</t>
  </si>
  <si>
    <t>큰할망이 있었어</t>
  </si>
  <si>
    <t>임제다 지음, 윤예지 그림</t>
  </si>
  <si>
    <t>텅 빈 냉장고</t>
  </si>
  <si>
    <t>토끼 꼬리는 누가 가져갔을까?</t>
  </si>
  <si>
    <t>토끼는 귀찮아!</t>
  </si>
  <si>
    <t>톨이야, 놀자</t>
  </si>
  <si>
    <t>이기량 만화</t>
  </si>
  <si>
    <t>파란 분수</t>
  </si>
  <si>
    <t>파란 집에 여름이 왔어요</t>
  </si>
  <si>
    <t>펠레의 새 옷</t>
  </si>
  <si>
    <t>펭귄 랄랄라</t>
  </si>
  <si>
    <t>표지판 아이</t>
  </si>
  <si>
    <t>전경혜</t>
  </si>
  <si>
    <t>엔씨소프트</t>
  </si>
  <si>
    <t>하나야 놀자 두리야 놀자</t>
  </si>
  <si>
    <t>하늘꽃이 내 동생을 데려옵니다</t>
  </si>
  <si>
    <t>은나팔</t>
  </si>
  <si>
    <t>하룻밤</t>
  </si>
  <si>
    <t>이금이 지음, 이고은 그림</t>
  </si>
  <si>
    <t>하이드와 나 (입체)</t>
  </si>
  <si>
    <t>할머니의 밥상</t>
  </si>
  <si>
    <t>할머니의 여름휴가</t>
  </si>
  <si>
    <t>할아버지의 코트</t>
  </si>
  <si>
    <t>해가 나를 따라와요</t>
  </si>
  <si>
    <t>행복을 나르는 버스</t>
  </si>
  <si>
    <t>주디스 커 글.그림, 길상효 옮김</t>
  </si>
  <si>
    <t>행운을 찾아서</t>
  </si>
  <si>
    <t>허먼과 로지</t>
  </si>
  <si>
    <t>헨리의 자유 상자(재판)(뜨인돌 그림책 6)</t>
  </si>
  <si>
    <t>엘린 레빈</t>
  </si>
  <si>
    <t>훌륭한 이웃</t>
  </si>
  <si>
    <t>허은실</t>
  </si>
  <si>
    <t>희망의 목장</t>
  </si>
  <si>
    <t>흰 눈</t>
  </si>
  <si>
    <t>이미정</t>
  </si>
  <si>
    <t>힐링 썰매</t>
  </si>
  <si>
    <t>(국내) 푸른문학상</t>
  </si>
  <si>
    <t>핵교</t>
  </si>
  <si>
    <t>강무홍 글, 장경혜 그림</t>
  </si>
  <si>
    <t>꼬물꼬물 지도로 새 학교를 찾아라</t>
  </si>
  <si>
    <t>꾸불꾸불 남한강, 한강에 이르다</t>
  </si>
  <si>
    <t>너는 하늘을 그려, 나는 땅을 그릴게</t>
  </si>
  <si>
    <t>설흔 글, 김홍모 그림, 전국초등사회교과 모임 감수</t>
  </si>
  <si>
    <t>넬슨 만델라</t>
  </si>
  <si>
    <t>마로현 찾기 프로젝트</t>
  </si>
  <si>
    <t>다안 렘머르츠 더 프리스 글.그림, 신석순 옮김</t>
  </si>
  <si>
    <t>김기철 그림, 우현옥 글, 오선화 감수, 강병인 제목 글씨, 최영진 사진 촬영</t>
  </si>
  <si>
    <t>아빠와 함께 떠나는 나주여행</t>
  </si>
  <si>
    <t>역사가 흐르는 강 한강</t>
  </si>
  <si>
    <t>디미트리 델마 지음, 기욤 레이나르 그림, 김수진 옮김, 주영하 감수</t>
  </si>
  <si>
    <t>최영희 지음, 유설화 그림, 전국초등사회교과 모임 감수</t>
  </si>
  <si>
    <t>양희경 지음, 소복이 그림</t>
  </si>
  <si>
    <t>이영민</t>
  </si>
  <si>
    <t>설민석</t>
  </si>
  <si>
    <t>김주현 지음, 지혜라 그림</t>
  </si>
  <si>
    <t>안너마리 반 해링언 글.그림, 신석순 옮김</t>
  </si>
  <si>
    <t>한강을 따라가요</t>
  </si>
  <si>
    <t>히로시마</t>
  </si>
  <si>
    <t>한국고전번역원</t>
  </si>
  <si>
    <t>북클라우드</t>
  </si>
  <si>
    <t>나무를심는사람들</t>
  </si>
  <si>
    <t>성서유니온선교회</t>
  </si>
  <si>
    <t>책과나무</t>
  </si>
  <si>
    <t>다봄</t>
  </si>
  <si>
    <t>진서원</t>
  </si>
  <si>
    <t>지식과감성#</t>
  </si>
  <si>
    <t>내일을여는책</t>
  </si>
  <si>
    <t>인문서원</t>
  </si>
  <si>
    <t>공명</t>
  </si>
  <si>
    <t>고희영</t>
  </si>
  <si>
    <t>김준철</t>
  </si>
  <si>
    <t>채륜서</t>
  </si>
  <si>
    <t>소미미디어</t>
  </si>
  <si>
    <t>여우와 별</t>
  </si>
  <si>
    <t>자유문고</t>
  </si>
  <si>
    <t>페퍼민트</t>
  </si>
  <si>
    <t>담앤북스</t>
  </si>
  <si>
    <t>미르북컴퍼니</t>
  </si>
  <si>
    <t>메멘토</t>
  </si>
  <si>
    <t>김창옥</t>
  </si>
  <si>
    <t>더디퍼런스</t>
  </si>
  <si>
    <t>안녕</t>
  </si>
  <si>
    <t>곁애</t>
  </si>
  <si>
    <t xml:space="preserve">빨강 </t>
  </si>
  <si>
    <t xml:space="preserve">소녀, 히틀러에게 이름을 빼앗기다 </t>
  </si>
  <si>
    <t>트리앤북</t>
  </si>
  <si>
    <t>만권당</t>
  </si>
  <si>
    <t>정인수</t>
  </si>
  <si>
    <t>2017년 06월 종합 베스트 셀러</t>
  </si>
  <si>
    <t>전문기관&gt;세종도서 선정 우수 도서</t>
  </si>
  <si>
    <t>일간지 미디어&gt;중앙일보 추천</t>
  </si>
  <si>
    <t>전문기관&gt;학교도서관사서협의회 추천도서</t>
  </si>
  <si>
    <t>전문기관&gt;한국출판문화산업진흥원 청소년을 위한 권장도서</t>
  </si>
  <si>
    <t>일간지 미디어&gt;경향신문 추천</t>
  </si>
  <si>
    <t>일간지 미디어&gt;동아일보 추천</t>
  </si>
  <si>
    <t>전문기관&gt;아침독서 추천도서</t>
  </si>
  <si>
    <t>전문기관&gt;대한출판문화협회 올해의 청소년 도서</t>
  </si>
  <si>
    <t>전문기관&gt;책둥이 추천도서</t>
  </si>
  <si>
    <t>일간지 미디어&gt;조선일보 추천</t>
  </si>
  <si>
    <t>전문기관&gt;경남독서한마당 추천도서</t>
  </si>
  <si>
    <t>놓치면 안 될 우리 아이 책</t>
  </si>
  <si>
    <t>TV·기타 미디어&gt;이동진의 빨간책방 Podcast</t>
  </si>
  <si>
    <t>전문기관&gt;한국과학창의재단(구 과학문화재단) 우수과학도서</t>
  </si>
  <si>
    <t>일간지 미디어&gt;한겨레신문 추천</t>
  </si>
  <si>
    <t>2016년 종합 베스트 셀러</t>
  </si>
  <si>
    <t>사회평론아카데미</t>
  </si>
  <si>
    <t>전문기관&gt;한국출판문화산업진흥원 이달의 읽을만한 책</t>
  </si>
  <si>
    <t>전문기관&gt;책으로 따뜻한 세상을 만드는 교사들 추천</t>
  </si>
  <si>
    <t>2017년 04월 종합 베스트 셀러</t>
  </si>
  <si>
    <t>이인희</t>
  </si>
  <si>
    <t>전문기관&gt;부천교육지원청 학교도서관지원단 추천도서</t>
  </si>
  <si>
    <t>2017년 05월 종합 베스트 셀러</t>
  </si>
  <si>
    <t>전문기관&gt;책을 만드는 사람들(책만사) 올해의 책</t>
  </si>
  <si>
    <t>김은숙</t>
  </si>
  <si>
    <t>김남중</t>
  </si>
  <si>
    <t>김규현</t>
  </si>
  <si>
    <t>격몽요결</t>
  </si>
  <si>
    <t>김태관</t>
  </si>
  <si>
    <t>전문기관&gt;전국독서새물결모임 독서토론/논술대회 대상도서</t>
  </si>
  <si>
    <t>2017년 01월 종합 베스트 셀러</t>
  </si>
  <si>
    <t>박찬국</t>
  </si>
  <si>
    <t>2017년 02월 종합 베스트 셀러</t>
  </si>
  <si>
    <t>박민호</t>
  </si>
  <si>
    <t>정천구</t>
  </si>
  <si>
    <t>심은록</t>
  </si>
  <si>
    <t>박남희</t>
  </si>
  <si>
    <t>전문기관&gt;환경부 선정 우수환경도서</t>
  </si>
  <si>
    <t>국내수상작&gt;한국출판문화상</t>
  </si>
  <si>
    <t>이른비</t>
  </si>
  <si>
    <t>상상더하기</t>
  </si>
  <si>
    <t>김인철</t>
  </si>
  <si>
    <t>김일환</t>
  </si>
  <si>
    <t>프란치스코 교황</t>
  </si>
  <si>
    <t>김건우</t>
  </si>
  <si>
    <t>김병규</t>
  </si>
  <si>
    <t>이민경</t>
  </si>
  <si>
    <t>최성락</t>
  </si>
  <si>
    <t>나의 히로시마</t>
  </si>
  <si>
    <t>윤해윤</t>
  </si>
  <si>
    <t>김미희</t>
  </si>
  <si>
    <t>새녘</t>
  </si>
  <si>
    <t>최덕규</t>
  </si>
  <si>
    <t>최승필</t>
  </si>
  <si>
    <t>전문기관&gt;서울시교육청 어린이도서관</t>
  </si>
  <si>
    <t>전문기관&gt;어린이도서연구회 선정 어린이, 청소년 추천 도서</t>
  </si>
  <si>
    <t>전문기관&gt;서울시도서관 한 도서관 한 책 읽기</t>
  </si>
  <si>
    <t>박신영</t>
  </si>
  <si>
    <t>김옥</t>
  </si>
  <si>
    <t>시리우스</t>
  </si>
  <si>
    <t>비비투(VIVI2)</t>
  </si>
  <si>
    <t>불새</t>
  </si>
  <si>
    <t>최수일</t>
  </si>
  <si>
    <t>조하연</t>
  </si>
  <si>
    <t>중앙일보 특별취재팀</t>
  </si>
  <si>
    <t>이슬인</t>
  </si>
  <si>
    <t>전문기관&gt;보건복지부 선정 우수건강도서</t>
  </si>
  <si>
    <t>이유출판</t>
  </si>
  <si>
    <t>이미영</t>
  </si>
  <si>
    <t>김지민</t>
  </si>
  <si>
    <t>최유진</t>
  </si>
  <si>
    <t>웜홀</t>
  </si>
  <si>
    <t>이서윤</t>
  </si>
  <si>
    <t>카멜레온북스</t>
  </si>
  <si>
    <t>박북, 박북</t>
  </si>
  <si>
    <t>성낙주</t>
  </si>
  <si>
    <t>어느 멋진 날</t>
  </si>
  <si>
    <t>김현민</t>
  </si>
  <si>
    <t>강지혜</t>
  </si>
  <si>
    <t>김예진</t>
  </si>
  <si>
    <t>최은규</t>
  </si>
  <si>
    <t>최석태</t>
  </si>
  <si>
    <t>이혜란</t>
  </si>
  <si>
    <t>임선경, 임선경</t>
  </si>
  <si>
    <t>초록서재</t>
  </si>
  <si>
    <t>한우리문학</t>
  </si>
  <si>
    <t>전명진, 전명진</t>
  </si>
  <si>
    <t>손승휘</t>
  </si>
  <si>
    <t>유재영</t>
  </si>
  <si>
    <t>박명순</t>
  </si>
  <si>
    <t>송정연</t>
  </si>
  <si>
    <t>도학회</t>
  </si>
  <si>
    <t>우봉규, 이현수</t>
  </si>
  <si>
    <t>전문기관&gt;국립어린이청소년도서관 사서추천도서</t>
  </si>
  <si>
    <t>아평(아동문학평론)</t>
  </si>
  <si>
    <t>벽</t>
  </si>
  <si>
    <t>박혜숙</t>
  </si>
  <si>
    <t>빼앗긴 들에도 봄은 오는가</t>
  </si>
  <si>
    <t>나한기획</t>
  </si>
  <si>
    <t>최지운</t>
  </si>
  <si>
    <t>시와동화</t>
  </si>
  <si>
    <t>기타추천&gt;책과 함께, KBS한국어능력시험 선정도서</t>
  </si>
  <si>
    <t>어느 날 갑자기</t>
  </si>
  <si>
    <t>엄마, 우리 힘들 때 시 읽어요</t>
  </si>
  <si>
    <t>우리 할머니</t>
  </si>
  <si>
    <t>웃기는 짬뽕</t>
  </si>
  <si>
    <t>채석장의 소년</t>
  </si>
  <si>
    <t>쿠쉬나메</t>
  </si>
  <si>
    <t>신정숙</t>
  </si>
  <si>
    <t>고대영</t>
  </si>
  <si>
    <t>아침마중</t>
  </si>
  <si>
    <t>길진숙</t>
  </si>
  <si>
    <t>김서형</t>
  </si>
  <si>
    <t>김혜원, 김혜원</t>
  </si>
  <si>
    <t>우리 땅 이야기</t>
  </si>
  <si>
    <t>장벽</t>
  </si>
  <si>
    <t>한국 고대사와 사이비역사학</t>
  </si>
  <si>
    <t>젊은역사학자모임</t>
  </si>
  <si>
    <t>신형식</t>
  </si>
  <si>
    <t>000</t>
  </si>
  <si>
    <t>100</t>
  </si>
  <si>
    <t>200</t>
  </si>
  <si>
    <t>300</t>
  </si>
  <si>
    <t>400</t>
  </si>
  <si>
    <t>500</t>
  </si>
  <si>
    <t>600</t>
  </si>
  <si>
    <t>700</t>
  </si>
  <si>
    <t>800</t>
  </si>
  <si>
    <t>세종주니어</t>
  </si>
  <si>
    <t>그 집에 책이 산다</t>
  </si>
  <si>
    <t>이윤민, 이윤민</t>
  </si>
  <si>
    <t>사이언스주니어</t>
  </si>
  <si>
    <t>안녕, 나는 책이야</t>
  </si>
  <si>
    <t>김양미, 오시영</t>
  </si>
  <si>
    <t>와이파이를 먹어버린 펄럭바지들</t>
  </si>
  <si>
    <t>이상윤, 박은숙, 이상윤</t>
  </si>
  <si>
    <t>하늘을나는코끼리</t>
  </si>
  <si>
    <t>우주에는 몇 개의 마을이 있을까?</t>
  </si>
  <si>
    <t>이은홍(Yi Eunhong), 원혜진, 리정영</t>
  </si>
  <si>
    <t>인문학 생각사전</t>
  </si>
  <si>
    <t>양태석, 추덕영</t>
  </si>
  <si>
    <t>무라타 히로코(村田弘子), 테즈카 아케미, 김정화, 장근일</t>
  </si>
  <si>
    <t>컴퓨터와 코딩 (플랩북)</t>
  </si>
  <si>
    <t>쇼 닐센, 로지 디킨스</t>
  </si>
  <si>
    <t>코딩이 쉬워지는 10가지 슈퍼코딩</t>
  </si>
  <si>
    <t>김종훈, 숀 맥마누스, 김용민, 김여진, 서영호</t>
  </si>
  <si>
    <t>한 장 두 장 책의 비밀</t>
  </si>
  <si>
    <t>이케가미 슌이치, 세키구치 요시미, 강방화</t>
  </si>
  <si>
    <t>황당한 이야기</t>
  </si>
  <si>
    <t>권태문, 손재수</t>
  </si>
  <si>
    <t>나카가와 히로타카, 미로코 마치코, 이기웅</t>
  </si>
  <si>
    <t>이상각, 김태현, 이이 원작</t>
  </si>
  <si>
    <t>고래가 그물에 걸렸어요</t>
  </si>
  <si>
    <t>웬델 마이너, 이정모, 로버트 버레이</t>
  </si>
  <si>
    <t>나는 불평등이 싫어!</t>
  </si>
  <si>
    <t>나도 끝까지 할 거야!</t>
  </si>
  <si>
    <t>김정신, 서영경</t>
  </si>
  <si>
    <t>김미애, 이경석</t>
  </si>
  <si>
    <t>내 마음에게 물어봐요</t>
  </si>
  <si>
    <t>페르닐라 스탈펠트, 이미옥</t>
  </si>
  <si>
    <t>논다는 건 뭘까?</t>
  </si>
  <si>
    <t>김용택, 김진화</t>
  </si>
  <si>
    <t>탐출판사</t>
  </si>
  <si>
    <t>마음 박사</t>
  </si>
  <si>
    <t>이주현, 윤병문</t>
  </si>
  <si>
    <t>이형진, 이형진, 전성수</t>
  </si>
  <si>
    <t>남미영, 김성희</t>
  </si>
  <si>
    <t>밀리의 판타스틱 모자</t>
  </si>
  <si>
    <t>기타무라 사토시(Satoshi Kitamura), 배주영</t>
  </si>
  <si>
    <t>밤밤이와 안녕 할 시간</t>
  </si>
  <si>
    <t>윤아해, 조미자</t>
  </si>
  <si>
    <t>생각하는 것이 왜 중요할까요?</t>
  </si>
  <si>
    <t>이관호, 양수홍</t>
  </si>
  <si>
    <t>이창섭, 어린이동아 기획, 김임숙 기획, 장은경</t>
  </si>
  <si>
    <t>어린이동아</t>
  </si>
  <si>
    <t>아무것도 사지 않는 날</t>
  </si>
  <si>
    <t>김경옥, 이현주</t>
  </si>
  <si>
    <t>박성우, 김효은</t>
  </si>
  <si>
    <t>어린이 인문학 교실</t>
  </si>
  <si>
    <t>이지혜, 김경윤, 카르메 마르틴 로카</t>
  </si>
  <si>
    <t>어린이를 위한 비폭력 대화</t>
  </si>
  <si>
    <t>김미경, 이지은</t>
  </si>
  <si>
    <t>정약용, 박지숙</t>
  </si>
  <si>
    <t>여섯가지 습관으로 최고의 아이가 되는 법</t>
  </si>
  <si>
    <t>먼로 리프, 먼로 리프(Munro Leaf), 공경희</t>
  </si>
  <si>
    <t>열 길 물속보다 더 깊은 마음속을 속속들이 파헤치는 심리교실</t>
  </si>
  <si>
    <t>강현식, 홍성지</t>
  </si>
  <si>
    <t>장희정, 송은하, 김예슬, 정주연</t>
  </si>
  <si>
    <t>열한 살 할머니</t>
  </si>
  <si>
    <t>이민혜, 선자은</t>
  </si>
  <si>
    <t>왜 자꾸 짜증 나지?</t>
  </si>
  <si>
    <t>양지안, 김다정</t>
  </si>
  <si>
    <t>위! 아래!</t>
  </si>
  <si>
    <t>이월곡, 홍자혜</t>
  </si>
  <si>
    <t>M&amp;Kids(엠앤키즈)</t>
  </si>
  <si>
    <t>이황과 이이의 멋진 공부 대결</t>
  </si>
  <si>
    <t>정춘수, 정은희</t>
  </si>
  <si>
    <t>있다! 없다!</t>
  </si>
  <si>
    <t>홍자혜, 장성익</t>
  </si>
  <si>
    <t>자존감이 쑥쑥 자라는 사자소학</t>
  </si>
  <si>
    <t>함영연, 조윤희</t>
  </si>
  <si>
    <t>김경윤, 박지윤</t>
  </si>
  <si>
    <t>진짜 진짜 착한 어린이 상</t>
  </si>
  <si>
    <t>이종은, 박보라</t>
  </si>
  <si>
    <t>착한 동생 삽니다</t>
  </si>
  <si>
    <t>김리하, 유설화</t>
  </si>
  <si>
    <t>철이, 가출을 결심하다</t>
  </si>
  <si>
    <t>이현미, 김선희</t>
  </si>
  <si>
    <t>잔 부아예, 롤랑 가리그(Roland Garrigue), 임희근</t>
  </si>
  <si>
    <t>철학이 내게로 왔어요</t>
  </si>
  <si>
    <t>구드룬 멥스(Gudrun Mebs), 하랄트 레쉬(Harald Lesch), 카타리나 베스트팔, 노선정</t>
  </si>
  <si>
    <t>한지선, 채인선</t>
  </si>
  <si>
    <t>평화를 들려줄게</t>
  </si>
  <si>
    <t>웬디 앤더슨 홀퍼린, 최성현</t>
  </si>
  <si>
    <t>이효재 해설, 짐 아일스워스(Jim Aylesworth), 바바라 매클린톡, 고양이수염</t>
  </si>
  <si>
    <t>행복 사전</t>
  </si>
  <si>
    <t>프랑스와즈 부셰, 프랑스와즈 부셰, 최성웅</t>
  </si>
  <si>
    <t>행복하다는 건 뭘까?</t>
  </si>
  <si>
    <t>노경실, 노경실, 이형진</t>
  </si>
  <si>
    <t>최형미, 임성훈</t>
  </si>
  <si>
    <t>야단법석 부처님 박물관</t>
  </si>
  <si>
    <t>나는책</t>
  </si>
  <si>
    <t>희우, 신현배</t>
  </si>
  <si>
    <t>권태선, 오승민, 최승정</t>
  </si>
  <si>
    <t>하늘을 나는 다이달로스와 이카로스</t>
  </si>
  <si>
    <t>김경희, 안준석</t>
  </si>
  <si>
    <t>2030년에는 투명 망토가 나올까?</t>
  </si>
  <si>
    <t>얀 파울 스휘턴(Jan Paul Schutten), 이가영</t>
  </si>
  <si>
    <t>강재의 비밀</t>
  </si>
  <si>
    <t>최은영, 최윤영</t>
  </si>
  <si>
    <t>과학이 해결해주지 않아</t>
  </si>
  <si>
    <t>괜찮아 괜찮아 산만해도 괜찮아!</t>
  </si>
  <si>
    <t>존 F.테일러, 김선희, 전미경, 배종숙</t>
  </si>
  <si>
    <t>스토리빌</t>
  </si>
  <si>
    <t>김 반장의 탄생</t>
  </si>
  <si>
    <t>조경희, 김다정</t>
  </si>
  <si>
    <t>나몰라 아저씨, 여기서 이러시면 안 돼요!</t>
  </si>
  <si>
    <t>게라르도 콜롬보(Gherardo Colombo), 마리나 모르푸르고(Marina Morpurgo), 박경신 추천, 김현주, 일라리아 파치올리(Ilaria Faccioli), 박경신</t>
  </si>
  <si>
    <t>내 생일도 국경일 하면 안 돼요?</t>
  </si>
  <si>
    <t>윤정, 조은애, 초등교사모임</t>
  </si>
  <si>
    <t>내가 하고 싶은 일, 작가</t>
  </si>
  <si>
    <t>내일은 아이돌 스타</t>
  </si>
  <si>
    <t>김모락, 김기수</t>
  </si>
  <si>
    <t>너와 나의 작은 힘이 세상을 바꿔요</t>
  </si>
  <si>
    <t>이기규, 김영진</t>
  </si>
  <si>
    <t>도전 저축왕!</t>
  </si>
  <si>
    <t>김성신, 유진경, 현진</t>
  </si>
  <si>
    <t>독재란 이런 거예요</t>
  </si>
  <si>
    <t>김정하, 배성호 추천, 플란텔 팀, 미켈 카살</t>
  </si>
  <si>
    <t>돈을 쫓는 시간 여행자</t>
  </si>
  <si>
    <t>안톤 베레진, 이고르 투가이베이, 이경아</t>
  </si>
  <si>
    <t>박소명, 최영란</t>
  </si>
  <si>
    <t>때때옷</t>
  </si>
  <si>
    <t>이혜옥, 김혜균</t>
  </si>
  <si>
    <t>차승우</t>
  </si>
  <si>
    <t>문현식, 정인하</t>
  </si>
  <si>
    <t>말랄라의 일기</t>
  </si>
  <si>
    <t>말하는 옷</t>
  </si>
  <si>
    <t>홍나영, 이장미</t>
  </si>
  <si>
    <t>모두가 행복할 권리 인권</t>
  </si>
  <si>
    <t>바바라 피크자, 도라 씨스니, 권양희, 티보르 카르파티</t>
  </si>
  <si>
    <t>몸이 불편해도 못할 건 없어!</t>
  </si>
  <si>
    <t>이경아, 이리나 야시나, 타티야나 코르메르</t>
  </si>
  <si>
    <t>무학대사와 빠가사리 똥</t>
  </si>
  <si>
    <t>김남희, 유명은</t>
  </si>
  <si>
    <t>문도령과 정수남을 둘 다 사랑한 자청비</t>
  </si>
  <si>
    <t>편해문, 노은정</t>
  </si>
  <si>
    <t>미래는 나의 힘</t>
  </si>
  <si>
    <t>박성원, 최은영</t>
  </si>
  <si>
    <t>한은영, 한은영</t>
  </si>
  <si>
    <t>백만원을 구하려면 돈이 필요해!</t>
  </si>
  <si>
    <t>김규택, 신현경</t>
  </si>
  <si>
    <t>전광철, 실비 드조르, 말리크 드조르</t>
  </si>
  <si>
    <t>삼총사 편식 나라 탈출 소동</t>
  </si>
  <si>
    <t>이서윤, 송효정</t>
  </si>
  <si>
    <t>노정임, 안경자, 바람하늘지기 기획</t>
  </si>
  <si>
    <t>생각을 열어 주는 사회가치사전</t>
  </si>
  <si>
    <t>서로 다른 우리가 좋아</t>
  </si>
  <si>
    <t>김경화, 권송이</t>
  </si>
  <si>
    <t>성균관 공부벌레들</t>
  </si>
  <si>
    <t>남수진, 김미정, 권도일</t>
  </si>
  <si>
    <t>세계사 속 톡톡 튀는 경제 이야기</t>
  </si>
  <si>
    <t>이정화, 배성호, 성배</t>
  </si>
  <si>
    <t>세상에 이상한 사람들은 없어</t>
  </si>
  <si>
    <t>강대훈, 강경수</t>
  </si>
  <si>
    <t>세상을 아프게 하는 말, 이렇게 바꿔요!</t>
  </si>
  <si>
    <t>임정하, 임정하 추천, 오승현, 소복이</t>
  </si>
  <si>
    <t>수다로 푸는 유쾌한 사회</t>
  </si>
  <si>
    <t>슈퍼 히어로 보다 재미있는 우리 신 이야기</t>
  </si>
  <si>
    <t>신화와 놀이 한마당 강릉 단오제</t>
  </si>
  <si>
    <t>장정룡, 정소영</t>
  </si>
  <si>
    <t>싸움 대장</t>
  </si>
  <si>
    <t>박현숙, 김미진</t>
  </si>
  <si>
    <t>아는 길도 물어 가는 안전 백과</t>
  </si>
  <si>
    <t>이성률, 토끼도둑</t>
  </si>
  <si>
    <t>어른들은 하루 종일 어떤 일을 할까?</t>
  </si>
  <si>
    <t>비르지니 모르간, 비르지니 모르간, 장미란</t>
  </si>
  <si>
    <t>김지은, 권이은, 주정현, 소복이, 초등토론교육연구회, 김주환</t>
  </si>
  <si>
    <t>엄마의 집 티피</t>
  </si>
  <si>
    <t>강민경, 이우연</t>
  </si>
  <si>
    <t>여자와 남자는 같아요</t>
  </si>
  <si>
    <t>플란텔 팀, 루시 구티에레스, 김정하, 배성호 추천</t>
  </si>
  <si>
    <t>외계인 소녀 원시인 소년</t>
  </si>
  <si>
    <t>우리 동네 행복한 직업</t>
  </si>
  <si>
    <t>김한준, 노지영, 유설화</t>
  </si>
  <si>
    <t>유은실, 신민재</t>
  </si>
  <si>
    <t>우리 모두 주인공</t>
  </si>
  <si>
    <t>최형미, 김완진</t>
  </si>
  <si>
    <t>우리 신화</t>
  </si>
  <si>
    <t>김기정, 김미정</t>
  </si>
  <si>
    <t>우리 집이 위험해!</t>
  </si>
  <si>
    <t>최형미, 지우, 한국생활안전연합</t>
  </si>
  <si>
    <t>우리 첫 명절 설날 일기</t>
  </si>
  <si>
    <t>김미애, 정현지</t>
  </si>
  <si>
    <t>우리가 사는 한옥</t>
  </si>
  <si>
    <t>이상현, 김은희</t>
  </si>
  <si>
    <t>임영신, 오렌 긴즈버그, 오렌 긴즈버그</t>
  </si>
  <si>
    <t>우리아이 이공계 보내기</t>
  </si>
  <si>
    <t>김석희, 박종현, 강지성, 김동정, 신동호, 오동철, 장준형, 윤병철</t>
  </si>
  <si>
    <t>위험이 보인다! 부릅뜨고 안전</t>
  </si>
  <si>
    <t>이미현, 이효실, 이민선, 유수현 기획</t>
  </si>
  <si>
    <t>이럴 땐 이렇게 말해요</t>
  </si>
  <si>
    <t>성지영, 혜경</t>
  </si>
  <si>
    <t>입맛 당기는 별별 세계 음식</t>
  </si>
  <si>
    <t>윤은주, 이지후</t>
  </si>
  <si>
    <t>작은이도 존중 받을 권리가 있어!</t>
  </si>
  <si>
    <t>안드레이 우사체프(Andrei Usachev), 이경아</t>
  </si>
  <si>
    <t>강무아, 김남희</t>
  </si>
  <si>
    <t>이효실, 이현혜</t>
  </si>
  <si>
    <t>좋은 돈, 나쁜 돈, 이상한 돈</t>
  </si>
  <si>
    <t>권재원(Kwon, Jae-won)</t>
  </si>
  <si>
    <t>지구의 역사가 1년이라면</t>
  </si>
  <si>
    <t>데이비드 J. 스미스(David J. Smith), 스티브 애덤스, 황세림</t>
  </si>
  <si>
    <t>초록비 내리는 여행</t>
  </si>
  <si>
    <t>오치근, 오은별, 박나리, 오은솔</t>
  </si>
  <si>
    <t>친구 대장 나가신다</t>
  </si>
  <si>
    <t>이경순, 서희주</t>
  </si>
  <si>
    <t>송아주, 이형진</t>
  </si>
  <si>
    <t>투명한 아이</t>
  </si>
  <si>
    <t>안미란, 김현주</t>
  </si>
  <si>
    <t>평화를 나누는 그림 편지</t>
  </si>
  <si>
    <t>요시다 히로하루, 배성호</t>
  </si>
  <si>
    <t>평화학교</t>
  </si>
  <si>
    <t>김영미, 김보라</t>
  </si>
  <si>
    <t>학교가 위험해!</t>
  </si>
  <si>
    <t>학교는 언제 처음 생겼나요?</t>
  </si>
  <si>
    <t>김한종, 정순임</t>
  </si>
  <si>
    <t>한집에 62명은 너무 많아!</t>
  </si>
  <si>
    <t>송미영, 김다정</t>
  </si>
  <si>
    <t>해외 이주</t>
  </si>
  <si>
    <t>연창호, 강부효</t>
  </si>
  <si>
    <t>행복지수 1위 덴마크의 비밀</t>
  </si>
  <si>
    <t>오연호, 김진화</t>
  </si>
  <si>
    <t>희망의 샘물</t>
  </si>
  <si>
    <t>에릭 월터스(Eric Walters), 유진 페르난데스(Eugenie Fernandes), 김선희</t>
  </si>
  <si>
    <t>0에서 무한대까지 재미있게 읽는 수학개념</t>
  </si>
  <si>
    <t>앤드류 핀더, 이동수, 안재권, 마이크 골드스미스</t>
  </si>
  <si>
    <t>1학년이 가장 궁금한 과학</t>
  </si>
  <si>
    <t>미마 노유리, 야마우치스스무, 다카이요시카즈</t>
  </si>
  <si>
    <t>강이든, 정순기, 정순기 추천, 심보영</t>
  </si>
  <si>
    <t>곤충 탐험대가 떴다!</t>
  </si>
  <si>
    <t>김유리, 정인하</t>
  </si>
  <si>
    <t>MK 리드, 박진영, 조 플러드(Joe Flood), 김명주</t>
  </si>
  <si>
    <t>돈 브라운(Don Brown), 돈 브라운, 이충호</t>
  </si>
  <si>
    <t>과학자들은 왜 철새를 탐구했을까?</t>
  </si>
  <si>
    <t>플뢰르 도제, 윤종민, 박언주, 상드린 토멘</t>
  </si>
  <si>
    <t>그 많던 고래는 어디로 갔을까</t>
  </si>
  <si>
    <t>신정민, 이리</t>
  </si>
  <si>
    <t>길이의 덧셈과 뺄셈</t>
  </si>
  <si>
    <t>서지원, 심수근</t>
  </si>
  <si>
    <t>꼬리가 없어!</t>
  </si>
  <si>
    <t>오시마 히로코, 강방화, 이누즈카 노리히사</t>
  </si>
  <si>
    <t>꼭 알아야 할 우리 바다 이야기</t>
  </si>
  <si>
    <t>서지원, 이주희</t>
  </si>
  <si>
    <t>나는야 과학마술사</t>
  </si>
  <si>
    <t>최윤정, 야마무라 신이치로, 박민수 추천</t>
  </si>
  <si>
    <t>나는야, 파리</t>
  </si>
  <si>
    <t>윤소영, 제니퍼 플리커스, 브리짓 히오스</t>
  </si>
  <si>
    <t>나를 끌어당기는 힘, 중력!</t>
  </si>
  <si>
    <t>이케우치 사토루, 스즈키 코지, 김경원(KimKyoungwon)</t>
  </si>
  <si>
    <t>나의 첫 생태도감</t>
  </si>
  <si>
    <t>최순규, 박지환</t>
  </si>
  <si>
    <t>한태희, 한태희</t>
  </si>
  <si>
    <t>내 이름은 태풍</t>
  </si>
  <si>
    <t>이지유, 김이랑</t>
  </si>
  <si>
    <t>게리 베일리, 레이턴 노이스, 주희영, 토트</t>
  </si>
  <si>
    <t>눈과 얼음 나라의 대단한 친구들</t>
  </si>
  <si>
    <t>눈이 뱅뱅 뇌가 빙빙</t>
  </si>
  <si>
    <t>달에 가고 싶어요</t>
  </si>
  <si>
    <t>김경원(KimKyoungwon), 마쓰오카 도오루, 마쓰오카 도오루</t>
  </si>
  <si>
    <t>닭답게 살 권리 소송 사건</t>
  </si>
  <si>
    <t xml:space="preserve">대자연 속에서 찾아낸 멋진 생각들 </t>
  </si>
  <si>
    <t>엘린 켈지(Elin Kelsey), 김소연, 강이경</t>
  </si>
  <si>
    <t>도롱뇽이 꼬물꼬물 제비나비 훨훨</t>
  </si>
  <si>
    <t>이태수, 이태수</t>
  </si>
  <si>
    <t>고규홍, 최경식</t>
  </si>
  <si>
    <t>이정주, 프랑수아즈 로랑, 카퓌신 마질, 주희영</t>
  </si>
  <si>
    <t>동물들에게 물어봤어</t>
  </si>
  <si>
    <t>정다희, 최종욱</t>
  </si>
  <si>
    <t>동물들의 놀라운 생존 법칙 죽느냐 사느냐</t>
  </si>
  <si>
    <t>클라이브 기포드, 최용은, 세라 혼</t>
  </si>
  <si>
    <t>동물은 뼈부터 다르다고요?!</t>
  </si>
  <si>
    <t>노정임, 안경자, 이정모</t>
  </si>
  <si>
    <t>다이애나 허츠 애스턴, 실비아 롱, 윤소영</t>
  </si>
  <si>
    <t>똑똑한 물의 비밀</t>
  </si>
  <si>
    <t>프티 데브루야르 협회, 최성웅, 서원호</t>
  </si>
  <si>
    <t>마법의 구구단으로 학교를 구하라!</t>
  </si>
  <si>
    <t>마야는 자연이 좋아요</t>
  </si>
  <si>
    <t>울프 스베드베리(Ulf Svedberg), 레나 안데르손, 김동재</t>
  </si>
  <si>
    <t>하정희, 에두아르도 반케리, 조셉 마리아 바레스 마누엘, 라이아 바레스, 옥타비 로페즈 코로나도 , 로저 자니</t>
  </si>
  <si>
    <t xml:space="preserve">맹꽁이야, 이제 넌 어디서 살아? </t>
  </si>
  <si>
    <t>녹색연합, 윤봉선, 김현태</t>
  </si>
  <si>
    <t>하이디 트르팍, 라우라 모모 아우프데어하르, 이정모</t>
  </si>
  <si>
    <t>미래과학</t>
  </si>
  <si>
    <t>클리브 지포드, 김아림, 정광훈</t>
  </si>
  <si>
    <t>반짝반짝 우주의 비밀</t>
  </si>
  <si>
    <t>밤의 과학</t>
  </si>
  <si>
    <t>발레리 기두, 엘렌 라이칵, 박나리</t>
  </si>
  <si>
    <t>베짱이는 게으름뱅이가 아니야!</t>
  </si>
  <si>
    <t>변덕쟁이 날씨의 비밀을 밝혀라!</t>
  </si>
  <si>
    <t>이챠니, 우지현</t>
  </si>
  <si>
    <t>별자리가 내게로 왔어요</t>
  </si>
  <si>
    <t>트라우디 라이흐(Traudi Reich), 카틀렌 볼터(Cathleen Wolter), 노선정</t>
  </si>
  <si>
    <t>보고 듣고 생각하는 날씨의 과학</t>
  </si>
  <si>
    <t>파올로 소토코로나, 일라리아 파치올리(Ilaria Faccioli), 김현주, 신방실</t>
  </si>
  <si>
    <t>복순이가 돌아왔다!</t>
  </si>
  <si>
    <t>김은의, 김호민</t>
  </si>
  <si>
    <t>롭 콜슨, 엘리자베스 그레이, 샌드라 도일, 이정모, 스티브 커크</t>
  </si>
  <si>
    <t>사계절 자연이 궁금해!</t>
  </si>
  <si>
    <t>박미림, 이수영</t>
  </si>
  <si>
    <t>과학노리, 전국초등과학교과연구모임</t>
  </si>
  <si>
    <t>생명, 알면 사랑하게 되지요</t>
  </si>
  <si>
    <t>더큰아이</t>
  </si>
  <si>
    <t>알레그라 알리아르디(Allegra Agliardi), 안나 체라솔리(Anna Cerasoli), 천지은</t>
  </si>
  <si>
    <t>권혁도, 권혁도</t>
  </si>
  <si>
    <t>소에게 친절하세요</t>
  </si>
  <si>
    <t>이우만, 이우만</t>
  </si>
  <si>
    <t>서지원, 이주현</t>
  </si>
  <si>
    <t>신비한 눈의 비밀</t>
  </si>
  <si>
    <t>스티브 젠킨스, 스티브 젠킨스, 김상일, 전연숙</t>
  </si>
  <si>
    <t>신통방통 시각과 시간</t>
  </si>
  <si>
    <t>신통방통 시계 보기</t>
  </si>
  <si>
    <t>서지원, 김현주</t>
  </si>
  <si>
    <t>쌀밥 한 그릇에 생태계가 보여요</t>
  </si>
  <si>
    <t>김바다, 한태희</t>
  </si>
  <si>
    <t>아인슈타인 아저씨네 탐정 사무소</t>
  </si>
  <si>
    <t>김대조, 소윤경, 이기진</t>
  </si>
  <si>
    <t>황근기, 홍우리</t>
  </si>
  <si>
    <t>알고리즘으로 요리하는 쫄깃한 수학교실</t>
  </si>
  <si>
    <t xml:space="preserve">엄상일 추천, 안나 체라솔리(Anna Cerasoli), 가이아 스텔라, 황지민 </t>
  </si>
  <si>
    <t>야생 동물은 왜 사라졌을까?</t>
  </si>
  <si>
    <t>이주희, 강병호</t>
  </si>
  <si>
    <t>어린이 물고기 비교 도감</t>
  </si>
  <si>
    <t>노세윤, 류은형, 노세윤</t>
  </si>
  <si>
    <t>어린이를 위한 통계란 무엇인가</t>
  </si>
  <si>
    <t>김열매, 신지영, 김대현, 홍정선</t>
  </si>
  <si>
    <t>열과 온도의 비밀</t>
  </si>
  <si>
    <t>사마키 다케오, 김정환</t>
  </si>
  <si>
    <t>오각형 꽃, 삼각형 줄기, 육각형 눈</t>
  </si>
  <si>
    <t>강윤정, 이윤숙, 이재혁</t>
  </si>
  <si>
    <t>와! 물맴이다</t>
  </si>
  <si>
    <t>손윤한</t>
  </si>
  <si>
    <t>왜 과학 공부 안 하면 안 되나요?</t>
  </si>
  <si>
    <t>손진주, 권치순, 채화영</t>
  </si>
  <si>
    <t>우당탕탕 세상을 바꾼 과학</t>
  </si>
  <si>
    <t>김용준, 이창우</t>
  </si>
  <si>
    <t>김난주, 나바타 토시타카</t>
  </si>
  <si>
    <t>우리 새의 봄 여름 가을 겨울</t>
  </si>
  <si>
    <t>김성호, 김성호</t>
  </si>
  <si>
    <t>우리 입맛을 사로잡은 양념 고추</t>
  </si>
  <si>
    <t>노정임, 안경자, 이정모, 바람하늘지기 기획, 황교익 추천</t>
  </si>
  <si>
    <t>우리 집에 벌레가 산다?!</t>
  </si>
  <si>
    <t>양태석, 지문, 신이현</t>
  </si>
  <si>
    <t>우리 집에 온 노벨상</t>
  </si>
  <si>
    <t>임숙영, 이희은</t>
  </si>
  <si>
    <t>우리가 잘 몰랐던 신기한 생물 이야기</t>
  </si>
  <si>
    <t>국립생물자원관(National Institute of Biological Resources), 국립생물자원관 전시교육과 기획</t>
  </si>
  <si>
    <t>우주가 나랑 무슨 상관이야?</t>
  </si>
  <si>
    <t>재클린 미튼, 콜린 스튜어트(Colin Stuart), 서소영, 닉 채프</t>
  </si>
  <si>
    <t>유럽 과학박물관 여행</t>
  </si>
  <si>
    <t>장미경</t>
  </si>
  <si>
    <t>생각하는아이지</t>
  </si>
  <si>
    <t>이렇게 생긴 몸으로 무엇을 할까?</t>
  </si>
  <si>
    <t>스티브 젠킨스, 로빈 페이지, 이은주, 김길원</t>
  </si>
  <si>
    <t>작은 딱정벌레의 위대한 탐험</t>
  </si>
  <si>
    <t>제이 호슬러(Jay Hosler), 제이 호슬러(Jay Hosler), 노승영</t>
  </si>
  <si>
    <t>장영실 아저씨네 발명 만물상</t>
  </si>
  <si>
    <t>김하은, 이경선, 소윤경</t>
  </si>
  <si>
    <t>제비 따라 강남 여행</t>
  </si>
  <si>
    <t>이영림, 신현수</t>
  </si>
  <si>
    <t>조영권, 조영권</t>
  </si>
  <si>
    <t>지글지글 행성을 구출하는 짜릿한 지구 교실</t>
  </si>
  <si>
    <t>조에스더, 황지민 , 잔루카 렌티니, 윤순진 추천</t>
  </si>
  <si>
    <t>장순근, 이수연</t>
  </si>
  <si>
    <t>처음 만나는 동물의 집</t>
  </si>
  <si>
    <t>이상권, 김미정</t>
  </si>
  <si>
    <t>처음 만나는 물고기 사전</t>
  </si>
  <si>
    <t>천상열차분야지도</t>
  </si>
  <si>
    <t>김재성, 유해린</t>
  </si>
  <si>
    <t>초등 수학 핵심 용어</t>
  </si>
  <si>
    <t>함기석, 최진규</t>
  </si>
  <si>
    <t>캠핑장 생태 도감</t>
  </si>
  <si>
    <t>우종영, 조영권, 손상호, 김현태, 최순규, 김종민</t>
  </si>
  <si>
    <t>캠핑할 때도 수학이 필요할까?</t>
  </si>
  <si>
    <t>박만구, 김현희, 리처드 왓슨, 샤르탄 포스키트(Kjartan Poskitt)</t>
  </si>
  <si>
    <t>코비토를 만나다</t>
  </si>
  <si>
    <t>쿵짝쿵짝 동물 음악가들</t>
  </si>
  <si>
    <t>페드로 알칼데, 훌리오 안토니오 블라스코, 유 아가다</t>
  </si>
  <si>
    <t>키가 120 킬로그램?</t>
  </si>
  <si>
    <t>권혜정, 이희은</t>
  </si>
  <si>
    <t>탄소는 억울해!</t>
  </si>
  <si>
    <t>정관영, 이성작, 박기종</t>
  </si>
  <si>
    <t>플랑크톤의 비밀</t>
  </si>
  <si>
    <t>이경국, 김종문, 김종문</t>
  </si>
  <si>
    <t>하얀 고래 미갈루</t>
  </si>
  <si>
    <t>마크 윌슨, 강이경</t>
  </si>
  <si>
    <t>한눈에 펼쳐 보는 자연사 박물관 (병풍책)</t>
  </si>
  <si>
    <t>크리스토퍼 로이드, 강형복, 앤디 포쇼</t>
  </si>
  <si>
    <t>햇빛은 얼마일까?</t>
  </si>
  <si>
    <t>김바다, 윤진현</t>
  </si>
  <si>
    <t>화학이 정말 우리 세상을 바꿨다고?</t>
  </si>
  <si>
    <t>파블로 피시크, 실바나 푸시토, 일레아나 로테르스타인, 이덕환 , 윤승진</t>
  </si>
  <si>
    <t>황북기 박사의 노빈손 과학실험</t>
  </si>
  <si>
    <t>황북기, 이우일, 오인경</t>
  </si>
  <si>
    <t>힘의 백과사전</t>
  </si>
  <si>
    <t>오이 기쿠오, 김정환, 정성헌, 오이 미사호, 미와 히로아키, 마쓰우라 히로카즈, 구로스 다카네</t>
  </si>
  <si>
    <t>고루고루 골고루 얍! 편식 탈출</t>
  </si>
  <si>
    <t>김은중, 플러그, 고시환</t>
  </si>
  <si>
    <t>곤충을 왜 먹어요?</t>
  </si>
  <si>
    <t>괴짜 발명가 노트</t>
  </si>
  <si>
    <t>리사 리건, 앤드류 레이(Andrew Rae), 박선영</t>
  </si>
  <si>
    <t>깜짝 발명 Creativity Book</t>
  </si>
  <si>
    <t>루스 톰슨, 김은영</t>
  </si>
  <si>
    <t>꼬마 셰프의 요리쿡 조리쿡</t>
  </si>
  <si>
    <t>안젤라 윌크스, 스테판 카트라이트, 김하현</t>
  </si>
  <si>
    <t>내 발자국이 지구를 아프게 해요</t>
  </si>
  <si>
    <t xml:space="preserve">홍수진, 에코박스 </t>
  </si>
  <si>
    <t>지구의아침</t>
  </si>
  <si>
    <t>시릴 디옹, 멜라니 로랑, 뱅상 마에, 권지현</t>
  </si>
  <si>
    <t>너의 사춘기를 응원해</t>
  </si>
  <si>
    <t>펠리시티 브룩스, 케이티 로벨, 이지민</t>
  </si>
  <si>
    <t>놀이 기구를 타면 왜 어지러울까?</t>
  </si>
  <si>
    <t>리처드 왓슨, 김현희, 페트리샤 맥네어, 김명주</t>
  </si>
  <si>
    <t>세실 쥐글라, 조은미</t>
  </si>
  <si>
    <t>도구와 기계의 원리 NOW</t>
  </si>
  <si>
    <t>데이비드 맥컬레이(David Macaulay), 데이비드 맥컬레이(David Macaulay), 박영재, 김창호</t>
  </si>
  <si>
    <t>똑똑한 우리 몸 설명서</t>
  </si>
  <si>
    <t>황근기, 신동민</t>
  </si>
  <si>
    <t>똥의 정체</t>
  </si>
  <si>
    <t>김정화, 이정모, 사카모토 시호, 다라 미미로</t>
  </si>
  <si>
    <t>뚱핑크 유전자 수사대</t>
  </si>
  <si>
    <t xml:space="preserve">정재은, 윤유리, 박태현 </t>
  </si>
  <si>
    <t>레드맨 우리가 도와줄게!</t>
  </si>
  <si>
    <t>김규정, 김규정</t>
  </si>
  <si>
    <t>나타샤 셰도어</t>
  </si>
  <si>
    <t>몸 잘 자라는 법</t>
  </si>
  <si>
    <t>홍기한, 전미경</t>
  </si>
  <si>
    <t>물발자국 이야기</t>
  </si>
  <si>
    <t>바이러스 감염 소동</t>
  </si>
  <si>
    <t>이경아, 콘스탄틴 스크리프킨, 알렉산드르 안토노프(Alexader Antonov)</t>
  </si>
  <si>
    <t>발명가 매티</t>
  </si>
  <si>
    <t>모니카 쿨링(Monica Kulling), 데이비드 파킨스(David Parkins), 김선희</t>
  </si>
  <si>
    <t>EBS 미디어 기획, 정서연, 문성환</t>
  </si>
  <si>
    <t>박일선, 박일선</t>
  </si>
  <si>
    <t>삐딱한 자세가 좋아</t>
  </si>
  <si>
    <t>양혜원, 최정인</t>
  </si>
  <si>
    <t>산이 가족의 환경 지키기</t>
  </si>
  <si>
    <t>지문, 청동말굽</t>
  </si>
  <si>
    <t>설탕</t>
  </si>
  <si>
    <t>성교육 상식사전</t>
  </si>
  <si>
    <t>성교육을 부탁해</t>
  </si>
  <si>
    <t>이영란, 강효숙</t>
  </si>
  <si>
    <t>세계 으뜸 우리 조선술</t>
  </si>
  <si>
    <t>전호환, 강영지</t>
  </si>
  <si>
    <t>구사바 요시미, 나카가와 가쿠, 김정화</t>
  </si>
  <si>
    <t>이성률, 권희선</t>
  </si>
  <si>
    <t>세상을 바꾼 전염병의 역사</t>
  </si>
  <si>
    <t>임희연, 클라라 프론탈리</t>
  </si>
  <si>
    <t>소금을 조심해</t>
  </si>
  <si>
    <t>박은호, 조승연</t>
  </si>
  <si>
    <t>속옷에 관한 50가지 궁금증</t>
  </si>
  <si>
    <t>타냐 로이드 카이, 배수정, 로스 키네어드, 김미진</t>
  </si>
  <si>
    <t>씨앗이 있어야 우리가 살아요</t>
  </si>
  <si>
    <t>얘들아, 왜 지구가 아픈지 아니?</t>
  </si>
  <si>
    <t>박종대, 환경과생명을지키는전국교사모임 추천, 안드레아스 슐룸베르거, 크리스토퍼 펠레너</t>
  </si>
  <si>
    <t>박경화, 김소영</t>
  </si>
  <si>
    <t>어린이를 위한 자동차 세계사 100</t>
  </si>
  <si>
    <t>김태진, 임유신</t>
  </si>
  <si>
    <t>어쩌지? 플라스틱은 돌고 돌아서 돌아온대!</t>
  </si>
  <si>
    <t>이진규, 박진주</t>
  </si>
  <si>
    <t>에코 걸스, 지구 정상 회담에 가다</t>
  </si>
  <si>
    <t>재닛 윌슨, 송미영</t>
  </si>
  <si>
    <t>오싹오싹 진드기 조심조심 야외활동</t>
  </si>
  <si>
    <t>김은중, 플러그, 박준동</t>
  </si>
  <si>
    <t>오토마타 이야기</t>
  </si>
  <si>
    <t>옥수수 왕 납시오!</t>
  </si>
  <si>
    <t>신종우, 이영주</t>
  </si>
  <si>
    <t>우글우글, 내 손에 세균이 산다</t>
  </si>
  <si>
    <t>박준동, 김은중, 플러그</t>
  </si>
  <si>
    <t>김은중, 이수영</t>
  </si>
  <si>
    <t>우리 집 욕실이 궁금해?</t>
  </si>
  <si>
    <t>이지원, 크리스티나 립카 슈타르바워, 크리스티나 립카 슈타르바워</t>
  </si>
  <si>
    <t>우리 집에 전기 흡혈귀가 산다</t>
  </si>
  <si>
    <t>태미라, 지문</t>
  </si>
  <si>
    <t>우리가 사는 자연</t>
  </si>
  <si>
    <t>신혜원, 신혜원</t>
  </si>
  <si>
    <t>우리나라 농업의 역사</t>
  </si>
  <si>
    <t>염정섭, 한용욱</t>
  </si>
  <si>
    <t>황도순, 이주희, 홍원표, 김해동, 박정주</t>
  </si>
  <si>
    <t>욱신욱신 이게 다 충치 때문이야</t>
  </si>
  <si>
    <t>이재천, 김은중, 플러그</t>
  </si>
  <si>
    <t>위대한 발견으로 만나는 만나는 과학교과서</t>
  </si>
  <si>
    <t>유레카!</t>
  </si>
  <si>
    <t>김은령, 마이크 골드스미스(Mike Goldsmith)</t>
  </si>
  <si>
    <t>으랏차차 게임중독 물리치기!</t>
  </si>
  <si>
    <t>백승윤, 김은중, 플러그</t>
  </si>
  <si>
    <t>잘 씻고 잘 먹고 잘 자고 감기탈출</t>
  </si>
  <si>
    <t>장영실의 발명 노트</t>
  </si>
  <si>
    <t>한예찬, 지문, 이용삼</t>
  </si>
  <si>
    <t>이경국, 김수희</t>
  </si>
  <si>
    <t>지구를 살리는 위대한 지렁이</t>
  </si>
  <si>
    <t>마술연필, 린다 글레이저(LINDA GLASER), 로레타 크루핀스키(Loretta Krupinsky)</t>
  </si>
  <si>
    <t>지구를 지키는 20가지 방법</t>
  </si>
  <si>
    <t>볼프강 횔커, 크리스티네 좀머-구이스트, 토르스텐 잘라이나, 전은경</t>
  </si>
  <si>
    <t>지구에서 계속 살래요</t>
  </si>
  <si>
    <t>이정모, 게바 실라, 김배경, 게바 실라, 이정모 추천</t>
  </si>
  <si>
    <t>지붕이 들려주는 건축 이야기</t>
  </si>
  <si>
    <t>남궁담, 심승희</t>
  </si>
  <si>
    <t>첨단과학이 번쩍번쩍</t>
  </si>
  <si>
    <t>페데리코 타디아(Federico Taddia), 안톤지오나타 페라리(Anton-Gionata Ferrari), 황지민 , 발레리오 로시 알베르티니(Valerio Rossi Albertini)</t>
  </si>
  <si>
    <t>장주식, 박예진</t>
  </si>
  <si>
    <t>토끼 이야기</t>
  </si>
  <si>
    <t>평화를 노래하는 초록띠</t>
  </si>
  <si>
    <t>차은숙, 강창권</t>
  </si>
  <si>
    <t>허리가 찌릿찌릿, 내 뼈가 위험해!</t>
  </si>
  <si>
    <t>김은중, 플러그, 최중기</t>
  </si>
  <si>
    <t>마음색칠</t>
  </si>
  <si>
    <t>지경화, 김유진</t>
  </si>
  <si>
    <t>명화는 명화를 남긴다</t>
  </si>
  <si>
    <t>윤영숙, 김이한, 조윤행, 박연화</t>
  </si>
  <si>
    <t>미술관 그림 도둑을 잡아라!</t>
  </si>
  <si>
    <t>사가라 아츠코, 사게사카 노리코, 김윤정</t>
  </si>
  <si>
    <t>발바닥 세계사 춤 이야기</t>
  </si>
  <si>
    <t>생각하는 야구 교과서</t>
  </si>
  <si>
    <t>박수현, 박수현</t>
  </si>
  <si>
    <t>수지 하지(Susie Hodge), 노성두</t>
  </si>
  <si>
    <t>숨은그림찾기로 보는 지구 사회</t>
  </si>
  <si>
    <t>전지은, 김재일</t>
  </si>
  <si>
    <t>알고 싶은 우리 옛 그림</t>
  </si>
  <si>
    <t>최석조</t>
  </si>
  <si>
    <t>어린이 서양 미술사</t>
  </si>
  <si>
    <t>이주희, 뮤지엄교육연구소</t>
  </si>
  <si>
    <t>이지원, 김찬중 추천, 알렉산드라 미지엘린스카(Aleksandra Mizielinska)</t>
  </si>
  <si>
    <t>예술아, 어디에 있니?</t>
  </si>
  <si>
    <t>옛 그림 읽어 주는 아빠</t>
  </si>
  <si>
    <t>옛 그림에 숨어있는 아이들</t>
  </si>
  <si>
    <t>옛 그림은 재미있다, 여기는 상상미술관</t>
  </si>
  <si>
    <t>전영실, 유설화</t>
  </si>
  <si>
    <t>와일드 시티 북</t>
  </si>
  <si>
    <t>조 스코필드, 피오나 댕크스, 서남희</t>
  </si>
  <si>
    <t>조유진, 강경환</t>
  </si>
  <si>
    <t>한호진, 박진홍</t>
  </si>
  <si>
    <t>이 그림을 왜 그렸는지 알아?</t>
  </si>
  <si>
    <t>송희경, 김중석</t>
  </si>
  <si>
    <t>이마에 아저씨의 토닥토닥 클래식</t>
  </si>
  <si>
    <t>이채훈, 조에스더</t>
  </si>
  <si>
    <t>이야기로 엮은 우리 미술사</t>
  </si>
  <si>
    <t>엄광용, 이상미</t>
  </si>
  <si>
    <t>조르주 쇠라의 서커스 소녀</t>
  </si>
  <si>
    <t>김혜영, 제랄딘 엘시네(Geraldin Elschner), 오렐리 블란츠</t>
  </si>
  <si>
    <t>박정란, 장경섭</t>
  </si>
  <si>
    <t>판소리 명창들의 숨겨진 이야기</t>
  </si>
  <si>
    <t>이경재, 이경화</t>
  </si>
  <si>
    <t>고마워, 한글</t>
  </si>
  <si>
    <t>박윤규, 백대승, 김슬옹</t>
  </si>
  <si>
    <t>서보현, 이광익, 서보현</t>
  </si>
  <si>
    <t xml:space="preserve">빛나는 한글을 품은 책 훈민정음 </t>
  </si>
  <si>
    <t>조남호, 김언희</t>
  </si>
  <si>
    <t>선생님도 헷갈리는 맞춤법 띄어쓰기</t>
  </si>
  <si>
    <t>아빠, 받아쓰기가 왜 어렵지?</t>
  </si>
  <si>
    <t>윤이나, 이창섭, 공주영</t>
  </si>
  <si>
    <t>이해력이 쑥쑥 교과서 관용구 100</t>
  </si>
  <si>
    <t>김종상, 이예숙</t>
  </si>
  <si>
    <t>초등 표현력 사전</t>
  </si>
  <si>
    <t>기획집단 MOIM, 조양순</t>
  </si>
  <si>
    <t>초이스 바른글씨 뽐내기 1단계</t>
  </si>
  <si>
    <t>중앙입시교육연구원 편집부</t>
  </si>
  <si>
    <t>중앙입시교육연구원</t>
  </si>
  <si>
    <t>훈민이와 정음이의 낱말 모아 국어 왕</t>
  </si>
  <si>
    <t>조승연, 김대조</t>
  </si>
  <si>
    <t>흥청망청과 땡전이 웬 말??</t>
  </si>
  <si>
    <t>이경순, 최희옥</t>
  </si>
  <si>
    <t>브랜던 로브쇼(Brandon Robshaw), 강미경</t>
  </si>
  <si>
    <t>1학년 3반 김송이입니다!</t>
  </si>
  <si>
    <t>정이립, 신지영</t>
  </si>
  <si>
    <t>1학년이 꼭 읽어야 할 교과서 그림 동화</t>
  </si>
  <si>
    <t>강경수, 강경수</t>
  </si>
  <si>
    <t>4월이 오면 그녀는</t>
  </si>
  <si>
    <t>요시다 아키미(Yoshida Akimi), 조은하</t>
  </si>
  <si>
    <t>503호 열차</t>
  </si>
  <si>
    <t>9.0의 비밀</t>
  </si>
  <si>
    <t>조규미, 김령언</t>
  </si>
  <si>
    <t>강가에서</t>
  </si>
  <si>
    <t>아동문예사</t>
  </si>
  <si>
    <t>강진주(Pearlli Kang), 강진주</t>
  </si>
  <si>
    <t>장주식, 오치근</t>
  </si>
  <si>
    <t>레슬리 일리, 폴리 던바, 이승숙</t>
  </si>
  <si>
    <t>개똥은 가만히 누워 잠을 잔다</t>
  </si>
  <si>
    <t>거짓말처럼 거짓말을 끝냈어</t>
  </si>
  <si>
    <t>길상효, 진 밴 뤄벤</t>
  </si>
  <si>
    <t>걱정 없다 상우</t>
  </si>
  <si>
    <t>성명진, 영민</t>
  </si>
  <si>
    <t>건수 동생, 강건미</t>
  </si>
  <si>
    <t>검은 형제들</t>
  </si>
  <si>
    <t>게으른 새</t>
  </si>
  <si>
    <t>고맙습니다 별</t>
  </si>
  <si>
    <t>고약한 결점</t>
  </si>
  <si>
    <t>안느 가엘 발프, 이성엽, 크실</t>
  </si>
  <si>
    <t>고양이가 뿔났다</t>
  </si>
  <si>
    <t>김천정, 한명순</t>
  </si>
  <si>
    <t>고작해야 364일</t>
  </si>
  <si>
    <t>곤충 장례식</t>
  </si>
  <si>
    <t>조윤주, 원유순, 조윤주</t>
  </si>
  <si>
    <t>김별, 이정은</t>
  </si>
  <si>
    <t>공부 짱 댄스 짱</t>
  </si>
  <si>
    <t>고정욱, 원유미</t>
  </si>
  <si>
    <t>광대 달문</t>
  </si>
  <si>
    <t>이마리, 이성희</t>
  </si>
  <si>
    <t>국경을 넘어야 하나요?</t>
  </si>
  <si>
    <t>김루시아, 실비아 카비브, 타마르 베레트-제하비</t>
  </si>
  <si>
    <t>귀뚜라미 싸움</t>
  </si>
  <si>
    <t>런다린, 김순화</t>
  </si>
  <si>
    <t>그날 밤 인형의 집에서</t>
  </si>
  <si>
    <t>그래서 식구!</t>
  </si>
  <si>
    <t>그럭저럭 잘 자람</t>
  </si>
  <si>
    <t>장경원, 정민아</t>
  </si>
  <si>
    <t>그림 없는 화가, 곰 아저씨</t>
  </si>
  <si>
    <t>이호백, 박예진</t>
  </si>
  <si>
    <t>그해 여름의 복수</t>
  </si>
  <si>
    <t>장주식, 윤문영</t>
  </si>
  <si>
    <t>금관의 수수께끼</t>
  </si>
  <si>
    <t>정갑숙, 양미란</t>
  </si>
  <si>
    <t>기울어진 집</t>
  </si>
  <si>
    <t>기적의 피아노</t>
  </si>
  <si>
    <t>전지은, 백지원</t>
  </si>
  <si>
    <t>기차에서 3년</t>
  </si>
  <si>
    <t>조성자, 이영림</t>
  </si>
  <si>
    <t>오수연, 조승연</t>
  </si>
  <si>
    <t>김치 가지러 와!</t>
  </si>
  <si>
    <t>길상효, 신현정</t>
  </si>
  <si>
    <t>원혜영, 권정생</t>
  </si>
  <si>
    <t>꼬레아에서 온 아이</t>
  </si>
  <si>
    <t>꼬리가 생긴 날에는?</t>
  </si>
  <si>
    <t>다케시마 후미코, 고향옥(Go Hyang-Ok), 나가노 도모코</t>
  </si>
  <si>
    <t>꼴찌 없는 운동회</t>
  </si>
  <si>
    <t>고정욱, 우연이</t>
  </si>
  <si>
    <t>이호철, 김종도</t>
  </si>
  <si>
    <t>꽃 발걸음 소리</t>
  </si>
  <si>
    <t>오순택</t>
  </si>
  <si>
    <t>안동희, 김문주, 유명은</t>
  </si>
  <si>
    <t>꿈꾸는 몽골 소녀 체체크</t>
  </si>
  <si>
    <t>김향이, 백대승</t>
  </si>
  <si>
    <t>나는 3학년 2반 7번 애벌레</t>
  </si>
  <si>
    <t>김원아, 이주희</t>
  </si>
  <si>
    <t>나는 CCTV다</t>
  </si>
  <si>
    <t>오유경</t>
  </si>
  <si>
    <t>나는 버텨낼 거야</t>
  </si>
  <si>
    <t>발레리 홉스, 우연이</t>
  </si>
  <si>
    <t>나는 슈갈이다</t>
  </si>
  <si>
    <t>한영미, 남궁선하</t>
  </si>
  <si>
    <t>나는야 베들레헴의 길고양이</t>
  </si>
  <si>
    <t>데보라 엘리스(Deborah Ellis), 김배경</t>
  </si>
  <si>
    <t>김영진, 김영진</t>
  </si>
  <si>
    <t>케이티 코튼(Katie Cotton), 스티븐 월턴(Stephen Walton), 조은수</t>
  </si>
  <si>
    <t>권윤덕, 권윤덕</t>
  </si>
  <si>
    <t>나무 위의 물고기</t>
  </si>
  <si>
    <t>강나은, 린다 멀랠리 헌트(Lynda Mullaly Hunt)</t>
  </si>
  <si>
    <t>엄혜숙, 마르 파본, 마리아 히론</t>
  </si>
  <si>
    <t>나의 빨간머리 앤</t>
  </si>
  <si>
    <t>김영선, 샤론 제닝스</t>
  </si>
  <si>
    <t>나의 수호천사 나무</t>
  </si>
  <si>
    <t>김혜연, 안은진</t>
  </si>
  <si>
    <t>김선진, 김선진</t>
  </si>
  <si>
    <t>낙타가시꽃의 탈출</t>
  </si>
  <si>
    <t>신진, 최지은</t>
  </si>
  <si>
    <t>난 미련 곰탱이가 아니야</t>
  </si>
  <si>
    <t>박미진, 김영곤</t>
  </si>
  <si>
    <t>난 왜 자꾸 질투가 날까?</t>
  </si>
  <si>
    <t>강민경, 안경희</t>
  </si>
  <si>
    <t>난로의 겨울방학</t>
  </si>
  <si>
    <t>무라카미 시이코, 김숙, 하세가와 요시후미</t>
  </si>
  <si>
    <t>날아라 날아</t>
  </si>
  <si>
    <t>김영이, 권태문, 김혜경, 김이리, 김백송, 고혜진, 이미라, 김태란, 장길수</t>
  </si>
  <si>
    <t>내 마음 아무도 몰라요</t>
  </si>
  <si>
    <t>이송현, 이유정, 김혜정, 오주영, 홍기운, 조규영</t>
  </si>
  <si>
    <t>내 생애 첫 번째 시</t>
  </si>
  <si>
    <t>김홍모</t>
  </si>
  <si>
    <t>최정현, 대성</t>
  </si>
  <si>
    <t>송언, 유승하</t>
  </si>
  <si>
    <t>내가 그런 게 아니야!</t>
  </si>
  <si>
    <t>임서경, 김형근</t>
  </si>
  <si>
    <t>내가 누구?</t>
  </si>
  <si>
    <t>김용철, 김용철</t>
  </si>
  <si>
    <t>내가 쓰고 그린 책</t>
  </si>
  <si>
    <t>김영주, 리니에르스</t>
  </si>
  <si>
    <t>내일은 더 좋아질 거야</t>
  </si>
  <si>
    <t>정진, 이민진</t>
  </si>
  <si>
    <t>무라카미 시이코, 하세가와 요시후미, 김숙</t>
  </si>
  <si>
    <t>에릭 바튀(Eric Battut), 에릭 바튀(Eric Battut), 박철화</t>
  </si>
  <si>
    <t>너를 초대해</t>
  </si>
  <si>
    <t>임어진, 김주경</t>
  </si>
  <si>
    <t>너였구나</t>
  </si>
  <si>
    <t>넘어져도 괜찮아!</t>
  </si>
  <si>
    <t>박나경, 이오닛 질베르만, 일란 브렌만</t>
  </si>
  <si>
    <t>이보나 흐미엘레프스카(Iwona Chmielewska), 이지원, 이보나 흐미엘레프스카(Iwona Chmielewska)</t>
  </si>
  <si>
    <t>노도새</t>
  </si>
  <si>
    <t>김동성, 김하루</t>
  </si>
  <si>
    <t>녹디생이, 사라진 변기를 찾아라</t>
  </si>
  <si>
    <t>눈을 감고 창을 열면</t>
  </si>
  <si>
    <t>응우옌 응옥 투언(Nguyen Ngoc Thuan), 낌 주언, 김주영</t>
  </si>
  <si>
    <t>빅토리아 페레스 에스크리바, 클라우디아 라누치, 조수진</t>
  </si>
  <si>
    <t>늑대가 된 아이</t>
  </si>
  <si>
    <t>클레망틴 보베, 앙투안 데프레(Antoine Deprez), 조현실</t>
  </si>
  <si>
    <t>다림방 글방</t>
  </si>
  <si>
    <t>최주혜, 윤종태</t>
  </si>
  <si>
    <t>단청 도깨비 깨봉이</t>
  </si>
  <si>
    <t>박정열, 박정열</t>
  </si>
  <si>
    <t>달복이는 힘이 세다</t>
  </si>
  <si>
    <t>안예리, 김자미</t>
  </si>
  <si>
    <t>달에서 온 아이 엄동수</t>
  </si>
  <si>
    <t>노인경, 김륭, 노인경</t>
  </si>
  <si>
    <t>달을 건진 소녀</t>
  </si>
  <si>
    <t>양인숙, 양인숙</t>
  </si>
  <si>
    <t>달콤, 매콤</t>
  </si>
  <si>
    <t>대못안경과 건우의 위험한 소원</t>
  </si>
  <si>
    <t>에스더, 김경희</t>
  </si>
  <si>
    <t>더더 영감과 무시무시한 꿈</t>
  </si>
  <si>
    <t>김은의, 유기훈</t>
  </si>
  <si>
    <t>덤벼라, 지우개 괴물!</t>
  </si>
  <si>
    <t>홍영우, 홍영우</t>
  </si>
  <si>
    <t>도끼장군</t>
  </si>
  <si>
    <t>리원우, 이경석</t>
  </si>
  <si>
    <t>도시는 어떻게 만들어졌을까?</t>
  </si>
  <si>
    <t>도우니까 행복해!</t>
  </si>
  <si>
    <t>구스노키 시게노리(Kusunoki Shigenori), 후쿠다 이와오, 김정화</t>
  </si>
  <si>
    <t>돈벼락 똥 벼락</t>
  </si>
  <si>
    <t>원유순, 오정택, 서울초등국어교과교육연구회 도움글</t>
  </si>
  <si>
    <t>우봉규, 이육남</t>
  </si>
  <si>
    <t>동굴탐험</t>
  </si>
  <si>
    <t>박홍근, 이은미</t>
  </si>
  <si>
    <t>동네 한 바퀴</t>
  </si>
  <si>
    <t>김순이, 김병하</t>
  </si>
  <si>
    <t>동시로 배우는 인성</t>
  </si>
  <si>
    <t>김종상, 김세희</t>
  </si>
  <si>
    <t>동심으로 떠나는 시간 여행</t>
  </si>
  <si>
    <t>동지야, 가자!</t>
  </si>
  <si>
    <t>한영미, 백대승</t>
  </si>
  <si>
    <t>두려움을 담는 봉투</t>
  </si>
  <si>
    <t>이화연, 질 티보(Jill Thibault), 지니비에브 데프레</t>
  </si>
  <si>
    <t>디다와 소풍 요정</t>
  </si>
  <si>
    <t>김진나, 김진화</t>
  </si>
  <si>
    <t>마리 도를레앙, 마리 도를레앙, 바람숲아이</t>
  </si>
  <si>
    <t>땅지원의 키 크기</t>
  </si>
  <si>
    <t>박정희, 김진화</t>
  </si>
  <si>
    <t>이은재, 신민재</t>
  </si>
  <si>
    <t>똥이 어디로 갔을까?</t>
  </si>
  <si>
    <t>이상권, 권문희</t>
  </si>
  <si>
    <t>라면 맛있게 먹는 법</t>
  </si>
  <si>
    <t>권오삼, 윤지회</t>
  </si>
  <si>
    <t>로봇 상어 조나스</t>
  </si>
  <si>
    <t>베르트랑 상티니, 폴 마제, 박선주</t>
  </si>
  <si>
    <t>론도의 노래</t>
  </si>
  <si>
    <t>로마나 로마니신&amp;안드레이 레시프, 최혜기</t>
  </si>
  <si>
    <t>롤라와 나</t>
  </si>
  <si>
    <t>길상효, 키아라 발렌티나 세그레, 파올로 도메니코니</t>
  </si>
  <si>
    <t>에리카 맥건(Erika McGann), 윤영</t>
  </si>
  <si>
    <t>마녀 클럽, 미러맨의 정체를 밝혀라!</t>
  </si>
  <si>
    <t>마음을 담는 그릇</t>
  </si>
  <si>
    <t>정찬주, 정윤경</t>
  </si>
  <si>
    <t>마음을 배달해 드립니다</t>
  </si>
  <si>
    <t>지우, 박현숙</t>
  </si>
  <si>
    <t>마지막이 아니라 누군가의 시작</t>
  </si>
  <si>
    <t>이미영, 송진욱</t>
  </si>
  <si>
    <t>말라깽이 챔피언</t>
  </si>
  <si>
    <t>맞아 언니 상담소</t>
  </si>
  <si>
    <t>김혜정, 김민준</t>
  </si>
  <si>
    <t>맨날 맨날 화가 나!</t>
  </si>
  <si>
    <t>이주홍, 박철민</t>
  </si>
  <si>
    <t>멧돼지가 쿵쿵, 호박이 둥둥</t>
  </si>
  <si>
    <t>김애란, 박세영</t>
  </si>
  <si>
    <t>이태준, 원유미</t>
  </si>
  <si>
    <t>몸무게는 설탕 두 숟갈</t>
  </si>
  <si>
    <t>무적 수첩</t>
  </si>
  <si>
    <t>김미애, 원정민</t>
  </si>
  <si>
    <t>물고기 소녀의 비밀</t>
  </si>
  <si>
    <t>노바 위트먼, 김소정</t>
  </si>
  <si>
    <t>뭔가와 땅가</t>
  </si>
  <si>
    <t>임경섭, 임경섭</t>
  </si>
  <si>
    <t>김지연, 한나빵</t>
  </si>
  <si>
    <t>안 에르보(Anne Herbauts), 안 에르보(Anne Herbauts), 김벼리</t>
  </si>
  <si>
    <t>바르샤바 게토의 마지막 공연</t>
  </si>
  <si>
    <t>박종대, 가브리엘라 치호프스카, 아담 야로미르</t>
  </si>
  <si>
    <t>반짝이고양이와 꼬랑내생쥐</t>
  </si>
  <si>
    <t>안드레아스 슈타인회펠, 올레 쾨네케, 이명아</t>
  </si>
  <si>
    <t>발명 토끼의 친구 만드는 기계</t>
  </si>
  <si>
    <t>카롤라 홀란트, 김영진, 에디트 슈라이버 비케</t>
  </si>
  <si>
    <t>방학 때 뭘 했냐면요</t>
  </si>
  <si>
    <t>다비드 칼리(David Cali), 벵자맹 쇼, 강수정</t>
  </si>
  <si>
    <t>나은희, 강우근</t>
  </si>
  <si>
    <t>백두산 돌은 따듯하다</t>
  </si>
  <si>
    <t>전병호, 임수진</t>
  </si>
  <si>
    <t>벌집이 너무 좁아!</t>
  </si>
  <si>
    <t>유 아가다, 안드레스 피 안드레우, 킴 아마테</t>
  </si>
  <si>
    <t>벗지 말걸 그랬어</t>
  </si>
  <si>
    <t>요시타케 신스케, 요시타케 신스케, 유문조</t>
  </si>
  <si>
    <t>베개야, 미안해</t>
  </si>
  <si>
    <t>김은의, 허구, 박재영</t>
  </si>
  <si>
    <t>벼랑 끝에서 흔들리는 학교</t>
  </si>
  <si>
    <t>송재찬, 길고은이</t>
  </si>
  <si>
    <t>별 하나만 부탁해</t>
  </si>
  <si>
    <t>달로, 달로</t>
  </si>
  <si>
    <t>별이 뜨는 모꼬</t>
  </si>
  <si>
    <t>유승희, 윤봉선</t>
  </si>
  <si>
    <t>별표 다섯 개</t>
  </si>
  <si>
    <t>김시민, 백승기</t>
  </si>
  <si>
    <t>보름달숲에서 생긴 일</t>
  </si>
  <si>
    <t>최은옥, 성원</t>
  </si>
  <si>
    <t>보물이 가득한 집</t>
  </si>
  <si>
    <t>프랜시스 호즈슨 버넷(Frances Hodgson Burnett), 장정윤, 천미나</t>
  </si>
  <si>
    <t>강정연, 김정은</t>
  </si>
  <si>
    <t>요시타케 신스케, 요시타케 신스케, 김정화</t>
  </si>
  <si>
    <t>전홍범</t>
  </si>
  <si>
    <t>브로커의 시간</t>
  </si>
  <si>
    <t>서연아, 류한창</t>
  </si>
  <si>
    <t>블랙리스트</t>
  </si>
  <si>
    <t>오혜원, 이갑규</t>
  </si>
  <si>
    <t>비닐봉지 하나가</t>
  </si>
  <si>
    <t>미란다 폴, 엘리자베스 주논, 엄혜숙</t>
  </si>
  <si>
    <t>비밀 사이트 네버랜드</t>
  </si>
  <si>
    <t>장한애, 전명진</t>
  </si>
  <si>
    <t>이기훈, 이기훈</t>
  </si>
  <si>
    <t>빈 집에 온 손님</t>
  </si>
  <si>
    <t>황선미, 김종도</t>
  </si>
  <si>
    <t>빈칸일기</t>
  </si>
  <si>
    <t>권태문, 조병근</t>
  </si>
  <si>
    <t>빌리 밀러</t>
  </si>
  <si>
    <t>전미화, 전미화</t>
  </si>
  <si>
    <t>빵이당 vs 구워뜨</t>
  </si>
  <si>
    <t>강효미, 박정섭</t>
  </si>
  <si>
    <t>삐꾸 래봉</t>
  </si>
  <si>
    <t>마영신, 마영신</t>
  </si>
  <si>
    <t>사라진 소녀와 그림 도둑</t>
  </si>
  <si>
    <t>임선영, 나오미양</t>
  </si>
  <si>
    <t>김현수, 김세진</t>
  </si>
  <si>
    <t>사랑은 어려워</t>
  </si>
  <si>
    <t>박정애, 김진화</t>
  </si>
  <si>
    <t>사랑은 인기 순이 아니야</t>
  </si>
  <si>
    <t>고향옥(Go Hyang-Ok), 손지희, 하나가타 미쓰루</t>
  </si>
  <si>
    <t>살아남은 여름 1854</t>
  </si>
  <si>
    <t>데보라 홉킨슨, 길상효</t>
  </si>
  <si>
    <t>박소정, 박소정</t>
  </si>
  <si>
    <t>신현아, 권정생(Kwon Jeong-saeng), 이기영</t>
  </si>
  <si>
    <t>생각의 뿌리를 찾아서 떠나는 여행</t>
  </si>
  <si>
    <t>박미령, 바실리 알렉산드로비치 수호믈린스키(Василий Александрович Сухомлинский), 박노자 추천, 박건웅</t>
  </si>
  <si>
    <t>생각이 자라는 우리 고전</t>
  </si>
  <si>
    <t>리샤르 마르니에, 오드 모렐, 박선주</t>
  </si>
  <si>
    <t>피터 브라운, 서애경</t>
  </si>
  <si>
    <t>표창원, 오은우</t>
  </si>
  <si>
    <t>바나나</t>
  </si>
  <si>
    <t>주얼 파커 로즈, 박기종, 김난령</t>
  </si>
  <si>
    <t>세상에서 제일 무거운 황금접시</t>
  </si>
  <si>
    <t xml:space="preserve">버나뎃 와츠, 버나뎃 와츠, 김서정 </t>
  </si>
  <si>
    <t>손잡이 달린 강아지</t>
  </si>
  <si>
    <t>솔직하면 안 돼?</t>
  </si>
  <si>
    <t>안드레아 카스텔라니, 김경연, 도나 W. 언하트</t>
  </si>
  <si>
    <t>수리수리 셈도사 수리</t>
  </si>
  <si>
    <t>이향안, 최미란, 이향안</t>
  </si>
  <si>
    <t>수진이와 큰개불알풀꽃</t>
  </si>
  <si>
    <t>송아주, 김주경</t>
  </si>
  <si>
    <t>숙제 안 하는 게 더 힘들어</t>
  </si>
  <si>
    <t>야마모토 에쓰코, 사토 마키코, 김지연</t>
  </si>
  <si>
    <t>스트라이크!</t>
  </si>
  <si>
    <t>한광일, 장세정, 김영, 김용삼, 이옥용 , 김이삭, 오지연</t>
  </si>
  <si>
    <t>스파이더맨 가방을 멘 아이</t>
  </si>
  <si>
    <t>시금치가 울고 있어요</t>
  </si>
  <si>
    <t>하세가와 요시후미, 카마타 미노루, 엄혜숙</t>
  </si>
  <si>
    <t>시리우스에서 온 아이</t>
  </si>
  <si>
    <t>윤숙희, 김희경</t>
  </si>
  <si>
    <t>신발 신은 강아지</t>
  </si>
  <si>
    <t>고상미, 고상미</t>
  </si>
  <si>
    <t>염혜원(Hyewon Yum), 염혜원(Hyewon Yum)</t>
  </si>
  <si>
    <t>쌤 , 지금 똥개 훈련시켜요?</t>
  </si>
  <si>
    <t xml:space="preserve">이무완 </t>
  </si>
  <si>
    <t>씨스터즈</t>
  </si>
  <si>
    <t>레이나 텔게마이어(Raina Telgemeier), 레이나 텔게마이어(Raina Telgemeier), 권혁</t>
  </si>
  <si>
    <t>아기 목마 트로이</t>
  </si>
  <si>
    <t>양지윤, 선미화</t>
  </si>
  <si>
    <t>아기 얼룩말의 모험</t>
  </si>
  <si>
    <t>알기르마, 처제</t>
  </si>
  <si>
    <t>이청준, 김세현</t>
  </si>
  <si>
    <t>아름다운 아이 줄리안 이야기</t>
  </si>
  <si>
    <t>R. J. 팔라시오(R. J. Palacio), 천미나</t>
  </si>
  <si>
    <t>아빠 무릎에 앉는 햇살</t>
  </si>
  <si>
    <t>송재진, 김세영</t>
  </si>
  <si>
    <t>아빠, 소 되다</t>
  </si>
  <si>
    <t>핼리 혜성, 사사메야 유키, 김버들</t>
  </si>
  <si>
    <t>아저씨, 진짜 변호사 맞아요?</t>
  </si>
  <si>
    <t>악당 우주돼지가 수상해</t>
  </si>
  <si>
    <t>김미애, 박우희</t>
  </si>
  <si>
    <t>이현, 오윤화</t>
  </si>
  <si>
    <t>안 버려, 못 버려, 모두 소중해!</t>
  </si>
  <si>
    <t>페트라 포스테르트, 옌스 라스무스, 김희상</t>
  </si>
  <si>
    <t>안녕 크렌쇼</t>
  </si>
  <si>
    <t>캐서린 애플게이트, 천미나</t>
  </si>
  <si>
    <t>안녕, 꿈틀이</t>
  </si>
  <si>
    <t xml:space="preserve">이성아, 전진경 </t>
  </si>
  <si>
    <t xml:space="preserve">안톤이 안톤을 찾아가는 17가지 이야기 </t>
  </si>
  <si>
    <t>에디트 슈라이버 비케, 카롤라 홀란트, 전은경</t>
  </si>
  <si>
    <t>알렉스 스콧, 레모네이드의 기적</t>
  </si>
  <si>
    <t>서남희, 파멜라 하워드, 리즈 스콧, 제이 스콧</t>
  </si>
  <si>
    <t>알밤을 던져라</t>
  </si>
  <si>
    <t>애완동물 잘 돌보는 10가지 규칙</t>
  </si>
  <si>
    <t>캉탱 그레방, 양진성, 캉탱 그레방</t>
  </si>
  <si>
    <t>야크</t>
  </si>
  <si>
    <t>박선주, 베르트랑 상티니, 로랑 가파이야르</t>
  </si>
  <si>
    <t>올리비에 탈레크(Olivier Tallec), 올리비에 탈레크, 이순영</t>
  </si>
  <si>
    <t>서지원, 심윤정</t>
  </si>
  <si>
    <t>어느 날 학교에서 왕기철이</t>
  </si>
  <si>
    <t>백하나, 한지선</t>
  </si>
  <si>
    <t>어느 날, 고양이가 왔다</t>
  </si>
  <si>
    <t>케이티 하네트, 케이티 하네트 , 김경희</t>
  </si>
  <si>
    <t>어느 소년병 이야기</t>
  </si>
  <si>
    <t>이영, 백명식</t>
  </si>
  <si>
    <t>어쩌려고 저러지</t>
  </si>
  <si>
    <t>김용택, 구자선</t>
  </si>
  <si>
    <t>언니가 없으면 좋겠어</t>
  </si>
  <si>
    <t>이은재, 심윤정</t>
  </si>
  <si>
    <t>언제나 웃게 해 주는 약</t>
  </si>
  <si>
    <t>정수민, 신민재</t>
  </si>
  <si>
    <t>언젠가 앤젤린은</t>
  </si>
  <si>
    <t>루이스 새커(Louis Sachar), 김영선, 강지연</t>
  </si>
  <si>
    <t>엄마 사용 설명서</t>
  </si>
  <si>
    <t>이토 미쿠, 고향옥(Go Hyang-Ok), 조윤주</t>
  </si>
  <si>
    <t>엄마 아빠는 통제 불능</t>
  </si>
  <si>
    <t>신선해, 피트 존슨(Pete Johnson)</t>
  </si>
  <si>
    <t>엄마도 나만큼 속상해요?</t>
  </si>
  <si>
    <t>최형미, 이현정</t>
  </si>
  <si>
    <t>엄마의 토끼</t>
  </si>
  <si>
    <t>성미정, 배재경</t>
  </si>
  <si>
    <t>엄지소</t>
  </si>
  <si>
    <t>김명희, 베이동</t>
  </si>
  <si>
    <t>후카사와 마사히데(트롤), 전경아</t>
  </si>
  <si>
    <t>엉뚱잼잼 마녀</t>
  </si>
  <si>
    <t>김정희, 이윤정</t>
  </si>
  <si>
    <t>장세현, 장세현</t>
  </si>
  <si>
    <t>윤재중, 한주리</t>
  </si>
  <si>
    <t>에취!</t>
  </si>
  <si>
    <t>실비아 세렐리, 안드레아 카스텔라니, 이소영</t>
  </si>
  <si>
    <t>엘 데포</t>
  </si>
  <si>
    <t>시시 벨, 고정아, 시시 벨</t>
  </si>
  <si>
    <t>여름이 반짝</t>
  </si>
  <si>
    <t>김정은, 김수빈</t>
  </si>
  <si>
    <t>여우는 거짓말 안 해!</t>
  </si>
  <si>
    <t>이옥용, 울리히 후프, 하이케 드레벨로브</t>
  </si>
  <si>
    <t>연탄집</t>
  </si>
  <si>
    <t>임정진, 지경애</t>
  </si>
  <si>
    <t>열세 살의 타임슬립</t>
  </si>
  <si>
    <t>로스 웰포드(Ross Welford), 김루시아</t>
  </si>
  <si>
    <t>옛날 옛날 사람들은 어떤 고전을 읽었을까?</t>
  </si>
  <si>
    <t>김태옥, 안윤경</t>
  </si>
  <si>
    <t>옛날 옛적 나무에 재미가 주렁주렁</t>
  </si>
  <si>
    <t>신현득, 이미진</t>
  </si>
  <si>
    <t>오늘은 내가 스타!</t>
  </si>
  <si>
    <t>패트리샤 폴라코(Patricia Polacco), 패트리샤 폴라코(Patricia Polacco), 이현진</t>
  </si>
  <si>
    <t>오채, 김고은</t>
  </si>
  <si>
    <t>오빤, 닭머리다!</t>
  </si>
  <si>
    <t>유미희, 정문주</t>
  </si>
  <si>
    <t>오필리아와 마법의 겨울</t>
  </si>
  <si>
    <t>Foxlee, Karen, 정회성</t>
  </si>
  <si>
    <t xml:space="preserve">옥상정원의 비밀 </t>
  </si>
  <si>
    <t>박영란, 이경하</t>
  </si>
  <si>
    <t>올드 울프</t>
  </si>
  <si>
    <t>브리안 플락커(Brian Floca), 김선희, 애비 워티스(Avi Wortis)</t>
  </si>
  <si>
    <t>옷장 위 배낭을 꺼낼 만큼 키가 크면</t>
  </si>
  <si>
    <t>송선미, 설찌</t>
  </si>
  <si>
    <t>왕의 빵을 드립니다</t>
  </si>
  <si>
    <t>레지나</t>
  </si>
  <si>
    <t>왕팬 거제도 소녀 올림</t>
  </si>
  <si>
    <t>욕괴물</t>
  </si>
  <si>
    <t>송보혜, 장여회</t>
  </si>
  <si>
    <t>욕심쟁이 딸기 아저씨</t>
  </si>
  <si>
    <t>김유경, 김유경</t>
  </si>
  <si>
    <t>용감한 리나</t>
  </si>
  <si>
    <t>주리, 이경혜</t>
  </si>
  <si>
    <t>우는 수탉과 노래하는 암탉</t>
  </si>
  <si>
    <t>배익천</t>
  </si>
  <si>
    <t>우등생 바이러스</t>
  </si>
  <si>
    <t>정란희, 정숙희</t>
  </si>
  <si>
    <t>우리 동네에 놀러 올래?</t>
  </si>
  <si>
    <t>정문주, 김민경</t>
  </si>
  <si>
    <t>우리 반 욕 킬러</t>
  </si>
  <si>
    <t>박정섭, 임지형, 박정섭</t>
  </si>
  <si>
    <t>우리 반에 도둑이 살아요</t>
  </si>
  <si>
    <t>정진, 유영주</t>
  </si>
  <si>
    <t>우리 반에 스컹크가 산다</t>
  </si>
  <si>
    <t>조성자, 김진화, 서울초등국어교과교육연구회 도움글</t>
  </si>
  <si>
    <t>구세 사나에, 구세 사나에, 이기웅</t>
  </si>
  <si>
    <t>남강한, 남강한</t>
  </si>
  <si>
    <t>우리 엄마는 응우웬티기에우짱</t>
  </si>
  <si>
    <t>신채연, 김미정</t>
  </si>
  <si>
    <t>조영아, 조영아, 김선정</t>
  </si>
  <si>
    <t>우리 집 한 바퀴</t>
  </si>
  <si>
    <t>박성우, 박세영</t>
  </si>
  <si>
    <t>우리 집에 갈래?</t>
  </si>
  <si>
    <t>이지연, 이지연</t>
  </si>
  <si>
    <t>우리가 모르는 사이</t>
  </si>
  <si>
    <t>박채란, 장경혜</t>
  </si>
  <si>
    <t>우리는 돈 벌러 갑니다</t>
  </si>
  <si>
    <t>진형민, 주성희</t>
  </si>
  <si>
    <t>우리들의 숨겨진 여행</t>
  </si>
  <si>
    <t>송아주, 최현묵</t>
  </si>
  <si>
    <t>우리에겐 놀이터가 필요해요</t>
  </si>
  <si>
    <t>쿠루사, 유혜경, 최성희, 배성호 추천, 모니카 도페르트</t>
  </si>
  <si>
    <t>우주 비행사 동주</t>
  </si>
  <si>
    <t>이경하, 김소연, 이경하</t>
  </si>
  <si>
    <t>울타리를 넘는 방법이 하나일까요?</t>
  </si>
  <si>
    <t>야엘 비란, 야엘 비란, 유지훈</t>
  </si>
  <si>
    <t>웃음보 터진다</t>
  </si>
  <si>
    <t>이경모, 권영욱</t>
  </si>
  <si>
    <t>월화수목 그리고 돈요일</t>
  </si>
  <si>
    <t>한아, 배현정</t>
  </si>
  <si>
    <t>신채연, 신민재</t>
  </si>
  <si>
    <t>위대한 똥말</t>
  </si>
  <si>
    <t>서석영, 허구</t>
  </si>
  <si>
    <t>위대한 여행</t>
  </si>
  <si>
    <t>제니 베이커, 김목영</t>
  </si>
  <si>
    <t>존 파라, 최혜기, 필 빌드너(Bildner, Phil)</t>
  </si>
  <si>
    <t>유명이와 무명이</t>
  </si>
  <si>
    <t>이경혜, 배현정</t>
  </si>
  <si>
    <t>율리의 바이올린</t>
  </si>
  <si>
    <t>김효</t>
  </si>
  <si>
    <t>윤봉선, 윤봉선</t>
  </si>
  <si>
    <t>이름 없는 소년들</t>
  </si>
  <si>
    <t>카시미라 셰트, 하빈영</t>
  </si>
  <si>
    <t>이보다 멋진 선물은 없어</t>
  </si>
  <si>
    <t>패트릭 맥도넬, 패트릭 맥도넬, 신현림</t>
  </si>
  <si>
    <t>이야기 케이크</t>
  </si>
  <si>
    <t>정혜원, 홍기표, 김다혜, 유재민, 추민수</t>
  </si>
  <si>
    <t>이야기 할아버지 장자</t>
  </si>
  <si>
    <t>권용철, 최지은</t>
  </si>
  <si>
    <t>이제 모두 다 금지야!</t>
  </si>
  <si>
    <t>조제 카를루스 롤로(Jos Carlos Lollo), 아나 마리아 마샤두, 장지영</t>
  </si>
  <si>
    <t>강주현, 강주현</t>
  </si>
  <si>
    <t>이해의 선물</t>
  </si>
  <si>
    <t>폴 빌리어드, 배현주, 김영진</t>
  </si>
  <si>
    <t>황선미, 이보나 흐미엘레프스카(Iwona Chmielewska)</t>
  </si>
  <si>
    <t>인터넷 숨바꼭질</t>
  </si>
  <si>
    <t>이미지, 이유정</t>
  </si>
  <si>
    <t>천미진, 조은애</t>
  </si>
  <si>
    <t>자말, 최후의 결투</t>
  </si>
  <si>
    <t>잔소리 로봇</t>
  </si>
  <si>
    <t>김아로미, 김은경</t>
  </si>
  <si>
    <t>수전 이디, 이주희, 로잘랭드 보네</t>
  </si>
  <si>
    <t>잘못 걸린 짝</t>
  </si>
  <si>
    <t>잠자는 미녀와 마법의 물렛가락</t>
  </si>
  <si>
    <t>닐 게이먼(Neil Gaiman), 크리스 리들(Chris Riddell), 장미란</t>
  </si>
  <si>
    <t>잠자리 시집보내기</t>
  </si>
  <si>
    <t>김효은, 류선열</t>
  </si>
  <si>
    <t>톰 클로호지 콜, 김하현</t>
  </si>
  <si>
    <t>조호상, 김성민</t>
  </si>
  <si>
    <t>적성의전</t>
  </si>
  <si>
    <t>한국고전소설학회, 임정자, 홍정아</t>
  </si>
  <si>
    <t>전쟁을 끝낸 파리</t>
  </si>
  <si>
    <t>브린디스 뵤르기빈스노티르, 안병현, 김선희</t>
  </si>
  <si>
    <t>정신 차려, 맹맹꽁!</t>
  </si>
  <si>
    <t>유창창, 하민석</t>
  </si>
  <si>
    <t>조그만 사진첩</t>
  </si>
  <si>
    <t>김영주, 강소천</t>
  </si>
  <si>
    <t>조랑말 인형과 아이스크림 콘</t>
  </si>
  <si>
    <t>서지희</t>
  </si>
  <si>
    <t>조랑말과 나</t>
  </si>
  <si>
    <t>홍그림, 홍그림</t>
  </si>
  <si>
    <t>지구에서 최고로 특별해지는 법</t>
  </si>
  <si>
    <t>카트레인 베르에이큰, 에바 마우튼, 신석순</t>
  </si>
  <si>
    <t>지금은 공사 중</t>
  </si>
  <si>
    <t>박선미, 이영원</t>
  </si>
  <si>
    <t>지도 박사의 비밀 지도</t>
  </si>
  <si>
    <t>앤드루 클레먼츠(Andrew Clements), 댄 앤드리슨, 김난령</t>
  </si>
  <si>
    <t>지붕 위의 탭댄스</t>
  </si>
  <si>
    <t>김진희, 린다 수 박(Linda Sue Park), 이스트반 반야이(ISTVAN BANYAI)</t>
  </si>
  <si>
    <t>진실동 만행 박물관</t>
  </si>
  <si>
    <t>고정욱, 최현묵</t>
  </si>
  <si>
    <t>임지형, 박영란</t>
  </si>
  <si>
    <t>진짜 일 학년 책가방을 지켜라</t>
  </si>
  <si>
    <t>신순재, 안은진</t>
  </si>
  <si>
    <t>진짜 투명인간</t>
  </si>
  <si>
    <t>레미 크루종, 이정주</t>
  </si>
  <si>
    <t>질문 상자</t>
  </si>
  <si>
    <t>요슈타인 가아더(Jostein Gaarder), 김영진, 아큰 뒤자큰</t>
  </si>
  <si>
    <t>짜구 할매 손녀가 왔다</t>
  </si>
  <si>
    <t>신지영, 정문주</t>
  </si>
  <si>
    <t>쪽지전쟁</t>
  </si>
  <si>
    <t>이경석, 전은지</t>
  </si>
  <si>
    <t>착한 보고서</t>
  </si>
  <si>
    <t>김경숙, 박세영</t>
  </si>
  <si>
    <t>찬이가 가르쳐 준 것</t>
  </si>
  <si>
    <t xml:space="preserve">허은미(Heo En-Mi), 노준구 </t>
  </si>
  <si>
    <t>참 다행인 하루</t>
  </si>
  <si>
    <t>안미란, 김규택</t>
  </si>
  <si>
    <t>염상섭, 유기훈</t>
  </si>
  <si>
    <t>다니엘 나프, 박종대</t>
  </si>
  <si>
    <t>책가방의 봄 소풍</t>
  </si>
  <si>
    <t>길상효, 본다 미쇼 넬슨, R. 그레고리 크리스티</t>
  </si>
  <si>
    <t>북콘</t>
  </si>
  <si>
    <t>권재희, 권재희</t>
  </si>
  <si>
    <t>처음 자전거를 탄 날</t>
  </si>
  <si>
    <t>테리 패리쉬, 켄 댈리, 김주열</t>
  </si>
  <si>
    <t>천개줄 아저씨</t>
  </si>
  <si>
    <t>김재원, 이영아</t>
  </si>
  <si>
    <t>천하무적 일기왕</t>
  </si>
  <si>
    <t>김영진, 김기우</t>
  </si>
  <si>
    <t>첫</t>
  </si>
  <si>
    <t>송규성, 황지운, 우진숙, 박남희, 정문구</t>
  </si>
  <si>
    <t>첫번째 원숭이</t>
  </si>
  <si>
    <t>박세당, 전진진</t>
  </si>
  <si>
    <t>청국장, 똥국장</t>
  </si>
  <si>
    <t>초대받은 꽃반디</t>
  </si>
  <si>
    <t>최고 빵집 아저씨는 치마를 입어요</t>
  </si>
  <si>
    <t>길상효, 이석구</t>
  </si>
  <si>
    <t>최탁 씨는 왜 사막에 갔을까?</t>
  </si>
  <si>
    <t>김윤주, 정승희</t>
  </si>
  <si>
    <t>친해질 수 있을까?</t>
  </si>
  <si>
    <t>츠지무라 노리아키, 유문조, 하지리 토시카도</t>
  </si>
  <si>
    <t>칠판 볶음밥</t>
  </si>
  <si>
    <t>이장근, 손지희</t>
  </si>
  <si>
    <t>안톤 파블로비치 체호프(Anton Pavlovich Chekhov), 타티야나 코르메르, 이수경</t>
  </si>
  <si>
    <t>윌리엄 그릴, 윌리엄 그릴, 박중서</t>
  </si>
  <si>
    <t>코 없는 벅수</t>
  </si>
  <si>
    <t>양준호, 엄수경</t>
  </si>
  <si>
    <t>코끼리는 내일 온다</t>
  </si>
  <si>
    <t>남상순, 김다정</t>
  </si>
  <si>
    <t>코스모스 공원의 아이들</t>
  </si>
  <si>
    <t>사시다 가즈, 김소연, 아베 교코</t>
  </si>
  <si>
    <t>콩가면 선생님이 웃었다</t>
  </si>
  <si>
    <t>윤여림, 김유대</t>
  </si>
  <si>
    <t>콩감나무는 알고 있어</t>
  </si>
  <si>
    <t>이상배, 강화경</t>
  </si>
  <si>
    <t>배유안, 강산, 이희수 원작 자문</t>
  </si>
  <si>
    <t>서화교, 김숙경</t>
  </si>
  <si>
    <t>큰일 한 생쥐</t>
  </si>
  <si>
    <t>애슝, 정범종</t>
  </si>
  <si>
    <t>태양이 뀐 방귀</t>
  </si>
  <si>
    <t>츠보야 레이코, 도조 요시코, 하이타니 겐지로, 가시마 가즈오, 기시모토 신이치, 안미연</t>
  </si>
  <si>
    <t>통조림 학원</t>
  </si>
  <si>
    <t>송미경, 유준재</t>
  </si>
  <si>
    <t>투표합시다</t>
  </si>
  <si>
    <t>다무, 문현선, 후스퉈</t>
  </si>
  <si>
    <t>트롬본 쇼티</t>
  </si>
  <si>
    <t>트로이 앤드류스, 브라이언 콜리어, 정주혜</t>
  </si>
  <si>
    <t>티베탄 마스티프</t>
  </si>
  <si>
    <t>거르러치무거 헤이허, 송춘남</t>
  </si>
  <si>
    <t>파란나무</t>
  </si>
  <si>
    <t>아민 하산자데 샤리프(Amin Hassanzadeh Sharif), 아민 하산자데 샤리프(Amin Hassanzadeh Sharif), 유영미</t>
  </si>
  <si>
    <t>김금숙(Keum Suk Gendry-Kim), 최동현, 김금숙(Keum Suk Gendry-Kim)</t>
  </si>
  <si>
    <t>팡팡 터지는 개그노트</t>
  </si>
  <si>
    <t>한영미, 경하</t>
  </si>
  <si>
    <t>퍼펙트 아이돌 클럽</t>
  </si>
  <si>
    <t>신지영, 정진희</t>
  </si>
  <si>
    <t>펭귄 날다!</t>
  </si>
  <si>
    <t>이성자, 양상용</t>
  </si>
  <si>
    <t>푸른 사자 와니니</t>
  </si>
  <si>
    <t xml:space="preserve">풀빛 외계인 </t>
  </si>
  <si>
    <t>권타오, 윤지영</t>
  </si>
  <si>
    <t>프립 마을의 몹시 집요한 개퍼들</t>
  </si>
  <si>
    <t>조지 손더스(George Saunders), 레인 스미스(Lane Smith), 천미나</t>
  </si>
  <si>
    <t>플레이 볼</t>
  </si>
  <si>
    <t>이현, 최민호</t>
  </si>
  <si>
    <t>피었다, 활짝 피었다</t>
  </si>
  <si>
    <t>이성자, 신슬기</t>
  </si>
  <si>
    <t>제임스 매튜 배리(James Matthew Barrie), 캉탱 그레방(Quentin Greban), 이정주, 자비에 도이치 각색(Xavier Deutsch)</t>
  </si>
  <si>
    <t>하나도 안 떨려!</t>
  </si>
  <si>
    <t>주디스 비오스트(Judith Viorst), 소피 블랙올, 서남희</t>
  </si>
  <si>
    <t>김녹두, 김진화</t>
  </si>
  <si>
    <t>하람이의 엉뚱한 작전</t>
  </si>
  <si>
    <t>김민준, 신현수</t>
  </si>
  <si>
    <t>하지만 막스도 잘하는 게 있어요</t>
  </si>
  <si>
    <t>발터 비퍼스베르크, 수잔 오펠 괴츠, 한희진</t>
  </si>
  <si>
    <t>하필이면 조은조</t>
  </si>
  <si>
    <t>할머니 가출 작전</t>
  </si>
  <si>
    <t>황지영, 이다연</t>
  </si>
  <si>
    <t>할머니 어디 계세요?</t>
  </si>
  <si>
    <t>김일기, 에드먼드 림(Edmund Lim), 탄지 시</t>
  </si>
  <si>
    <t>할아버지와 보낸 하루</t>
  </si>
  <si>
    <t>김금숙(Keum Suk Gendry-Kim)</t>
  </si>
  <si>
    <t>햇살 왕자</t>
  </si>
  <si>
    <t>나영, 이명선</t>
  </si>
  <si>
    <t>행복을 파는 행운 시장</t>
  </si>
  <si>
    <t>박민희, 안민호</t>
  </si>
  <si>
    <t>세르히오 라이를라, 아나 곤잘레스 라르티테기, 남진희</t>
  </si>
  <si>
    <t>호박꽃 초롱</t>
  </si>
  <si>
    <t>홍계월전</t>
  </si>
  <si>
    <t>한국고소설학회, 김해원, 여미경</t>
  </si>
  <si>
    <t>홍다미는 싸움닭</t>
  </si>
  <si>
    <t>송재찬, 한태희</t>
  </si>
  <si>
    <t>화성에서 온 담임 선생님</t>
  </si>
  <si>
    <t>정지현, 미카엘 에스코피에(Michael Escoffier), 클레망 르페브르</t>
  </si>
  <si>
    <t>회원님을 초대했습니다</t>
  </si>
  <si>
    <t>이여희, 김미형</t>
  </si>
  <si>
    <t>모리 에토(Eto Mori), 요시다 히사노리, 고향옥(Go Hyang-Ok)</t>
  </si>
  <si>
    <t>로렌스 옙, 도리나 테스만, 하정희</t>
  </si>
  <si>
    <t>조은, 김세현</t>
  </si>
  <si>
    <t>힘내라! 공팔일삼!</t>
  </si>
  <si>
    <t>신채연, 권송이</t>
  </si>
  <si>
    <t>걸어서 만나는 임진강</t>
  </si>
  <si>
    <t>문종훈, 이재석, 문종훈</t>
  </si>
  <si>
    <t>경주 최 부잣집은 어떻게 베풀었을까?</t>
  </si>
  <si>
    <t>황혜진, 여현빈</t>
  </si>
  <si>
    <t>고고학으로 만나는 구석기 사람들</t>
  </si>
  <si>
    <t>이희근, 송호, 김기태, 서인선</t>
  </si>
  <si>
    <t>고종 시대의 과학 이야기</t>
  </si>
  <si>
    <t>김연희, 김효진</t>
  </si>
  <si>
    <t>고흐, 나의 형</t>
  </si>
  <si>
    <t>이세 히데코, 이세 히데코, 고향옥(Go Hyang-Ok)</t>
  </si>
  <si>
    <t>곱슬머리 화랑 야나</t>
  </si>
  <si>
    <t>박신식, 오윤화</t>
  </si>
  <si>
    <t>교실 밖 2000년 서울 이야기</t>
  </si>
  <si>
    <t>신현배, 조명자</t>
  </si>
  <si>
    <t>구멍 난 벼루</t>
  </si>
  <si>
    <t>배유안, 서영아, 전국초등사회교과모임, 서울대학교 뿌리깊은 역사나무 추천</t>
  </si>
  <si>
    <t>구석구석 우리나라 지리 여행</t>
  </si>
  <si>
    <t>양승현, 유남영(마이신)</t>
  </si>
  <si>
    <t>안선모, 백명식</t>
  </si>
  <si>
    <t>궁금해요, 장영실</t>
  </si>
  <si>
    <t>귀명창과 사라진 소리꾼</t>
  </si>
  <si>
    <t>한정영, 이희은, 전국초등사회교과 모임, 서울대학교 뿌리깊은 역사나무 추천</t>
  </si>
  <si>
    <t>그때를 아십니까?</t>
  </si>
  <si>
    <t>그래서 이런 세계사가 생겼대요</t>
  </si>
  <si>
    <t>우리누리, 우지현</t>
  </si>
  <si>
    <t>글을 쓰자, 세상을 바꾸는 글을 쓰자</t>
  </si>
  <si>
    <t>정은숙, 김선배, 전국초등사회교과모임, 서울대학교 뿌리깊은 역사나무 추천</t>
  </si>
  <si>
    <t>금이 잉카제국을 멸망시켰다고?</t>
  </si>
  <si>
    <t>이은정, 장재원, 오정림</t>
  </si>
  <si>
    <t>김홍도의 물감</t>
  </si>
  <si>
    <t>임근희, 이지후</t>
  </si>
  <si>
    <t>꿈을 그리는 소녀, 신사임당</t>
  </si>
  <si>
    <t>이인아, 경혜원</t>
  </si>
  <si>
    <t>나에게 주는 용기</t>
  </si>
  <si>
    <t>이성률, 김설희</t>
  </si>
  <si>
    <t>나의 작은 칼더</t>
  </si>
  <si>
    <t>이정주, 콜롱브 슈네크, 에마뉘엘 자발, 이리스 드 모위이</t>
  </si>
  <si>
    <t>모리모토 준코, 최혜기</t>
  </si>
  <si>
    <t>흩날린, 권태선</t>
  </si>
  <si>
    <t>노먼 베쑨, 병든 사회를 치료한 의사</t>
  </si>
  <si>
    <t>이은서, 김주경</t>
  </si>
  <si>
    <t>녹두 장군이 들려주는 우리 역사 이야기</t>
  </si>
  <si>
    <t>장세현, 이수진</t>
  </si>
  <si>
    <t>놀면서 떠나는 세계 문화 여행</t>
  </si>
  <si>
    <t>레베카 길핀, 에리카 해리슨, 민지현, 베네데타 지오프레, 엔리카 러시나, 프레드 블런트, 논 피그</t>
  </si>
  <si>
    <t>눈으로 보고 손으로 만드는 한국사 유물 열아홉</t>
  </si>
  <si>
    <t>안민영, 김윤영</t>
  </si>
  <si>
    <t>다윈</t>
  </si>
  <si>
    <t>캐슬린 크럴, 보리스 쿨리코프(Boris Kulikov), 양진희, 정성헌</t>
  </si>
  <si>
    <t>달려라 왼발자전거</t>
  </si>
  <si>
    <t>길상효, 로리 앤 톰슨, 션 퀄스</t>
  </si>
  <si>
    <t>달력에서 쏟아지는 역사</t>
  </si>
  <si>
    <t>이미진, 강응천</t>
  </si>
  <si>
    <t>독도는 우리 땅</t>
  </si>
  <si>
    <t>홍일송 추천, 박문영, 지문</t>
  </si>
  <si>
    <t>돌 하나에 웃었다 울었다 역사 속 바둑 이야기</t>
  </si>
  <si>
    <t>설흔, 최미란</t>
  </si>
  <si>
    <t>전미화, 박찬희, 배성호, 김한종, 김종엽</t>
  </si>
  <si>
    <t>때로는 짜고 때로는 쓴 역사 속 소금 이야기</t>
  </si>
  <si>
    <t>설흔, 정승희</t>
  </si>
  <si>
    <t>레오나르도 다빈치</t>
  </si>
  <si>
    <t>렛츠고, 어드벤처</t>
  </si>
  <si>
    <t>이현정, 안 푸제, 벵상 뒤트레</t>
  </si>
  <si>
    <t>마녀 이모와 로마를 가다</t>
  </si>
  <si>
    <t>조연화</t>
  </si>
  <si>
    <t>마지막 선비 최익현</t>
  </si>
  <si>
    <t>마티스의 빨간 물고기</t>
  </si>
  <si>
    <t>마틴 루서 킹, 나에게는 꿈이 있습니다</t>
  </si>
  <si>
    <t>이지수, 김주경</t>
  </si>
  <si>
    <t>니컬러스 스티븐슨, 박중서, 데이비드 롱</t>
  </si>
  <si>
    <t>맨 처음 세계 여행</t>
  </si>
  <si>
    <t>권기왕, 권기왕</t>
  </si>
  <si>
    <t>무섭지만 자꾸 듣고 싶은 역사 속 귀신 이야기</t>
  </si>
  <si>
    <t>설흔, 권문희</t>
  </si>
  <si>
    <t>무어 사서 선생님과 어린이도서관에 갈래요!</t>
  </si>
  <si>
    <t>서남희, 잰 핀버러, 데비 애트웰</t>
  </si>
  <si>
    <t>문학으로 배우는 세계사</t>
  </si>
  <si>
    <t>정림, 심중수</t>
  </si>
  <si>
    <t>문화재 이름도 모르면서</t>
  </si>
  <si>
    <t>물도사 수선, 한양의 물장수가 되다</t>
  </si>
  <si>
    <t>정창권, 유설화</t>
  </si>
  <si>
    <t>미국사 편지</t>
  </si>
  <si>
    <t>안효상, 김상인</t>
  </si>
  <si>
    <t>미술관에서 읽는 세계사</t>
  </si>
  <si>
    <t>한내글방, 정대웅</t>
  </si>
  <si>
    <t>민병갈, 파란 눈의 나무 할아버지</t>
  </si>
  <si>
    <t>정영애, 이수아</t>
  </si>
  <si>
    <t>백두에서 한라까지 우리나라 지도 여행</t>
  </si>
  <si>
    <t>조지욱, 신지수</t>
  </si>
  <si>
    <t>박선욱, 이상권</t>
  </si>
  <si>
    <t>별은 스스로 빛난다, 임희재</t>
  </si>
  <si>
    <t>보물을 지켜 낸 사람들</t>
  </si>
  <si>
    <t>이향안, 홍정선</t>
  </si>
  <si>
    <t>빼앗긴 나라의 위대한 영웅들</t>
  </si>
  <si>
    <t>김해원, 최미란</t>
  </si>
  <si>
    <t>이우정, 김영주</t>
  </si>
  <si>
    <t>빼앗긴 문화재에도 봄은 오는가</t>
  </si>
  <si>
    <t>서해경, 이선주</t>
  </si>
  <si>
    <t>세계 도시 지도책</t>
  </si>
  <si>
    <t>마르틴 하케, 조지아 체리, 엄혜숙</t>
  </si>
  <si>
    <t>세계를 빛낸 100명의 위인들</t>
  </si>
  <si>
    <t>장현주, 강준구</t>
  </si>
  <si>
    <t xml:space="preserve">세계사를 바꾼 향신료의 왕 후추 </t>
  </si>
  <si>
    <t>김향금, 이선주</t>
  </si>
  <si>
    <t>세상을 바꾼 씨앗</t>
  </si>
  <si>
    <t>신재일, 젠 클레튼 존슨, 소니아 린 새들러</t>
  </si>
  <si>
    <t>세종 대왕이 뿔났다</t>
  </si>
  <si>
    <t>김영숙, 조승연, 김주원</t>
  </si>
  <si>
    <t>소년 명탐정 정약용</t>
  </si>
  <si>
    <t>오윤화, 한이</t>
  </si>
  <si>
    <t>신기하고 조금은 슬픈 역사 속 낙타 이야기</t>
  </si>
  <si>
    <t>안재선, 설흔</t>
  </si>
  <si>
    <t>신통방통 한복</t>
  </si>
  <si>
    <t>박현숙, 김은정</t>
  </si>
  <si>
    <t>아시아는 재밌다!</t>
  </si>
  <si>
    <t>김소영, 조지욱</t>
  </si>
  <si>
    <t>어린이들의 한국사</t>
  </si>
  <si>
    <t>역사교육연구소, 이경석, 임기환, 김정인, 황은희</t>
  </si>
  <si>
    <t>어린이를 위한 노벨 평화상 속 세계사 100</t>
  </si>
  <si>
    <t>김태형 , 정일웅</t>
  </si>
  <si>
    <t>어울리는 곳간, 서울</t>
  </si>
  <si>
    <t>황선미, 이준선</t>
  </si>
  <si>
    <t>역사 속 말 이야기</t>
  </si>
  <si>
    <t>설흔, 홍기한</t>
  </si>
  <si>
    <t>역사 속 장난꾸러기 이야기</t>
  </si>
  <si>
    <t>설흔, 김규택</t>
  </si>
  <si>
    <t>박정훈, 시원혜, 이해정</t>
  </si>
  <si>
    <t>역사가 숨쉬는 우리 성곽</t>
  </si>
  <si>
    <t>윤민용, 심승희</t>
  </si>
  <si>
    <t>송언, 이광익</t>
  </si>
  <si>
    <t>옛무덤이 들려주는 이야기 한국사</t>
  </si>
  <si>
    <t>이준선, 청동말굽</t>
  </si>
  <si>
    <t xml:space="preserve">우리 땅 캠핑 여행 </t>
  </si>
  <si>
    <t>김향금, 강은경</t>
  </si>
  <si>
    <t>우리 조상들은 얼마나 책을 좋아했을까?</t>
  </si>
  <si>
    <t>마술연필, 김미은</t>
  </si>
  <si>
    <t>손영운 기획, 권기희, 정윤채</t>
  </si>
  <si>
    <t>의궤는 어떻게 만들었을까</t>
  </si>
  <si>
    <t>김향금, 최정인</t>
  </si>
  <si>
    <t>이오덕 선생님</t>
  </si>
  <si>
    <t>박건웅, 이오덕</t>
  </si>
  <si>
    <t>이중섭의 은종이 그림</t>
  </si>
  <si>
    <t>김정신, 이지후</t>
  </si>
  <si>
    <t>이회영, 전 재산을 바쳐 독립군을 키우다</t>
  </si>
  <si>
    <t>원유미, 이지수</t>
  </si>
  <si>
    <t>일본 이야기</t>
  </si>
  <si>
    <t>방인화, 이상구</t>
  </si>
  <si>
    <t>입이 떡 벌어지게 특별한 역사 속 왕비 이야기</t>
  </si>
  <si>
    <t>김도연, 설흔</t>
  </si>
  <si>
    <t>자연으로 돌아간 노스페이스 창업자 톰킨스</t>
  </si>
  <si>
    <t>박선민, 박준우</t>
  </si>
  <si>
    <t>장영실의 해시계</t>
  </si>
  <si>
    <t>남찬숙, 이지후</t>
  </si>
  <si>
    <t>정약용, 실학으로 500권의 책을 쓰다</t>
  </si>
  <si>
    <t>박지숙, 양상용</t>
  </si>
  <si>
    <t>제이미는 요리사 올리버가 될 거예요</t>
  </si>
  <si>
    <t>조광조와 나뭇잎 글씨</t>
  </si>
  <si>
    <t>전국초등사회교과모임, 김영주, 이영림</t>
  </si>
  <si>
    <t>조선통신사</t>
  </si>
  <si>
    <t>강응천, 한태희</t>
  </si>
  <si>
    <t>지도 읽는 법</t>
  </si>
  <si>
    <t>조 풀맨, 케이트 로체스터, 박홍경</t>
  </si>
  <si>
    <t>지리를 알면 세계가 보인다</t>
  </si>
  <si>
    <t>홍석민, 강민채</t>
  </si>
  <si>
    <t>진실은 힘이 세다</t>
  </si>
  <si>
    <t>필립 드레이, 신재일, 스티븐 알콘</t>
  </si>
  <si>
    <t>이상각, 강윤정, 유성룡(류성룡) 원작</t>
  </si>
  <si>
    <t>처음 만나는 미국</t>
  </si>
  <si>
    <t>김란주, 박정은</t>
  </si>
  <si>
    <t>초등학생이 가장 궁금해하는 수수께끼 세계사</t>
  </si>
  <si>
    <t>박현진, 홍성지, 김재일</t>
  </si>
  <si>
    <t>스테파니 로스 시슨, 이충호, 스테파니 로스 시슨</t>
  </si>
  <si>
    <t>타임라인 세계사</t>
  </si>
  <si>
    <t>피터 고즈(Peter Goes), 피터 고즈, 윤제원</t>
  </si>
  <si>
    <t>탈것들을 찾아 떠나는 세계 지도 여행</t>
  </si>
  <si>
    <t>정은주, 심보영</t>
  </si>
  <si>
    <t>푸른 매 해동청, 고려 하늘을 날아라!</t>
  </si>
  <si>
    <t>김경숙, 백대승, 전국초등사회교과모임</t>
  </si>
  <si>
    <t>프랭클린</t>
  </si>
  <si>
    <t>한정아, 강부효</t>
  </si>
  <si>
    <t>한국사 문제해결책</t>
  </si>
  <si>
    <t>조봉현, 키위스쿨초등콘텐츠연구소</t>
  </si>
  <si>
    <t>키위스쿨</t>
  </si>
  <si>
    <t>초등역사교사모임, 황미라, 이진우</t>
  </si>
  <si>
    <t>허풍선이 과학쇼</t>
  </si>
  <si>
    <t>호란일기</t>
  </si>
  <si>
    <t>김종윤, 나만갑 원작, 김예진</t>
  </si>
  <si>
    <t>박물관에서 길을 잃었어요!</t>
  </si>
  <si>
    <t>로르 몽루부(Laure Monloubou), 로르 몽루부(Laure Monloubou), 박정연</t>
  </si>
  <si>
    <t>다그마 가이슬러, 다그마 가이슬러, 한경희</t>
  </si>
  <si>
    <t>모든 사람이 제멋대로 한다면</t>
  </si>
  <si>
    <t>마술연필, 앨런 자버닉 , 콜린 M. 매든</t>
  </si>
  <si>
    <t>마리옹 아르보나(Marion Arbona), 김양미, 마리 조제 베르주롱(Marie Josee Bergeron)</t>
  </si>
  <si>
    <t>성질 좀 부리지 마, 닐슨!</t>
  </si>
  <si>
    <t>유수현, 자카리아 오하라, 자카리아 오하라</t>
  </si>
  <si>
    <t>오직 하나뿐인 너</t>
  </si>
  <si>
    <t>전수정, 샹화, 그렌티 동</t>
  </si>
  <si>
    <t>엘렌 두티에, 다니엘라 마르타곤 , 어린이철학교육연구소</t>
  </si>
  <si>
    <t>욕심날 때는 어떻게 하나요?</t>
  </si>
  <si>
    <t>유치원 가지 마, 벤노!</t>
  </si>
  <si>
    <t>유수현, 마레 제프, 타르실라 크루스</t>
  </si>
  <si>
    <t>이제 그만 일어나, 월터!</t>
  </si>
  <si>
    <t>로레인 프렌시스, 피터 고우더사보스, 유수현, 추천 : 신지현</t>
  </si>
  <si>
    <t>개똥 할멈과 고루고루 밥</t>
  </si>
  <si>
    <t>김자연, 유영주</t>
  </si>
  <si>
    <t>구름이 둥둥</t>
  </si>
  <si>
    <t>김효정, 김효정</t>
  </si>
  <si>
    <t>박정선, 선현경</t>
  </si>
  <si>
    <t>내 마음은 마법사</t>
  </si>
  <si>
    <t>김별, 신현정</t>
  </si>
  <si>
    <t>김정희, 김유대</t>
  </si>
  <si>
    <t>누구 엉덩이?</t>
  </si>
  <si>
    <t>김세실, 윤정주</t>
  </si>
  <si>
    <t>두 빛깔이 만났어요</t>
  </si>
  <si>
    <t>정주희, 정주희</t>
  </si>
  <si>
    <t>안전 먼저!</t>
  </si>
  <si>
    <t>한성민, 한성민</t>
  </si>
  <si>
    <t>알파벳 ALPHABET (팝업북)</t>
  </si>
  <si>
    <t>크베타 파초프스카</t>
  </si>
  <si>
    <t>정하섭, 한병호</t>
  </si>
  <si>
    <t>어딨지? 요깄지!</t>
  </si>
  <si>
    <t>강근영, 김주현</t>
  </si>
  <si>
    <t>유정원, 최민정, 김창복</t>
  </si>
  <si>
    <t>김지연, 김지연</t>
  </si>
  <si>
    <t>즐거운 하루 와글와글 낱말책</t>
  </si>
  <si>
    <t>초록색연필, 소피 파튀</t>
  </si>
  <si>
    <t>채소 이야기</t>
  </si>
  <si>
    <t>이린하애, 조은영</t>
  </si>
  <si>
    <t>코~ 자자, 코~ 자</t>
  </si>
  <si>
    <t>김선영, 김현</t>
  </si>
  <si>
    <t>코끼리 뒤에 누구?</t>
  </si>
  <si>
    <t>뱅상 마티, 박선주</t>
  </si>
  <si>
    <t>코코코</t>
  </si>
  <si>
    <t>김양미, 소피 마르텔(Sophie Martel), 크리스틴 바튀즈(Christine Battuz)</t>
  </si>
  <si>
    <t>소피 마르텔(Sophie Martel), 크리스틴 바튀즈(Christine Battuz), 김양미</t>
  </si>
  <si>
    <t>가장 높고 가장 깊은 곳까지 놀라운 지구여행</t>
  </si>
  <si>
    <t>숀 심스, 김현희, 댄 그린</t>
  </si>
  <si>
    <t>최재천, 박상현</t>
  </si>
  <si>
    <t>엘리즈 그라벨, 권지현, 정종철</t>
  </si>
  <si>
    <t>이은선, 이은선</t>
  </si>
  <si>
    <t>곤충 기차를 타요</t>
  </si>
  <si>
    <t>괴물 나라 수학 놀이 많을까? 적을까?</t>
  </si>
  <si>
    <t xml:space="preserve">칩 워스, 최용은, 로리 커포티 </t>
  </si>
  <si>
    <t>꽃을 먹는 늑대야</t>
  </si>
  <si>
    <t>유승희, 이준규</t>
  </si>
  <si>
    <t>멀리 더 멀리 가까이 더 가까이</t>
  </si>
  <si>
    <t>르네 메틀러, 르네 메틀러, 이정주</t>
  </si>
  <si>
    <t>아라이 마키, 아라이 마키, 타카하시 히데오, 사과나무</t>
  </si>
  <si>
    <t>배추흰나비 알 100개는 어디로 갔을까?</t>
  </si>
  <si>
    <t>살아 움직이는 공룡</t>
  </si>
  <si>
    <t>신영숙, 이승범</t>
  </si>
  <si>
    <t>아트 동물 그림책 THE ART ANIMAL BOOK</t>
  </si>
  <si>
    <t>김맑아, 스티브 젠킨스, 스티브 젠킨스</t>
  </si>
  <si>
    <t>애호랑나비</t>
  </si>
  <si>
    <t>다테노 히로시, 다테노 히로시, 민점호</t>
  </si>
  <si>
    <t>얼마나 무거울까?</t>
  </si>
  <si>
    <t>마크 위클랜드, 글맛, 빌 볼턴</t>
  </si>
  <si>
    <t>얼마나 클까?</t>
  </si>
  <si>
    <t>마크 위클랜드, 이고르 신코벡, 글맛</t>
  </si>
  <si>
    <t>이병규, 김아녜스</t>
  </si>
  <si>
    <t>마쓰오카 다쓰히데, 마쓰오카 다쓰히데, 고향옥(Go Hyang-Ok)</t>
  </si>
  <si>
    <t>처음 만나는 수학 그림책</t>
  </si>
  <si>
    <t>미야니시 타츠야, 미야니시 타츠야, 김숙</t>
  </si>
  <si>
    <t>코끼리는 얼마나 커요?</t>
  </si>
  <si>
    <t>이명희, 로사나 보수, 로사나 보수</t>
  </si>
  <si>
    <t>콩 풋콩 콩나물</t>
  </si>
  <si>
    <t>고야 스스무, 엄혜숙, 나카지마 무쓰코</t>
  </si>
  <si>
    <t xml:space="preserve">강지영, 조진호, 정연경 </t>
  </si>
  <si>
    <t>흰긴수염고래</t>
  </si>
  <si>
    <t>제니 데스몬드(Jenni Desmond), 제니 데스몬드(Jenni Desmond), 이은파</t>
  </si>
  <si>
    <t>인그리드 샤베르(Ingrid Chabert), 하연희, 라울 니에토 구리디</t>
  </si>
  <si>
    <t>북극곰 형제의 첫 모험</t>
  </si>
  <si>
    <t>신지 가토, 신지 가토, 고향옥(Go Hyang-Ok)</t>
  </si>
  <si>
    <t>생태 통로</t>
  </si>
  <si>
    <t>김황, 안은진</t>
  </si>
  <si>
    <t>김현희, 숀 심스, 맬컴 로즈</t>
  </si>
  <si>
    <t>토네 사토에, 엄혜숙</t>
  </si>
  <si>
    <t>김종호, 김종호</t>
  </si>
  <si>
    <t>김진, 이주미</t>
  </si>
  <si>
    <t>우리들은 자란다</t>
  </si>
  <si>
    <t>이은희, 최혜인</t>
  </si>
  <si>
    <t>웃어요! 하마 치과의사 선생님</t>
  </si>
  <si>
    <t>사쿠라 도모코, 김영주, 소노 야스지</t>
  </si>
  <si>
    <t>팬티</t>
  </si>
  <si>
    <t>김미혜, 유경화</t>
  </si>
  <si>
    <t>환경 백과사전</t>
  </si>
  <si>
    <t>메리 호프만, 로스 애스퀴스, 이효선</t>
  </si>
  <si>
    <t>동물 나라의 디자이너 여우</t>
  </si>
  <si>
    <t>이미영, 이미영</t>
  </si>
  <si>
    <t>폴디와 폴리-할머니의 생신 잔치</t>
  </si>
  <si>
    <t>크리스티안 예레미스, 파비안 예레미스, 크리스티안 예레미스, 파비안 예레미스, 유진하</t>
  </si>
  <si>
    <t>와글와글 영어낱말 그림사전</t>
  </si>
  <si>
    <t>이지영, 마우리 쿤나스, 마우리 쿤나스</t>
  </si>
  <si>
    <t>1등이 아니어도 괜찮아</t>
  </si>
  <si>
    <t>유 아가다, 레이레 살라베리아, 수사나 이세른</t>
  </si>
  <si>
    <t>김상근, 김상근</t>
  </si>
  <si>
    <t>김규희, 김규희</t>
  </si>
  <si>
    <t>김지안, 김지안</t>
  </si>
  <si>
    <t>거북이의 아주 긴 간식</t>
  </si>
  <si>
    <t>스테판 세르방, 세실 봉봉, 예빈</t>
  </si>
  <si>
    <t>프레데리크 베르트랑, 카트린 그리브, 권지현</t>
  </si>
  <si>
    <t>겨울 저녁</t>
  </si>
  <si>
    <t>노인경, 노인경</t>
  </si>
  <si>
    <t xml:space="preserve">고양이가 그리워한 생쥐 </t>
  </si>
  <si>
    <t>조반나 초볼리, 리사 단드레아, 주효숙</t>
  </si>
  <si>
    <t>곧 이 방으로 사자가 들어올 거야</t>
  </si>
  <si>
    <t>프레데릭 케슬러, 알랭 피롱, 이화연</t>
  </si>
  <si>
    <t>곰곰아, 괜찮아?</t>
  </si>
  <si>
    <t>곰아, 놀자!</t>
  </si>
  <si>
    <t>벤지 데이비스(Benji Davies), 이순영, 조리 존</t>
  </si>
  <si>
    <t>최용은, 소피 헨, 소피 헨</t>
  </si>
  <si>
    <t>김경희, 김경희</t>
  </si>
  <si>
    <t>구두 생일</t>
  </si>
  <si>
    <t>이한준, 하영</t>
  </si>
  <si>
    <t>서남희, 보니 베커, 노아 클로첵</t>
  </si>
  <si>
    <t>유준재, 유준재(Yoo Junjae)</t>
  </si>
  <si>
    <t>박나래, 박나래</t>
  </si>
  <si>
    <t>그러면, 까시까시뚝딱똥을 데려와!</t>
  </si>
  <si>
    <t>맷 사운더스, 진 윌리스(Jeanne Willis), 최용은</t>
  </si>
  <si>
    <t>B. J. 노박, 김영진</t>
  </si>
  <si>
    <t>그림을 그려 봐</t>
  </si>
  <si>
    <t>다니카와 슌타로, 엄혜숙, 초 신타</t>
  </si>
  <si>
    <t>바람숲아이, 나탈리 민, 나탈리 민</t>
  </si>
  <si>
    <t>기부를 하면 무엇이 좋을까요</t>
  </si>
  <si>
    <t>이은지, 앰버 하우시, 데니스 클레멘센</t>
  </si>
  <si>
    <t>기분을 말해 봐</t>
  </si>
  <si>
    <t>토드 파, 토드 파, 마술연필</t>
  </si>
  <si>
    <t>송영숙, 마츠오카 쿄오코, 마츠오카 쿄오코</t>
  </si>
  <si>
    <t>김유강, 김유강</t>
  </si>
  <si>
    <t>꼬마 물고기 빤짝이</t>
  </si>
  <si>
    <t>마츠모토 슈헤이, 김수희</t>
  </si>
  <si>
    <t>꼬마 영화감독 샬롯</t>
  </si>
  <si>
    <t>꼭꼭 숨바꼭질</t>
  </si>
  <si>
    <t>송현주, 송현주</t>
  </si>
  <si>
    <t>꽁꽁꽁</t>
  </si>
  <si>
    <t>꽁치의 옷장엔 치마만 100개</t>
  </si>
  <si>
    <t>이채, 이한솔</t>
  </si>
  <si>
    <t>구닐라 잉베스, 정하나, 구닐라 잉베스</t>
  </si>
  <si>
    <t>꾸다, 드디어 알을 낳다!</t>
  </si>
  <si>
    <t>이순영, 줄리 파슈키스, 줄리 파슈키스</t>
  </si>
  <si>
    <t>박경진, 박경진</t>
  </si>
  <si>
    <t>에런 베커, 에런 베커</t>
  </si>
  <si>
    <t>나 혼자 놀 거야</t>
  </si>
  <si>
    <t>조우, 조우</t>
  </si>
  <si>
    <t>임서경, 임서경, 이수아</t>
  </si>
  <si>
    <t>나쁜 말 먹는 괴물</t>
  </si>
  <si>
    <t>김수진, 카시 르코크, 상드라 소이네</t>
  </si>
  <si>
    <t>낙서 괴물</t>
  </si>
  <si>
    <t>저스틴 클라크, 아서 베이스팅, 톰 젤레트, 김경연</t>
  </si>
  <si>
    <t>진 윌리스(Jeanne Willis), 피터 자비스, 엄혜숙</t>
  </si>
  <si>
    <t>납작 개구리 사건</t>
  </si>
  <si>
    <t>잉그리드 올손, 샬롯 라멜, 황윤진</t>
  </si>
  <si>
    <t>내 거 (아니)야</t>
  </si>
  <si>
    <t>강소연, 크리스토퍼 와이엔트, 김경연</t>
  </si>
  <si>
    <t>유르크 옵리스트, 막스 볼리거, 엄혜숙</t>
  </si>
  <si>
    <t>내 동생은 늑대</t>
  </si>
  <si>
    <t>에이미 다이크맨, 서남희, 자카리아 오호라</t>
  </si>
  <si>
    <t>카트린 르블랑(Catherine Leblanc), 에브 타를레(Eve Tharlet), 백승연</t>
  </si>
  <si>
    <t>내 똥 어디 갔지?</t>
  </si>
  <si>
    <t>킴 크라베일스, 세바스티안 판 도닝크, 지명숙</t>
  </si>
  <si>
    <t>조 위테크, 크리스틴 루세, 조정훈</t>
  </si>
  <si>
    <t>로스 콜린스, 로스 콜린스(Ross Collins), 문유진</t>
  </si>
  <si>
    <t>내 친구 어디 있어요?</t>
  </si>
  <si>
    <t>엄혜숙, 후쿠베 아키히로, 카와시마 나나에, 엄혜숙</t>
  </si>
  <si>
    <t>내가 못할 것 같나요?</t>
  </si>
  <si>
    <t>클레르 그라시아스(Claire Gratias), 이정주, 실비 세르프리(Sylvie Serprix)</t>
  </si>
  <si>
    <t>내가 앞에 설래!</t>
  </si>
  <si>
    <t>박정연, 올리비에 탈레크, 나딘 브랭 코즈므(Nadine Brun-Cosme)</t>
  </si>
  <si>
    <t>내가 용감했다고?</t>
  </si>
  <si>
    <t>한세미, 어성자</t>
  </si>
  <si>
    <t>너, 내 동생 할래?</t>
  </si>
  <si>
    <t>너는 별이란다</t>
  </si>
  <si>
    <t>햇빛촌, 마이클 파커, 주디스 러셀</t>
  </si>
  <si>
    <t>마스다 미리(Miri Masuda), 히라사와 잇페이, 김지연</t>
  </si>
  <si>
    <t>크리스티나 로산토스, 김정하, 엘리센다 로카</t>
  </si>
  <si>
    <t>네가 일등이야!</t>
  </si>
  <si>
    <t>그렉 피졸리, 그렉 피졸리, 김경연</t>
  </si>
  <si>
    <t>이주미, 이주미</t>
  </si>
  <si>
    <t>차영경, 차영경</t>
  </si>
  <si>
    <t>노란 장화</t>
  </si>
  <si>
    <t>허정윤, 정진호</t>
  </si>
  <si>
    <t>누가 빠졌을까?</t>
  </si>
  <si>
    <t>천병수, 대성</t>
  </si>
  <si>
    <t>케르스틴 자브란스키, 케르스틴 자브란스키, 김현좌</t>
  </si>
  <si>
    <t xml:space="preserve">눈이 그치면 </t>
  </si>
  <si>
    <t>김영주, 사카이 고마코, 사카이 고마코</t>
  </si>
  <si>
    <t>늑대가 그랬어!</t>
  </si>
  <si>
    <t>아멜리 그로, 밀리 카브롤, 조정훈</t>
  </si>
  <si>
    <t>레미 사이야르, 이세진, 에리크 팽튀</t>
  </si>
  <si>
    <t>김영주, 마타키 케이코, 마타키 케이코</t>
  </si>
  <si>
    <t>니노의 강아지</t>
  </si>
  <si>
    <t>안톤 판 헤르트브뤼헌, 최진영, 에드바르트 판 드 판델</t>
  </si>
  <si>
    <t>이난아, 멜리케 귄위즈, 레자 헴마티라드, 레자 헴마티라드</t>
  </si>
  <si>
    <t>조수진, 조수진</t>
  </si>
  <si>
    <t>당근 먹는 티라노사우루스</t>
  </si>
  <si>
    <t>카테리나 마놀레소, 엄혜숙, 스므리티 프라사담-홀스</t>
  </si>
  <si>
    <t>대단한 고양이 포포</t>
  </si>
  <si>
    <t>이효선, 황적현</t>
  </si>
  <si>
    <t>도리깨 도깨비와 씨름 한판</t>
  </si>
  <si>
    <t>길도형, 김호민</t>
  </si>
  <si>
    <t>도사 전우치</t>
  </si>
  <si>
    <t>돌부처와 비단장수</t>
  </si>
  <si>
    <t>박지윤, 박지윤</t>
  </si>
  <si>
    <t>김정은, 김경주, 신동흔 기획</t>
  </si>
  <si>
    <t>두 눈을 감으면</t>
  </si>
  <si>
    <t>숑레이, 루신, 한옌, 조윤진</t>
  </si>
  <si>
    <t>들려줄게! 달내강 역사 이야기</t>
  </si>
  <si>
    <t>정순희</t>
  </si>
  <si>
    <t>허윤(Yoon Hur), 강은옥</t>
  </si>
  <si>
    <t>똑똑! 누구세요?</t>
  </si>
  <si>
    <t>앤서니 브라운(Anthony Browne), 조은수, 샐리 그린들리(Sally Grindley)</t>
  </si>
  <si>
    <t>똑똑똑, 택배왔어요</t>
  </si>
  <si>
    <t>히가시 아키코, 히가시 아키코, 최용환</t>
  </si>
  <si>
    <t>레베카의 작은 극장</t>
  </si>
  <si>
    <t>팻 허친스, 우현옥, 팻 허친스</t>
  </si>
  <si>
    <t>마법 가위</t>
  </si>
  <si>
    <t>용달, 용달</t>
  </si>
  <si>
    <t>마법사가 된 토끼</t>
  </si>
  <si>
    <t>삼형제, 이준선</t>
  </si>
  <si>
    <t>정희수, 노하나 하루카</t>
  </si>
  <si>
    <t>안신애, 안신애</t>
  </si>
  <si>
    <t>멋진, 기막히게 멋진 여행</t>
  </si>
  <si>
    <t>요한 우넹에, 황덕령, 마리아 닐손 토레</t>
  </si>
  <si>
    <t>모두 나야</t>
  </si>
  <si>
    <t>마스다 미리(Miri Masuda), 히라사와 잇페이, 장은선</t>
  </si>
  <si>
    <t>모모가 처음 유치원에 간 날</t>
  </si>
  <si>
    <t>악셀 판호프, 르네 구이슈, 백정선</t>
  </si>
  <si>
    <t>모자가 좋아</t>
  </si>
  <si>
    <t>손미영, 손미영</t>
  </si>
  <si>
    <t>삼형제, 남성훈</t>
  </si>
  <si>
    <t>로랑 모로, 박정연, 로랑 모로</t>
  </si>
  <si>
    <t>강하연, 강하연</t>
  </si>
  <si>
    <t>물을 싫어하는 아주 별난 꼬마 악어</t>
  </si>
  <si>
    <t>노은정, 제마 메리노, 제마 메리노</t>
  </si>
  <si>
    <t>린다 부스 스위니, 재나 크리스티, 서소영</t>
  </si>
  <si>
    <t>박수 준비!</t>
  </si>
  <si>
    <t>마달레나 마토소(Madalena Matoso), 민찬기</t>
  </si>
  <si>
    <t>밤똥</t>
  </si>
  <si>
    <t>이윤우, 이경주</t>
  </si>
  <si>
    <t>방귀대장 조</t>
  </si>
  <si>
    <t>캐슬린 크럴, 보리스 쿨리코프(Boris Kulikov), 김난령</t>
  </si>
  <si>
    <t>윤지회, 윤지회</t>
  </si>
  <si>
    <t>에밀리 샤즈랑(Emilie Chazerand), 오렐리 귀으리(Aurelie Guillerey), 박선주</t>
  </si>
  <si>
    <t>사뮈엘 뤼베롱(Samuel Ribeyron), 박정연, 사뮈엘 뤼베롱(Samuel Ribeyron)</t>
  </si>
  <si>
    <t>샤를로트 가스토, 이정주, 이고리 스트라빈스키 원작</t>
  </si>
  <si>
    <t>마이클 홀, 마이클 홀, 김하늬</t>
  </si>
  <si>
    <t>빨강 머리 토리 (하드커버)</t>
  </si>
  <si>
    <t>채정택, 윤영철</t>
  </si>
  <si>
    <t>고미 타로(Taro Gomi), 고향옥(Go Hyang-Ok)</t>
  </si>
  <si>
    <t>오무라 토모코, 오무라 토모코, 고향옥(Go Hyang-Ok)</t>
  </si>
  <si>
    <t>빼꼼 아저씨네 동물원</t>
  </si>
  <si>
    <t>사라 마시니, 이혜리</t>
  </si>
  <si>
    <t>산 아줌마</t>
  </si>
  <si>
    <t>윤나리, 윤나리</t>
  </si>
  <si>
    <t>에바 무겐트할러, 에바 무겐트할러, 김현희</t>
  </si>
  <si>
    <t>박혜린, 이수아</t>
  </si>
  <si>
    <t>색깔비가 내리는 숲 속 나라</t>
  </si>
  <si>
    <t>김이주, 이동태</t>
  </si>
  <si>
    <t>마리안느 뒤비크(Marianne Dubuc), 마리안느 뒤비크(Marianne Dubuc), 임나무</t>
  </si>
  <si>
    <t>서로 꼭 껴안아! (플랩북)</t>
  </si>
  <si>
    <t>마이크 스미스, 마이크 스미스, 홍연미</t>
  </si>
  <si>
    <t>윤동주, 이성표</t>
  </si>
  <si>
    <t>안녕달, 안녕달</t>
  </si>
  <si>
    <t>숲 속 재봉사의 꽃잎 드레스</t>
  </si>
  <si>
    <t>쉿, 조용히 해!!</t>
  </si>
  <si>
    <t>모꼬지, 마이클 에스코피어, 크리스 디 쟈코모</t>
  </si>
  <si>
    <t>슈퍼 영웅이 될 거야!</t>
  </si>
  <si>
    <t>이수란, 데브 필루티, 데브 필루티</t>
  </si>
  <si>
    <t>이자벨 미뇨스 마르띵스(Isabel Minhos Martins), 마달레나 마토소 , 이상희</t>
  </si>
  <si>
    <t>미야니시 타츠야, 김수희</t>
  </si>
  <si>
    <t>싸워도 우리는 친구!</t>
  </si>
  <si>
    <t>이자벨 카리에, 김주열</t>
  </si>
  <si>
    <t>아기 곰</t>
  </si>
  <si>
    <t>카디르 넬슨(Kadir Nelson), 카디르 넬슨, 이상희</t>
  </si>
  <si>
    <t>아기 돼지와 자전거와 달님</t>
  </si>
  <si>
    <t>하빈영, 한나 바르톨린, 쇠렌 린</t>
  </si>
  <si>
    <t>이자벨 미뇨스 마르틴스, 베르나르두 카르발류, 민찬기</t>
  </si>
  <si>
    <t>아브라카다브라 봄의 마법</t>
  </si>
  <si>
    <t>앤 시블리 오브라이언(Anne Sibley O'Brien), 권미자, 수잔 갈</t>
  </si>
  <si>
    <t>아델리아 카르발류, 주앙 바즈 드 카르발류, 이순영</t>
  </si>
  <si>
    <t>아빠 운전하기 면허증</t>
  </si>
  <si>
    <t>김미정, 임수정</t>
  </si>
  <si>
    <t>아빠나무</t>
  </si>
  <si>
    <t>김미영, 김미영</t>
  </si>
  <si>
    <t>제시아 배글리, 제시아 배글리, 김가빈</t>
  </si>
  <si>
    <t>송해영, 송해영, 조 위테크, 크리스틴 루세</t>
  </si>
  <si>
    <t>필립 C. 스테드(Philip C. Stead), 매튜 코델, 이수란</t>
  </si>
  <si>
    <t>안 돼 내 거야!</t>
  </si>
  <si>
    <t>데비 리드패스 오하이사용안함, 마이클 이안 블랙, 김미선</t>
  </si>
  <si>
    <t>케나드 박, 케나드 박, 서남희</t>
  </si>
  <si>
    <t>안녕, 존</t>
  </si>
  <si>
    <t>정림, 정림</t>
  </si>
  <si>
    <t>장선환, 장선환</t>
  </si>
  <si>
    <t>안녕하세요!</t>
  </si>
  <si>
    <t>신성희, 신성희(MONICA SHIN)</t>
  </si>
  <si>
    <t>알</t>
  </si>
  <si>
    <t>아니타 베이스테르보스, 아니타 베이스테르보스, 권미자</t>
  </si>
  <si>
    <t>앗! 내 모자 (팝업북)</t>
  </si>
  <si>
    <t>아누크 부아로베르(Anouck Boisrobert), 루이 리고(Rouis Rigaud), 이세진</t>
  </si>
  <si>
    <t>박선주, 코린 로브라 비탈리, 마리옹 뒤발</t>
  </si>
  <si>
    <t>에드워드 하디(Edward Hardy), 알리 파이(Ali Pye), 김영선</t>
  </si>
  <si>
    <t>문명예, 문명예</t>
  </si>
  <si>
    <t>남궁정희, 남궁정희</t>
  </si>
  <si>
    <t>크리스티안 로빈슨, 린다 애쉬먼, 김잎새</t>
  </si>
  <si>
    <t>홍주희, 홍주희</t>
  </si>
  <si>
    <t>방글, 정림</t>
  </si>
  <si>
    <t>어두운 건 무서운 게 아냐!</t>
  </si>
  <si>
    <t>김미선, 브라이언 발릭스, 그레고리 존스</t>
  </si>
  <si>
    <t>어디 갔어</t>
  </si>
  <si>
    <t>주하, 주하</t>
  </si>
  <si>
    <t>어떤 가구가 필요하세요?</t>
  </si>
  <si>
    <t>이수연, 이수연</t>
  </si>
  <si>
    <t>언제나 널 사랑한단다</t>
  </si>
  <si>
    <t>이윤우, 이윤우</t>
  </si>
  <si>
    <t>기욤 페로(Guillaume Perreault), 마리 프랑신 에베르(Marie-Francine H?bert), 박선주</t>
  </si>
  <si>
    <t>아망디 모망소, 아망디 모망소, 이정주</t>
  </si>
  <si>
    <t>엄마, 잠깐만!</t>
  </si>
  <si>
    <t>앙트아네트 포티스(Antoinette Portis), 앙트아네트 포티스(Antoinette Portis), 노경실</t>
  </si>
  <si>
    <t>엄마가 오는 길</t>
  </si>
  <si>
    <t>모토시타 이즈미, 오카다 치아키, 김소연</t>
  </si>
  <si>
    <t>노부미, 노부미, 이기웅</t>
  </si>
  <si>
    <t>박철, 김재홍</t>
  </si>
  <si>
    <t>경혜원, 경혜원</t>
  </si>
  <si>
    <t>최다혜, 전현정</t>
  </si>
  <si>
    <t>여우비빔밥</t>
  </si>
  <si>
    <t>김주현, 이갑규</t>
  </si>
  <si>
    <t>김주현, 김주희</t>
  </si>
  <si>
    <t>엄혜숙, 마루야마 아야코, 마루야마 아야코</t>
  </si>
  <si>
    <t>예쁜 건 다 내 거야!!!</t>
  </si>
  <si>
    <t>메리앤 코카-레플러(MERIAN CCOCA-REFLER), 김영미</t>
  </si>
  <si>
    <t>이영주, 이영주</t>
  </si>
  <si>
    <t>최순애, 김동성</t>
  </si>
  <si>
    <t>오잉?</t>
  </si>
  <si>
    <t>홍원표, 홍원표</t>
  </si>
  <si>
    <t>왜 인사해야 돼?</t>
  </si>
  <si>
    <t>이노루, 이노루</t>
  </si>
  <si>
    <t>우리 가족의 비밀 (플랩북)</t>
  </si>
  <si>
    <t>박지영, 아나 만소, 수사나 델 바뇨</t>
  </si>
  <si>
    <t>우리 동네 달걀왕</t>
  </si>
  <si>
    <t>오하나, 오하나</t>
  </si>
  <si>
    <t>카도 아쥬, 엄혜숙, 카도 아쥬</t>
  </si>
  <si>
    <t>다비드 칼리(David Cali), 마우리치오 A.C. 콰렐로(Maurizio A.C. Quarello), 박우숙</t>
  </si>
  <si>
    <t>어반비즈서울, 정유정, 웃는돌고래</t>
  </si>
  <si>
    <t>권규헌, 제시카 셰퍼드, 제시카 셰퍼드</t>
  </si>
  <si>
    <t>우리는 소중한 친구</t>
  </si>
  <si>
    <t>에릭 바튀(Eric Battut), 에릭 바튀(Eric Battut), 이성엽</t>
  </si>
  <si>
    <t>카슨 엘리스, 카슨 엘리스, 이순영</t>
  </si>
  <si>
    <t>정지영, 정지영</t>
  </si>
  <si>
    <t>이상교, 이은주</t>
  </si>
  <si>
    <t>울보 바위</t>
  </si>
  <si>
    <t>우지현, 우지현</t>
  </si>
  <si>
    <t>울퉁이와 콕콕이</t>
  </si>
  <si>
    <t>존 밀러(Miller, John), 줄리아노 쿠코(Cucco, Giuliano), 한진여</t>
  </si>
  <si>
    <t>섬집아이</t>
  </si>
  <si>
    <t>하마다 게이코, 하마다 게이코, 고향옥(Go Hyang-Ok)</t>
  </si>
  <si>
    <t>윤미숙, 허은미(Heo En-Mi), 윤미숙</t>
  </si>
  <si>
    <t>윤진현, 윤진현</t>
  </si>
  <si>
    <t>김윤정, 가와노우에 에이코, 가와노우에 켄</t>
  </si>
  <si>
    <t>알랭 세르, 브뤼노 하이츠, 이하나</t>
  </si>
  <si>
    <t>이 세상에서 제일 예쁜 못난이</t>
  </si>
  <si>
    <t>박완서, 길성원</t>
  </si>
  <si>
    <t>알음, 박성일</t>
  </si>
  <si>
    <t>이야기를 팝니다</t>
  </si>
  <si>
    <t>척 그로닝크(Chuck Groenink), 엘리자베스 브램(Elizabeth Bram), 천미나</t>
  </si>
  <si>
    <t>이제 곧 이제 곧</t>
  </si>
  <si>
    <t>오카다 고, 오카다 치아키, 김소연</t>
  </si>
  <si>
    <t>카타리나 소브럴</t>
  </si>
  <si>
    <t>일요일이 좋아!</t>
  </si>
  <si>
    <t>프란 프레스톤 개논, 프란 프레스톤 개논, 이영란</t>
  </si>
  <si>
    <t>임금님의 이사</t>
  </si>
  <si>
    <t>보탄 야스요시, 보탄 야스요시, 김영순</t>
  </si>
  <si>
    <t>잔치에 온 산신아비</t>
  </si>
  <si>
    <t>김기정, 박철민</t>
  </si>
  <si>
    <t>김동수, 김동수</t>
  </si>
  <si>
    <t>잘 가, 토끼야</t>
  </si>
  <si>
    <t>이태수, 이상권</t>
  </si>
  <si>
    <t>배정하, 배정하</t>
  </si>
  <si>
    <t>칼-요한 포셴 엘린, 이나미</t>
  </si>
  <si>
    <t>주앙 바즈 드 카르발류, 이순영, 로베르토 파르메지아니</t>
  </si>
  <si>
    <t>로렌츠 파울리(Lorenz Pauli), 미리엄 체델리우스, 김경연</t>
  </si>
  <si>
    <t>점프 점프</t>
  </si>
  <si>
    <t>정인석, 정인석</t>
  </si>
  <si>
    <t>조금만 기다려 봐</t>
  </si>
  <si>
    <t>케빈 헹크스(Kevin Henkes), 케빈 헹크스, 문혜진</t>
  </si>
  <si>
    <t>이지은, 이지은</t>
  </si>
  <si>
    <t>가브리엘 알보로조, 김혜진</t>
  </si>
  <si>
    <t>즐겁게 연주해요!</t>
  </si>
  <si>
    <t>지금은 몇 시?</t>
  </si>
  <si>
    <t>강영지, 최정선</t>
  </si>
  <si>
    <t>지렁이 할아버지</t>
  </si>
  <si>
    <t>신순재, 조승연</t>
  </si>
  <si>
    <t>에릭 바튀(Eric Battut), 에릭 바튀(Eric Battut), 박나리</t>
  </si>
  <si>
    <t>지붕 위 루시</t>
  </si>
  <si>
    <t>권정민</t>
  </si>
  <si>
    <t>미야코시 아키코, 미야코시 아키코, 권남희</t>
  </si>
  <si>
    <t>다비드 칼리(David Cali), 카타리나 소브럴, 임두빈</t>
  </si>
  <si>
    <t>짧은 귀 토끼와 눈치 없는 친구</t>
  </si>
  <si>
    <t>다원시, 탕탕, 심윤섭</t>
  </si>
  <si>
    <t>참 좋은 말</t>
  </si>
  <si>
    <t>앙젤 들로누아(ANGELE DELAUNOIS), 마농 고티에, 김벼리</t>
  </si>
  <si>
    <t>책 도둑 토끼</t>
  </si>
  <si>
    <t>김소연, 에밀리 맥켄지, 에밀리 맥켄지</t>
  </si>
  <si>
    <t>설흔, 김홍모</t>
  </si>
  <si>
    <t>책 먹는 괴물</t>
  </si>
  <si>
    <t>김경연, 저스틴 클라크, 아서 베이스팅, 톰 젤레트</t>
  </si>
  <si>
    <t>송화, 아만다 드리스콜, 아만다 드리스콜</t>
  </si>
  <si>
    <t>스즈키 노리타케, 스즈키 노리타케, 김숙</t>
  </si>
  <si>
    <t>천천히 도마뱀</t>
  </si>
  <si>
    <t>윤여림, 홍정선</t>
  </si>
  <si>
    <t>공광규, 한병호</t>
  </si>
  <si>
    <t>칙칙폭폭 기차 여행을 떠나요</t>
  </si>
  <si>
    <t>론다 아미티지(Ronda Armitage), 신현림, 앤드류 고든(Andrew Gordon)</t>
  </si>
  <si>
    <t>레인 스미스, 레인 스미스(Lane Smith), 김경연</t>
  </si>
  <si>
    <t>조은수, 채상우</t>
  </si>
  <si>
    <t>친구를 돕는 특별한 방법</t>
  </si>
  <si>
    <t>퀜틴 블레이크(Quentin Blake), 노은정</t>
  </si>
  <si>
    <t>침묵 게임에 초대합니다</t>
  </si>
  <si>
    <t>실비아 베키니(Silvia Vecchini), 마리아 히론, 유지연(Ji-Yeon Yoo)</t>
  </si>
  <si>
    <t>이해진, 이해진</t>
  </si>
  <si>
    <t>이반 프랑코, 아그라프카 아트 스튜디오, 김경미</t>
  </si>
  <si>
    <t>케이크를 만들 거야!</t>
  </si>
  <si>
    <t>앤서니 브라운(Anthony Browne), 앤서니 브라운(Anthony Browne), 하빈영</t>
  </si>
  <si>
    <t>마술연필, 장 드 브루노프, 장 드 브루노프</t>
  </si>
  <si>
    <t>코끼리 왕 바바의 모험</t>
  </si>
  <si>
    <t>바루, 바루(Barroux)</t>
  </si>
  <si>
    <t>콩 한 알과 송아지</t>
  </si>
  <si>
    <t>한해숙, 김주경</t>
  </si>
  <si>
    <t>터널의 날들</t>
  </si>
  <si>
    <t>이미나, 이미나</t>
  </si>
  <si>
    <t>가에탕 도레뮈스, 박상은</t>
  </si>
  <si>
    <t>우현옥, 이윤정</t>
  </si>
  <si>
    <t>토끼 인형 배빗 구하기</t>
  </si>
  <si>
    <t>리디아 몽크스(Lydia Monks), 리디아 몽크스(Lydia Monks), 김은령</t>
  </si>
  <si>
    <t>최용은, 시아라 플러드, 시아라 플러드</t>
  </si>
  <si>
    <t>최경식, 최경식</t>
  </si>
  <si>
    <t>케이트 뱅크스(Kate Banks)</t>
  </si>
  <si>
    <t>안느 구트망, 게오르그 할렌스레벤, 최영선</t>
  </si>
  <si>
    <t>페넬로페는 지구를 사랑해요</t>
  </si>
  <si>
    <t>엘사 베스코브, 엘사 베스코브, 정경임</t>
  </si>
  <si>
    <t>구신애, 구신애</t>
  </si>
  <si>
    <t>풍선은 어디로 갔을까?</t>
  </si>
  <si>
    <t>자수 송영애, 김채린</t>
  </si>
  <si>
    <t>피아노 소리가 보여요</t>
  </si>
  <si>
    <t>명수정, 명수정</t>
  </si>
  <si>
    <t xml:space="preserve">하나가 된 사랑나무 </t>
  </si>
  <si>
    <t>윤태규, 김재홍</t>
  </si>
  <si>
    <t>잉거 마이어, 길상효, 마리아 보가데</t>
  </si>
  <si>
    <t>하하하, 장난이야!</t>
  </si>
  <si>
    <t>션 테일러, 댄 위도우슨, 이순영</t>
  </si>
  <si>
    <t>학습지 쌤통</t>
  </si>
  <si>
    <t>김영미, 정진희</t>
  </si>
  <si>
    <t>이기웅, 오쿠하라 유메, 오쿠하라 유메</t>
  </si>
  <si>
    <t>한밤중에 동물들이</t>
  </si>
  <si>
    <t>지안나 마리노, 최순희</t>
  </si>
  <si>
    <t>할머니 엄마</t>
  </si>
  <si>
    <t>할아버지는 바람 속에 있단다</t>
  </si>
  <si>
    <t>록산느 마리 갈리에즈, 박정연, 에릭 퓌바레</t>
  </si>
  <si>
    <t>벤지 데이비스(Benji Davies), 벤지 데이비스(Benji Davies)</t>
  </si>
  <si>
    <t>해 바람 구름 비</t>
  </si>
  <si>
    <t>임대환, 임대환</t>
  </si>
  <si>
    <t>조현영, 조현영</t>
  </si>
  <si>
    <t>마르쿠스 피스터(Marcus Pfister), 마르쿠스 피스터(Marcus Pfister), 안온</t>
  </si>
  <si>
    <t>크리스티안 로빈슨, 맷 데 라 페냐, 김경미</t>
  </si>
  <si>
    <t>김서정, 거스 고든(Gus Gordon)</t>
  </si>
  <si>
    <t>김경연, 스카이 번, 닉 조지</t>
  </si>
  <si>
    <t>헬리콥터 타고 세계 여행</t>
  </si>
  <si>
    <t>오승민, 서선연, 서선연</t>
  </si>
  <si>
    <t>엘렌 라세르, 질 보노토, 엄혜숙</t>
  </si>
  <si>
    <t>기무라 유이치, 하타 고시로, 김소연</t>
  </si>
  <si>
    <t>공광규, 주리</t>
  </si>
  <si>
    <t>이현경, 알렉산드로 산나, 알렉산드로 산나</t>
  </si>
  <si>
    <t>이임숙, 오정택</t>
  </si>
  <si>
    <t>해리 포터와 피터 팬은 친구가 될 수 있을까?</t>
  </si>
  <si>
    <t>비트겐슈타인, 두 번 숨다</t>
  </si>
  <si>
    <t>황희숙</t>
  </si>
  <si>
    <t>내 이름은 공동체입니다</t>
  </si>
  <si>
    <t>장성익, 신병근</t>
  </si>
  <si>
    <t>노예제도에 반대한 여성들, 자유를 말하다</t>
  </si>
  <si>
    <t>김인경, 재닛 윌렌, 마조리 간</t>
  </si>
  <si>
    <t>사이버 폭력 앞의 아이들</t>
  </si>
  <si>
    <t>저스틴 패친(Justin W. Patchin), 사미어 힌두자(Sameer Hinduja), 문경숙, 김용련, 김대희</t>
  </si>
  <si>
    <t>노벨상을 꿈꿔라</t>
  </si>
  <si>
    <t>이정아, 김정, 이윤선</t>
  </si>
  <si>
    <t>아파트에서 기린을 만난다면?</t>
  </si>
  <si>
    <t>최종욱</t>
  </si>
  <si>
    <t>프랑스 아이의 과학 공부</t>
  </si>
  <si>
    <t>장마르크 레비르블롱, 문박엘리</t>
  </si>
  <si>
    <t>원교재사</t>
  </si>
  <si>
    <t>손도영, 김주원</t>
  </si>
  <si>
    <t>맛있게 배우는 영양 속 과학 이야기</t>
  </si>
  <si>
    <t>신비로운 생명 세계 여행</t>
  </si>
  <si>
    <t>고양이가 되다</t>
  </si>
  <si>
    <t>김영옥, 매트 헤이그(Matt Haig), 피트 윌리엄슨</t>
  </si>
  <si>
    <t>13층의 슈퍼 히어로</t>
  </si>
  <si>
    <t>테레사 토튼(Teresa Toten), 김선희</t>
  </si>
  <si>
    <t>심포니</t>
  </si>
  <si>
    <t>글뤽아우프 독일로 간 광부</t>
  </si>
  <si>
    <t>꾸물 꾸물 꿈</t>
  </si>
  <si>
    <t>신경림, 양은희, 오세호, 최재봉, 서형오</t>
  </si>
  <si>
    <t>내 친구 톨스토이</t>
  </si>
  <si>
    <t>버블 랩 보이</t>
  </si>
  <si>
    <t>필 얼(Phil Earle), 김율희</t>
  </si>
  <si>
    <t>마샤 포르추크 스크리푸치, 백현주</t>
  </si>
  <si>
    <t>앨리스의 소보로빵</t>
  </si>
  <si>
    <t>어둠 속 어딘가</t>
  </si>
  <si>
    <t>월터 딘 마이어스, 이승숙</t>
  </si>
  <si>
    <t>옆집 아이 보고서</t>
  </si>
  <si>
    <t>최고나</t>
  </si>
  <si>
    <t>존재의 아우성</t>
  </si>
  <si>
    <t>김민령, 최영희, 유영진, 이금이, 전삼혜, 진형민, 최상희, 최서경</t>
  </si>
  <si>
    <t>틈새 보이스</t>
  </si>
  <si>
    <t>믿을 수 없는 이야기, 제주 4·3은 왜?</t>
  </si>
  <si>
    <t>신여랑, 오경임, 현택훈, 김종민, 김중석, 조승연</t>
  </si>
  <si>
    <t>삼국유사 어디까지 읽어 봤니?</t>
  </si>
  <si>
    <t>이강엽, 김이랑</t>
  </si>
  <si>
    <t>유일한 이야기</t>
  </si>
  <si>
    <t>전문기관&gt;한우리 추천도서</t>
  </si>
  <si>
    <t>기타추천&gt;초등 교과서 수록도서</t>
  </si>
  <si>
    <t>전문기관&gt;인천서부교육지원청 푸른꿈가꾸기 독서인대회 권장도서</t>
  </si>
  <si>
    <t>기타추천&gt;2016 소년조선일보 여름방학 추천도서</t>
  </si>
  <si>
    <t>전문기관&gt;고래가 숨쉬는 도서관 추천도서</t>
  </si>
  <si>
    <t>국내수상작&gt;한국출판문화대상</t>
  </si>
  <si>
    <t>어린이수상작&gt;볼로냐 아동도서전</t>
  </si>
  <si>
    <t>전문기관&gt;국제아동청소년도서협의회(KBBY) 추천도서</t>
  </si>
  <si>
    <t>어린이수상작&gt;창비 좋은어린이책</t>
  </si>
  <si>
    <t>어린이수상작&gt;푸른문학상</t>
  </si>
  <si>
    <t>전문기관&gt;한국유치원총연합회 추천도서</t>
  </si>
  <si>
    <t>어린이수상작&gt;비룡소 문학상</t>
  </si>
  <si>
    <t>어린이수상작&gt;웅진주니어 문학상</t>
  </si>
  <si>
    <t>어린이수상작&gt;칼데콧상</t>
  </si>
  <si>
    <t>어린이수상작&gt;케이트그린어웨이상</t>
  </si>
  <si>
    <t>어린이수상작&gt;대교 눈높이 아동문학상</t>
  </si>
  <si>
    <t>번호</t>
    <phoneticPr fontId="2" type="noConversion"/>
  </si>
  <si>
    <t>저자</t>
    <phoneticPr fontId="2" type="noConversion"/>
  </si>
  <si>
    <t>출판사</t>
    <phoneticPr fontId="2" type="noConversion"/>
  </si>
  <si>
    <t>년도</t>
    <phoneticPr fontId="2" type="noConversion"/>
  </si>
  <si>
    <t>2014</t>
  </si>
  <si>
    <t>희망이 내리는 학교</t>
  </si>
  <si>
    <t>2015</t>
  </si>
  <si>
    <t>아동</t>
    <phoneticPr fontId="2" type="noConversion"/>
  </si>
  <si>
    <t>아동</t>
    <phoneticPr fontId="6" type="noConversion"/>
  </si>
  <si>
    <t>HomeBook(한국독서지도회)</t>
    <phoneticPr fontId="6" type="noConversion"/>
  </si>
  <si>
    <t>아동</t>
    <phoneticPr fontId="6" type="noConversion"/>
  </si>
  <si>
    <t>HomeBook(한국독서지도회)</t>
    <phoneticPr fontId="6" type="noConversion"/>
  </si>
  <si>
    <t>아동</t>
    <phoneticPr fontId="6" type="noConversion"/>
  </si>
  <si>
    <t>HomeBook(한국독서지도회)</t>
    <phoneticPr fontId="6" type="noConversion"/>
  </si>
  <si>
    <t>루터와 이발사</t>
  </si>
  <si>
    <t>R. C. 스프로울 지음, 홍종락 옮김</t>
    <phoneticPr fontId="2" type="noConversion"/>
  </si>
  <si>
    <t>아동</t>
    <phoneticPr fontId="2" type="noConversion"/>
  </si>
  <si>
    <t xml:space="preserve">IVP 종교개혁 500주년 기념 도서 
</t>
    <phoneticPr fontId="4" type="noConversion"/>
  </si>
  <si>
    <t>유아</t>
  </si>
  <si>
    <t>JRC북스</t>
  </si>
  <si>
    <t>맛있는 어린이 중국어: 메인북 (교재 + 스토리북 + 오디오 CD 2장). 1-3</t>
    <phoneticPr fontId="4" type="noConversion"/>
  </si>
  <si>
    <t>김윤희 지음</t>
  </si>
  <si>
    <t>아동</t>
    <phoneticPr fontId="2" type="noConversion"/>
  </si>
  <si>
    <t>SEESAW</t>
  </si>
  <si>
    <t>만만하게, 박물관 첫 걸음!</t>
    <phoneticPr fontId="6" type="noConversion"/>
  </si>
  <si>
    <t>고명지</t>
  </si>
  <si>
    <t>000</t>
    <phoneticPr fontId="6" type="noConversion"/>
  </si>
  <si>
    <t>WHAT왓? 로봇과 인공지능+빅데이터. 1-2</t>
    <phoneticPr fontId="6" type="noConversion"/>
  </si>
  <si>
    <t>백만 명 중의 한 명, 커쇼</t>
  </si>
  <si>
    <t xml:space="preserve">크리스틴 지드럼스  </t>
    <phoneticPr fontId="2" type="noConversion"/>
  </si>
  <si>
    <t>서울시립어린이도서관방학권장도서</t>
    <phoneticPr fontId="4" type="noConversion"/>
  </si>
  <si>
    <t>씽씽 중국어 동요 30</t>
    <phoneticPr fontId="2" type="noConversion"/>
  </si>
  <si>
    <t>YBM 편집부</t>
    <phoneticPr fontId="2" type="noConversion"/>
  </si>
  <si>
    <t>YBM</t>
    <phoneticPr fontId="2" type="noConversion"/>
  </si>
  <si>
    <t>첫 그림 중국어 사전</t>
    <phoneticPr fontId="2" type="noConversion"/>
  </si>
  <si>
    <t>길바닥 세계사 음식 이야기</t>
    <phoneticPr fontId="6" type="noConversion"/>
  </si>
  <si>
    <t>2016년 우수환경도서 선정</t>
    <phoneticPr fontId="2" type="noConversion"/>
  </si>
  <si>
    <t>최미선 지음, 시은경 그림</t>
  </si>
  <si>
    <t>아침독서 추천</t>
    <phoneticPr fontId="4" type="noConversion"/>
  </si>
  <si>
    <t>EBS 수학 교과서+수학사 세트. 1-5</t>
    <phoneticPr fontId="6" type="noConversion"/>
  </si>
  <si>
    <t>고윤곤</t>
    <phoneticPr fontId="6" type="noConversion"/>
  </si>
  <si>
    <t>가나출판사</t>
    <phoneticPr fontId="6" type="noConversion"/>
  </si>
  <si>
    <t>EBS 철학 학교. 1-2</t>
    <phoneticPr fontId="6" type="noConversion"/>
  </si>
  <si>
    <t xml:space="preserve">EBS 스쿨랜드 제작팀 지음 </t>
    <phoneticPr fontId="2" type="noConversion"/>
  </si>
  <si>
    <t>교과서 개념 잡는 초등 사회그림책: 경제대장+명절대장+법대장+선거대장. 1-4</t>
    <phoneticPr fontId="6" type="noConversion"/>
  </si>
  <si>
    <t>박민선</t>
    <phoneticPr fontId="6" type="noConversion"/>
  </si>
  <si>
    <t>교과서 개념 잡는 초등 사회그림책: 방방곡곡 우리나라 지리대장 나강산이 간다!</t>
    <phoneticPr fontId="6" type="noConversion"/>
  </si>
  <si>
    <t>석수점</t>
    <phoneticPr fontId="6" type="noConversion"/>
  </si>
  <si>
    <t>아동</t>
    <phoneticPr fontId="6" type="noConversion"/>
  </si>
  <si>
    <t>교과서 개념 잡는 초등 사회그림책: 지도대장+가족대장. 1-2</t>
    <phoneticPr fontId="6" type="noConversion"/>
  </si>
  <si>
    <t>김평</t>
    <phoneticPr fontId="6" type="noConversion"/>
  </si>
  <si>
    <t>가나출판사</t>
    <phoneticPr fontId="6" type="noConversion"/>
  </si>
  <si>
    <t>아동</t>
    <phoneticPr fontId="2" type="noConversion"/>
  </si>
  <si>
    <t>스파이 걸스. 1-4</t>
    <phoneticPr fontId="6" type="noConversion"/>
  </si>
  <si>
    <t>앨리 카터</t>
  </si>
  <si>
    <t>아멜리아 블루머 우수도서상 수상</t>
    <phoneticPr fontId="2" type="noConversion"/>
  </si>
  <si>
    <t>정혜원</t>
    <phoneticPr fontId="6" type="noConversion"/>
  </si>
  <si>
    <r>
      <t>진짜 진짜 공부돼요. 12: 세계 역사를 바꾼 재난 이야기</t>
    </r>
    <r>
      <rPr>
        <sz val="10"/>
        <rFont val="Arial"/>
        <family val="2"/>
      </rPr>
      <t/>
    </r>
    <phoneticPr fontId="6" type="noConversion"/>
  </si>
  <si>
    <t>신현배</t>
    <phoneticPr fontId="6" type="noConversion"/>
  </si>
  <si>
    <t>000</t>
    <phoneticPr fontId="6" type="noConversion"/>
  </si>
  <si>
    <t>김숙분</t>
    <phoneticPr fontId="6" type="noConversion"/>
  </si>
  <si>
    <t>마음으로 보는 하느님의 얼굴</t>
    <phoneticPr fontId="4" type="noConversion"/>
  </si>
  <si>
    <t>마리 엘렌 델발</t>
    <phoneticPr fontId="4" type="noConversion"/>
  </si>
  <si>
    <t>유아</t>
    <phoneticPr fontId="2" type="noConversion"/>
  </si>
  <si>
    <t>가톨릭신문 추천</t>
  </si>
  <si>
    <t>유아</t>
    <phoneticPr fontId="6" type="noConversion"/>
  </si>
  <si>
    <t>개암나무</t>
    <phoneticPr fontId="6" type="noConversion"/>
  </si>
  <si>
    <t>궁금쟁이 김 선비. 1-8</t>
    <phoneticPr fontId="6" type="noConversion"/>
  </si>
  <si>
    <t>매일매일 힘을 주는 말:인사말과 감정 표현</t>
  </si>
  <si>
    <t>박은정 글;우지현 그림</t>
  </si>
  <si>
    <t>2016</t>
  </si>
  <si>
    <t>다대출도서(빅데이터)</t>
    <phoneticPr fontId="2" type="noConversion"/>
  </si>
  <si>
    <t>서로서로 통하는 말</t>
    <phoneticPr fontId="2" type="noConversion"/>
  </si>
  <si>
    <t>박은정</t>
    <phoneticPr fontId="2" type="noConversion"/>
  </si>
  <si>
    <t>개암나무</t>
    <phoneticPr fontId="2" type="noConversion"/>
  </si>
  <si>
    <t>2016 아침독서 초등 추천도서</t>
    <phoneticPr fontId="2" type="noConversion"/>
  </si>
  <si>
    <t>아동</t>
    <phoneticPr fontId="6" type="noConversion"/>
  </si>
  <si>
    <t>어린이를 위한 가치관 동화. 16-18</t>
    <phoneticPr fontId="6" type="noConversion"/>
  </si>
  <si>
    <t>유순희</t>
    <phoneticPr fontId="6" type="noConversion"/>
  </si>
  <si>
    <t>개암나무</t>
    <phoneticPr fontId="6" type="noConversion"/>
  </si>
  <si>
    <t>강효미</t>
    <phoneticPr fontId="6" type="noConversion"/>
  </si>
  <si>
    <t>열 살부터 술술 읽는 경제. 1-4</t>
    <phoneticPr fontId="6" type="noConversion"/>
  </si>
  <si>
    <t>펠리시아 로</t>
    <phoneticPr fontId="6" type="noConversion"/>
  </si>
  <si>
    <t>저학년을 위한 스토리텔링 과학. 1-3</t>
    <phoneticPr fontId="6" type="noConversion"/>
  </si>
  <si>
    <t>아동</t>
    <phoneticPr fontId="6" type="noConversion"/>
  </si>
  <si>
    <t>창의성과 감성을 길러주는 예술교육그림책. 1-4</t>
    <phoneticPr fontId="6" type="noConversion"/>
  </si>
  <si>
    <t xml:space="preserve">누리아 로카 </t>
    <phoneticPr fontId="2" type="noConversion"/>
  </si>
  <si>
    <t>소중애</t>
    <phoneticPr fontId="2" type="noConversion"/>
  </si>
  <si>
    <t>태어난 아이</t>
  </si>
  <si>
    <t>사노 요코</t>
  </si>
  <si>
    <t>생생하게 살아있는 과학이야기</t>
    <phoneticPr fontId="6" type="noConversion"/>
  </si>
  <si>
    <t>니콜라스 해리스</t>
  </si>
  <si>
    <t>세상을 바꾼 20인의 특별한 편지: 수학자+철학자. 1-2</t>
    <phoneticPr fontId="6" type="noConversion"/>
  </si>
  <si>
    <t>고송석</t>
  </si>
  <si>
    <t>2017 아침독서 초등고학년 추천도서</t>
  </si>
  <si>
    <t>우리 아이 처음 만나는 우리전래동화</t>
    <phoneticPr fontId="6" type="noConversion"/>
  </si>
  <si>
    <t>조동호</t>
    <phoneticPr fontId="6" type="noConversion"/>
  </si>
  <si>
    <t>거인</t>
    <phoneticPr fontId="6" type="noConversion"/>
  </si>
  <si>
    <t>탈무드처럼 생각하고 CEO처럼 행동하기</t>
    <phoneticPr fontId="4" type="noConversion"/>
  </si>
  <si>
    <t>박현</t>
    <phoneticPr fontId="4" type="noConversion"/>
  </si>
  <si>
    <t>거인</t>
    <phoneticPr fontId="4" type="noConversion"/>
  </si>
  <si>
    <t>아동</t>
    <phoneticPr fontId="2" type="noConversion"/>
  </si>
  <si>
    <t>날마다 날마다 즐거워</t>
    <phoneticPr fontId="4" type="noConversion"/>
  </si>
  <si>
    <t xml:space="preserve">리나 주타우테 </t>
    <phoneticPr fontId="4" type="noConversion"/>
  </si>
  <si>
    <t>유아</t>
    <phoneticPr fontId="2" type="noConversion"/>
  </si>
  <si>
    <t>(사)행복한아침독서 추천도서</t>
    <phoneticPr fontId="2" type="noConversion"/>
  </si>
  <si>
    <t>유아</t>
    <phoneticPr fontId="2" type="noConversion"/>
  </si>
  <si>
    <t>(사)행복한아침독서 추천도서</t>
    <phoneticPr fontId="2" type="noConversion"/>
  </si>
  <si>
    <t>아동</t>
    <phoneticPr fontId="6" type="noConversion"/>
  </si>
  <si>
    <t>아동</t>
    <phoneticPr fontId="6" type="noConversion"/>
  </si>
  <si>
    <t>아동</t>
    <phoneticPr fontId="6" type="noConversion"/>
  </si>
  <si>
    <t>불을 훔친 피그미(감동이 있는 그림책 5)(양장본 HardCover)</t>
  </si>
  <si>
    <t>허윤</t>
  </si>
  <si>
    <t>(사)행복한아침독서 추천도서</t>
    <phoneticPr fontId="2" type="noConversion"/>
  </si>
  <si>
    <t>편집부</t>
    <phoneticPr fontId="6" type="noConversion"/>
  </si>
  <si>
    <t>아동</t>
    <phoneticPr fontId="2" type="noConversion"/>
  </si>
  <si>
    <t>겨자씨</t>
  </si>
  <si>
    <t>유아</t>
    <phoneticPr fontId="2" type="noConversion"/>
  </si>
  <si>
    <t>예수님은…. 1-4</t>
    <phoneticPr fontId="6" type="noConversion"/>
  </si>
  <si>
    <t>유윤희 지음, 나승구 그림</t>
    <phoneticPr fontId="4" type="noConversion"/>
  </si>
  <si>
    <t>유아</t>
    <phoneticPr fontId="2" type="noConversion"/>
  </si>
  <si>
    <t>유아</t>
    <phoneticPr fontId="2" type="noConversion"/>
  </si>
  <si>
    <t>유아</t>
    <phoneticPr fontId="2" type="noConversion"/>
  </si>
  <si>
    <t>유아</t>
    <phoneticPr fontId="2" type="noConversion"/>
  </si>
  <si>
    <t>아동</t>
    <phoneticPr fontId="2" type="noConversion"/>
  </si>
  <si>
    <t>2017 아침독서 초등저학년 추천도서</t>
    <phoneticPr fontId="2" type="noConversion"/>
  </si>
  <si>
    <t>소영이네 생선가게</t>
    <phoneticPr fontId="6" type="noConversion"/>
  </si>
  <si>
    <t>아동</t>
    <phoneticPr fontId="2" type="noConversion"/>
  </si>
  <si>
    <t>2017 아침독서 초등저학년 추천도서</t>
  </si>
  <si>
    <t>홍우식</t>
  </si>
  <si>
    <t>아동</t>
    <phoneticPr fontId="2" type="noConversion"/>
  </si>
  <si>
    <t>교과서에 나오는 한국사 인물. 1-3</t>
    <phoneticPr fontId="6" type="noConversion"/>
  </si>
  <si>
    <t>김미애</t>
    <phoneticPr fontId="6" type="noConversion"/>
  </si>
  <si>
    <t>계림북스</t>
    <phoneticPr fontId="6" type="noConversion"/>
  </si>
  <si>
    <t>교과서에 날개를 달아주는 어휘</t>
    <phoneticPr fontId="6" type="noConversion"/>
  </si>
  <si>
    <t>700</t>
    <phoneticPr fontId="6" type="noConversion"/>
  </si>
  <si>
    <t>국기로 보는 세계 상식</t>
    <phoneticPr fontId="6" type="noConversion"/>
  </si>
  <si>
    <t>계림북스 편집부</t>
  </si>
  <si>
    <t>아동</t>
    <phoneticPr fontId="2" type="noConversion"/>
  </si>
  <si>
    <t>다대출도서(빅데이터)</t>
    <phoneticPr fontId="2" type="noConversion"/>
  </si>
  <si>
    <t>그림으로 보는 삼국지 세트. 1-5</t>
    <phoneticPr fontId="6" type="noConversion"/>
  </si>
  <si>
    <t>스카이엠</t>
    <phoneticPr fontId="6" type="noConversion"/>
  </si>
  <si>
    <t>계림북스</t>
    <phoneticPr fontId="6" type="noConversion"/>
  </si>
  <si>
    <t>그림으로 보는 세계사 세트. 1-5</t>
    <phoneticPr fontId="6" type="noConversion"/>
  </si>
  <si>
    <t>김현숙</t>
    <phoneticPr fontId="6" type="noConversion"/>
  </si>
  <si>
    <t>나만 아는 공룡 114</t>
    <phoneticPr fontId="6" type="noConversion"/>
  </si>
  <si>
    <t>디즈니 무비 동화: 모아나+코코. 1-2</t>
    <phoneticPr fontId="6" type="noConversion"/>
  </si>
  <si>
    <t>디즈니 동화 아트 팀 그림</t>
  </si>
  <si>
    <t>아동</t>
    <phoneticPr fontId="2" type="noConversion"/>
  </si>
  <si>
    <t>다대출도서(빅데이터)</t>
    <phoneticPr fontId="2" type="noConversion"/>
  </si>
  <si>
    <t>아동</t>
    <phoneticPr fontId="2" type="noConversion"/>
  </si>
  <si>
    <t>유아</t>
    <phoneticPr fontId="6" type="noConversion"/>
  </si>
  <si>
    <t>살아 있는 공룡 화보 130</t>
  </si>
  <si>
    <t>홍우식 글;월드 잇 그림</t>
  </si>
  <si>
    <t>다대출도서(빅데이터)</t>
    <phoneticPr fontId="2" type="noConversion"/>
  </si>
  <si>
    <t>아름다운 놀이사전</t>
    <phoneticPr fontId="4" type="noConversion"/>
  </si>
  <si>
    <t>이상배</t>
    <phoneticPr fontId="4" type="noConversion"/>
  </si>
  <si>
    <t>계림북스</t>
    <phoneticPr fontId="4" type="noConversion"/>
  </si>
  <si>
    <t>아동</t>
    <phoneticPr fontId="2" type="noConversion"/>
  </si>
  <si>
    <t>초능력보다 코딩: 컴퓨터 없이 배우는 가장 쉬운 어린이 코딩책</t>
    <phoneticPr fontId="6" type="noConversion"/>
  </si>
  <si>
    <t>양나리;임동준 [공]글·콘텐츠;이부용 그림</t>
  </si>
  <si>
    <t>다대출도서(빅데이터)</t>
    <phoneticPr fontId="2" type="noConversion"/>
  </si>
  <si>
    <t>2013</t>
  </si>
  <si>
    <t>아동</t>
    <phoneticPr fontId="2" type="noConversion"/>
  </si>
  <si>
    <t>아동</t>
    <phoneticPr fontId="2" type="noConversion"/>
  </si>
  <si>
    <t>아동</t>
    <phoneticPr fontId="2" type="noConversion"/>
  </si>
  <si>
    <t>4차 산업혁명을 이끄는 170가지 질문</t>
    <phoneticPr fontId="2" type="noConversion"/>
  </si>
  <si>
    <t>마르틴 라퐁</t>
    <phoneticPr fontId="2" type="noConversion"/>
  </si>
  <si>
    <t>계수나무</t>
    <phoneticPr fontId="2" type="noConversion"/>
  </si>
  <si>
    <t>2017 아침독서 초등중학년 추천도서</t>
    <phoneticPr fontId="2" type="noConversion"/>
  </si>
  <si>
    <t>한국유치원총연합회 추천도서</t>
    <phoneticPr fontId="2" type="noConversion"/>
  </si>
  <si>
    <t>아동</t>
    <phoneticPr fontId="2" type="noConversion"/>
  </si>
  <si>
    <t>아동</t>
    <phoneticPr fontId="2" type="noConversion"/>
  </si>
  <si>
    <t>아동</t>
    <phoneticPr fontId="6" type="noConversion"/>
  </si>
  <si>
    <t>아동</t>
    <phoneticPr fontId="6" type="noConversion"/>
  </si>
  <si>
    <t>아동</t>
    <phoneticPr fontId="6" type="noConversion"/>
  </si>
  <si>
    <t>아동</t>
    <phoneticPr fontId="6" type="noConversion"/>
  </si>
  <si>
    <t>2015 아침독서 추천도서</t>
  </si>
  <si>
    <t>2014 아침독서 추천도서</t>
  </si>
  <si>
    <t>슈퍼 히어로 시리즈. 1-2</t>
    <phoneticPr fontId="6" type="noConversion"/>
  </si>
  <si>
    <t>임지형</t>
    <phoneticPr fontId="6" type="noConversion"/>
  </si>
  <si>
    <t>고래가숨쉬는도서관</t>
    <phoneticPr fontId="6" type="noConversion"/>
  </si>
  <si>
    <t>2017 아침독서 초등중학년 추천도서</t>
    <phoneticPr fontId="2" type="noConversion"/>
  </si>
  <si>
    <t>진로독서 워크북: 초등</t>
    <phoneticPr fontId="6" type="noConversion"/>
  </si>
  <si>
    <t>아동</t>
    <phoneticPr fontId="2" type="noConversion"/>
  </si>
  <si>
    <t>코스모스 스쿨. 1-6</t>
    <phoneticPr fontId="2" type="noConversion"/>
  </si>
  <si>
    <t>안재희</t>
    <phoneticPr fontId="2" type="noConversion"/>
  </si>
  <si>
    <t>고래가숨쉬는도서관</t>
    <phoneticPr fontId="2" type="noConversion"/>
  </si>
  <si>
    <t>아동</t>
    <phoneticPr fontId="2" type="noConversion"/>
  </si>
  <si>
    <t xml:space="preserve">홍길동전 </t>
    <phoneticPr fontId="6" type="noConversion"/>
  </si>
  <si>
    <t>유아</t>
    <phoneticPr fontId="2" type="noConversion"/>
  </si>
  <si>
    <t>북극곰</t>
    <phoneticPr fontId="2" type="noConversion"/>
  </si>
  <si>
    <t>제니 데스몬드</t>
    <phoneticPr fontId="2" type="noConversion"/>
  </si>
  <si>
    <t>고래뱃속</t>
    <phoneticPr fontId="2" type="noConversion"/>
  </si>
  <si>
    <t>해외저널 추천</t>
    <phoneticPr fontId="2" type="noConversion"/>
  </si>
  <si>
    <t>고래뱃속</t>
    <phoneticPr fontId="4" type="noConversion"/>
  </si>
  <si>
    <t>숲 속 사진관</t>
    <phoneticPr fontId="4" type="noConversion"/>
  </si>
  <si>
    <t xml:space="preserve">이시원 </t>
    <phoneticPr fontId="4" type="noConversion"/>
  </si>
  <si>
    <t>(사)행복한아침독서 추천도서</t>
    <phoneticPr fontId="2" type="noConversion"/>
  </si>
  <si>
    <t>쉿! 비밀이야</t>
    <phoneticPr fontId="4" type="noConversion"/>
  </si>
  <si>
    <t xml:space="preserve">통지아 </t>
    <phoneticPr fontId="4" type="noConversion"/>
  </si>
  <si>
    <t>유아</t>
    <phoneticPr fontId="6" type="noConversion"/>
  </si>
  <si>
    <t>두근두근</t>
    <phoneticPr fontId="4" type="noConversion"/>
  </si>
  <si>
    <t xml:space="preserve">이석구 </t>
    <phoneticPr fontId="4" type="noConversion"/>
  </si>
  <si>
    <t>아동</t>
    <phoneticPr fontId="2" type="noConversion"/>
  </si>
  <si>
    <t xml:space="preserve">사랑해, 꼭꼭꼭 </t>
    <phoneticPr fontId="6" type="noConversion"/>
  </si>
  <si>
    <t>김인자</t>
    <phoneticPr fontId="6" type="noConversion"/>
  </si>
  <si>
    <t>구민정</t>
  </si>
  <si>
    <t>아동</t>
    <phoneticPr fontId="6" type="noConversion"/>
  </si>
  <si>
    <t>스테디셀러 ( 0~7세 엄마가 선택한)</t>
  </si>
  <si>
    <t>맥스 루케이도</t>
  </si>
  <si>
    <t>김웅용</t>
  </si>
  <si>
    <t>맛있는 쌀밥 묵자(살아 있는 글 읽기 17)</t>
  </si>
  <si>
    <t>2015년 주요일간지 소개도서</t>
  </si>
  <si>
    <t>교원</t>
    <phoneticPr fontId="2" type="noConversion"/>
  </si>
  <si>
    <t>솔루토이 예술(별책1권, CD4매포함). 1-30</t>
    <phoneticPr fontId="2" type="noConversion"/>
  </si>
  <si>
    <t>편집부</t>
    <phoneticPr fontId="2" type="noConversion"/>
  </si>
  <si>
    <t>철학수업 레시피</t>
    <phoneticPr fontId="2" type="noConversion"/>
  </si>
  <si>
    <t>김혜숙 지음</t>
    <phoneticPr fontId="2" type="noConversion"/>
  </si>
  <si>
    <t>교육과학사</t>
    <phoneticPr fontId="2" type="noConversion"/>
  </si>
  <si>
    <t>세계의 국기와 나라꽃</t>
    <phoneticPr fontId="6" type="noConversion"/>
  </si>
  <si>
    <t>이상근 (엮음)</t>
  </si>
  <si>
    <t>나는 반대합니다:행동하는 여성 대법관 긴즈버그 이야기 (함께자람 인물 그림책 2)</t>
    <phoneticPr fontId="6" type="noConversion"/>
  </si>
  <si>
    <t>데비 레비 지음;엘리자베스 배들리 그림;양진희 옮김</t>
  </si>
  <si>
    <t>교학사(함께자람)</t>
    <phoneticPr fontId="2" type="noConversion"/>
  </si>
  <si>
    <t>2017</t>
  </si>
  <si>
    <t>사라져라 불평등</t>
    <phoneticPr fontId="2" type="noConversion"/>
  </si>
  <si>
    <t>김용옥</t>
    <phoneticPr fontId="2" type="noConversion"/>
  </si>
  <si>
    <t>교학사(함께자람)</t>
    <phoneticPr fontId="2" type="noConversion"/>
  </si>
  <si>
    <t>생태 돋보기로 다시 읽는. 1-6</t>
    <phoneticPr fontId="6" type="noConversion"/>
  </si>
  <si>
    <t>국립생태원</t>
    <phoneticPr fontId="6" type="noConversion"/>
  </si>
  <si>
    <t>유아</t>
    <phoneticPr fontId="2" type="noConversion"/>
  </si>
  <si>
    <t>거리에 핀 꽃</t>
    <phoneticPr fontId="4" type="noConversion"/>
  </si>
  <si>
    <t xml:space="preserve">존아노 로슨 </t>
    <phoneticPr fontId="4" type="noConversion"/>
  </si>
  <si>
    <t>국민서관</t>
    <phoneticPr fontId="6" type="noConversion"/>
  </si>
  <si>
    <t>권정생</t>
  </si>
  <si>
    <t>유아</t>
    <phoneticPr fontId="6" type="noConversion"/>
  </si>
  <si>
    <t>국민서관</t>
    <phoneticPr fontId="6" type="noConversion"/>
  </si>
  <si>
    <t>박현숙</t>
    <phoneticPr fontId="2" type="noConversion"/>
  </si>
  <si>
    <t>내 친구 꼬마 벌</t>
    <phoneticPr fontId="2" type="noConversion"/>
  </si>
  <si>
    <t>앨리슨 제이</t>
    <phoneticPr fontId="2" type="noConversion"/>
  </si>
  <si>
    <t>국민서관</t>
    <phoneticPr fontId="2" type="noConversion"/>
  </si>
  <si>
    <t>달려라, 별!</t>
    <phoneticPr fontId="2" type="noConversion"/>
  </si>
  <si>
    <t>김하은</t>
  </si>
  <si>
    <t>아동</t>
    <phoneticPr fontId="2" type="noConversion"/>
  </si>
  <si>
    <t>로렌 차일드</t>
    <phoneticPr fontId="2" type="noConversion"/>
  </si>
  <si>
    <t>돼지 루퍼스: 바다에 가다+학교에 가다. 1-2</t>
    <phoneticPr fontId="6" type="noConversion"/>
  </si>
  <si>
    <t xml:space="preserve">킴 그리스웰 </t>
    <phoneticPr fontId="2" type="noConversion"/>
  </si>
  <si>
    <t>유아</t>
    <phoneticPr fontId="2" type="noConversion"/>
  </si>
  <si>
    <t>(사)행복한아침독서 추천도서</t>
    <phoneticPr fontId="2" type="noConversion"/>
  </si>
  <si>
    <t>다대출도서(빅데이터)</t>
    <phoneticPr fontId="2" type="noConversion"/>
  </si>
  <si>
    <t>바닷가 탄광 마을</t>
    <phoneticPr fontId="2" type="noConversion"/>
  </si>
  <si>
    <t>조앤 슈워츠</t>
    <phoneticPr fontId="2" type="noConversion"/>
  </si>
  <si>
    <t>보스턴 글로브 혼북</t>
    <phoneticPr fontId="2" type="noConversion"/>
  </si>
  <si>
    <t>봄과 함께 온 버스</t>
  </si>
  <si>
    <t>오자와 미키</t>
    <phoneticPr fontId="2" type="noConversion"/>
  </si>
  <si>
    <t>봄을 깨우는 신들의 노래 보티첼리의 봄</t>
    <phoneticPr fontId="6" type="noConversion"/>
  </si>
  <si>
    <t>박수현</t>
    <phoneticPr fontId="6" type="noConversion"/>
  </si>
  <si>
    <t>000</t>
    <phoneticPr fontId="6" type="noConversion"/>
  </si>
  <si>
    <t>살살, 조심조심</t>
  </si>
  <si>
    <t>타키무라 유우코</t>
    <phoneticPr fontId="2" type="noConversion"/>
  </si>
  <si>
    <t>세상에서 가장 행복한 그림</t>
    <phoneticPr fontId="2" type="noConversion"/>
  </si>
  <si>
    <t>박수현</t>
    <phoneticPr fontId="4" type="noConversion"/>
  </si>
  <si>
    <t>소중한 나뭇가지</t>
  </si>
  <si>
    <t>미레유 메시에</t>
    <phoneticPr fontId="2" type="noConversion"/>
  </si>
  <si>
    <t>김하늬</t>
  </si>
  <si>
    <t>소노다 에리</t>
    <phoneticPr fontId="2" type="noConversion"/>
  </si>
  <si>
    <t>아동</t>
    <phoneticPr fontId="2" type="noConversion"/>
  </si>
  <si>
    <t>여우 아저씨와 유령 카레</t>
  </si>
  <si>
    <t>고마</t>
    <phoneticPr fontId="2" type="noConversion"/>
  </si>
  <si>
    <t>유아</t>
    <phoneticPr fontId="2" type="noConversion"/>
  </si>
  <si>
    <t>용이 불을 안 뿜어요, 어떡하죠?</t>
    <phoneticPr fontId="2" type="noConversion"/>
  </si>
  <si>
    <t>디디에 레비</t>
    <phoneticPr fontId="2" type="noConversion"/>
  </si>
  <si>
    <t>국민서관</t>
    <phoneticPr fontId="6" type="noConversion"/>
  </si>
  <si>
    <t>유아</t>
    <phoneticPr fontId="2" type="noConversion"/>
  </si>
  <si>
    <t>최고를 찾아라 세트. 1-5</t>
    <phoneticPr fontId="6" type="noConversion"/>
  </si>
  <si>
    <t>폴 버</t>
    <phoneticPr fontId="6" type="noConversion"/>
  </si>
  <si>
    <t>케이크를 먹고 말 테야!</t>
    <phoneticPr fontId="2" type="noConversion"/>
  </si>
  <si>
    <t>사이먼 필립</t>
    <phoneticPr fontId="2" type="noConversion"/>
  </si>
  <si>
    <t>국민서관</t>
    <phoneticPr fontId="2" type="noConversion"/>
  </si>
  <si>
    <t>코리가 누구더라?</t>
    <phoneticPr fontId="2" type="noConversion"/>
  </si>
  <si>
    <t>린다 애쉬먼</t>
    <phoneticPr fontId="2" type="noConversion"/>
  </si>
  <si>
    <t>국민서관</t>
    <phoneticPr fontId="2" type="noConversion"/>
  </si>
  <si>
    <t>김하루</t>
  </si>
  <si>
    <t>안느 루케트</t>
    <phoneticPr fontId="2" type="noConversion"/>
  </si>
  <si>
    <t>화성에 무엇이 살까?</t>
    <phoneticPr fontId="2" type="noConversion"/>
  </si>
  <si>
    <t>존 에지</t>
    <phoneticPr fontId="2" type="noConversion"/>
  </si>
  <si>
    <t>153가지 탈무드 이야기(스스로 생각을 키우는)</t>
    <phoneticPr fontId="6" type="noConversion"/>
  </si>
  <si>
    <t>손영실 (엮음)</t>
  </si>
  <si>
    <t>국민출판</t>
  </si>
  <si>
    <t>공부왕이 즐겨 찾는 고사성어 탐구 백과</t>
    <phoneticPr fontId="6" type="noConversion"/>
  </si>
  <si>
    <t>글터 반딧불</t>
    <phoneticPr fontId="6" type="noConversion"/>
  </si>
  <si>
    <t>국민출판</t>
    <phoneticPr fontId="6" type="noConversion"/>
  </si>
  <si>
    <t>공부왕이 즐겨 찾는 맞춤법 띄어쓰기</t>
    <phoneticPr fontId="6" type="noConversion"/>
  </si>
  <si>
    <t>백태명</t>
    <phoneticPr fontId="6" type="noConversion"/>
  </si>
  <si>
    <t>교과서 과학 실험 노트(밑줄 쫙!)</t>
    <phoneticPr fontId="6" type="noConversion"/>
  </si>
  <si>
    <t>서울과학교사모임</t>
  </si>
  <si>
    <t>박선희 (엮음)</t>
  </si>
  <si>
    <r>
      <t>인포그래픽스 Infographics: 4차 산업혁명</t>
    </r>
    <r>
      <rPr>
        <sz val="10"/>
        <rFont val="Arial"/>
        <family val="2"/>
      </rPr>
      <t/>
    </r>
    <phoneticPr fontId="6" type="noConversion"/>
  </si>
  <si>
    <t>사이먼 로저스</t>
    <phoneticPr fontId="6" type="noConversion"/>
  </si>
  <si>
    <t>국민출판</t>
    <phoneticPr fontId="6" type="noConversion"/>
  </si>
  <si>
    <t>인포그래픽스 Infographics: 우주+동물+인체. 1-3</t>
    <phoneticPr fontId="6" type="noConversion"/>
  </si>
  <si>
    <t>job? 나는 일할 거야!: 연예 기획사에서+영화사에서+태릉선수촌에서. 1-3</t>
    <phoneticPr fontId="4" type="noConversion"/>
  </si>
  <si>
    <t>백명희</t>
    <phoneticPr fontId="4" type="noConversion"/>
  </si>
  <si>
    <t>국일아이</t>
    <phoneticPr fontId="4" type="noConversion"/>
  </si>
  <si>
    <t>아동</t>
    <phoneticPr fontId="2" type="noConversion"/>
  </si>
  <si>
    <t>마법의 3D 프린터(김정규 박사가 알려주는)</t>
    <phoneticPr fontId="6" type="noConversion"/>
  </si>
  <si>
    <t>국일아이</t>
  </si>
  <si>
    <t>휴 로프팅</t>
    <phoneticPr fontId="2" type="noConversion"/>
  </si>
  <si>
    <t>궁리</t>
    <phoneticPr fontId="2" type="noConversion"/>
  </si>
  <si>
    <t>둘리틀 박사의 바다 여행</t>
    <phoneticPr fontId="2" type="noConversion"/>
  </si>
  <si>
    <t>궁리</t>
    <phoneticPr fontId="2" type="noConversion"/>
  </si>
  <si>
    <t>뉴베리상</t>
    <phoneticPr fontId="2" type="noConversion"/>
  </si>
  <si>
    <t>아동</t>
    <phoneticPr fontId="6" type="noConversion"/>
  </si>
  <si>
    <t>릴리와 파란 캥거루 세트. 1-4</t>
    <phoneticPr fontId="2" type="noConversion"/>
  </si>
  <si>
    <t>엠마 치체스터 클라크</t>
    <phoneticPr fontId="2" type="noConversion"/>
  </si>
  <si>
    <t>그레이트북스</t>
    <phoneticPr fontId="2" type="noConversion"/>
  </si>
  <si>
    <t>해외저널 추천</t>
    <phoneticPr fontId="2" type="noConversion"/>
  </si>
  <si>
    <t>MAPS (지구촌 문화 여행 특별판)</t>
    <phoneticPr fontId="6" type="noConversion"/>
  </si>
  <si>
    <t>알렉산드라 미지엘린스키</t>
  </si>
  <si>
    <t>갤러리 시리즈. 1-5</t>
    <phoneticPr fontId="6" type="noConversion"/>
  </si>
  <si>
    <t>이광표</t>
    <phoneticPr fontId="6" type="noConversion"/>
  </si>
  <si>
    <t>그린북</t>
    <phoneticPr fontId="6" type="noConversion"/>
  </si>
  <si>
    <t>국수 한 사리 소금 두 자밤, 추가요</t>
    <phoneticPr fontId="2" type="noConversion"/>
  </si>
  <si>
    <t>이경순</t>
    <phoneticPr fontId="2" type="noConversion"/>
  </si>
  <si>
    <t>그린북</t>
    <phoneticPr fontId="2" type="noConversion"/>
  </si>
  <si>
    <t>주요 일간지 북섹션 추천</t>
    <phoneticPr fontId="2" type="noConversion"/>
  </si>
  <si>
    <t>김장하는 날은 우리 동네 잔칫날!(한 장 한 장 우리문화 그림책)(양장본 HardCover)</t>
    <phoneticPr fontId="2" type="noConversion"/>
  </si>
  <si>
    <t>내 쉬통 어딨어</t>
  </si>
  <si>
    <t>크리스틴 슈나이더</t>
  </si>
  <si>
    <t xml:space="preserve">핼리 듀랜드 </t>
    <phoneticPr fontId="4" type="noConversion"/>
  </si>
  <si>
    <t>(사)행복한아침독서 추천도서</t>
    <phoneticPr fontId="2" type="noConversion"/>
  </si>
  <si>
    <t>코랄리 소도</t>
    <phoneticPr fontId="4" type="noConversion"/>
  </si>
  <si>
    <t>유아</t>
    <phoneticPr fontId="2" type="noConversion"/>
  </si>
  <si>
    <t>아동</t>
    <phoneticPr fontId="6" type="noConversion"/>
  </si>
  <si>
    <t>움직이는 종이접기</t>
  </si>
  <si>
    <t xml:space="preserve">빌린다 웹스터 </t>
    <phoneticPr fontId="2" type="noConversion"/>
  </si>
  <si>
    <t>책 읽는 강아지</t>
    <phoneticPr fontId="2" type="noConversion"/>
  </si>
  <si>
    <t>베로이크 코시</t>
    <phoneticPr fontId="2" type="noConversion"/>
  </si>
  <si>
    <t>그린북</t>
    <phoneticPr fontId="2" type="noConversion"/>
  </si>
  <si>
    <t>주요 일간지 북섹션 추천</t>
    <phoneticPr fontId="2" type="noConversion"/>
  </si>
  <si>
    <t>강경수</t>
    <phoneticPr fontId="2" type="noConversion"/>
  </si>
  <si>
    <t>유아</t>
    <phoneticPr fontId="2" type="noConversion"/>
  </si>
  <si>
    <t>한국출판문화산업진흥원 이달의 읽을만한 책</t>
    <phoneticPr fontId="2" type="noConversion"/>
  </si>
  <si>
    <t>그림책공작소</t>
    <phoneticPr fontId="6" type="noConversion"/>
  </si>
  <si>
    <t>마티스 더 레이우</t>
    <phoneticPr fontId="2" type="noConversion"/>
  </si>
  <si>
    <t>한국출판문화산업진흥원 청소년권장도서</t>
    <phoneticPr fontId="2" type="noConversion"/>
  </si>
  <si>
    <t>배고픈 거미</t>
    <phoneticPr fontId="6" type="noConversion"/>
  </si>
  <si>
    <t>강경수</t>
    <phoneticPr fontId="6" type="noConversion"/>
  </si>
  <si>
    <t>미야자와 겐지</t>
    <phoneticPr fontId="6" type="noConversion"/>
  </si>
  <si>
    <t>소중한 하루</t>
    <phoneticPr fontId="2" type="noConversion"/>
  </si>
  <si>
    <t>윤태규</t>
    <phoneticPr fontId="2" type="noConversion"/>
  </si>
  <si>
    <t>그림책공작소</t>
    <phoneticPr fontId="2" type="noConversion"/>
  </si>
  <si>
    <t>주요 일간지 북섹션 추천도서</t>
    <phoneticPr fontId="2" type="noConversion"/>
  </si>
  <si>
    <t>어떡하지?</t>
    <phoneticPr fontId="2" type="noConversion"/>
  </si>
  <si>
    <t>팽샛별</t>
    <phoneticPr fontId="2" type="noConversion"/>
  </si>
  <si>
    <t>2017 한국출판문화산업진흥원 우수콘텐츠 제작 지원 선정작</t>
    <phoneticPr fontId="2" type="noConversion"/>
  </si>
  <si>
    <t>수박만세</t>
    <phoneticPr fontId="6" type="noConversion"/>
  </si>
  <si>
    <t>이선미</t>
    <phoneticPr fontId="6" type="noConversion"/>
  </si>
  <si>
    <t>글로연</t>
    <phoneticPr fontId="6" type="noConversion"/>
  </si>
  <si>
    <t xml:space="preserve">어느 날 아침 </t>
    <phoneticPr fontId="6" type="noConversion"/>
  </si>
  <si>
    <t>이진희</t>
    <phoneticPr fontId="6" type="noConversion"/>
  </si>
  <si>
    <t>어느 조용한 일요일</t>
    <phoneticPr fontId="6" type="noConversion"/>
  </si>
  <si>
    <t>잠자리 편지</t>
    <phoneticPr fontId="2" type="noConversion"/>
  </si>
  <si>
    <t>한기현</t>
    <phoneticPr fontId="2" type="noConversion"/>
  </si>
  <si>
    <t>글로연</t>
    <phoneticPr fontId="2" type="noConversion"/>
  </si>
  <si>
    <t>한국출판문화사업진흥원 2016 우수출판콘텐츠 제작지원사업 선정작</t>
    <phoneticPr fontId="2" type="noConversion"/>
  </si>
  <si>
    <t>친구를 만나러 가는 길</t>
    <phoneticPr fontId="6" type="noConversion"/>
  </si>
  <si>
    <t>한기현</t>
    <phoneticPr fontId="6" type="noConversion"/>
  </si>
  <si>
    <t>글사랑(한국독서지도회)</t>
  </si>
  <si>
    <t>글송이</t>
    <phoneticPr fontId="6" type="noConversion"/>
  </si>
  <si>
    <t>글송이</t>
    <phoneticPr fontId="6" type="noConversion"/>
  </si>
  <si>
    <t>생생화보 곤충 125가지</t>
    <phoneticPr fontId="6" type="noConversion"/>
  </si>
  <si>
    <t>이수영</t>
    <phoneticPr fontId="6" type="noConversion"/>
  </si>
  <si>
    <t>생생화보 공룡 101가지</t>
    <phoneticPr fontId="6" type="noConversion"/>
  </si>
  <si>
    <t>최유성</t>
    <phoneticPr fontId="6" type="noConversion"/>
  </si>
  <si>
    <t>유아</t>
    <phoneticPr fontId="6" type="noConversion"/>
  </si>
  <si>
    <t>신기한 곤충 이야기(봄 여름 가을 겨울)</t>
    <phoneticPr fontId="6" type="noConversion"/>
  </si>
  <si>
    <t>어린이 첫 사전. 1-10</t>
    <phoneticPr fontId="6" type="noConversion"/>
  </si>
  <si>
    <t>최유성</t>
    <phoneticPr fontId="6" type="noConversion"/>
  </si>
  <si>
    <t>글송이</t>
    <phoneticPr fontId="6" type="noConversion"/>
  </si>
  <si>
    <t>글송이</t>
    <phoneticPr fontId="6" type="noConversion"/>
  </si>
  <si>
    <t>일러스트 10000. 1-4</t>
    <phoneticPr fontId="6" type="noConversion"/>
  </si>
  <si>
    <t>페이러냐오 회화 스튜디오</t>
    <phoneticPr fontId="6" type="noConversion"/>
  </si>
  <si>
    <t>친구를 생각하는 배려 있는 아이 나만 생각하는 배려 없는 아이</t>
  </si>
  <si>
    <t>강주현 지음, 김미희 그림</t>
  </si>
  <si>
    <t>다대출도서(빅데이터)</t>
    <phoneticPr fontId="2" type="noConversion"/>
  </si>
  <si>
    <t>기탄 우리전래동화 세트. 1-50</t>
    <phoneticPr fontId="6" type="noConversion"/>
  </si>
  <si>
    <t>기탄출판</t>
  </si>
  <si>
    <t>2,556,767번째 지진이 났어요</t>
    <phoneticPr fontId="2" type="noConversion"/>
  </si>
  <si>
    <t>마티외 실방데</t>
    <phoneticPr fontId="2" type="noConversion"/>
  </si>
  <si>
    <t>20 코딩 게임 with 스크래치</t>
    <phoneticPr fontId="6" type="noConversion"/>
  </si>
  <si>
    <t>맥스 웨인라이트</t>
    <phoneticPr fontId="6" type="noConversion"/>
  </si>
  <si>
    <t xml:space="preserve">거짓말 </t>
    <phoneticPr fontId="6" type="noConversion"/>
  </si>
  <si>
    <t>아동</t>
    <phoneticPr fontId="2" type="noConversion"/>
  </si>
  <si>
    <t>우리누리</t>
    <phoneticPr fontId="6" type="noConversion"/>
  </si>
  <si>
    <t>그래서 이런 정치가 생겼대요</t>
    <phoneticPr fontId="6" type="noConversion"/>
  </si>
  <si>
    <t>우리누리 글 | 김경호 그림</t>
    <phoneticPr fontId="6" type="noConversion"/>
  </si>
  <si>
    <t>아동</t>
    <phoneticPr fontId="2" type="noConversion"/>
  </si>
  <si>
    <t>그래서 이런 풍속이 생겼대요</t>
    <phoneticPr fontId="6" type="noConversion"/>
  </si>
  <si>
    <t>우리누리 글 | 신명환 그림</t>
    <phoneticPr fontId="6" type="noConversion"/>
  </si>
  <si>
    <t>금강산 호랑이</t>
    <phoneticPr fontId="2" type="noConversion"/>
  </si>
  <si>
    <t>권정생</t>
    <phoneticPr fontId="2" type="noConversion"/>
  </si>
  <si>
    <t>주요 일간지 북섹션 추천</t>
    <phoneticPr fontId="2" type="noConversion"/>
  </si>
  <si>
    <t>나 좀 숨겨 줘</t>
    <phoneticPr fontId="4" type="noConversion"/>
  </si>
  <si>
    <t>여을환</t>
    <phoneticPr fontId="4" type="noConversion"/>
  </si>
  <si>
    <t>유아</t>
    <phoneticPr fontId="2" type="noConversion"/>
  </si>
  <si>
    <t>(사)행복한아침독서 추천도서</t>
    <phoneticPr fontId="2" type="noConversion"/>
  </si>
  <si>
    <t>난 신기하고 이상한 것이 참 좋아!</t>
    <phoneticPr fontId="2" type="noConversion"/>
  </si>
  <si>
    <t>나카가와 히로타카</t>
    <phoneticPr fontId="2" type="noConversion"/>
  </si>
  <si>
    <t>행복한 아침독서 추천도서</t>
    <phoneticPr fontId="2" type="noConversion"/>
  </si>
  <si>
    <t>눈 깜짝할 사이</t>
    <phoneticPr fontId="2" type="noConversion"/>
  </si>
  <si>
    <t>호무라 히로시</t>
    <phoneticPr fontId="2" type="noConversion"/>
  </si>
  <si>
    <t>늑대 할머니: 중국의 해와 달이 된 오누이 이야기</t>
    <phoneticPr fontId="6" type="noConversion"/>
  </si>
  <si>
    <t>에드 영 글·그림;여을환 옮김</t>
  </si>
  <si>
    <t>다대출도서(빅데이터)</t>
    <phoneticPr fontId="2" type="noConversion"/>
  </si>
  <si>
    <t xml:space="preserve">민정영 </t>
    <phoneticPr fontId="4" type="noConversion"/>
  </si>
  <si>
    <t>(사)행복한아침독서 추천도서</t>
    <phoneticPr fontId="2" type="noConversion"/>
  </si>
  <si>
    <t>두 얼굴의 에너지, 원자력(너랑 나랑 더불어 학교 13: 에너지)</t>
  </si>
  <si>
    <t>땅속 세상 물속 세상</t>
    <phoneticPr fontId="2" type="noConversion"/>
  </si>
  <si>
    <t>알렉산드라 미지엘린스카</t>
    <phoneticPr fontId="2" type="noConversion"/>
  </si>
  <si>
    <t>로봇</t>
    <phoneticPr fontId="6" type="noConversion"/>
  </si>
  <si>
    <t>만희네 집</t>
  </si>
  <si>
    <t xml:space="preserve">권윤덕 </t>
    <phoneticPr fontId="2" type="noConversion"/>
  </si>
  <si>
    <t>유아</t>
    <phoneticPr fontId="2" type="noConversion"/>
  </si>
  <si>
    <t>교과서 수록도서</t>
    <phoneticPr fontId="2" type="noConversion"/>
  </si>
  <si>
    <t>머리가 좋아지는 그림책. 1-2</t>
    <phoneticPr fontId="6" type="noConversion"/>
  </si>
  <si>
    <t>교과서 수록도서</t>
    <phoneticPr fontId="2" type="noConversion"/>
  </si>
  <si>
    <t>봄이의 동네 관찰 일기</t>
    <phoneticPr fontId="6" type="noConversion"/>
  </si>
  <si>
    <t>비행기: 인류의 날갯짓</t>
    <phoneticPr fontId="2" type="noConversion"/>
  </si>
  <si>
    <t>앨리슨 윌거스</t>
    <phoneticPr fontId="2" type="noConversion"/>
  </si>
  <si>
    <t>다카야나기 미치코 (엮음)</t>
  </si>
  <si>
    <t>세 형제와 신기한 배</t>
    <phoneticPr fontId="2" type="noConversion"/>
  </si>
  <si>
    <t>히라노 다다시</t>
    <phoneticPr fontId="2" type="noConversion"/>
  </si>
  <si>
    <t>스테디셀러</t>
    <phoneticPr fontId="2" type="noConversion"/>
  </si>
  <si>
    <t>시크릿 코더. 1-4</t>
    <phoneticPr fontId="6" type="noConversion"/>
  </si>
  <si>
    <t>진 루엔 양</t>
    <phoneticPr fontId="6" type="noConversion"/>
  </si>
  <si>
    <t>아가야 밥 먹자</t>
    <phoneticPr fontId="4" type="noConversion"/>
  </si>
  <si>
    <t xml:space="preserve">여정은 </t>
    <phoneticPr fontId="4" type="noConversion"/>
  </si>
  <si>
    <t>초등학교 국어교과서 수록도서</t>
    <phoneticPr fontId="2" type="noConversion"/>
  </si>
  <si>
    <t xml:space="preserve">김영진 </t>
    <phoneticPr fontId="4" type="noConversion"/>
  </si>
  <si>
    <t xml:space="preserve">맥 바넷 </t>
    <phoneticPr fontId="6" type="noConversion"/>
  </si>
  <si>
    <t>칼데콧상</t>
    <phoneticPr fontId="2" type="noConversion"/>
  </si>
  <si>
    <t>아동</t>
    <phoneticPr fontId="6" type="noConversion"/>
  </si>
  <si>
    <t>영국왕립예술학교</t>
    <phoneticPr fontId="2" type="noConversion"/>
  </si>
  <si>
    <t>틸 트릭스</t>
    <phoneticPr fontId="2" type="noConversion"/>
  </si>
  <si>
    <t>아동</t>
    <phoneticPr fontId="2" type="noConversion"/>
  </si>
  <si>
    <t>와글와글 직업 대탐험</t>
    <phoneticPr fontId="2" type="noConversion"/>
  </si>
  <si>
    <t>실비에 산자</t>
    <phoneticPr fontId="2" type="noConversion"/>
  </si>
  <si>
    <t>다대출도서(빅데이터)</t>
    <phoneticPr fontId="2" type="noConversion"/>
  </si>
  <si>
    <t>완벽한 아이 팔아요</t>
  </si>
  <si>
    <t>미카엘 에스코피에</t>
  </si>
  <si>
    <t>왜 띄어 써야 돼?</t>
  </si>
  <si>
    <t xml:space="preserve">박규빈 </t>
    <phoneticPr fontId="2" type="noConversion"/>
  </si>
  <si>
    <t>우리 땅 곤충 관찰기. 1-4</t>
    <phoneticPr fontId="6" type="noConversion"/>
  </si>
  <si>
    <t>정부희</t>
    <phoneticPr fontId="6" type="noConversion"/>
  </si>
  <si>
    <t>허은미</t>
  </si>
  <si>
    <t>주요 일간지 북섹션 추천</t>
  </si>
  <si>
    <t>장수풍뎅이와 사슴벌레의 대결</t>
  </si>
  <si>
    <t>이리사와 노리유키</t>
  </si>
  <si>
    <t>유아</t>
    <phoneticPr fontId="6" type="noConversion"/>
  </si>
  <si>
    <t>전염병:아주 작은 전쟁터</t>
  </si>
  <si>
    <t>팰린 코크 글·그림;이충호 옮김</t>
  </si>
  <si>
    <t>지렁이 굴로 들어가 볼래?(길벗어린이 과학그림책 8)(양장본 HardCover)</t>
  </si>
  <si>
    <t>2016년 주요일간지 소개도서</t>
  </si>
  <si>
    <t>초등 필수 영문법 무작정 따라하기</t>
    <phoneticPr fontId="2" type="noConversion"/>
  </si>
  <si>
    <t>코딩 어드벤처. 1-4</t>
    <phoneticPr fontId="6" type="noConversion"/>
  </si>
  <si>
    <t>맥스 웨인라이트</t>
    <phoneticPr fontId="6" type="noConversion"/>
  </si>
  <si>
    <t>000</t>
    <phoneticPr fontId="6" type="noConversion"/>
  </si>
  <si>
    <t>토끼 사냥에서 시작하는 넉넉한 경제 교실(재미있게 제대로 23)</t>
  </si>
  <si>
    <t>자코모 바차고</t>
  </si>
  <si>
    <t>판소리: 심청가+춘향가+흥보가</t>
    <phoneticPr fontId="6" type="noConversion"/>
  </si>
  <si>
    <t xml:space="preserve">페기: 용감한 암탉의 위대한 모험 </t>
    <phoneticPr fontId="4" type="noConversion"/>
  </si>
  <si>
    <t xml:space="preserve">안나 워커 </t>
    <phoneticPr fontId="4" type="noConversion"/>
  </si>
  <si>
    <t xml:space="preserve">피아노 치는 곰 </t>
    <phoneticPr fontId="4" type="noConversion"/>
  </si>
  <si>
    <t>김영진</t>
    <phoneticPr fontId="2" type="noConversion"/>
  </si>
  <si>
    <t>한 권으로 끝내는 종이접기</t>
  </si>
  <si>
    <t xml:space="preserve">주부의 벗사 </t>
    <phoneticPr fontId="2" type="noConversion"/>
  </si>
  <si>
    <t>화산: 불과생명(Sciencecomics 3)</t>
    <phoneticPr fontId="2" type="noConversion"/>
  </si>
  <si>
    <t>존 채드</t>
    <phoneticPr fontId="2" type="noConversion"/>
  </si>
  <si>
    <t>미국도서관협회 추천</t>
    <phoneticPr fontId="2" type="noConversion"/>
  </si>
  <si>
    <t>화살표 코딩. 1-5</t>
    <phoneticPr fontId="6" type="noConversion"/>
  </si>
  <si>
    <t>맥스 웨인라이트</t>
    <phoneticPr fontId="6" type="noConversion"/>
  </si>
  <si>
    <t>김영사</t>
    <phoneticPr fontId="6" type="noConversion"/>
  </si>
  <si>
    <t>김영사</t>
    <phoneticPr fontId="6" type="noConversion"/>
  </si>
  <si>
    <t>공룡은 없어</t>
  </si>
  <si>
    <t>마크 얀센</t>
  </si>
  <si>
    <t>김영사</t>
    <phoneticPr fontId="6" type="noConversion"/>
  </si>
  <si>
    <t>김영사</t>
    <phoneticPr fontId="6" type="noConversion"/>
  </si>
  <si>
    <t>꼬마 난민, 아자다</t>
    <phoneticPr fontId="2" type="noConversion"/>
  </si>
  <si>
    <t>자끄 골드스타인</t>
    <phoneticPr fontId="2" type="noConversion"/>
  </si>
  <si>
    <t>아동</t>
    <phoneticPr fontId="2" type="noConversion"/>
  </si>
  <si>
    <t>김영사</t>
    <phoneticPr fontId="6" type="noConversion"/>
  </si>
  <si>
    <t>아동</t>
    <phoneticPr fontId="2" type="noConversion"/>
  </si>
  <si>
    <t>내 동생 못 봤어요?</t>
    <phoneticPr fontId="2" type="noConversion"/>
  </si>
  <si>
    <t>길지연</t>
  </si>
  <si>
    <t>내 멋대로 친구 뽑기</t>
  </si>
  <si>
    <t>최은옥 글;김무연 그림</t>
  </si>
  <si>
    <t>아동</t>
    <phoneticPr fontId="2" type="noConversion"/>
  </si>
  <si>
    <t>김영사</t>
    <phoneticPr fontId="6" type="noConversion"/>
  </si>
  <si>
    <t>김해등</t>
  </si>
  <si>
    <t>김영사</t>
    <phoneticPr fontId="6" type="noConversion"/>
  </si>
  <si>
    <t>마에스트로</t>
  </si>
  <si>
    <t xml:space="preserve">이라 이미그 지음 </t>
    <phoneticPr fontId="2" type="noConversion"/>
  </si>
  <si>
    <t>아동</t>
    <phoneticPr fontId="6" type="noConversion"/>
  </si>
  <si>
    <t>말썽괴물 스너치</t>
    <phoneticPr fontId="2" type="noConversion"/>
  </si>
  <si>
    <t>숀 페럴</t>
    <phoneticPr fontId="2" type="noConversion"/>
  </si>
  <si>
    <t>김영사</t>
    <phoneticPr fontId="6" type="noConversion"/>
  </si>
  <si>
    <t>주요 일간지 북섹션 추천</t>
    <phoneticPr fontId="2" type="noConversion"/>
  </si>
  <si>
    <t>한문희</t>
    <phoneticPr fontId="6" type="noConversion"/>
  </si>
  <si>
    <t>한국출판문화산업진흥원 청소년권장도서</t>
    <phoneticPr fontId="2" type="noConversion"/>
  </si>
  <si>
    <t>심심해 심심해</t>
  </si>
  <si>
    <t>요시타케 신스케 글·그림 ;고향옥 옮김</t>
  </si>
  <si>
    <t>아동</t>
    <phoneticPr fontId="6" type="noConversion"/>
  </si>
  <si>
    <t>악당이 사는 집</t>
    <phoneticPr fontId="2" type="noConversion"/>
  </si>
  <si>
    <t>이꽃님</t>
    <phoneticPr fontId="2" type="noConversion"/>
  </si>
  <si>
    <t>야호, 우리가 해냈어!</t>
  </si>
  <si>
    <t>엄혜숙</t>
  </si>
  <si>
    <t>어린이를 위한 법이란 무엇인가</t>
    <phoneticPr fontId="2" type="noConversion"/>
  </si>
  <si>
    <t>예영</t>
    <phoneticPr fontId="2" type="noConversion"/>
  </si>
  <si>
    <t>업그레이드 먼나라 이웃나라. 1-15</t>
    <phoneticPr fontId="6" type="noConversion"/>
  </si>
  <si>
    <t>이원복</t>
    <phoneticPr fontId="6" type="noConversion"/>
  </si>
  <si>
    <t>500</t>
    <phoneticPr fontId="2" type="noConversion"/>
  </si>
  <si>
    <t>우물쭈물해도 괜찮아!</t>
  </si>
  <si>
    <t>오노데라 에츠코</t>
  </si>
  <si>
    <t>우주로 간 탕탕 박사</t>
  </si>
  <si>
    <t xml:space="preserve">오시은 지음 </t>
    <phoneticPr fontId="2" type="noConversion"/>
  </si>
  <si>
    <t>이럴 땐 어떻게 말해요?:숫자, 시간, 물건을 세는 우리말</t>
  </si>
  <si>
    <t>강승임 글;김재희 그림</t>
  </si>
  <si>
    <t xml:space="preserve">저, 할 말 있어요! </t>
    <phoneticPr fontId="6" type="noConversion"/>
  </si>
  <si>
    <t xml:space="preserve">저스틴 로버츠 </t>
    <phoneticPr fontId="4" type="noConversion"/>
  </si>
  <si>
    <t>김영사</t>
    <phoneticPr fontId="6" type="noConversion"/>
  </si>
  <si>
    <t>김하루</t>
    <phoneticPr fontId="2" type="noConversion"/>
  </si>
  <si>
    <t>지구를 살리는 힘, 녹색 화학</t>
  </si>
  <si>
    <t xml:space="preserve">에밀리 라멜.카롤린 윌레 </t>
    <phoneticPr fontId="2" type="noConversion"/>
  </si>
  <si>
    <t>책 먹는 여우</t>
    <phoneticPr fontId="6" type="noConversion"/>
  </si>
  <si>
    <t xml:space="preserve">프란치스카 비어만 </t>
    <phoneticPr fontId="2" type="noConversion"/>
  </si>
  <si>
    <t>처음 배우는 어린이를 위한 스토리 코딩</t>
  </si>
  <si>
    <t>신지영.김열매</t>
    <phoneticPr fontId="2" type="noConversion"/>
  </si>
  <si>
    <t>아동</t>
    <phoneticPr fontId="2" type="noConversion"/>
  </si>
  <si>
    <t>베스트셀러</t>
    <phoneticPr fontId="2" type="noConversion"/>
  </si>
  <si>
    <t>초등학생 교과서 속담 200</t>
    <phoneticPr fontId="6" type="noConversion"/>
  </si>
  <si>
    <t>옛이야기 연구회</t>
  </si>
  <si>
    <t>김영사</t>
    <phoneticPr fontId="6" type="noConversion"/>
  </si>
  <si>
    <t>칸트 실천이성비판</t>
  </si>
  <si>
    <t xml:space="preserve">심옥숙 지음 </t>
    <phoneticPr fontId="2" type="noConversion"/>
  </si>
  <si>
    <t>김영사</t>
    <phoneticPr fontId="6" type="noConversion"/>
  </si>
  <si>
    <t>크레용이: 돌아왔어</t>
    <phoneticPr fontId="6" type="noConversion"/>
  </si>
  <si>
    <t xml:space="preserve">드류 데이월트 </t>
    <phoneticPr fontId="6" type="noConversion"/>
  </si>
  <si>
    <t>김영사</t>
    <phoneticPr fontId="6" type="noConversion"/>
  </si>
  <si>
    <t>해인 강 환경 탐사단</t>
  </si>
  <si>
    <t>정재은 글;박재현 그림</t>
  </si>
  <si>
    <t>헬로 오지니</t>
    <phoneticPr fontId="6" type="noConversion"/>
  </si>
  <si>
    <t>전현정</t>
  </si>
  <si>
    <t>(술렁술렁)제4차 산업 혁명이 궁금해!</t>
  </si>
  <si>
    <t>글터 반딧불 지음;방승조 그림</t>
  </si>
  <si>
    <t>2018</t>
  </si>
  <si>
    <t>아동</t>
    <phoneticPr fontId="6" type="noConversion"/>
  </si>
  <si>
    <t>아동</t>
    <phoneticPr fontId="6" type="noConversion"/>
  </si>
  <si>
    <t>최고를 꿈꾼 도화서 화원 이야기</t>
    <phoneticPr fontId="6" type="noConversion"/>
  </si>
  <si>
    <t>아동</t>
    <phoneticPr fontId="6" type="noConversion"/>
  </si>
  <si>
    <t>꾸욱꾸욱. 1-3</t>
    <phoneticPr fontId="6" type="noConversion"/>
  </si>
  <si>
    <t>염규복</t>
    <phoneticPr fontId="6" type="noConversion"/>
  </si>
  <si>
    <t>꾸욱꾸욱</t>
    <phoneticPr fontId="6" type="noConversion"/>
  </si>
  <si>
    <t>유아</t>
    <phoneticPr fontId="6" type="noConversion"/>
  </si>
  <si>
    <t>아동</t>
    <phoneticPr fontId="6" type="noConversion"/>
  </si>
  <si>
    <t>000</t>
    <phoneticPr fontId="6" type="noConversion"/>
  </si>
  <si>
    <t>아동</t>
    <phoneticPr fontId="2" type="noConversion"/>
  </si>
  <si>
    <t>아동</t>
    <phoneticPr fontId="6" type="noConversion"/>
  </si>
  <si>
    <t>아동</t>
    <phoneticPr fontId="2" type="noConversion"/>
  </si>
  <si>
    <t>유아</t>
    <phoneticPr fontId="6" type="noConversion"/>
  </si>
  <si>
    <t>유아</t>
    <phoneticPr fontId="2" type="noConversion"/>
  </si>
  <si>
    <t>꼬마 책도둑</t>
    <phoneticPr fontId="4" type="noConversion"/>
  </si>
  <si>
    <t xml:space="preserve">헬렌 도허티 </t>
    <phoneticPr fontId="4" type="noConversion"/>
  </si>
  <si>
    <t>유아</t>
    <phoneticPr fontId="2" type="noConversion"/>
  </si>
  <si>
    <t>(사)행복한아침독서 추천도서</t>
    <phoneticPr fontId="2" type="noConversion"/>
  </si>
  <si>
    <t>우리 엄마는 외국인</t>
    <phoneticPr fontId="4" type="noConversion"/>
  </si>
  <si>
    <t>줄리안 무어</t>
    <phoneticPr fontId="6" type="noConversion"/>
  </si>
  <si>
    <t>꿈꾸는꼬리연</t>
    <phoneticPr fontId="4" type="noConversion"/>
  </si>
  <si>
    <t>아동</t>
    <phoneticPr fontId="2" type="noConversion"/>
  </si>
  <si>
    <t>(사)행복한아침독서 추천도서</t>
    <phoneticPr fontId="2" type="noConversion"/>
  </si>
  <si>
    <t>아동</t>
    <phoneticPr fontId="2" type="noConversion"/>
  </si>
  <si>
    <t>아이 러브 바이블. 1-5</t>
    <phoneticPr fontId="4" type="noConversion"/>
  </si>
  <si>
    <t xml:space="preserve">최효진 </t>
    <phoneticPr fontId="2" type="noConversion"/>
  </si>
  <si>
    <t>꿈꾸는물고기</t>
  </si>
  <si>
    <t>아동</t>
    <phoneticPr fontId="6" type="noConversion"/>
  </si>
  <si>
    <t>아동</t>
    <phoneticPr fontId="2" type="noConversion"/>
  </si>
  <si>
    <t>아동</t>
    <phoneticPr fontId="6" type="noConversion"/>
  </si>
  <si>
    <t>마음씨네 탈무드 학교: 1교시 배려</t>
    <phoneticPr fontId="6" type="noConversion"/>
  </si>
  <si>
    <t>안녕, 나는 옷이야!(초등 인문학 동화 시리즈 2)</t>
    <phoneticPr fontId="6" type="noConversion"/>
  </si>
  <si>
    <t>아동</t>
    <phoneticPr fontId="2" type="noConversion"/>
  </si>
  <si>
    <t>어린이를 위한 인성동화. 1-5</t>
    <phoneticPr fontId="6" type="noConversion"/>
  </si>
  <si>
    <t>서지원</t>
    <phoneticPr fontId="6" type="noConversion"/>
  </si>
  <si>
    <t>서지원</t>
    <phoneticPr fontId="6" type="noConversion"/>
  </si>
  <si>
    <t>꿈초</t>
    <phoneticPr fontId="6" type="noConversion"/>
  </si>
  <si>
    <t>아동</t>
    <phoneticPr fontId="6" type="noConversion"/>
  </si>
  <si>
    <t>아동</t>
    <phoneticPr fontId="2" type="noConversion"/>
  </si>
  <si>
    <t>아동</t>
    <phoneticPr fontId="6" type="noConversion"/>
  </si>
  <si>
    <t>나가자! 독서 마라톤 대회</t>
    <phoneticPr fontId="2" type="noConversion"/>
  </si>
  <si>
    <t>정성현</t>
    <phoneticPr fontId="2" type="noConversion"/>
  </si>
  <si>
    <t>꿈터</t>
    <phoneticPr fontId="2" type="noConversion"/>
  </si>
  <si>
    <t>아동</t>
    <phoneticPr fontId="2" type="noConversion"/>
  </si>
  <si>
    <t>아동</t>
    <phoneticPr fontId="6" type="noConversion"/>
  </si>
  <si>
    <t>너도 같이 갈래?: 바비와 채소 친구들</t>
    <phoneticPr fontId="2" type="noConversion"/>
  </si>
  <si>
    <t>김영진</t>
    <phoneticPr fontId="2" type="noConversion"/>
  </si>
  <si>
    <t>꿈터</t>
    <phoneticPr fontId="2" type="noConversion"/>
  </si>
  <si>
    <t>어린이급식관리지원센터 영양교육 선정도서</t>
    <phoneticPr fontId="2" type="noConversion"/>
  </si>
  <si>
    <t>아동</t>
    <phoneticPr fontId="6" type="noConversion"/>
  </si>
  <si>
    <t>똑똑해지는 그리기책 세트. 1-5</t>
    <phoneticPr fontId="2" type="noConversion"/>
  </si>
  <si>
    <t>최혜룡 외</t>
    <phoneticPr fontId="2" type="noConversion"/>
  </si>
  <si>
    <t>유아</t>
    <phoneticPr fontId="2" type="noConversion"/>
  </si>
  <si>
    <t>책둥이 유아동 추천</t>
    <phoneticPr fontId="2" type="noConversion"/>
  </si>
  <si>
    <t>생각을 그려봐?</t>
    <phoneticPr fontId="6" type="noConversion"/>
  </si>
  <si>
    <t>조르단 레이</t>
    <phoneticPr fontId="6" type="noConversion"/>
  </si>
  <si>
    <t>꿈터</t>
    <phoneticPr fontId="6" type="noConversion"/>
  </si>
  <si>
    <t>선생님이: 돌아온 학교+사라지는 학교. 1-2</t>
    <phoneticPr fontId="6" type="noConversion"/>
  </si>
  <si>
    <t>박현숙</t>
    <phoneticPr fontId="6" type="noConversion"/>
  </si>
  <si>
    <t>박현숙</t>
    <phoneticPr fontId="6" type="noConversion"/>
  </si>
  <si>
    <t>꿈터</t>
    <phoneticPr fontId="6" type="noConversion"/>
  </si>
  <si>
    <t>아동</t>
    <phoneticPr fontId="6" type="noConversion"/>
  </si>
  <si>
    <t>아동</t>
    <phoneticPr fontId="6" type="noConversion"/>
  </si>
  <si>
    <t>오늘은 뻥튀기 먹는 날</t>
    <phoneticPr fontId="6" type="noConversion"/>
  </si>
  <si>
    <t>이미자</t>
    <phoneticPr fontId="6" type="noConversion"/>
  </si>
  <si>
    <t>꿈터</t>
    <phoneticPr fontId="6" type="noConversion"/>
  </si>
  <si>
    <t>유아</t>
    <phoneticPr fontId="6" type="noConversion"/>
  </si>
  <si>
    <t>유아</t>
    <phoneticPr fontId="2" type="noConversion"/>
  </si>
  <si>
    <t>(사)행복한아침독서 추천도서</t>
    <phoneticPr fontId="2" type="noConversion"/>
  </si>
  <si>
    <t>아동</t>
    <phoneticPr fontId="6" type="noConversion"/>
  </si>
  <si>
    <t>커다란 동물들이 사는 큰 동물 책, 조그만 동물들이 사는 작은 동물 책</t>
    <phoneticPr fontId="6" type="noConversion"/>
  </si>
  <si>
    <t>크리스티나 반피</t>
    <phoneticPr fontId="6" type="noConversion"/>
  </si>
  <si>
    <t>꿈터</t>
    <phoneticPr fontId="6" type="noConversion"/>
  </si>
  <si>
    <t>유아</t>
    <phoneticPr fontId="6" type="noConversion"/>
  </si>
  <si>
    <t>아동</t>
    <phoneticPr fontId="6" type="noConversion"/>
  </si>
  <si>
    <t>아동</t>
    <phoneticPr fontId="6" type="noConversion"/>
  </si>
  <si>
    <t>사람이 좋아지는 관계</t>
    <phoneticPr fontId="6" type="noConversion"/>
  </si>
  <si>
    <t>이민규</t>
    <phoneticPr fontId="6" type="noConversion"/>
  </si>
  <si>
    <t>끌리는책</t>
    <phoneticPr fontId="6" type="noConversion"/>
  </si>
  <si>
    <t>날씨야, 진실을 말해 줘!(틀을 깨는 과학 1)</t>
    <phoneticPr fontId="2" type="noConversion"/>
  </si>
  <si>
    <t>캐슬린 퀴들린스키</t>
  </si>
  <si>
    <t>아동</t>
    <phoneticPr fontId="2" type="noConversion"/>
  </si>
  <si>
    <t>2016 아침독서 초등 추천도서</t>
    <phoneticPr fontId="2" type="noConversion"/>
  </si>
  <si>
    <t>밥, 예쁘게 먹겠습니다!</t>
    <phoneticPr fontId="6" type="noConversion"/>
  </si>
  <si>
    <t>김세실</t>
    <phoneticPr fontId="6" type="noConversion"/>
  </si>
  <si>
    <t>나는별</t>
    <phoneticPr fontId="6" type="noConversion"/>
  </si>
  <si>
    <t>000</t>
    <phoneticPr fontId="6" type="noConversion"/>
  </si>
  <si>
    <t>사랑은</t>
    <phoneticPr fontId="2" type="noConversion"/>
  </si>
  <si>
    <t>다이앤 아담스</t>
    <phoneticPr fontId="2" type="noConversion"/>
  </si>
  <si>
    <t>나는별</t>
    <phoneticPr fontId="2" type="noConversion"/>
  </si>
  <si>
    <t>학교도서관저널추천</t>
    <phoneticPr fontId="2" type="noConversion"/>
  </si>
  <si>
    <t>색깔 찾아 서울 가자!</t>
    <phoneticPr fontId="6" type="noConversion"/>
  </si>
  <si>
    <t>조지욱</t>
    <phoneticPr fontId="6" type="noConversion"/>
  </si>
  <si>
    <t>나는별</t>
    <phoneticPr fontId="6" type="noConversion"/>
  </si>
  <si>
    <t>000</t>
    <phoneticPr fontId="6" type="noConversion"/>
  </si>
  <si>
    <t>아름다운 실수</t>
    <phoneticPr fontId="2" type="noConversion"/>
  </si>
  <si>
    <t>코리나 루이켄</t>
    <phoneticPr fontId="2" type="noConversion"/>
  </si>
  <si>
    <t>나는별</t>
    <phoneticPr fontId="2" type="noConversion"/>
  </si>
  <si>
    <t>아동</t>
    <phoneticPr fontId="2" type="noConversion"/>
  </si>
  <si>
    <t>2017 굿리즈 초이스 어워드 베스트 그림책</t>
    <phoneticPr fontId="2" type="noConversion"/>
  </si>
  <si>
    <t>우리 역사 노래 그림책</t>
    <phoneticPr fontId="6" type="noConversion"/>
  </si>
  <si>
    <t>이흔</t>
    <phoneticPr fontId="6" type="noConversion"/>
  </si>
  <si>
    <t>나는별</t>
    <phoneticPr fontId="6" type="noConversion"/>
  </si>
  <si>
    <t>000</t>
    <phoneticPr fontId="6" type="noConversion"/>
  </si>
  <si>
    <t>인체야, 진실을 말해 줘!(틀을 깨는 과학 4)(양장본 HardCover)</t>
  </si>
  <si>
    <t>아동</t>
    <phoneticPr fontId="2" type="noConversion"/>
  </si>
  <si>
    <t>지구촌 노래 그림책</t>
    <phoneticPr fontId="6" type="noConversion"/>
  </si>
  <si>
    <t>김성은</t>
    <phoneticPr fontId="6" type="noConversion"/>
  </si>
  <si>
    <t>000</t>
    <phoneticPr fontId="6" type="noConversion"/>
  </si>
  <si>
    <t>아동</t>
    <phoneticPr fontId="6" type="noConversion"/>
  </si>
  <si>
    <t>고마워, 죽어 줘서</t>
    <phoneticPr fontId="6" type="noConversion"/>
  </si>
  <si>
    <t>다니카와 슌타로</t>
    <phoneticPr fontId="6" type="noConversion"/>
  </si>
  <si>
    <t>나린글</t>
    <phoneticPr fontId="6" type="noConversion"/>
  </si>
  <si>
    <t>유아</t>
    <phoneticPr fontId="6" type="noConversion"/>
  </si>
  <si>
    <t>미운 사람 버릴 거야</t>
    <phoneticPr fontId="6" type="noConversion"/>
  </si>
  <si>
    <t>노부미</t>
    <phoneticPr fontId="6" type="noConversion"/>
  </si>
  <si>
    <t>나린글</t>
    <phoneticPr fontId="6" type="noConversion"/>
  </si>
  <si>
    <t>유아</t>
    <phoneticPr fontId="6" type="noConversion"/>
  </si>
  <si>
    <t>미운 오리 티라노</t>
    <phoneticPr fontId="6" type="noConversion"/>
  </si>
  <si>
    <t>앨리슨 머리</t>
    <phoneticPr fontId="6" type="noConversion"/>
  </si>
  <si>
    <t>나린글</t>
    <phoneticPr fontId="6" type="noConversion"/>
  </si>
  <si>
    <t>유아</t>
    <phoneticPr fontId="6" type="noConversion"/>
  </si>
  <si>
    <t>쉿! 방해하지 마</t>
    <phoneticPr fontId="6" type="noConversion"/>
  </si>
  <si>
    <t>피파 굿하트</t>
    <phoneticPr fontId="6" type="noConversion"/>
  </si>
  <si>
    <t>나린글</t>
    <phoneticPr fontId="6" type="noConversion"/>
  </si>
  <si>
    <t>유아</t>
    <phoneticPr fontId="6" type="noConversion"/>
  </si>
  <si>
    <t>여우야 여우야</t>
    <phoneticPr fontId="6" type="noConversion"/>
  </si>
  <si>
    <t>최은영</t>
    <phoneticPr fontId="6" type="noConversion"/>
  </si>
  <si>
    <t>나린글</t>
    <phoneticPr fontId="6" type="noConversion"/>
  </si>
  <si>
    <t>유아</t>
    <phoneticPr fontId="6" type="noConversion"/>
  </si>
  <si>
    <t>하모하모 이야기</t>
    <phoneticPr fontId="6" type="noConversion"/>
  </si>
  <si>
    <t>이윤화</t>
    <phoneticPr fontId="6" type="noConversion"/>
  </si>
  <si>
    <t>나린글</t>
    <phoneticPr fontId="6" type="noConversion"/>
  </si>
  <si>
    <t>아동</t>
    <phoneticPr fontId="2" type="noConversion"/>
  </si>
  <si>
    <t>아동</t>
    <phoneticPr fontId="6" type="noConversion"/>
  </si>
  <si>
    <t>나무상자</t>
    <phoneticPr fontId="6" type="noConversion"/>
  </si>
  <si>
    <t>나무상자</t>
    <phoneticPr fontId="6" type="noConversion"/>
  </si>
  <si>
    <t>열 살에 꼭 알아야 할: 세계사+한국사. 1-2</t>
    <phoneticPr fontId="6" type="noConversion"/>
  </si>
  <si>
    <t>나혜석: 한국의 첫 여성 서양화가</t>
    <phoneticPr fontId="4" type="noConversion"/>
  </si>
  <si>
    <t>권행가</t>
    <phoneticPr fontId="4" type="noConversion"/>
  </si>
  <si>
    <t>나무숲</t>
    <phoneticPr fontId="4" type="noConversion"/>
  </si>
  <si>
    <t>아동</t>
    <phoneticPr fontId="2" type="noConversion"/>
  </si>
  <si>
    <t>경기일보, 어린이동아 추천</t>
    <phoneticPr fontId="4" type="noConversion"/>
  </si>
  <si>
    <t>신사임당: 풀과 벌레를 즐겨 그린 화가</t>
    <phoneticPr fontId="2" type="noConversion"/>
  </si>
  <si>
    <t>조용진</t>
    <phoneticPr fontId="2" type="noConversion"/>
  </si>
  <si>
    <t>나무숲</t>
    <phoneticPr fontId="2" type="noConversion"/>
  </si>
  <si>
    <t>아동</t>
    <phoneticPr fontId="2" type="noConversion"/>
  </si>
  <si>
    <t>아동</t>
    <phoneticPr fontId="6" type="noConversion"/>
  </si>
  <si>
    <t>아동</t>
    <phoneticPr fontId="2" type="noConversion"/>
  </si>
  <si>
    <t>유아</t>
    <phoneticPr fontId="2" type="noConversion"/>
  </si>
  <si>
    <t>꼬리 없는 정자, 뚱키와 뿡키</t>
  </si>
  <si>
    <t>뤼카 살로몽</t>
  </si>
  <si>
    <t>2016 아침독서 초등 추천도서</t>
    <phoneticPr fontId="2" type="noConversion"/>
  </si>
  <si>
    <t>아동</t>
    <phoneticPr fontId="2" type="noConversion"/>
  </si>
  <si>
    <t>아동</t>
    <phoneticPr fontId="2" type="noConversion"/>
  </si>
  <si>
    <t>콧물 빠는 할머니</t>
    <phoneticPr fontId="6" type="noConversion"/>
  </si>
  <si>
    <t>아동</t>
    <phoneticPr fontId="2" type="noConversion"/>
  </si>
  <si>
    <t>엄마는 해녀입니다</t>
  </si>
  <si>
    <t>아동</t>
    <phoneticPr fontId="2" type="noConversion"/>
  </si>
  <si>
    <t>아동</t>
    <phoneticPr fontId="6" type="noConversion"/>
  </si>
  <si>
    <t>낮은산</t>
    <phoneticPr fontId="6" type="noConversion"/>
  </si>
  <si>
    <t>손잡고 걸어요. 1-5</t>
    <phoneticPr fontId="6" type="noConversion"/>
  </si>
  <si>
    <t>김기정</t>
    <phoneticPr fontId="6" type="noConversion"/>
  </si>
  <si>
    <t>아동</t>
    <phoneticPr fontId="6" type="noConversion"/>
  </si>
  <si>
    <t>쑥갓 꽃을 그렸어</t>
    <phoneticPr fontId="2" type="noConversion"/>
  </si>
  <si>
    <t>유춘하</t>
    <phoneticPr fontId="2" type="noConversion"/>
  </si>
  <si>
    <t>한국출판문화산업진흥원 이달의 읽을만한책(2016)</t>
    <phoneticPr fontId="2" type="noConversion"/>
  </si>
  <si>
    <t>다대출도서(빅데이터)</t>
    <phoneticPr fontId="2" type="noConversion"/>
  </si>
  <si>
    <t>코끼리를 타면 안 돼요?</t>
    <phoneticPr fontId="2" type="noConversion"/>
  </si>
  <si>
    <t xml:space="preserve">공주영 </t>
    <phoneticPr fontId="2" type="noConversion"/>
  </si>
  <si>
    <t>낮은산</t>
    <phoneticPr fontId="2" type="noConversion"/>
  </si>
  <si>
    <t>UNIVERSE INSIDE ME. 1-3</t>
    <phoneticPr fontId="6" type="noConversion"/>
  </si>
  <si>
    <t>PB지음</t>
    <phoneticPr fontId="6" type="noConversion"/>
  </si>
  <si>
    <t>내안의우주</t>
    <phoneticPr fontId="6" type="noConversion"/>
  </si>
  <si>
    <t>(한걸음 더 들어가는)콩</t>
  </si>
  <si>
    <t>유다정 글;송혜선 그림</t>
  </si>
  <si>
    <t>네가 기린이 되든 곰이 되든 우린 널 사랑해</t>
    <phoneticPr fontId="4" type="noConversion"/>
  </si>
  <si>
    <t xml:space="preserve">낸시 틸먼 </t>
    <phoneticPr fontId="4" type="noConversion"/>
  </si>
  <si>
    <t>세상에 대하여 우리가 더 잘 알아야 할 교양 시리즈. 1-60</t>
    <phoneticPr fontId="2" type="noConversion"/>
  </si>
  <si>
    <t>아드리안 쿠퍼</t>
    <phoneticPr fontId="2" type="noConversion"/>
  </si>
  <si>
    <t>티베트의 아이들(내인생의그림책 72)(양장본 HardCover)</t>
  </si>
  <si>
    <t>허블 망원경, 우주에서 우주를 보여주다(자연을 꿈꾸는 과학 11)</t>
    <phoneticPr fontId="2" type="noConversion"/>
  </si>
  <si>
    <t>일레인 스콧</t>
  </si>
  <si>
    <t xml:space="preserve">형이 태어날 거야 </t>
    <phoneticPr fontId="4" type="noConversion"/>
  </si>
  <si>
    <t xml:space="preserve">박규빈 </t>
    <phoneticPr fontId="6" type="noConversion"/>
  </si>
  <si>
    <t>내인생의책</t>
    <phoneticPr fontId="4" type="noConversion"/>
  </si>
  <si>
    <t>이명석</t>
  </si>
  <si>
    <t xml:space="preserve">나는 인간입니다 </t>
    <phoneticPr fontId="2" type="noConversion"/>
  </si>
  <si>
    <t xml:space="preserve">가와이 마사오 </t>
    <phoneticPr fontId="2" type="noConversion"/>
  </si>
  <si>
    <t>너머학교</t>
    <phoneticPr fontId="2" type="noConversion"/>
  </si>
  <si>
    <t>10월 2주 주요일간지 소개도서</t>
    <phoneticPr fontId="2" type="noConversion"/>
  </si>
  <si>
    <t>너머학교 생각그림책 세트. 1-9</t>
    <phoneticPr fontId="2" type="noConversion"/>
  </si>
  <si>
    <t>가야마 리카 지음, 마스다 미리 그림</t>
    <phoneticPr fontId="2" type="noConversion"/>
  </si>
  <si>
    <t>아름다움은 자란다</t>
    <phoneticPr fontId="2" type="noConversion"/>
  </si>
  <si>
    <t xml:space="preserve">히비노 가쓰히코 </t>
    <phoneticPr fontId="2" type="noConversion"/>
  </si>
  <si>
    <t>죽음은 돌아가는 것</t>
    <phoneticPr fontId="2" type="noConversion"/>
  </si>
  <si>
    <t xml:space="preserve">다니카와 순타로 </t>
    <phoneticPr fontId="2" type="noConversion"/>
  </si>
  <si>
    <t>9월 주요일간지 소개도서</t>
    <phoneticPr fontId="2" type="noConversion"/>
  </si>
  <si>
    <t>유진 피터슨의 첫 번째 어린이 성경: 구약(CD1매)+신약(CD1매). 1-2</t>
    <phoneticPr fontId="4" type="noConversion"/>
  </si>
  <si>
    <t xml:space="preserve">유진 피터슨 지음,  조경연 옮김 </t>
    <phoneticPr fontId="2" type="noConversion"/>
  </si>
  <si>
    <t>넥서스CROSS</t>
    <phoneticPr fontId="6" type="noConversion"/>
  </si>
  <si>
    <t>넥서스주니어</t>
    <phoneticPr fontId="6" type="noConversion"/>
  </si>
  <si>
    <t>바둑아 놀자 : 고수되기 편(개정판)</t>
    <phoneticPr fontId="4" type="noConversion"/>
  </si>
  <si>
    <t xml:space="preserve">오가와 토모꼬 </t>
    <phoneticPr fontId="2" type="noConversion"/>
  </si>
  <si>
    <t>바둑아 놀자 : 기본 다지기, 돌 따내기 편(개정판)</t>
    <phoneticPr fontId="4" type="noConversion"/>
  </si>
  <si>
    <t>오가와 토모꼬</t>
    <phoneticPr fontId="2" type="noConversion"/>
  </si>
  <si>
    <t>바둑아 놀자 : 수읽기.포석두기 편(개정판)</t>
    <phoneticPr fontId="4" type="noConversion"/>
  </si>
  <si>
    <t xml:space="preserve">가슴이 콩닥콩닥 </t>
    <phoneticPr fontId="4" type="noConversion"/>
  </si>
  <si>
    <t xml:space="preserve">이채은혜 </t>
    <phoneticPr fontId="4" type="noConversion"/>
  </si>
  <si>
    <t>공부의 신: 비법을 공개하다</t>
    <phoneticPr fontId="6" type="noConversion"/>
  </si>
  <si>
    <t>권도일</t>
    <phoneticPr fontId="6" type="noConversion"/>
  </si>
  <si>
    <t>노란돼지</t>
    <phoneticPr fontId="6" type="noConversion"/>
  </si>
  <si>
    <t>대통령은 누가 뽑나요?</t>
    <phoneticPr fontId="2" type="noConversion"/>
  </si>
  <si>
    <t>정관성</t>
    <phoneticPr fontId="2" type="noConversion"/>
  </si>
  <si>
    <t>노란돼지</t>
    <phoneticPr fontId="2" type="noConversion"/>
  </si>
  <si>
    <t>엄마 인권 선언</t>
    <phoneticPr fontId="2" type="noConversion"/>
  </si>
  <si>
    <t>엘리자베스 브라미</t>
    <phoneticPr fontId="2" type="noConversion"/>
  </si>
  <si>
    <t>용감한 내 친구 태엽 쥐</t>
  </si>
  <si>
    <t>차오원쉬엔</t>
    <phoneticPr fontId="2" type="noConversion"/>
  </si>
  <si>
    <t>한스크리스티안안데르센상</t>
  </si>
  <si>
    <t>노란 새</t>
    <phoneticPr fontId="4" type="noConversion"/>
  </si>
  <si>
    <t xml:space="preserve">올가 데 디오스 </t>
    <phoneticPr fontId="4" type="noConversion"/>
  </si>
  <si>
    <t>석혜원</t>
  </si>
  <si>
    <t>사탕</t>
    <phoneticPr fontId="2" type="noConversion"/>
  </si>
  <si>
    <t>차재혁</t>
    <phoneticPr fontId="2" type="noConversion"/>
  </si>
  <si>
    <t>노란상상</t>
    <phoneticPr fontId="2" type="noConversion"/>
  </si>
  <si>
    <t>동아일보 추천</t>
    <phoneticPr fontId="2" type="noConversion"/>
  </si>
  <si>
    <t>엉뚱한 수리점</t>
    <phoneticPr fontId="2" type="noConversion"/>
  </si>
  <si>
    <t>2017. 11월 신간도서</t>
    <phoneticPr fontId="2" type="noConversion"/>
  </si>
  <si>
    <t>완벽한 계획에 필요한 빈칸</t>
    <phoneticPr fontId="2" type="noConversion"/>
  </si>
  <si>
    <t>쿄 매클리어</t>
    <phoneticPr fontId="2" type="noConversion"/>
  </si>
  <si>
    <t xml:space="preserve">책벌레 </t>
    <phoneticPr fontId="6" type="noConversion"/>
  </si>
  <si>
    <t xml:space="preserve">호수아이와 세개의 씨앗 </t>
    <phoneticPr fontId="2" type="noConversion"/>
  </si>
  <si>
    <t>한경은</t>
    <phoneticPr fontId="2" type="noConversion"/>
  </si>
  <si>
    <t>주요일간지 북섹션추천도서</t>
    <phoneticPr fontId="2" type="noConversion"/>
  </si>
  <si>
    <t>내 인생의 주인공은 나야 나</t>
    <phoneticPr fontId="6" type="noConversion"/>
  </si>
  <si>
    <t>노란우산 전통문화 그림책. 1-9</t>
    <phoneticPr fontId="6" type="noConversion"/>
  </si>
  <si>
    <t>김홍신</t>
    <phoneticPr fontId="6" type="noConversion"/>
  </si>
  <si>
    <t>노란우산</t>
    <phoneticPr fontId="6" type="noConversion"/>
  </si>
  <si>
    <t>대충대충 듣지 말걸</t>
  </si>
  <si>
    <t>줄리아 쿡</t>
    <phoneticPr fontId="2" type="noConversion"/>
  </si>
  <si>
    <t>안 돼는 이제 그만</t>
  </si>
  <si>
    <t>엄마표 중국어 따라하기</t>
  </si>
  <si>
    <t>차라리 혼자가 낫겠어</t>
  </si>
  <si>
    <t>허락 받는 걸 깜박했어요</t>
  </si>
  <si>
    <t>가을을 파는 마법사</t>
  </si>
  <si>
    <t xml:space="preserve">노루궁뎅이 창작교실 </t>
    <phoneticPr fontId="2" type="noConversion"/>
  </si>
  <si>
    <t>너도 천재가 될 수 있어</t>
    <phoneticPr fontId="2" type="noConversion"/>
  </si>
  <si>
    <t>필립 브롸쇠르</t>
    <phoneticPr fontId="2" type="noConversion"/>
  </si>
  <si>
    <t>녹색지팡이</t>
    <phoneticPr fontId="2" type="noConversion"/>
  </si>
  <si>
    <t>2013 아침독서 추천도서</t>
  </si>
  <si>
    <t>그림책은 내 친구 6-8세 세트. 1-15</t>
    <phoneticPr fontId="6" type="noConversion"/>
  </si>
  <si>
    <t>강무홍</t>
    <phoneticPr fontId="6" type="noConversion"/>
  </si>
  <si>
    <t>논장</t>
    <phoneticPr fontId="6" type="noConversion"/>
  </si>
  <si>
    <t>정해영</t>
    <phoneticPr fontId="6" type="noConversion"/>
  </si>
  <si>
    <t>논장</t>
    <phoneticPr fontId="2" type="noConversion"/>
  </si>
  <si>
    <t>어니스트 톰슨 시튼</t>
    <phoneticPr fontId="6" type="noConversion"/>
  </si>
  <si>
    <t>잊을 수 없는 외투</t>
    <phoneticPr fontId="2" type="noConversion"/>
  </si>
  <si>
    <t>프랭크 코트렐 보이스</t>
    <phoneticPr fontId="2" type="noConversion"/>
  </si>
  <si>
    <t>가디언상, 독일 청소년 문학상 수상작</t>
    <phoneticPr fontId="2" type="noConversion"/>
  </si>
  <si>
    <t>지식은 내 친구 5~6학년 세트. 1-8</t>
    <phoneticPr fontId="6" type="noConversion"/>
  </si>
  <si>
    <t>호시노 미치오</t>
    <phoneticPr fontId="6" type="noConversion"/>
  </si>
  <si>
    <t>김희경</t>
    <phoneticPr fontId="6" type="noConversion"/>
  </si>
  <si>
    <t>왜, 세계유산일까?(유네스코 세계유산 전문가가 들려주는)</t>
    <phoneticPr fontId="6" type="noConversion"/>
  </si>
  <si>
    <t>느림보</t>
    <phoneticPr fontId="6" type="noConversion"/>
  </si>
  <si>
    <t>느림보 그림책. 51-54</t>
    <phoneticPr fontId="6" type="noConversion"/>
  </si>
  <si>
    <t>윤재인</t>
    <phoneticPr fontId="6" type="noConversion"/>
  </si>
  <si>
    <t>느림보 그림책. 55: 눈이</t>
    <phoneticPr fontId="6" type="noConversion"/>
  </si>
  <si>
    <t>늘푸른 지혜 역사 박물관. 1-5</t>
    <phoneticPr fontId="6" type="noConversion"/>
  </si>
  <si>
    <t>초등역사교사모임</t>
    <phoneticPr fontId="6" type="noConversion"/>
  </si>
  <si>
    <t>늘푸른아이들</t>
    <phoneticPr fontId="6" type="noConversion"/>
  </si>
  <si>
    <t>다락원</t>
    <phoneticPr fontId="2" type="noConversion"/>
  </si>
  <si>
    <t>숲에서 길을 잃다</t>
    <phoneticPr fontId="2" type="noConversion"/>
  </si>
  <si>
    <t>Sarah J. Dodd</t>
    <phoneticPr fontId="2" type="noConversion"/>
  </si>
  <si>
    <t>초등 선생님이 뽑은 남다른 관용어</t>
    <phoneticPr fontId="6" type="noConversion"/>
  </si>
  <si>
    <t>박수미</t>
  </si>
  <si>
    <t>최강: 곤충왕+공룡왕+동물왕+동물왕 멸종동물편+요괴왕. 1-5</t>
    <phoneticPr fontId="6" type="noConversion"/>
  </si>
  <si>
    <t>학연 컨텐츠 개발팀</t>
    <phoneticPr fontId="6" type="noConversion"/>
  </si>
  <si>
    <t>다락원</t>
    <phoneticPr fontId="6" type="noConversion"/>
  </si>
  <si>
    <t>다대출도서(빅데이터),교보문고 베스트셀러</t>
    <phoneticPr fontId="2" type="noConversion"/>
  </si>
  <si>
    <t>타임머신 자전거</t>
    <phoneticPr fontId="2" type="noConversion"/>
  </si>
  <si>
    <t>클라이브 기퍼드</t>
  </si>
  <si>
    <t>만화 용감한 과학자들의 놀라운 실험. 1-2</t>
    <phoneticPr fontId="6" type="noConversion"/>
  </si>
  <si>
    <t>최보윤 글.그림, 박영준 기획</t>
  </si>
  <si>
    <t>(비상!)바이러스의 습격</t>
  </si>
  <si>
    <t>박상곤 글;이승연 그림</t>
  </si>
  <si>
    <t>톰 잭슨</t>
    <phoneticPr fontId="2" type="noConversion"/>
  </si>
  <si>
    <t>뚝딱뚝딱 동물 건축가들</t>
    <phoneticPr fontId="6" type="noConversion"/>
  </si>
  <si>
    <t>다니엘 나사르</t>
  </si>
  <si>
    <t>세상에서 가장 소중한 너에게</t>
    <phoneticPr fontId="4" type="noConversion"/>
  </si>
  <si>
    <t>에이미 크루즈 로젠탈</t>
    <phoneticPr fontId="4" type="noConversion"/>
  </si>
  <si>
    <t>이제 나도 발명가</t>
  </si>
  <si>
    <t>롭 비티 지음;최제니;서애경 [공]옮김</t>
  </si>
  <si>
    <t>꿈을 향한 슈팅 세트. 1-5</t>
    <phoneticPr fontId="6" type="noConversion"/>
  </si>
  <si>
    <t>예프테 다르스키</t>
    <phoneticPr fontId="6" type="noConversion"/>
  </si>
  <si>
    <t>다봄</t>
    <phoneticPr fontId="6" type="noConversion"/>
  </si>
  <si>
    <t>메시 : 축구 영웅이 된 작은 소년</t>
  </si>
  <si>
    <t xml:space="preserve">예프테 다르스키 </t>
    <phoneticPr fontId="2" type="noConversion"/>
  </si>
  <si>
    <t>즐라탄 : 세계 최고가 된 불량소년</t>
  </si>
  <si>
    <t>호날두 : 가난을 날려 버린 백만 번의 슛</t>
  </si>
  <si>
    <t>고마워요 잘 자요</t>
    <phoneticPr fontId="4" type="noConversion"/>
  </si>
  <si>
    <t xml:space="preserve">패트릭 맥도넬 </t>
    <phoneticPr fontId="6" type="noConversion"/>
  </si>
  <si>
    <t>다산기획</t>
    <phoneticPr fontId="6" type="noConversion"/>
  </si>
  <si>
    <t>도시의 나무 친구들</t>
    <phoneticPr fontId="6" type="noConversion"/>
  </si>
  <si>
    <t>우주는 어떻게 시작되었나</t>
    <phoneticPr fontId="6" type="noConversion"/>
  </si>
  <si>
    <t>윌리엄 재스퍼슨</t>
  </si>
  <si>
    <t>철학쌤! 안다는 것이 뭐예요?(지혜의 숲 어린이 인문학 시리즈)</t>
    <phoneticPr fontId="6" type="noConversion"/>
  </si>
  <si>
    <t>철학쌤! 옳고 그름이 뭐예요?</t>
    <phoneticPr fontId="6" type="noConversion"/>
  </si>
  <si>
    <t>투덜이 빈스의 어느 특별한 날</t>
    <phoneticPr fontId="2" type="noConversion"/>
  </si>
  <si>
    <t>제니퍼 홀름</t>
    <phoneticPr fontId="2" type="noConversion"/>
  </si>
  <si>
    <t>뉴욕공공도서관 선정 최고의 어린이책</t>
    <phoneticPr fontId="2" type="noConversion"/>
  </si>
  <si>
    <t>다산어린이</t>
    <phoneticPr fontId="6" type="noConversion"/>
  </si>
  <si>
    <t>who? 세계 인물. 1-40</t>
    <phoneticPr fontId="6" type="noConversion"/>
  </si>
  <si>
    <t>who? 인물 중국사. 1-6</t>
    <phoneticPr fontId="6" type="noConversion"/>
  </si>
  <si>
    <t>권용찬</t>
    <phoneticPr fontId="6" type="noConversion"/>
  </si>
  <si>
    <t>who? 인물 한국사. 1-40</t>
    <phoneticPr fontId="6" type="noConversion"/>
  </si>
  <si>
    <t>최재훈</t>
    <phoneticPr fontId="6" type="noConversion"/>
  </si>
  <si>
    <t>이준범</t>
    <phoneticPr fontId="6" type="noConversion"/>
  </si>
  <si>
    <t>딱정벌레는 부끄럼쟁이예요(양장본 HardCover)</t>
  </si>
  <si>
    <t>시간의 섬</t>
    <phoneticPr fontId="2" type="noConversion"/>
  </si>
  <si>
    <t>마르타 반디니 마찬티</t>
    <phoneticPr fontId="2" type="noConversion"/>
  </si>
  <si>
    <t>다섯수레</t>
    <phoneticPr fontId="2" type="noConversion"/>
  </si>
  <si>
    <t>국립어린이청소년도서관 추천</t>
    <phoneticPr fontId="2" type="noConversion"/>
  </si>
  <si>
    <t>용돈 좀 올려주세요(세상을 배우는 작은책 12)</t>
    <phoneticPr fontId="2" type="noConversion"/>
  </si>
  <si>
    <t>줄기세포는 우리 몸 어디에나 있다!</t>
  </si>
  <si>
    <t xml:space="preserve">어빙 와이스먼 지음 </t>
    <phoneticPr fontId="2" type="noConversion"/>
  </si>
  <si>
    <t>고정욱</t>
    <phoneticPr fontId="2" type="noConversion"/>
  </si>
  <si>
    <t>웰컴 투 민화월드</t>
  </si>
  <si>
    <t>이경희</t>
    <phoneticPr fontId="2" type="noConversion"/>
  </si>
  <si>
    <t>소년한국일보 추천</t>
    <phoneticPr fontId="4" type="noConversion"/>
  </si>
  <si>
    <t>아름다운 조선을 만든 예술쟁이들</t>
    <phoneticPr fontId="4" type="noConversion"/>
  </si>
  <si>
    <t>스토리몽키</t>
    <phoneticPr fontId="4" type="noConversion"/>
  </si>
  <si>
    <t>단디</t>
    <phoneticPr fontId="4" type="noConversion"/>
  </si>
  <si>
    <t>단비</t>
  </si>
  <si>
    <t>고물 자전거</t>
    <phoneticPr fontId="4" type="noConversion"/>
  </si>
  <si>
    <t>주홍</t>
    <phoneticPr fontId="4" type="noConversion"/>
  </si>
  <si>
    <t>마량과 신비한 붓(다문화 그림책 1)</t>
    <phoneticPr fontId="6" type="noConversion"/>
  </si>
  <si>
    <t>권정생</t>
    <phoneticPr fontId="2" type="noConversion"/>
  </si>
  <si>
    <t>코코넛 신랑(다문화 그림책 2)(양장본 HardCover)</t>
  </si>
  <si>
    <t>알레나의 채소밭</t>
  </si>
  <si>
    <t>소피 비시에르 지음;김미정 옮김</t>
  </si>
  <si>
    <t>단추</t>
  </si>
  <si>
    <t>고 녀석 맛있겠다. 1-12</t>
    <phoneticPr fontId="6" type="noConversion"/>
  </si>
  <si>
    <t>미야니시 타츠야</t>
    <phoneticPr fontId="6" type="noConversion"/>
  </si>
  <si>
    <t>달리</t>
    <phoneticPr fontId="6" type="noConversion"/>
  </si>
  <si>
    <t>나의 영웅, 대디맨</t>
  </si>
  <si>
    <t>미야니시 타츠야</t>
  </si>
  <si>
    <t>음식왕국에서 재료찾기</t>
  </si>
  <si>
    <t>야마모토 신지</t>
  </si>
  <si>
    <t>조심해, 엉뚱맨이 나타났다!. 1-3</t>
    <phoneticPr fontId="6" type="noConversion"/>
  </si>
  <si>
    <t>담터미디어</t>
    <phoneticPr fontId="6" type="noConversion"/>
  </si>
  <si>
    <t>New 국기 대백과</t>
    <phoneticPr fontId="6" type="noConversion"/>
  </si>
  <si>
    <t>담터미디어</t>
  </si>
  <si>
    <t>동물대백과. 1-4</t>
    <phoneticPr fontId="6" type="noConversion"/>
  </si>
  <si>
    <t>졸라맨이 한자를 외우는 비결</t>
    <phoneticPr fontId="6" type="noConversion"/>
  </si>
  <si>
    <t>유니트픽쳐스</t>
  </si>
  <si>
    <t>담푸스</t>
    <phoneticPr fontId="2" type="noConversion"/>
  </si>
  <si>
    <t>나는 고양이로소이다</t>
    <phoneticPr fontId="2" type="noConversion"/>
  </si>
  <si>
    <t>나쓰메 소세키</t>
    <phoneticPr fontId="2" type="noConversion"/>
  </si>
  <si>
    <t>나는 호랑이입니다</t>
    <phoneticPr fontId="2" type="noConversion"/>
  </si>
  <si>
    <t xml:space="preserve">스테판 세르방 </t>
    <phoneticPr fontId="2" type="noConversion"/>
  </si>
  <si>
    <t xml:space="preserve">날씨를 만드는 아이 </t>
    <phoneticPr fontId="2" type="noConversion"/>
  </si>
  <si>
    <t xml:space="preserve">핌 판 헤스트 </t>
    <phoneticPr fontId="2" type="noConversion"/>
  </si>
  <si>
    <t>바보가 만든 숲</t>
    <phoneticPr fontId="2" type="noConversion"/>
  </si>
  <si>
    <t>전쟁 그만 둬!</t>
    <phoneticPr fontId="2" type="noConversion"/>
  </si>
  <si>
    <t xml:space="preserve">자유와 평화를 위한 교토대학 내 자유평화회 성명서 </t>
    <phoneticPr fontId="2" type="noConversion"/>
  </si>
  <si>
    <t>대교</t>
    <phoneticPr fontId="6" type="noConversion"/>
  </si>
  <si>
    <t>디즈니 스토리북 아트 팀</t>
    <phoneticPr fontId="6" type="noConversion"/>
  </si>
  <si>
    <t>도기 자기 우리 도자기</t>
    <phoneticPr fontId="2" type="noConversion"/>
  </si>
  <si>
    <t>송미숙</t>
    <phoneticPr fontId="2" type="noConversion"/>
  </si>
  <si>
    <t>어린이도서연구회 추천</t>
    <phoneticPr fontId="2" type="noConversion"/>
  </si>
  <si>
    <t>도서관에 사는 마법의 유니콘</t>
    <phoneticPr fontId="2" type="noConversion"/>
  </si>
  <si>
    <t>마이클 모퍼고</t>
    <phoneticPr fontId="2" type="noConversion"/>
  </si>
  <si>
    <t>디즈니 겨울왕국 안나와 엘사의: 생일 소동</t>
    <phoneticPr fontId="6" type="noConversion"/>
  </si>
  <si>
    <t>디즈니 프린세스 무비 스토리북. 1-6</t>
    <phoneticPr fontId="6" type="noConversion"/>
  </si>
  <si>
    <t>생각똑똑 과학그림책. 1-4</t>
    <phoneticPr fontId="6" type="noConversion"/>
  </si>
  <si>
    <t>다카하시 유지</t>
    <phoneticPr fontId="6" type="noConversion"/>
  </si>
  <si>
    <t>소리 공책의 비밀 : 임실 필봉 농악 이야기</t>
    <phoneticPr fontId="4" type="noConversion"/>
  </si>
  <si>
    <t>윤미숙 글, 박지훈 그림</t>
  </si>
  <si>
    <t>우수교양도서</t>
    <phoneticPr fontId="4" type="noConversion"/>
  </si>
  <si>
    <t>시간 먹는 시먹깨비</t>
    <phoneticPr fontId="2" type="noConversion"/>
  </si>
  <si>
    <t>김바다</t>
    <phoneticPr fontId="2" type="noConversion"/>
  </si>
  <si>
    <t>저절로 흥이 난다(처음 만나는 우리문화 민속놀이)(양장본 HardCover)</t>
  </si>
  <si>
    <t>최향</t>
  </si>
  <si>
    <t>최옥임</t>
  </si>
  <si>
    <t>특종! 70명으로 읽는: 세계사+한국사. 1-2</t>
    <phoneticPr fontId="6" type="noConversion"/>
  </si>
  <si>
    <t>김인기</t>
    <phoneticPr fontId="6" type="noConversion"/>
  </si>
  <si>
    <t>푸른 뚱보 괴물이 뭐가 무섭다고 그래?</t>
  </si>
  <si>
    <t>루실 뒤비지</t>
  </si>
  <si>
    <t>궁전을 들어 올린 아라한</t>
  </si>
  <si>
    <t>한국불교아동문학회 지음</t>
  </si>
  <si>
    <t>난장이가 된 범여왕</t>
  </si>
  <si>
    <t>한국불교아동문학회 엮음</t>
  </si>
  <si>
    <t>대원</t>
    <phoneticPr fontId="6" type="noConversion"/>
  </si>
  <si>
    <t>나도 스타 크리에이터가 될거야</t>
  </si>
  <si>
    <t>글씸(U&amp;J)</t>
  </si>
  <si>
    <t>지브리 애니메이션 시리즈. 1-6</t>
    <phoneticPr fontId="6" type="noConversion"/>
  </si>
  <si>
    <t>미야자키 하야오</t>
    <phoneticPr fontId="6" type="noConversion"/>
  </si>
  <si>
    <t>클래식 스토리북: 저스티스 리그 슈퍼 악당들의 연합</t>
    <phoneticPr fontId="6" type="noConversion"/>
  </si>
  <si>
    <t>존 사자클리스</t>
    <phoneticPr fontId="6" type="noConversion"/>
  </si>
  <si>
    <t>허팝 사이언스: 허팝 과학실험 35</t>
    <phoneticPr fontId="6" type="noConversion"/>
  </si>
  <si>
    <t>허팝연구소</t>
    <phoneticPr fontId="6" type="noConversion"/>
  </si>
  <si>
    <t>허팝 사이언스: 허팝아 로봇아 미래야</t>
    <phoneticPr fontId="6" type="noConversion"/>
  </si>
  <si>
    <t>대일</t>
    <phoneticPr fontId="4" type="noConversion"/>
  </si>
  <si>
    <t>국어가 쉬워지는 초등 고전읽기</t>
    <phoneticPr fontId="6" type="noConversion"/>
  </si>
  <si>
    <t>아들아, 너의 꿈의 크기만큼 미래가 결정이 된단다</t>
    <phoneticPr fontId="6" type="noConversion"/>
  </si>
  <si>
    <t>필립 체스터필드</t>
  </si>
  <si>
    <t>알아두면 잘난척하기 딱 좋은 상식퀴즈</t>
  </si>
  <si>
    <t>우현옥 지음;이병용 만화;지현경 그림</t>
  </si>
  <si>
    <t>엄마는 이렇게 생각해:사랑하는 너에게 꼭 들려주고 싶은 아주 특별한 이야기</t>
  </si>
  <si>
    <t>이향안 글;원유미 그림</t>
  </si>
  <si>
    <t>이향안</t>
  </si>
  <si>
    <t xml:space="preserve">이런 생각하면 혼내실 건가요? </t>
    <phoneticPr fontId="2" type="noConversion"/>
  </si>
  <si>
    <t>이향안 지음</t>
    <phoneticPr fontId="2" type="noConversion"/>
  </si>
  <si>
    <t>초등학생을 위한 대화법</t>
    <phoneticPr fontId="6" type="noConversion"/>
  </si>
  <si>
    <t>인디나인 (구성)</t>
  </si>
  <si>
    <t>더드림주니어</t>
  </si>
  <si>
    <t>이야기 성경 I Am</t>
    <phoneticPr fontId="4" type="noConversion"/>
  </si>
  <si>
    <t>다이안 스토츠 지음, 황우상 옮김</t>
    <phoneticPr fontId="2" type="noConversion"/>
  </si>
  <si>
    <t>제33회 한국기독교출판문화상 우수상</t>
    <phoneticPr fontId="4" type="noConversion"/>
  </si>
  <si>
    <t>그림 표현 사전</t>
    <phoneticPr fontId="4" type="noConversion"/>
  </si>
  <si>
    <t>김민경</t>
    <phoneticPr fontId="4" type="noConversion"/>
  </si>
  <si>
    <t>더디퍼런스</t>
    <phoneticPr fontId="4" type="noConversion"/>
  </si>
  <si>
    <t>대한민국 아이가 가장 좋아하는 그리기 100: 남자+여자. 1-2</t>
    <phoneticPr fontId="2" type="noConversion"/>
  </si>
  <si>
    <t xml:space="preserve">김민경 </t>
    <phoneticPr fontId="2" type="noConversion"/>
  </si>
  <si>
    <t>더숲</t>
  </si>
  <si>
    <t>도토리숲</t>
    <phoneticPr fontId="2" type="noConversion"/>
  </si>
  <si>
    <t>도토리숲</t>
    <phoneticPr fontId="6" type="noConversion"/>
  </si>
  <si>
    <t>도토리숲 동시조 모음. 5-8</t>
    <phoneticPr fontId="6" type="noConversion"/>
  </si>
  <si>
    <t>유성규</t>
    <phoneticPr fontId="6" type="noConversion"/>
  </si>
  <si>
    <t>열두 살 삼촌</t>
    <phoneticPr fontId="2" type="noConversion"/>
  </si>
  <si>
    <t>황규섭</t>
    <phoneticPr fontId="2" type="noConversion"/>
  </si>
  <si>
    <t>5.18 문학상 수상작</t>
    <phoneticPr fontId="2" type="noConversion"/>
  </si>
  <si>
    <t>평화의 돌(도토리숲 평화책)(양장본 HardCover)</t>
  </si>
  <si>
    <t>강제숙</t>
  </si>
  <si>
    <t>덕혜옹주(조선의 마지막 꽃)(개정증보판)</t>
    <phoneticPr fontId="6" type="noConversion"/>
  </si>
  <si>
    <t>한국역사논술연구회</t>
  </si>
  <si>
    <t>동네스케치</t>
  </si>
  <si>
    <t>웃는 고양이. 1-2</t>
    <phoneticPr fontId="2" type="noConversion"/>
  </si>
  <si>
    <t>양홍잉</t>
    <phoneticPr fontId="2" type="noConversion"/>
  </si>
  <si>
    <t>동네스케치</t>
    <phoneticPr fontId="2" type="noConversion"/>
  </si>
  <si>
    <t>중화우수출판물도서상,중국출판도서상, 빙신아동도서상</t>
    <phoneticPr fontId="2" type="noConversion"/>
  </si>
  <si>
    <t>0학년 수학동화. 1-5</t>
    <phoneticPr fontId="6" type="noConversion"/>
  </si>
  <si>
    <t>송화</t>
    <phoneticPr fontId="6" type="noConversion"/>
  </si>
  <si>
    <t>동아엠앤비</t>
    <phoneticPr fontId="6" type="noConversion"/>
  </si>
  <si>
    <t>인공지능으로 알아보는 미래 유망 직업</t>
    <phoneticPr fontId="2" type="noConversion"/>
  </si>
  <si>
    <t>김일옥</t>
    <phoneticPr fontId="2" type="noConversion"/>
  </si>
  <si>
    <t>지역 이기주의 님비 현상</t>
    <phoneticPr fontId="2" type="noConversion"/>
  </si>
  <si>
    <t>노지영</t>
    <phoneticPr fontId="2" type="noConversion"/>
  </si>
  <si>
    <t>초등 3, 4학년 수학동화(스페셜판). 1-7</t>
    <phoneticPr fontId="6" type="noConversion"/>
  </si>
  <si>
    <t>김정</t>
    <phoneticPr fontId="6" type="noConversion"/>
  </si>
  <si>
    <t>동아 연세 초등국어사전(전면개정판 3판)</t>
    <phoneticPr fontId="2" type="noConversion"/>
  </si>
  <si>
    <t>동아출판 편집부</t>
    <phoneticPr fontId="2" type="noConversion"/>
  </si>
  <si>
    <t>동아엠앤비(동아출판)</t>
    <phoneticPr fontId="6" type="noConversion"/>
  </si>
  <si>
    <t>틈만 나면 보고 싶은 융합 과학 이야기 세트 1. 1-10</t>
    <phoneticPr fontId="6" type="noConversion"/>
  </si>
  <si>
    <t>틈만 나면 보고 싶은 융합 과학 이야기 세트 2. 1-10</t>
    <phoneticPr fontId="6" type="noConversion"/>
  </si>
  <si>
    <t>손영운</t>
    <phoneticPr fontId="6" type="noConversion"/>
  </si>
  <si>
    <t>세계의 종교</t>
  </si>
  <si>
    <t>김경희 지음, 김석 그림</t>
  </si>
  <si>
    <t>동아엠앤비(뭉치)</t>
    <phoneticPr fontId="6" type="noConversion"/>
  </si>
  <si>
    <t>초등 5, 6학년 수학동화. 1-5</t>
    <phoneticPr fontId="6" type="noConversion"/>
  </si>
  <si>
    <t>박신식</t>
    <phoneticPr fontId="6" type="noConversion"/>
  </si>
  <si>
    <t>탄소는 줄이고 지구는 살리고 지구온난화와 탄소배출권</t>
  </si>
  <si>
    <t>스토리베리 글;문수민 그림</t>
  </si>
  <si>
    <t>창조과학 시간 여행</t>
  </si>
  <si>
    <t>이재만 지음, 채홍범 그림</t>
  </si>
  <si>
    <t>크리스천투데이 추천</t>
    <phoneticPr fontId="4" type="noConversion"/>
  </si>
  <si>
    <t>두레아이들</t>
    <phoneticPr fontId="6" type="noConversion"/>
  </si>
  <si>
    <t>레고는 어떻게 태어났을까</t>
    <phoneticPr fontId="2" type="noConversion"/>
  </si>
  <si>
    <t>에린 헤이거</t>
    <phoneticPr fontId="2" type="noConversion"/>
  </si>
  <si>
    <t>두레아이들</t>
    <phoneticPr fontId="2" type="noConversion"/>
  </si>
  <si>
    <t>마르코 폴로의 모험</t>
    <phoneticPr fontId="6" type="noConversion"/>
  </si>
  <si>
    <t xml:space="preserve">러셀 프리드먼 </t>
    <phoneticPr fontId="6" type="noConversion"/>
  </si>
  <si>
    <t>한겨레신문 추천</t>
    <phoneticPr fontId="2" type="noConversion"/>
  </si>
  <si>
    <t>바다가 아파요</t>
    <phoneticPr fontId="6" type="noConversion"/>
  </si>
  <si>
    <t>얀 리고</t>
  </si>
  <si>
    <t>에이다 러블레이스: 세계 최초의 프로그래머</t>
    <phoneticPr fontId="6" type="noConversion"/>
  </si>
  <si>
    <t>로리 월마크 글;에이프릴 추 그림;김종원 옮김</t>
  </si>
  <si>
    <t>천하대장군이 된 꼬마 장승</t>
    <phoneticPr fontId="2" type="noConversion"/>
  </si>
  <si>
    <t>노경실</t>
    <phoneticPr fontId="2" type="noConversion"/>
  </si>
  <si>
    <t>별아저씨의 별난 우주 이야기. 1-2</t>
    <phoneticPr fontId="6" type="noConversion"/>
  </si>
  <si>
    <t>부모님 제대로 키우는 법</t>
    <phoneticPr fontId="2" type="noConversion"/>
  </si>
  <si>
    <t>카타리나 그로스만-헨젤</t>
    <phoneticPr fontId="2" type="noConversion"/>
  </si>
  <si>
    <t>듬뿍</t>
    <phoneticPr fontId="2" type="noConversion"/>
  </si>
  <si>
    <t>나는 너의 태양이야</t>
  </si>
  <si>
    <t>김가화</t>
  </si>
  <si>
    <t>디얼아이</t>
  </si>
  <si>
    <t>괜찮아신문이 왔어요!</t>
    <phoneticPr fontId="2" type="noConversion"/>
  </si>
  <si>
    <t>임어진</t>
  </si>
  <si>
    <t>서지원</t>
  </si>
  <si>
    <t xml:space="preserve">폴 코르 </t>
    <phoneticPr fontId="6" type="noConversion"/>
  </si>
  <si>
    <t>예영</t>
  </si>
  <si>
    <t>노경실 선생님이 들려주는 어린이 탈무드</t>
    <phoneticPr fontId="6" type="noConversion"/>
  </si>
  <si>
    <t>노경실 글;송하완 그림</t>
  </si>
  <si>
    <t>노빈손이 알려 주는 전문가의 세계. 1-2</t>
    <phoneticPr fontId="6" type="noConversion"/>
  </si>
  <si>
    <t>서민</t>
    <phoneticPr fontId="6" type="noConversion"/>
  </si>
  <si>
    <t>뜨인돌</t>
    <phoneticPr fontId="6" type="noConversion"/>
  </si>
  <si>
    <t>빤짝이와 배고픈 상어+빤짝이의 세상 여행. 1-2</t>
    <phoneticPr fontId="6" type="noConversion"/>
  </si>
  <si>
    <t>웃는 가족</t>
  </si>
  <si>
    <t>편견</t>
    <phoneticPr fontId="6" type="noConversion"/>
  </si>
  <si>
    <t>할아버지와 나의 정원</t>
    <phoneticPr fontId="2" type="noConversion"/>
  </si>
  <si>
    <t>비르기트 운터홀츠너</t>
    <phoneticPr fontId="2" type="noConversion"/>
  </si>
  <si>
    <t>화 잘 내는 법: 참지 말고 울지 말고 똑똑하게 화내자</t>
    <phoneticPr fontId="6" type="noConversion"/>
  </si>
  <si>
    <t>시노 마키;나가나와 후미코 [공]글;이시이 유키 그림;김신혜 옮김</t>
  </si>
  <si>
    <t>이경혜 글;주리 그림</t>
  </si>
  <si>
    <t>난민이 뭐예요?</t>
    <phoneticPr fontId="2" type="noConversion"/>
  </si>
  <si>
    <t>호세 캄파나리</t>
    <phoneticPr fontId="2" type="noConversion"/>
  </si>
  <si>
    <t>라임</t>
    <phoneticPr fontId="2" type="noConversion"/>
  </si>
  <si>
    <t xml:space="preserve">크리스티나 누녜스 페레이라 </t>
    <phoneticPr fontId="2" type="noConversion"/>
  </si>
  <si>
    <t>네가 만들어 갈 경이로운 인생들</t>
    <phoneticPr fontId="4" type="noConversion"/>
  </si>
  <si>
    <t xml:space="preserve">에밀리 윈필드 마틴 </t>
    <phoneticPr fontId="6" type="noConversion"/>
  </si>
  <si>
    <t>레드스톤</t>
    <phoneticPr fontId="4" type="noConversion"/>
  </si>
  <si>
    <t>데이비드 스테이블러</t>
    <phoneticPr fontId="6" type="noConversion"/>
  </si>
  <si>
    <t>레디셋고</t>
    <phoneticPr fontId="6" type="noConversion"/>
  </si>
  <si>
    <t>마테마티카 수학 대탐험. 1-3</t>
    <phoneticPr fontId="6" type="noConversion"/>
  </si>
  <si>
    <t>스토리베리</t>
    <phoneticPr fontId="6" type="noConversion"/>
  </si>
  <si>
    <t>로그인</t>
    <phoneticPr fontId="6" type="noConversion"/>
  </si>
  <si>
    <t>거인의 시간</t>
    <phoneticPr fontId="2" type="noConversion"/>
  </si>
  <si>
    <t>카르멘 치카 외</t>
    <phoneticPr fontId="2" type="noConversion"/>
  </si>
  <si>
    <t>로그프레스</t>
    <phoneticPr fontId="2" type="noConversion"/>
  </si>
  <si>
    <t>로보카 폴리 안전 그림책. 1-12</t>
    <phoneticPr fontId="6" type="noConversion"/>
  </si>
  <si>
    <t>로이북스</t>
    <phoneticPr fontId="6" type="noConversion"/>
  </si>
  <si>
    <t>생생! 공룡</t>
  </si>
  <si>
    <t>조민임 글·그림</t>
  </si>
  <si>
    <t>로이북스</t>
  </si>
  <si>
    <t>베껴라 베껴 글쓰기왕</t>
  </si>
  <si>
    <t>리마커블</t>
    <phoneticPr fontId="2" type="noConversion"/>
  </si>
  <si>
    <t>조물조물 뚝딱뚝딱 어린이 요리</t>
    <phoneticPr fontId="6" type="noConversion"/>
  </si>
  <si>
    <t>리잼(리젬)</t>
  </si>
  <si>
    <t>역사 속 인권 이야기(어린이 민주교실 3)</t>
    <phoneticPr fontId="6" type="noConversion"/>
  </si>
  <si>
    <t>정용주</t>
  </si>
  <si>
    <t>나는 죽음이에요</t>
  </si>
  <si>
    <t xml:space="preserve">엘리자베스 헬란 라슨 </t>
    <phoneticPr fontId="2" type="noConversion"/>
  </si>
  <si>
    <t>반구대 암각화 바위에 새긴 고래 이야기(자랑스러운 우리 문화 11)(양장본 HardCover)</t>
  </si>
  <si>
    <t>강미희</t>
  </si>
  <si>
    <t>사랑해, 아빠</t>
    <phoneticPr fontId="2" type="noConversion"/>
  </si>
  <si>
    <t>김주현</t>
    <phoneticPr fontId="2" type="noConversion"/>
  </si>
  <si>
    <t>마루벌</t>
    <phoneticPr fontId="2" type="noConversion"/>
  </si>
  <si>
    <t>우리 집에 코끼리가 숨어 있어요!</t>
  </si>
  <si>
    <t xml:space="preserve">데이비드 바로우 </t>
    <phoneticPr fontId="2" type="noConversion"/>
  </si>
  <si>
    <t>자랑스러운 우리 문화. 12: 아름다운 우리 한옥</t>
    <phoneticPr fontId="6" type="noConversion"/>
  </si>
  <si>
    <t>신광철</t>
    <phoneticPr fontId="6" type="noConversion"/>
  </si>
  <si>
    <t>마루벌</t>
    <phoneticPr fontId="6" type="noConversion"/>
  </si>
  <si>
    <t>꼼짝마! 사이버폭력</t>
    <phoneticPr fontId="2" type="noConversion"/>
  </si>
  <si>
    <t>떼오 베네데띠</t>
    <phoneticPr fontId="2" type="noConversion"/>
  </si>
  <si>
    <t>마음이음</t>
    <phoneticPr fontId="2" type="noConversion"/>
  </si>
  <si>
    <t>사투리 회화의 달인</t>
  </si>
  <si>
    <t>마음이음</t>
  </si>
  <si>
    <t>한국출판문화산업진흥원 선정 '이달의 읽을만한 책'</t>
  </si>
  <si>
    <t>옹고집과 또 옹고집과 옹진이</t>
    <phoneticPr fontId="2" type="noConversion"/>
  </si>
  <si>
    <t>유영소</t>
    <phoneticPr fontId="2" type="noConversion"/>
  </si>
  <si>
    <t>오르골 음악학교</t>
    <phoneticPr fontId="2" type="noConversion"/>
  </si>
  <si>
    <t>마카롱</t>
    <phoneticPr fontId="2" type="noConversion"/>
  </si>
  <si>
    <t>교보문고 제1회 동화공모전 대상</t>
    <phoneticPr fontId="2" type="noConversion"/>
  </si>
  <si>
    <t>진정한 일곱 살</t>
  </si>
  <si>
    <t>만만한책방</t>
  </si>
  <si>
    <t>기후가 수상해</t>
    <phoneticPr fontId="2" type="noConversion"/>
  </si>
  <si>
    <t>주디스 허버드</t>
    <phoneticPr fontId="2" type="noConversion"/>
  </si>
  <si>
    <t>매직사이언스</t>
    <phoneticPr fontId="2" type="noConversion"/>
  </si>
  <si>
    <t>(어린이를 위한)이기는 대화: 기분 좋게 하는 말, 유쾌하게 만드는 말</t>
    <phoneticPr fontId="6" type="noConversion"/>
  </si>
  <si>
    <t>이서정 지음;임석 그림</t>
  </si>
  <si>
    <t>김원석</t>
    <phoneticPr fontId="6" type="noConversion"/>
  </si>
  <si>
    <t>머스트비</t>
    <phoneticPr fontId="6" type="noConversion"/>
  </si>
  <si>
    <t>머스트비 아희그림책: 내 친구들을 소개할게</t>
    <phoneticPr fontId="6" type="noConversion"/>
  </si>
  <si>
    <t>엘레나 아그넬로</t>
    <phoneticPr fontId="6" type="noConversion"/>
  </si>
  <si>
    <t>솜사탕 문고. 1-5</t>
    <phoneticPr fontId="6" type="noConversion"/>
  </si>
  <si>
    <t>박혜숙</t>
    <phoneticPr fontId="6" type="noConversion"/>
  </si>
  <si>
    <t>조르지아 베촐리</t>
  </si>
  <si>
    <t>내 이름은 바보</t>
    <phoneticPr fontId="2" type="noConversion"/>
  </si>
  <si>
    <t>조병태</t>
    <phoneticPr fontId="2" type="noConversion"/>
  </si>
  <si>
    <t>명성서림</t>
    <phoneticPr fontId="2" type="noConversion"/>
  </si>
  <si>
    <t>2016년 불교신문  신춘문예당선작</t>
    <phoneticPr fontId="2" type="noConversion"/>
  </si>
  <si>
    <t>친구는 나의 힘(명주어린이 시리즈 8)</t>
  </si>
  <si>
    <t>박남정</t>
  </si>
  <si>
    <t>달을 삼킨 코뿔소</t>
    <phoneticPr fontId="4" type="noConversion"/>
  </si>
  <si>
    <t xml:space="preserve">김세진 </t>
    <phoneticPr fontId="4" type="noConversion"/>
  </si>
  <si>
    <t>모래알</t>
    <phoneticPr fontId="6" type="noConversion"/>
  </si>
  <si>
    <t>놀공즐공 어린이 지도 교실</t>
    <phoneticPr fontId="6" type="noConversion"/>
  </si>
  <si>
    <t>전국지리교사모임</t>
  </si>
  <si>
    <t>모모</t>
  </si>
  <si>
    <t>위대한 질문이 있는 탈무드. 1-5</t>
    <phoneticPr fontId="4" type="noConversion"/>
  </si>
  <si>
    <t xml:space="preserve">여우별 엮음 </t>
    <phoneticPr fontId="2" type="noConversion"/>
  </si>
  <si>
    <t>몽당연필</t>
  </si>
  <si>
    <t>한국아동출판협회 어린이 추천도서</t>
    <phoneticPr fontId="4" type="noConversion"/>
  </si>
  <si>
    <t>신기한 마음여행</t>
  </si>
  <si>
    <t>무교병</t>
  </si>
  <si>
    <t>(생방송 톡!톡! 보니하니)초등생활 매너백서:초등학생 필수 매너 총집합. 1-2</t>
    <phoneticPr fontId="6" type="noConversion"/>
  </si>
  <si>
    <t>윤혜정;채라다;EBS &lt;초등생활 매너백서&gt; 제작팀 [공]지음</t>
  </si>
  <si>
    <t>문공사</t>
  </si>
  <si>
    <t>김영주</t>
    <phoneticPr fontId="6" type="noConversion"/>
  </si>
  <si>
    <t>난생처음 히치하이킹</t>
    <phoneticPr fontId="2" type="noConversion"/>
  </si>
  <si>
    <t>김아영</t>
    <phoneticPr fontId="2" type="noConversion"/>
  </si>
  <si>
    <t>문학과지성사</t>
    <phoneticPr fontId="2" type="noConversion"/>
  </si>
  <si>
    <t>13회 마해송문학상 수상작</t>
    <phoneticPr fontId="2" type="noConversion"/>
  </si>
  <si>
    <t>미영이</t>
    <phoneticPr fontId="4" type="noConversion"/>
  </si>
  <si>
    <t xml:space="preserve">전미화 </t>
    <phoneticPr fontId="4" type="noConversion"/>
  </si>
  <si>
    <t>세상의 발견 : 어린 탐험가들의 보고서</t>
    <phoneticPr fontId="2" type="noConversion"/>
  </si>
  <si>
    <t>조이스 진</t>
    <phoneticPr fontId="2" type="noConversion"/>
  </si>
  <si>
    <t xml:space="preserve">에리카 S. 펄 </t>
    <phoneticPr fontId="2" type="noConversion"/>
  </si>
  <si>
    <t>신호등 특공대</t>
  </si>
  <si>
    <t>김태호 지음;윤태규 그림</t>
  </si>
  <si>
    <t>해피 버스데이 투 미(문지아이들)</t>
  </si>
  <si>
    <t>신운선</t>
  </si>
  <si>
    <t>Z교시</t>
    <phoneticPr fontId="2" type="noConversion"/>
  </si>
  <si>
    <t>신민규</t>
    <phoneticPr fontId="2" type="noConversion"/>
  </si>
  <si>
    <t>문학동네</t>
    <phoneticPr fontId="2" type="noConversion"/>
  </si>
  <si>
    <t>문학동네</t>
    <phoneticPr fontId="6" type="noConversion"/>
  </si>
  <si>
    <t>다비드 칼리</t>
  </si>
  <si>
    <t>내 그림자에 오줌 싸지 마</t>
  </si>
  <si>
    <t>장 피에르 케를로크</t>
  </si>
  <si>
    <t>너에게만 알려 줄게</t>
  </si>
  <si>
    <t>피터 레이놀즈</t>
  </si>
  <si>
    <t>마이볼</t>
    <phoneticPr fontId="6" type="noConversion"/>
  </si>
  <si>
    <t>맛있는 말</t>
  </si>
  <si>
    <t xml:space="preserve">유희윤 </t>
    <phoneticPr fontId="2" type="noConversion"/>
  </si>
  <si>
    <t>몽당연필도 주소가 있다</t>
  </si>
  <si>
    <t xml:space="preserve">신현득 </t>
    <phoneticPr fontId="6" type="noConversion"/>
  </si>
  <si>
    <t>백수 삼촌을 부탁해요(문학동네 동시집 43)(양장본 HardCover)</t>
  </si>
  <si>
    <t>천효정</t>
  </si>
  <si>
    <t>제후의 선택(보름달문고 시리즈 70)</t>
    <phoneticPr fontId="6" type="noConversion"/>
  </si>
  <si>
    <t>문학동네어린이문학상 대상, 주요일간지 북섹션 추천</t>
    <phoneticPr fontId="2" type="noConversion"/>
  </si>
  <si>
    <t>초록 토끼를 만났다</t>
  </si>
  <si>
    <t>주요 일간지 북섹션 추천도서</t>
  </si>
  <si>
    <t>콩이네 옆집이 수상하다</t>
    <phoneticPr fontId="2" type="noConversion"/>
  </si>
  <si>
    <t>천효정</t>
    <phoneticPr fontId="2" type="noConversion"/>
  </si>
  <si>
    <t>할머니의 장난감 달달달</t>
  </si>
  <si>
    <t>린샤오베이</t>
  </si>
  <si>
    <t>펑쯔카이 대상 수상작</t>
    <phoneticPr fontId="6" type="noConversion"/>
  </si>
  <si>
    <t>루돌프와: 많이있어+친구들의 홀로서기. 1-2</t>
    <phoneticPr fontId="6" type="noConversion"/>
  </si>
  <si>
    <t>문학수첩</t>
    <phoneticPr fontId="2" type="noConversion"/>
  </si>
  <si>
    <t>설록의 사건일지: 사라진 보물</t>
    <phoneticPr fontId="6" type="noConversion"/>
  </si>
  <si>
    <t>문학수첩</t>
    <phoneticPr fontId="6" type="noConversion"/>
  </si>
  <si>
    <t>신기한 무지개</t>
  </si>
  <si>
    <t>와타나베 지나쓰 글·그림;이승희 옮김</t>
  </si>
  <si>
    <t>엉덩이 탐정. 1-4</t>
    <phoneticPr fontId="6" type="noConversion"/>
  </si>
  <si>
    <t>해리 포터와 저주받은 아이(연극대본). 1-2</t>
    <phoneticPr fontId="2" type="noConversion"/>
  </si>
  <si>
    <t>J.K. 롤링 외</t>
    <phoneticPr fontId="2" type="noConversion"/>
  </si>
  <si>
    <t>경향신문, 동아일보, 중앙일보 추천</t>
    <phoneticPr fontId="2" type="noConversion"/>
  </si>
  <si>
    <t>해리포터: 마법사의 돌(양장)</t>
    <phoneticPr fontId="2" type="noConversion"/>
  </si>
  <si>
    <t xml:space="preserve">J.K. 롤링 </t>
    <phoneticPr fontId="2" type="noConversion"/>
  </si>
  <si>
    <t>1998, 1999, 2000, 2001년 영국 올해의 어린이책 수상 외 다수의 상 수상</t>
    <phoneticPr fontId="2" type="noConversion"/>
  </si>
  <si>
    <t>해리포터: 불사조기사단(양장). 1-2</t>
    <phoneticPr fontId="2" type="noConversion"/>
  </si>
  <si>
    <t>해리포터: 불의 잔(양장). 1-2</t>
    <phoneticPr fontId="2" type="noConversion"/>
  </si>
  <si>
    <t>해리포터: 비밀의 방(양장)</t>
    <phoneticPr fontId="2" type="noConversion"/>
  </si>
  <si>
    <t>해리포터: 아즈카반의 죄수(양장)</t>
    <phoneticPr fontId="2" type="noConversion"/>
  </si>
  <si>
    <t>해리포터: 죽음의 성물(양장). 1-2</t>
    <phoneticPr fontId="2" type="noConversion"/>
  </si>
  <si>
    <t>해리포터: 혼혈왕자(양장). 1-2</t>
    <phoneticPr fontId="2" type="noConversion"/>
  </si>
  <si>
    <t>사자가 되고 싶은 고양이</t>
  </si>
  <si>
    <t>강미나</t>
  </si>
  <si>
    <t>미나북</t>
  </si>
  <si>
    <t>황현희</t>
  </si>
  <si>
    <t>놀이와 게임으로 만나는 코딩의 세계:생각하는 코더가 될래요</t>
  </si>
  <si>
    <t>짐 크리스티안 지음;전성민 옮김</t>
  </si>
  <si>
    <t>미래사</t>
    <phoneticPr fontId="6" type="noConversion"/>
  </si>
  <si>
    <t>엘리엇의 특별한 요리책</t>
    <phoneticPr fontId="6" type="noConversion"/>
  </si>
  <si>
    <t>크리스티나 비와르크</t>
  </si>
  <si>
    <t>미래아이</t>
    <phoneticPr fontId="6" type="noConversion"/>
  </si>
  <si>
    <t>달콤함 속에 숨겨진 진실, 초콜릿</t>
  </si>
  <si>
    <t>신지승 지음, 장은주 그림</t>
  </si>
  <si>
    <t>도깨비가 꼼지락 꼼지락</t>
    <phoneticPr fontId="4" type="noConversion"/>
  </si>
  <si>
    <t>김성범</t>
    <phoneticPr fontId="4" type="noConversion"/>
  </si>
  <si>
    <t>박상곤</t>
    <phoneticPr fontId="6" type="noConversion"/>
  </si>
  <si>
    <t>방사능 마을의 외톨이 아저씨</t>
  </si>
  <si>
    <t xml:space="preserve"> 김수희 글</t>
    <phoneticPr fontId="2" type="noConversion"/>
  </si>
  <si>
    <t>비벼, 비벼! 비빔밥(미래그림책 134)</t>
    <phoneticPr fontId="6" type="noConversion"/>
  </si>
  <si>
    <t>김민지 글;김고은 그림</t>
  </si>
  <si>
    <t>숨은 권력, 미디어</t>
  </si>
  <si>
    <t>김재중 지음, 이경국 그림</t>
  </si>
  <si>
    <t>아동</t>
    <phoneticPr fontId="2" type="noConversion"/>
  </si>
  <si>
    <t>미래아이</t>
    <phoneticPr fontId="6" type="noConversion"/>
  </si>
  <si>
    <t>미래엠앤비</t>
    <phoneticPr fontId="6" type="noConversion"/>
  </si>
  <si>
    <t>수원화성(미래그림책 127)</t>
    <phoneticPr fontId="6" type="noConversion"/>
  </si>
  <si>
    <t>미래주니어</t>
    <phoneticPr fontId="6" type="noConversion"/>
  </si>
  <si>
    <t>미래주니어</t>
    <phoneticPr fontId="6" type="noConversion"/>
  </si>
  <si>
    <t>000</t>
    <phoneticPr fontId="6" type="noConversion"/>
  </si>
  <si>
    <t>처음 만나는: 난중일기+삼국사기+삼국유사. 1-3</t>
    <phoneticPr fontId="6" type="noConversion"/>
  </si>
  <si>
    <t>이순신</t>
    <phoneticPr fontId="6" type="noConversion"/>
  </si>
  <si>
    <t>처음 만나는: 옹고집전+이솝우화+징비록+탈무드+홍길동전. 1-5</t>
    <phoneticPr fontId="6" type="noConversion"/>
  </si>
  <si>
    <t>오유진</t>
    <phoneticPr fontId="6" type="noConversion"/>
  </si>
  <si>
    <t>(어린이를 위한)누가 내 치즈를 옮겼을까? :변화와 승리로 가는 멋진 도전의 길</t>
    <phoneticPr fontId="6" type="noConversion"/>
  </si>
  <si>
    <t>스펜서 존슨;크리스천 존슨 [공]지음;스티브 필레기 그림;김영철 옮김</t>
  </si>
  <si>
    <t>다대출도서(빅데이터)</t>
    <phoneticPr fontId="2" type="noConversion"/>
  </si>
  <si>
    <t>까르르 깔깔: 오감이 자라는 동시집</t>
    <phoneticPr fontId="4" type="noConversion"/>
  </si>
  <si>
    <t xml:space="preserve">이상교 </t>
    <phoneticPr fontId="4" type="noConversion"/>
  </si>
  <si>
    <t>유아</t>
    <phoneticPr fontId="2" type="noConversion"/>
  </si>
  <si>
    <t>딸꾹 딸꾹 하마</t>
    <phoneticPr fontId="4" type="noConversion"/>
  </si>
  <si>
    <t>키스 포크너</t>
    <phoneticPr fontId="4" type="noConversion"/>
  </si>
  <si>
    <t>똑똑한 1학년</t>
    <phoneticPr fontId="6" type="noConversion"/>
  </si>
  <si>
    <t xml:space="preserve">맨 처음 사람이 생겨난 이야기: 재미있는 어린이 신화 여행 </t>
    <phoneticPr fontId="4" type="noConversion"/>
  </si>
  <si>
    <t>최원오 외</t>
    <phoneticPr fontId="6" type="noConversion"/>
  </si>
  <si>
    <t>아동</t>
    <phoneticPr fontId="6" type="noConversion"/>
  </si>
  <si>
    <t>원더 가든(양장본 HardCover)</t>
  </si>
  <si>
    <t>제니 브룸</t>
  </si>
  <si>
    <t>아동</t>
    <phoneticPr fontId="2" type="noConversion"/>
  </si>
  <si>
    <t>이웃의 이웃에는 누가 살지?(교실 밖 지식 체험학교)(양장본 HardCover)</t>
  </si>
  <si>
    <t>접어봐, 참 쉬운 종이접기</t>
  </si>
  <si>
    <t xml:space="preserve">고바야시 가즈오 </t>
    <phoneticPr fontId="2" type="noConversion"/>
  </si>
  <si>
    <t xml:space="preserve">시게모리 지카 </t>
    <phoneticPr fontId="4" type="noConversion"/>
  </si>
  <si>
    <t>(사)행복한아침독서 추천도서</t>
    <phoneticPr fontId="2" type="noConversion"/>
  </si>
  <si>
    <t xml:space="preserve">딸꾹 펭귄, 날 좀 놀라게 해 줄래? </t>
    <phoneticPr fontId="2" type="noConversion"/>
  </si>
  <si>
    <t>테이그 벤틀리</t>
    <phoneticPr fontId="2" type="noConversion"/>
  </si>
  <si>
    <t>미운오리새끼</t>
    <phoneticPr fontId="2" type="noConversion"/>
  </si>
  <si>
    <t>엄마, 선물이에요</t>
    <phoneticPr fontId="4" type="noConversion"/>
  </si>
  <si>
    <t xml:space="preserve">사사키 미오 </t>
    <phoneticPr fontId="6" type="noConversion"/>
  </si>
  <si>
    <t>미운오리새끼</t>
    <phoneticPr fontId="4" type="noConversion"/>
  </si>
  <si>
    <t>한국인이 가장 좋아하는 명시 100선</t>
    <phoneticPr fontId="6" type="noConversion"/>
  </si>
  <si>
    <t>민예원 편집부</t>
  </si>
  <si>
    <t>민예원</t>
  </si>
  <si>
    <t>민트래빗 그림동화. 1-6</t>
    <phoneticPr fontId="6" type="noConversion"/>
  </si>
  <si>
    <t>민트래빗 플래닝</t>
    <phoneticPr fontId="6" type="noConversion"/>
  </si>
  <si>
    <t>민트래빗</t>
    <phoneticPr fontId="6" type="noConversion"/>
  </si>
  <si>
    <t>넌 항상 내 친구야(바나나 그림동화)</t>
    <phoneticPr fontId="6" type="noConversion"/>
  </si>
  <si>
    <t>코린 드레퓌스</t>
  </si>
  <si>
    <t>노형진</t>
  </si>
  <si>
    <t>갈매기에게 나는 법을 가르쳐준 고양이</t>
  </si>
  <si>
    <t xml:space="preserve">루이스 세뿔베다 </t>
    <phoneticPr fontId="2" type="noConversion"/>
  </si>
  <si>
    <t>바람의아이들</t>
    <phoneticPr fontId="2" type="noConversion"/>
  </si>
  <si>
    <t xml:space="preserve">홍하나 </t>
    <phoneticPr fontId="2" type="noConversion"/>
  </si>
  <si>
    <t>아동</t>
    <phoneticPr fontId="2" type="noConversion"/>
  </si>
  <si>
    <t>사막의 왕</t>
    <phoneticPr fontId="2" type="noConversion"/>
  </si>
  <si>
    <t>유혜율</t>
    <phoneticPr fontId="2" type="noConversion"/>
  </si>
  <si>
    <t>예수님이 들려주는 비유 이야기. 1-3</t>
    <phoneticPr fontId="4" type="noConversion"/>
  </si>
  <si>
    <t>김세실 지음, 한유민 그림</t>
  </si>
  <si>
    <t>바오로딸(성바오로딸)</t>
    <phoneticPr fontId="6" type="noConversion"/>
  </si>
  <si>
    <t>가톨릭신문 추천</t>
    <phoneticPr fontId="4" type="noConversion"/>
  </si>
  <si>
    <t>하느님 우리 아버지</t>
    <phoneticPr fontId="4" type="noConversion"/>
  </si>
  <si>
    <t xml:space="preserve"> 마리아 루이사 에구에즈 글, 오희 옮김</t>
    <phoneticPr fontId="2" type="noConversion"/>
  </si>
  <si>
    <t>바오로딸(성바오로딸)</t>
  </si>
  <si>
    <t>달팽이 학교</t>
  </si>
  <si>
    <t>담장을 허물다</t>
    <phoneticPr fontId="2" type="noConversion"/>
  </si>
  <si>
    <t>공광규</t>
    <phoneticPr fontId="2" type="noConversion"/>
  </si>
  <si>
    <t>바우솔</t>
    <phoneticPr fontId="2" type="noConversion"/>
  </si>
  <si>
    <t>병아리 싸움</t>
    <phoneticPr fontId="4" type="noConversion"/>
  </si>
  <si>
    <t xml:space="preserve">도종환 </t>
    <phoneticPr fontId="4" type="noConversion"/>
  </si>
  <si>
    <t>바우솔</t>
    <phoneticPr fontId="4" type="noConversion"/>
  </si>
  <si>
    <t>교과서 잡는 바이킹 시리즈. 1-8</t>
    <phoneticPr fontId="6" type="noConversion"/>
  </si>
  <si>
    <t>E. 리처드 처칠</t>
    <phoneticPr fontId="6" type="noConversion"/>
  </si>
  <si>
    <t>바이킹</t>
    <phoneticPr fontId="6" type="noConversion"/>
  </si>
  <si>
    <t>바이킹</t>
  </si>
  <si>
    <t>오싹오싹 핼러윈 종이접기</t>
  </si>
  <si>
    <t>크리스 막스 지음, 김은지 옮김</t>
  </si>
  <si>
    <t>잠자고 싶은 코끼리</t>
  </si>
  <si>
    <t>칼 요한 포셴 엘린</t>
  </si>
  <si>
    <t>(우리 아이)첫 감정 노트:감정 지능을 키우는 행복한 놀이 활동</t>
  </si>
  <si>
    <t>이자벨 필리오자;비르지니 리무쟁 [공]글;에릭 베이예 그림;이희정 옮김</t>
  </si>
  <si>
    <t>12명의 하루</t>
    <phoneticPr fontId="2" type="noConversion"/>
  </si>
  <si>
    <t>스기타 히로미</t>
    <phoneticPr fontId="2" type="noConversion"/>
  </si>
  <si>
    <t>밝은미래</t>
    <phoneticPr fontId="2" type="noConversion"/>
  </si>
  <si>
    <t>2015년 일본그림책상 수상</t>
    <phoneticPr fontId="2" type="noConversion"/>
  </si>
  <si>
    <t>꾸르륵꾸르륵 이게 무슨 소리지?(밝은미래 지식 그림책 20)(양장본 HardCover)</t>
    <phoneticPr fontId="6" type="noConversion"/>
  </si>
  <si>
    <t>니나 블리쉐르 위스니아</t>
  </si>
  <si>
    <t>나만의 세상을 그려봐(밝은미래 이야기 그림책 26)</t>
    <phoneticPr fontId="6" type="noConversion"/>
  </si>
  <si>
    <t>불이 번쩍! 전깃불 들어오던 날(1970 생활문화 전기)(양장본 HardCover)</t>
  </si>
  <si>
    <t>양영지</t>
  </si>
  <si>
    <t>아동</t>
    <phoneticPr fontId="2" type="noConversion"/>
  </si>
  <si>
    <t>세상에서 가장 특별한 친구</t>
    <phoneticPr fontId="4" type="noConversion"/>
  </si>
  <si>
    <t xml:space="preserve">앤디 앤드루스 </t>
    <phoneticPr fontId="4" type="noConversion"/>
  </si>
  <si>
    <t>유아</t>
    <phoneticPr fontId="2" type="noConversion"/>
  </si>
  <si>
    <t>(사)행복한아침독서 추천도서</t>
    <phoneticPr fontId="2" type="noConversion"/>
  </si>
  <si>
    <t>이규희</t>
    <phoneticPr fontId="6" type="noConversion"/>
  </si>
  <si>
    <t>아트를 봤나요?</t>
  </si>
  <si>
    <t>존 셰스카 지음;레인 스미스 그림;엄혜숙 옮김</t>
  </si>
  <si>
    <t>영자 아줌마네 양장점(1970 생활문화 시장)(양장본 HardCover)</t>
  </si>
  <si>
    <t>콩고 광장의 자유</t>
    <phoneticPr fontId="2" type="noConversion"/>
  </si>
  <si>
    <t>캐럴 보스턴 위더포드</t>
    <phoneticPr fontId="2" type="noConversion"/>
  </si>
  <si>
    <t>재미나고 신나는 경제여행(서연이와 한준이의)(개정판 3판)</t>
    <phoneticPr fontId="6" type="noConversion"/>
  </si>
  <si>
    <t>범우</t>
    <phoneticPr fontId="6" type="noConversion"/>
  </si>
  <si>
    <t>와글와글 신나는: 겨울+놀이터+우리 동네. 1-3</t>
    <phoneticPr fontId="6" type="noConversion"/>
  </si>
  <si>
    <t>알리 미트구치</t>
    <phoneticPr fontId="6" type="noConversion"/>
  </si>
  <si>
    <t>베어캣</t>
    <phoneticPr fontId="6" type="noConversion"/>
  </si>
  <si>
    <t>설날</t>
    <phoneticPr fontId="2" type="noConversion"/>
  </si>
  <si>
    <t>정인철</t>
    <phoneticPr fontId="2" type="noConversion"/>
  </si>
  <si>
    <t>베틀북</t>
    <phoneticPr fontId="2" type="noConversion"/>
  </si>
  <si>
    <t>악어야 악어야 우리 집에 왜 왔니?</t>
    <phoneticPr fontId="4" type="noConversion"/>
  </si>
  <si>
    <t>잉그리트 슈베르트 외</t>
    <phoneticPr fontId="4" type="noConversion"/>
  </si>
  <si>
    <t>베틀북</t>
    <phoneticPr fontId="4" type="noConversion"/>
  </si>
  <si>
    <t>황선미</t>
    <phoneticPr fontId="6" type="noConversion"/>
  </si>
  <si>
    <t>우리 모두 왕 (베틀북 철학 동화 시리즈 18)</t>
    <phoneticPr fontId="6" type="noConversion"/>
  </si>
  <si>
    <t xml:space="preserve">윌리엄 스타이그 </t>
    <phoneticPr fontId="2" type="noConversion"/>
  </si>
  <si>
    <t>별글아이 그림책. 1-4</t>
    <phoneticPr fontId="6" type="noConversion"/>
  </si>
  <si>
    <t>이소라</t>
    <phoneticPr fontId="6" type="noConversion"/>
  </si>
  <si>
    <t>별글</t>
    <phoneticPr fontId="6" type="noConversion"/>
  </si>
  <si>
    <t>별똥별</t>
    <phoneticPr fontId="6" type="noConversion"/>
  </si>
  <si>
    <t>별똥별을 타고 온 외계인</t>
    <phoneticPr fontId="2" type="noConversion"/>
  </si>
  <si>
    <t>박영지 글</t>
    <phoneticPr fontId="2" type="noConversion"/>
  </si>
  <si>
    <t>아동</t>
    <phoneticPr fontId="2" type="noConversion"/>
  </si>
  <si>
    <t>아동</t>
    <phoneticPr fontId="2" type="noConversion"/>
  </si>
  <si>
    <t>아동</t>
    <phoneticPr fontId="6" type="noConversion"/>
  </si>
  <si>
    <t>우리 어린이 인권 여행</t>
    <phoneticPr fontId="6" type="noConversion"/>
  </si>
  <si>
    <t>김일옥</t>
    <phoneticPr fontId="6" type="noConversion"/>
  </si>
  <si>
    <t>별숲</t>
    <phoneticPr fontId="6" type="noConversion"/>
  </si>
  <si>
    <t>책 읽는 교실. 1-2</t>
    <phoneticPr fontId="6" type="noConversion"/>
  </si>
  <si>
    <t>이순원</t>
    <phoneticPr fontId="6" type="noConversion"/>
  </si>
  <si>
    <t>보랏빛소</t>
    <phoneticPr fontId="6" type="noConversion"/>
  </si>
  <si>
    <t>000</t>
    <phoneticPr fontId="6" type="noConversion"/>
  </si>
  <si>
    <t>보리</t>
    <phoneticPr fontId="6" type="noConversion"/>
  </si>
  <si>
    <t>유아</t>
    <phoneticPr fontId="6" type="noConversion"/>
  </si>
  <si>
    <t>아동</t>
    <phoneticPr fontId="6" type="noConversion"/>
  </si>
  <si>
    <t>아동</t>
    <phoneticPr fontId="2" type="noConversion"/>
  </si>
  <si>
    <t>유아</t>
    <phoneticPr fontId="2" type="noConversion"/>
  </si>
  <si>
    <t>내 친구 마로. 1-2</t>
    <phoneticPr fontId="6" type="noConversion"/>
  </si>
  <si>
    <t>아동</t>
    <phoneticPr fontId="6" type="noConversion"/>
  </si>
  <si>
    <t>유아</t>
    <phoneticPr fontId="2" type="noConversion"/>
  </si>
  <si>
    <t>미운 아기 오리 뿡쉬. 1-3</t>
    <phoneticPr fontId="6" type="noConversion"/>
  </si>
  <si>
    <t>토박이 사전 편찬실</t>
    <phoneticPr fontId="2" type="noConversion"/>
  </si>
  <si>
    <t>부리 부리 무슨 부리</t>
    <phoneticPr fontId="2" type="noConversion"/>
  </si>
  <si>
    <t>이우만, 천지현</t>
    <phoneticPr fontId="2" type="noConversion"/>
  </si>
  <si>
    <t>보리</t>
    <phoneticPr fontId="2" type="noConversion"/>
  </si>
  <si>
    <t>박선미</t>
  </si>
  <si>
    <t>세밀화로 그린 보리 어린이 도감. 1-13</t>
    <phoneticPr fontId="6" type="noConversion"/>
  </si>
  <si>
    <t>편집부</t>
    <phoneticPr fontId="6" type="noConversion"/>
  </si>
  <si>
    <t>보리</t>
    <phoneticPr fontId="6" type="noConversion"/>
  </si>
  <si>
    <t>세밀화로 그린 보리 어린이 도감: 바닷물고기+곡식 채소+나비+잠자리. 14-17</t>
    <phoneticPr fontId="6" type="noConversion"/>
  </si>
  <si>
    <t>김종현</t>
    <phoneticPr fontId="6" type="noConversion"/>
  </si>
  <si>
    <t>아빠하고 나하고 시리즈. 1-4</t>
    <phoneticPr fontId="6" type="noConversion"/>
  </si>
  <si>
    <t>아동</t>
    <phoneticPr fontId="6" type="noConversion"/>
  </si>
  <si>
    <t>유아</t>
    <phoneticPr fontId="2" type="noConversion"/>
  </si>
  <si>
    <t>옛이야기 보따리. 1-10</t>
    <phoneticPr fontId="6" type="noConversion"/>
  </si>
  <si>
    <t>서정오</t>
    <phoneticPr fontId="6" type="noConversion"/>
  </si>
  <si>
    <t>보리</t>
    <phoneticPr fontId="6" type="noConversion"/>
  </si>
  <si>
    <t>유아</t>
    <phoneticPr fontId="2" type="noConversion"/>
  </si>
  <si>
    <t>아동</t>
    <phoneticPr fontId="6" type="noConversion"/>
  </si>
  <si>
    <t>유아</t>
    <phoneticPr fontId="2" type="noConversion"/>
  </si>
  <si>
    <t>유아</t>
    <phoneticPr fontId="2" type="noConversion"/>
  </si>
  <si>
    <t xml:space="preserve">거인이 살고 있어요 </t>
  </si>
  <si>
    <t>세이비어 피로타</t>
  </si>
  <si>
    <t>유아</t>
    <phoneticPr fontId="2" type="noConversion"/>
  </si>
  <si>
    <t>구렁덩덩 새 선비</t>
    <phoneticPr fontId="2" type="noConversion"/>
  </si>
  <si>
    <t>이경혜</t>
    <phoneticPr fontId="2" type="noConversion"/>
  </si>
  <si>
    <t>유아</t>
    <phoneticPr fontId="2" type="noConversion"/>
  </si>
  <si>
    <t>나무 인형 우뚜뚜</t>
    <phoneticPr fontId="6" type="noConversion"/>
  </si>
  <si>
    <t>진보</t>
  </si>
  <si>
    <t>안대회 (편역)</t>
  </si>
  <si>
    <t>노랑나비랑 나랑</t>
    <phoneticPr fontId="2" type="noConversion"/>
  </si>
  <si>
    <t>백지혜</t>
    <phoneticPr fontId="2" type="noConversion"/>
  </si>
  <si>
    <t>보림</t>
    <phoneticPr fontId="2" type="noConversion"/>
  </si>
  <si>
    <t>유아</t>
    <phoneticPr fontId="6" type="noConversion"/>
  </si>
  <si>
    <t>아동</t>
    <phoneticPr fontId="6" type="noConversion"/>
  </si>
  <si>
    <t>아동</t>
    <phoneticPr fontId="2" type="noConversion"/>
  </si>
  <si>
    <t>이재희 지음</t>
  </si>
  <si>
    <t>아동</t>
    <phoneticPr fontId="2" type="noConversion"/>
  </si>
  <si>
    <t>땅.별.그림.책 시리즈. 1-14</t>
    <phoneticPr fontId="6" type="noConversion"/>
  </si>
  <si>
    <t>포송령</t>
    <phoneticPr fontId="6" type="noConversion"/>
  </si>
  <si>
    <t>보림</t>
    <phoneticPr fontId="6" type="noConversion"/>
  </si>
  <si>
    <t>또 누구게?</t>
    <phoneticPr fontId="2" type="noConversion"/>
  </si>
  <si>
    <t>최정선</t>
    <phoneticPr fontId="2" type="noConversion"/>
  </si>
  <si>
    <t>보림</t>
    <phoneticPr fontId="2" type="noConversion"/>
  </si>
  <si>
    <t>똑똑! 똑똑!</t>
    <phoneticPr fontId="4" type="noConversion"/>
  </si>
  <si>
    <t xml:space="preserve">다카하시 가오리 </t>
    <phoneticPr fontId="4" type="noConversion"/>
  </si>
  <si>
    <t>보림</t>
    <phoneticPr fontId="4" type="noConversion"/>
  </si>
  <si>
    <t>유아</t>
    <phoneticPr fontId="2" type="noConversion"/>
  </si>
  <si>
    <t xml:space="preserve">레베카 도트르메르 </t>
    <phoneticPr fontId="2" type="noConversion"/>
  </si>
  <si>
    <t>한국출판문화산업진흥원 청소년권장도서</t>
    <phoneticPr fontId="2" type="noConversion"/>
  </si>
  <si>
    <t>빨강부리의 대횡단</t>
    <phoneticPr fontId="4" type="noConversion"/>
  </si>
  <si>
    <t>아가트 드무아 외</t>
    <phoneticPr fontId="4" type="noConversion"/>
  </si>
  <si>
    <t>보림</t>
    <phoneticPr fontId="4" type="noConversion"/>
  </si>
  <si>
    <t>(사)행복한아침독서 추천도서</t>
    <phoneticPr fontId="2" type="noConversion"/>
  </si>
  <si>
    <t xml:space="preserve">뼈를 도둑맞았어요! </t>
    <phoneticPr fontId="2" type="noConversion"/>
  </si>
  <si>
    <t>장뤼크 프로망탈</t>
    <phoneticPr fontId="2" type="noConversion"/>
  </si>
  <si>
    <t>보림</t>
    <phoneticPr fontId="2" type="noConversion"/>
  </si>
  <si>
    <t>유아</t>
    <phoneticPr fontId="2" type="noConversion"/>
  </si>
  <si>
    <t>주요일간지 북섹션추천도서</t>
    <phoneticPr fontId="2" type="noConversion"/>
  </si>
  <si>
    <t>세상의 낮과 밤</t>
    <phoneticPr fontId="2" type="noConversion"/>
  </si>
  <si>
    <t>파니 마르소</t>
    <phoneticPr fontId="2" type="noConversion"/>
  </si>
  <si>
    <t>보림</t>
    <phoneticPr fontId="2" type="noConversion"/>
  </si>
  <si>
    <t>아동</t>
    <phoneticPr fontId="2" type="noConversion"/>
  </si>
  <si>
    <t>2016년 추천도서</t>
    <phoneticPr fontId="2" type="noConversion"/>
  </si>
  <si>
    <t>숲으로 간 몬스터</t>
  </si>
  <si>
    <t>유아</t>
    <phoneticPr fontId="2" type="noConversion"/>
  </si>
  <si>
    <t>씨앗 세 알 심었더니</t>
    <phoneticPr fontId="2" type="noConversion"/>
  </si>
  <si>
    <t>고선아</t>
    <phoneticPr fontId="2" type="noConversion"/>
  </si>
  <si>
    <t>보림</t>
    <phoneticPr fontId="2" type="noConversion"/>
  </si>
  <si>
    <t>유아</t>
    <phoneticPr fontId="2" type="noConversion"/>
  </si>
  <si>
    <t>아무도 모를거야 내가 누군지</t>
  </si>
  <si>
    <t>김향금 글;이혜리 그림</t>
  </si>
  <si>
    <t>다대출도서(빅데이터)</t>
    <phoneticPr fontId="2" type="noConversion"/>
  </si>
  <si>
    <t>유아</t>
    <phoneticPr fontId="6" type="noConversion"/>
  </si>
  <si>
    <t>아동</t>
    <phoneticPr fontId="2" type="noConversion"/>
  </si>
  <si>
    <t>전통문화 그림책 솔거나라. 1-21</t>
    <phoneticPr fontId="2" type="noConversion"/>
  </si>
  <si>
    <t>정근 외</t>
    <phoneticPr fontId="2" type="noConversion"/>
  </si>
  <si>
    <t>보림</t>
    <phoneticPr fontId="2" type="noConversion"/>
  </si>
  <si>
    <t>좁쌀 한 톨로 장가든 총각</t>
    <phoneticPr fontId="2" type="noConversion"/>
  </si>
  <si>
    <t>이상교</t>
    <phoneticPr fontId="2" type="noConversion"/>
  </si>
  <si>
    <t>아동</t>
    <phoneticPr fontId="2" type="noConversion"/>
  </si>
  <si>
    <t>카미와 야크(땅 별 그림 책 네팔)(반양장)</t>
  </si>
  <si>
    <t>앤드리아 스틴 스트리어</t>
  </si>
  <si>
    <t>판도라</t>
    <phoneticPr fontId="2" type="noConversion"/>
  </si>
  <si>
    <t>빅토리아 턴불</t>
    <phoneticPr fontId="2" type="noConversion"/>
  </si>
  <si>
    <t>보림</t>
    <phoneticPr fontId="2" type="noConversion"/>
  </si>
  <si>
    <t>유아</t>
    <phoneticPr fontId="2" type="noConversion"/>
  </si>
  <si>
    <t>주요 일간지 북섹션 추천도서</t>
    <phoneticPr fontId="2" type="noConversion"/>
  </si>
  <si>
    <t>프리다</t>
  </si>
  <si>
    <t>세바스티앵 페레즈 글;뱅자맹 라콩브 그림;이선희 옮김</t>
  </si>
  <si>
    <t>아동</t>
    <phoneticPr fontId="2" type="noConversion"/>
  </si>
  <si>
    <t>다대출도서(빅데이터)</t>
    <phoneticPr fontId="2" type="noConversion"/>
  </si>
  <si>
    <t>보물창고</t>
    <phoneticPr fontId="6" type="noConversion"/>
  </si>
  <si>
    <t>필립 풀먼</t>
    <phoneticPr fontId="6" type="noConversion"/>
  </si>
  <si>
    <t>보물창고</t>
    <phoneticPr fontId="6" type="noConversion"/>
  </si>
  <si>
    <t xml:space="preserve">미하엘 엔데 </t>
    <phoneticPr fontId="6" type="noConversion"/>
  </si>
  <si>
    <t>교과서 수록도서</t>
    <phoneticPr fontId="2" type="noConversion"/>
  </si>
  <si>
    <t>유아</t>
    <phoneticPr fontId="6" type="noConversion"/>
  </si>
  <si>
    <t>이금이</t>
    <phoneticPr fontId="6" type="noConversion"/>
  </si>
  <si>
    <t>내 배꼽 어딨지?</t>
  </si>
  <si>
    <t>캐런 카츠 지음, 마술연필 옮김</t>
  </si>
  <si>
    <t>논어(어린이와 청소년을 위한)</t>
    <phoneticPr fontId="6" type="noConversion"/>
  </si>
  <si>
    <t>공자</t>
    <phoneticPr fontId="6" type="noConversion"/>
  </si>
  <si>
    <t>아동</t>
    <phoneticPr fontId="6" type="noConversion"/>
  </si>
  <si>
    <t>보물창고</t>
    <phoneticPr fontId="6" type="noConversion"/>
  </si>
  <si>
    <t>유아</t>
    <phoneticPr fontId="6" type="noConversion"/>
  </si>
  <si>
    <t>아마존 열대 우림의 속삭임</t>
  </si>
  <si>
    <t xml:space="preserve">린 체리 글.그림 </t>
    <phoneticPr fontId="2" type="noConversion"/>
  </si>
  <si>
    <t>아동</t>
    <phoneticPr fontId="2" type="noConversion"/>
  </si>
  <si>
    <t>어린이와 청소년을 위한: 목민심서+삼국유사+열하일기. 1-3</t>
    <phoneticPr fontId="6" type="noConversion"/>
  </si>
  <si>
    <t xml:space="preserve">위대한 발명의 실수투성이 역사 </t>
    <phoneticPr fontId="6" type="noConversion"/>
  </si>
  <si>
    <t>샬럿 폴츠 존스</t>
    <phoneticPr fontId="6" type="noConversion"/>
  </si>
  <si>
    <t>잔소리 없는 날</t>
  </si>
  <si>
    <t xml:space="preserve">A. 노르덴 </t>
    <phoneticPr fontId="2" type="noConversion"/>
  </si>
  <si>
    <t>아동</t>
    <phoneticPr fontId="2" type="noConversion"/>
  </si>
  <si>
    <t>지구 생태계의 왕 딱정벌레</t>
    <phoneticPr fontId="2" type="noConversion"/>
  </si>
  <si>
    <t>스티브 젠킨스</t>
    <phoneticPr fontId="2" type="noConversion"/>
  </si>
  <si>
    <t>보물창고</t>
    <phoneticPr fontId="2" type="noConversion"/>
  </si>
  <si>
    <t>아동</t>
    <phoneticPr fontId="2" type="noConversion"/>
  </si>
  <si>
    <t>칼데콧 수상작가 신작</t>
    <phoneticPr fontId="2" type="noConversion"/>
  </si>
  <si>
    <t>아동</t>
    <phoneticPr fontId="2" type="noConversion"/>
  </si>
  <si>
    <t>퀴즈 왕들의 비밀</t>
  </si>
  <si>
    <t>E. L. 코닉스버그</t>
    <phoneticPr fontId="6" type="noConversion"/>
  </si>
  <si>
    <t>아동</t>
    <phoneticPr fontId="2" type="noConversion"/>
  </si>
  <si>
    <t>뉴베리상</t>
    <phoneticPr fontId="2" type="noConversion"/>
  </si>
  <si>
    <t>아동</t>
    <phoneticPr fontId="6" type="noConversion"/>
  </si>
  <si>
    <t>공룡 전쟁: 최고의 공룡을 찾아라!</t>
    <phoneticPr fontId="6" type="noConversion"/>
  </si>
  <si>
    <t>필 매닝 글;피터 미니스터 그림;임종덕 번역·감수</t>
  </si>
  <si>
    <t>나부댕이!</t>
    <phoneticPr fontId="6" type="noConversion"/>
  </si>
  <si>
    <t>제니 오필</t>
  </si>
  <si>
    <t>2016 아침독서 초등 추천도서, 2015년 샬롯 졸로토상 수상</t>
    <phoneticPr fontId="2" type="noConversion"/>
  </si>
  <si>
    <t>노자님, 도(道)는 어디에 있나요?</t>
    <phoneticPr fontId="2" type="noConversion"/>
  </si>
  <si>
    <t>우쭤라이 지음, 고상희 옮김</t>
    <phoneticPr fontId="2" type="noConversion"/>
  </si>
  <si>
    <t>봄나무</t>
    <phoneticPr fontId="2" type="noConversion"/>
  </si>
  <si>
    <t>봄나무</t>
    <phoneticPr fontId="6" type="noConversion"/>
  </si>
  <si>
    <t>동물을 제대로 잡는 방법+동물을 제대로 키우는 방법. 1-2</t>
    <phoneticPr fontId="6" type="noConversion"/>
  </si>
  <si>
    <t>마츠하시 도모미츠 지음;허영은 옮김</t>
  </si>
  <si>
    <t>봄나무</t>
    <phoneticPr fontId="2" type="noConversion"/>
  </si>
  <si>
    <t>다대출도서(빅데이터)</t>
    <phoneticPr fontId="2" type="noConversion"/>
  </si>
  <si>
    <t xml:space="preserve">데청 킹 </t>
    <phoneticPr fontId="2" type="noConversion"/>
  </si>
  <si>
    <t>아침독서 추천</t>
    <phoneticPr fontId="4" type="noConversion"/>
  </si>
  <si>
    <t>봄나무</t>
    <phoneticPr fontId="6" type="noConversion"/>
  </si>
  <si>
    <t>불만이 있어요</t>
    <phoneticPr fontId="6" type="noConversion"/>
  </si>
  <si>
    <t>오노 미유키 글;히다카 쿄코 그림;이혜령 옮김</t>
  </si>
  <si>
    <t>수명 도감</t>
    <phoneticPr fontId="6" type="noConversion"/>
  </si>
  <si>
    <t>이로하 편집부</t>
  </si>
  <si>
    <t>아빠, 왜 히틀러한테 투표했어요?</t>
    <phoneticPr fontId="2" type="noConversion"/>
  </si>
  <si>
    <t>디디에 데냉크스</t>
    <phoneticPr fontId="2" type="noConversion"/>
  </si>
  <si>
    <t>아동</t>
    <phoneticPr fontId="2" type="noConversion"/>
  </si>
  <si>
    <t>어디에서 왔을까? 곡식의 지혜(양장본 HardCover)</t>
  </si>
  <si>
    <t>모리구치 미쓰루</t>
  </si>
  <si>
    <t>어디에서 왔을까? 밥상 위 뼈 탐험(어디에서 왔을까? 시리즈 4)</t>
    <phoneticPr fontId="6" type="noConversion"/>
  </si>
  <si>
    <t>어린 과학자를 위한 반도체 이야기</t>
    <phoneticPr fontId="2" type="noConversion"/>
  </si>
  <si>
    <t>박열음</t>
    <phoneticPr fontId="2" type="noConversion"/>
  </si>
  <si>
    <t>봄나무</t>
    <phoneticPr fontId="2" type="noConversion"/>
  </si>
  <si>
    <t>장자님, 욕심을 꼭 버려야 하나요?</t>
    <phoneticPr fontId="2" type="noConversion"/>
  </si>
  <si>
    <t>우쭤라이 지음, 박영인 옮김</t>
    <phoneticPr fontId="2" type="noConversion"/>
  </si>
  <si>
    <t>지구를 구하는 발명책</t>
  </si>
  <si>
    <t>유다정 지음;김소희 그림</t>
  </si>
  <si>
    <t>타임라인 과학사</t>
    <phoneticPr fontId="6" type="noConversion"/>
  </si>
  <si>
    <t>크리스토퍼 로이드</t>
    <phoneticPr fontId="6" type="noConversion"/>
  </si>
  <si>
    <t>헬로 아틀라스</t>
    <phoneticPr fontId="2" type="noConversion"/>
  </si>
  <si>
    <t>벤 핸디코트</t>
    <phoneticPr fontId="2" type="noConversion"/>
  </si>
  <si>
    <t>봄볕(꿈꾸는꼬리연)</t>
    <phoneticPr fontId="6" type="noConversion"/>
  </si>
  <si>
    <t>봄볕(꿈꾸는꼬리연)</t>
    <phoneticPr fontId="6" type="noConversion"/>
  </si>
  <si>
    <t>봄볕(꿈꾸는꼬리연)</t>
    <phoneticPr fontId="6" type="noConversion"/>
  </si>
  <si>
    <t>이송현</t>
    <phoneticPr fontId="6" type="noConversion"/>
  </si>
  <si>
    <t>새싹그림책. 1-2</t>
    <phoneticPr fontId="6" type="noConversion"/>
  </si>
  <si>
    <t>박민선</t>
    <phoneticPr fontId="6" type="noConversion"/>
  </si>
  <si>
    <t>유아</t>
    <phoneticPr fontId="6" type="noConversion"/>
  </si>
  <si>
    <t>새싹그림책. 3-4</t>
    <phoneticPr fontId="6" type="noConversion"/>
  </si>
  <si>
    <t>권규헌</t>
    <phoneticPr fontId="6" type="noConversion"/>
  </si>
  <si>
    <t>새싹그림책. 5: 깊은 산속 작은 연못에</t>
    <phoneticPr fontId="6" type="noConversion"/>
  </si>
  <si>
    <t>이은빈</t>
    <phoneticPr fontId="6" type="noConversion"/>
  </si>
  <si>
    <t>새싹그림책. 6-7</t>
    <phoneticPr fontId="6" type="noConversion"/>
  </si>
  <si>
    <t>문진영</t>
    <phoneticPr fontId="6" type="noConversion"/>
  </si>
  <si>
    <t>새싹그림책. 8-9</t>
    <phoneticPr fontId="6" type="noConversion"/>
  </si>
  <si>
    <t>오스카 와일드</t>
    <phoneticPr fontId="6" type="noConversion"/>
  </si>
  <si>
    <t>박동석</t>
    <phoneticPr fontId="6" type="noConversion"/>
  </si>
  <si>
    <t>세계로 한 발짝: 놀면서 배우는 세계 축제. 1-2</t>
    <phoneticPr fontId="6" type="noConversion"/>
  </si>
  <si>
    <t>유경숙</t>
    <phoneticPr fontId="6" type="noConversion"/>
  </si>
  <si>
    <t>세계로 한 발짝: 복작복작 세상을 바꾸는 법칙</t>
    <phoneticPr fontId="6" type="noConversion"/>
  </si>
  <si>
    <t>세계로 한 발짝: 빅데이터</t>
    <phoneticPr fontId="6" type="noConversion"/>
  </si>
  <si>
    <t>안지선</t>
    <phoneticPr fontId="6" type="noConversion"/>
  </si>
  <si>
    <t>세계로 한 발짝: 세계를 움직이는 국제기구</t>
    <phoneticPr fontId="6" type="noConversion"/>
  </si>
  <si>
    <t>세계로 한 발짝: 세계의 기념일</t>
    <phoneticPr fontId="6" type="noConversion"/>
  </si>
  <si>
    <t>세계로 한 발짝: 세계의 상징, 깃발</t>
    <phoneticPr fontId="6" type="noConversion"/>
  </si>
  <si>
    <t>롭 콜슨</t>
    <phoneticPr fontId="6" type="noConversion"/>
  </si>
  <si>
    <t>책 즐겁게 읽는 법(봄볕 생각(꼬리연 생각))</t>
    <phoneticPr fontId="2" type="noConversion"/>
  </si>
  <si>
    <t>유아</t>
    <phoneticPr fontId="6" type="noConversion"/>
  </si>
  <si>
    <t>멋진 공</t>
    <phoneticPr fontId="4" type="noConversion"/>
  </si>
  <si>
    <t xml:space="preserve">조엘 프란츠 로젤 </t>
    <phoneticPr fontId="4" type="noConversion"/>
  </si>
  <si>
    <t>봄봄</t>
    <phoneticPr fontId="4" type="noConversion"/>
  </si>
  <si>
    <t>유아</t>
    <phoneticPr fontId="2" type="noConversion"/>
  </si>
  <si>
    <t>사라진 산</t>
    <phoneticPr fontId="6" type="noConversion"/>
  </si>
  <si>
    <t>김일광</t>
  </si>
  <si>
    <t xml:space="preserve">아기가 웃어요 </t>
    <phoneticPr fontId="4" type="noConversion"/>
  </si>
  <si>
    <t xml:space="preserve">오나리 유코 </t>
    <phoneticPr fontId="6" type="noConversion"/>
  </si>
  <si>
    <t xml:space="preserve">앵무새 해럴드 </t>
    <phoneticPr fontId="4" type="noConversion"/>
  </si>
  <si>
    <t xml:space="preserve">코트니 딕마스 </t>
    <phoneticPr fontId="6" type="noConversion"/>
  </si>
  <si>
    <t>내셔널지오그래픽 공룡대백과</t>
  </si>
  <si>
    <t>지우세페 브릴란테</t>
  </si>
  <si>
    <t>종이접기 손가락 인형</t>
    <phoneticPr fontId="4" type="noConversion"/>
  </si>
  <si>
    <t xml:space="preserve">후지모토 무네지 </t>
    <phoneticPr fontId="2" type="noConversion"/>
  </si>
  <si>
    <t>유아</t>
    <phoneticPr fontId="2" type="noConversion"/>
  </si>
  <si>
    <t>세상에서 가장 큰 나무</t>
    <phoneticPr fontId="2" type="noConversion"/>
  </si>
  <si>
    <t>제이슨 친</t>
    <phoneticPr fontId="2" type="noConversion"/>
  </si>
  <si>
    <t>봄의정원</t>
    <phoneticPr fontId="2" type="noConversion"/>
  </si>
  <si>
    <t>봄의정원</t>
    <phoneticPr fontId="6" type="noConversion"/>
  </si>
  <si>
    <t>봄의정원</t>
    <phoneticPr fontId="6" type="noConversion"/>
  </si>
  <si>
    <t>정원 그림책: 눈부신 바다</t>
    <phoneticPr fontId="6" type="noConversion"/>
  </si>
  <si>
    <t>케이트 매스너</t>
    <phoneticPr fontId="6" type="noConversion"/>
  </si>
  <si>
    <t>봄의정원</t>
    <phoneticPr fontId="6" type="noConversion"/>
  </si>
  <si>
    <t>정원 그림책: 잘 가요, 안녕</t>
    <phoneticPr fontId="6" type="noConversion"/>
  </si>
  <si>
    <t>투씨 브러커</t>
    <phoneticPr fontId="6" type="noConversion"/>
  </si>
  <si>
    <t>정원 그림책: 정원사 바우어새</t>
    <phoneticPr fontId="6" type="noConversion"/>
  </si>
  <si>
    <t>김경아</t>
    <phoneticPr fontId="6" type="noConversion"/>
  </si>
  <si>
    <t>정원 그림책: 코코의 이상한 하루</t>
    <phoneticPr fontId="6" type="noConversion"/>
  </si>
  <si>
    <t>마리우스 마르친케비쳐스</t>
    <phoneticPr fontId="6" type="noConversion"/>
  </si>
  <si>
    <t>000</t>
    <phoneticPr fontId="6" type="noConversion"/>
  </si>
  <si>
    <t>정원 그림책: 피어나다</t>
    <phoneticPr fontId="6" type="noConversion"/>
  </si>
  <si>
    <t>쿄 매클리어</t>
    <phoneticPr fontId="6" type="noConversion"/>
  </si>
  <si>
    <t>아동</t>
    <phoneticPr fontId="6" type="noConversion"/>
  </si>
  <si>
    <t>(기발한 상상력으로 가득찬)세상에서 가장 멋진 오토의 그림사전</t>
  </si>
  <si>
    <t>톰 스함프 지음;최진영 옮김</t>
  </si>
  <si>
    <t>부즈펌</t>
    <phoneticPr fontId="6" type="noConversion"/>
  </si>
  <si>
    <t>1000가지 그림</t>
  </si>
  <si>
    <t>안나 쾨페세스</t>
  </si>
  <si>
    <t>유아</t>
    <phoneticPr fontId="6" type="noConversion"/>
  </si>
  <si>
    <t>가장 완벽한 지구책</t>
    <phoneticPr fontId="6" type="noConversion"/>
  </si>
  <si>
    <t>조너선 리턴</t>
  </si>
  <si>
    <t>우리 몸이 왜 이래요?</t>
    <phoneticPr fontId="2" type="noConversion"/>
  </si>
  <si>
    <t>제라드 도텔</t>
    <phoneticPr fontId="2" type="noConversion"/>
  </si>
  <si>
    <t>지구에 사는 야생동물. 1-2</t>
    <phoneticPr fontId="6" type="noConversion"/>
  </si>
  <si>
    <t>디터 브라운</t>
  </si>
  <si>
    <t>진짜 진짜 재밌는: 국기 그림책</t>
    <phoneticPr fontId="6" type="noConversion"/>
  </si>
  <si>
    <t>드웨인 헵스워스</t>
    <phoneticPr fontId="6" type="noConversion"/>
  </si>
  <si>
    <t>900</t>
    <phoneticPr fontId="6" type="noConversion"/>
  </si>
  <si>
    <t>진짜 진짜 재밌는: 전투기 그림책</t>
    <phoneticPr fontId="6" type="noConversion"/>
  </si>
  <si>
    <t>토마스 뉴딕</t>
    <phoneticPr fontId="6" type="noConversion"/>
  </si>
  <si>
    <t>길 하비</t>
    <phoneticPr fontId="6" type="noConversion"/>
  </si>
  <si>
    <t>부즈펌(라이카미)</t>
    <phoneticPr fontId="6" type="noConversion"/>
  </si>
  <si>
    <t>김정민</t>
    <phoneticPr fontId="4" type="noConversion"/>
  </si>
  <si>
    <t>곰아, 돌아와!</t>
    <phoneticPr fontId="2" type="noConversion"/>
  </si>
  <si>
    <t>조리 존</t>
    <phoneticPr fontId="2" type="noConversion"/>
  </si>
  <si>
    <t>공원을 헤엄치는 붉은 물고기</t>
    <phoneticPr fontId="6" type="noConversion"/>
  </si>
  <si>
    <t>곤살로 모우레</t>
  </si>
  <si>
    <t xml:space="preserve">까만 코다 </t>
    <phoneticPr fontId="6" type="noConversion"/>
  </si>
  <si>
    <t>열린 어린이 추천도서
책둥이 추천도서
한국어린이교육문화연구원 으뜸책
학교도서관사서협의회 추천도서</t>
  </si>
  <si>
    <t>도깨비가 슬금슬금</t>
    <phoneticPr fontId="2" type="noConversion"/>
  </si>
  <si>
    <t>이가을</t>
    <phoneticPr fontId="2" type="noConversion"/>
  </si>
  <si>
    <t>색을 상상해 볼래?</t>
    <phoneticPr fontId="2" type="noConversion"/>
  </si>
  <si>
    <t>디토리</t>
    <phoneticPr fontId="2" type="noConversion"/>
  </si>
  <si>
    <t>유아</t>
    <phoneticPr fontId="2" type="noConversion"/>
  </si>
  <si>
    <t>피에레뜨 듀베</t>
  </si>
  <si>
    <t>한국어린이교육문화연구원 으뜸책</t>
  </si>
  <si>
    <t>아빠가 그려준 코끼리</t>
    <phoneticPr fontId="2" type="noConversion"/>
  </si>
  <si>
    <t>양미주</t>
    <phoneticPr fontId="2" type="noConversion"/>
  </si>
  <si>
    <t>북극곰</t>
    <phoneticPr fontId="2" type="noConversion"/>
  </si>
  <si>
    <t>2016 창작그림책 챌린지 당선작</t>
    <phoneticPr fontId="2" type="noConversion"/>
  </si>
  <si>
    <t>아빠의 발 위에서(양장본 HardCover)</t>
  </si>
  <si>
    <t>엄마가 낮잠을 잘 때</t>
  </si>
  <si>
    <t>유아</t>
    <phoneticPr fontId="2" type="noConversion"/>
  </si>
  <si>
    <t>쩌저적</t>
    <phoneticPr fontId="2" type="noConversion"/>
  </si>
  <si>
    <t>이서우</t>
    <phoneticPr fontId="2" type="noConversion"/>
  </si>
  <si>
    <t>북극곰</t>
    <phoneticPr fontId="2" type="noConversion"/>
  </si>
  <si>
    <t>카이투스</t>
  </si>
  <si>
    <t>야누쉬 코르착</t>
  </si>
  <si>
    <t>한겨레신문 추천</t>
  </si>
  <si>
    <t>코코가 그려준 코끼리</t>
    <phoneticPr fontId="2" type="noConversion"/>
  </si>
  <si>
    <t>북극곰</t>
    <phoneticPr fontId="2" type="noConversion"/>
  </si>
  <si>
    <t>한밤의 정원사(양장본 HardCover)</t>
  </si>
  <si>
    <t>테리 펜</t>
  </si>
  <si>
    <t>(세계를 바꾸는)착한 식탁 이야기</t>
  </si>
  <si>
    <t>박소명 글;홍지연 그림</t>
  </si>
  <si>
    <t>2016 아침독서 초등 추천도서</t>
    <phoneticPr fontId="2" type="noConversion"/>
  </si>
  <si>
    <t>교과서에서 쏙쏙 뽑은 초등 필수 어휘. 2-3</t>
    <phoneticPr fontId="2" type="noConversion"/>
  </si>
  <si>
    <t>김일옥</t>
    <phoneticPr fontId="2" type="noConversion"/>
  </si>
  <si>
    <t>북멘토</t>
    <phoneticPr fontId="2" type="noConversion"/>
  </si>
  <si>
    <t>별빛 아이</t>
    <phoneticPr fontId="6" type="noConversion"/>
  </si>
  <si>
    <t>배봉기</t>
  </si>
  <si>
    <t>세계사가 속닥속닥 정치와 민주주의</t>
    <phoneticPr fontId="2" type="noConversion"/>
  </si>
  <si>
    <t>이정화</t>
    <phoneticPr fontId="2" type="noConversion"/>
  </si>
  <si>
    <t>아동</t>
    <phoneticPr fontId="2" type="noConversion"/>
  </si>
  <si>
    <t>질문으로 시작하는 초등 인문학</t>
    <phoneticPr fontId="2" type="noConversion"/>
  </si>
  <si>
    <t>오늘 지음</t>
    <phoneticPr fontId="2" type="noConversion"/>
  </si>
  <si>
    <t>북뱅크</t>
  </si>
  <si>
    <t>가슴이 콕콕</t>
    <phoneticPr fontId="2" type="noConversion"/>
  </si>
  <si>
    <t>하세가와 슈헤이</t>
    <phoneticPr fontId="2" type="noConversion"/>
  </si>
  <si>
    <t>북뱅크</t>
    <phoneticPr fontId="2" type="noConversion"/>
  </si>
  <si>
    <t>아동</t>
    <phoneticPr fontId="2" type="noConversion"/>
  </si>
  <si>
    <t>날씨 이야기</t>
    <phoneticPr fontId="2" type="noConversion"/>
  </si>
  <si>
    <t>브리타 테큰트럽</t>
    <phoneticPr fontId="2" type="noConversion"/>
  </si>
  <si>
    <t>볼로냐 라가치상 수상</t>
    <phoneticPr fontId="2" type="noConversion"/>
  </si>
  <si>
    <t>북뱅크</t>
    <phoneticPr fontId="4" type="noConversion"/>
  </si>
  <si>
    <t>유아</t>
    <phoneticPr fontId="6" type="noConversion"/>
  </si>
  <si>
    <t>필리스 거셰이터</t>
  </si>
  <si>
    <t>새 친구 사귀는 법</t>
  </si>
  <si>
    <t>다카이 요시카즈</t>
  </si>
  <si>
    <t>숫자 그림책 시리즈. 1-2</t>
    <phoneticPr fontId="6" type="noConversion"/>
  </si>
  <si>
    <t>캐드린 오토시</t>
    <phoneticPr fontId="6" type="noConversion"/>
  </si>
  <si>
    <t>북뱅크</t>
    <phoneticPr fontId="6" type="noConversion"/>
  </si>
  <si>
    <t>북뱅크</t>
    <phoneticPr fontId="6" type="noConversion"/>
  </si>
  <si>
    <t>실수 왕 도시오</t>
  </si>
  <si>
    <t>이와이 도시오</t>
  </si>
  <si>
    <t>쌀 한 톨(양장본 HardCover)</t>
  </si>
  <si>
    <t>데미</t>
  </si>
  <si>
    <t>오감 톡톡 인성 그림책. 1-2</t>
    <phoneticPr fontId="6" type="noConversion"/>
  </si>
  <si>
    <t>다니카와 순타로</t>
    <phoneticPr fontId="6" type="noConversion"/>
  </si>
  <si>
    <t>오감 톡톡 인성 그림책. 3</t>
    <phoneticPr fontId="6" type="noConversion"/>
  </si>
  <si>
    <t>구스타 에리코</t>
    <phoneticPr fontId="6" type="noConversion"/>
  </si>
  <si>
    <t>책 읽어 주는 늑대</t>
    <phoneticPr fontId="2" type="noConversion"/>
  </si>
  <si>
    <t xml:space="preserve">베네딕트 카르보네일 </t>
    <phoneticPr fontId="2" type="noConversion"/>
  </si>
  <si>
    <t>책으로 전쟁을 멈춘 남작</t>
  </si>
  <si>
    <t>질 바움 글;티에리 드되 그림;정지숙 옮김</t>
  </si>
  <si>
    <t xml:space="preserve">학교에 간 언니 </t>
    <phoneticPr fontId="2" type="noConversion"/>
  </si>
  <si>
    <t>주요일간지 북섹션추천도서</t>
    <phoneticPr fontId="2" type="noConversion"/>
  </si>
  <si>
    <t>기타를 배워 볼까</t>
  </si>
  <si>
    <t>베르톨드 클로스</t>
    <phoneticPr fontId="2" type="noConversion"/>
  </si>
  <si>
    <t>북스마니아</t>
    <phoneticPr fontId="6" type="noConversion"/>
  </si>
  <si>
    <t>우리 문화야, 속담을 알려 줘!(이야기로 학교 공부를 재미있게 1)</t>
  </si>
  <si>
    <t>이야기로 학교 공부를 재미있게: 조선 사람의 하루</t>
    <phoneticPr fontId="6" type="noConversion"/>
  </si>
  <si>
    <t>구완회</t>
    <phoneticPr fontId="6" type="noConversion"/>
  </si>
  <si>
    <t>세상에서 가장 멋진 옷을 만들었어요</t>
    <phoneticPr fontId="4" type="noConversion"/>
  </si>
  <si>
    <t xml:space="preserve">아이린 룩스바커 </t>
    <phoneticPr fontId="4" type="noConversion"/>
  </si>
  <si>
    <t>수박 동네 수박 대장</t>
  </si>
  <si>
    <t>히라타 마사히로 글;히라타 케이 그림;김영주 옮김</t>
  </si>
  <si>
    <t xml:space="preserve">잘자요, 농장 </t>
    <phoneticPr fontId="2" type="noConversion"/>
  </si>
  <si>
    <t>유지니 도일</t>
    <phoneticPr fontId="2" type="noConversion"/>
  </si>
  <si>
    <t>북스힐</t>
    <phoneticPr fontId="6" type="noConversion"/>
  </si>
  <si>
    <t>조영경</t>
  </si>
  <si>
    <t>아이 좋아 공룡 종이접기 : 세계의 공룡+한반도의 공룡. 1-2</t>
    <phoneticPr fontId="6" type="noConversion"/>
  </si>
  <si>
    <t>오규석 지음</t>
  </si>
  <si>
    <t>매미를 따라 땅속으로 들어간 당나귀</t>
  </si>
  <si>
    <t>이솝 원작;이혜옥 글;김세진 그림</t>
  </si>
  <si>
    <t>네가 진짜 하고 싶은 게 뭐야?</t>
    <phoneticPr fontId="6" type="noConversion"/>
  </si>
  <si>
    <t>설대우 (엮음)</t>
  </si>
  <si>
    <t>초등학생을 위한 빅 히스토리</t>
    <phoneticPr fontId="6" type="noConversion"/>
  </si>
  <si>
    <t>나는 왜 여기에 있을까요</t>
    <phoneticPr fontId="2" type="noConversion"/>
  </si>
  <si>
    <t>콘스탄체 외르벡 닐센</t>
    <phoneticPr fontId="2" type="noConversion"/>
  </si>
  <si>
    <t>분홍고래</t>
    <phoneticPr fontId="2" type="noConversion"/>
  </si>
  <si>
    <t>톤 텔레헨</t>
  </si>
  <si>
    <t>우리는 꿈꿀 거예요!(웃어라! 어린이 3)</t>
  </si>
  <si>
    <t>이제 나는 없어요</t>
    <phoneticPr fontId="2" type="noConversion"/>
  </si>
  <si>
    <t>아리아나 파피니</t>
    <phoneticPr fontId="2" type="noConversion"/>
  </si>
  <si>
    <t>2016 이탈리아 국립 환경 과학상 수상</t>
    <phoneticPr fontId="2" type="noConversion"/>
  </si>
  <si>
    <t>짚신 신고 도롱이 입고 동네 한 바퀴!(신기방기 전통문화 짚풀 공예)</t>
  </si>
  <si>
    <t>행복한 재개발: 미래로 가는 희망 버스</t>
    <phoneticPr fontId="6" type="noConversion"/>
  </si>
  <si>
    <t>이은영 글;문구선 그림</t>
  </si>
  <si>
    <t>불광출판사</t>
    <phoneticPr fontId="6" type="noConversion"/>
  </si>
  <si>
    <t>소리 산책</t>
    <phoneticPr fontId="2" type="noConversion"/>
  </si>
  <si>
    <t>폴 쇼워스</t>
    <phoneticPr fontId="2" type="noConversion"/>
  </si>
  <si>
    <t>불광출판사</t>
    <phoneticPr fontId="2" type="noConversion"/>
  </si>
  <si>
    <t>괜찮아?</t>
    <phoneticPr fontId="2" type="noConversion"/>
  </si>
  <si>
    <t>김성희</t>
    <phoneticPr fontId="2" type="noConversion"/>
  </si>
  <si>
    <t>브와포레</t>
    <phoneticPr fontId="2" type="noConversion"/>
  </si>
  <si>
    <t xml:space="preserve">눈을 감으면 </t>
    <phoneticPr fontId="2" type="noConversion"/>
  </si>
  <si>
    <t>제랄딘 알리뷔</t>
    <phoneticPr fontId="2" type="noConversion"/>
  </si>
  <si>
    <t>에밀 자둘</t>
  </si>
  <si>
    <t>경향신문 추천</t>
  </si>
  <si>
    <t>3D체험 증강현실 시리즈. 1-4</t>
    <phoneticPr fontId="6" type="noConversion"/>
  </si>
  <si>
    <t>남현자</t>
    <phoneticPr fontId="6" type="noConversion"/>
  </si>
  <si>
    <t>블루래빗</t>
    <phoneticPr fontId="6" type="noConversion"/>
  </si>
  <si>
    <t>놀라운 동물의 세계</t>
  </si>
  <si>
    <t>신영숙;이승범 [공]지음</t>
  </si>
  <si>
    <t>보니하니 발명이 팡팡. 1-2</t>
    <phoneticPr fontId="6" type="noConversion"/>
  </si>
  <si>
    <t>(고민많은 초등학생을 위한)꼬마 손자병법</t>
  </si>
  <si>
    <t>문경민 글;민은정 그림</t>
  </si>
  <si>
    <t>가디언즈와 달빛 기사 잭 프로스트</t>
  </si>
  <si>
    <t xml:space="preserve">윌리엄 조이스 </t>
    <phoneticPr fontId="2" type="noConversion"/>
  </si>
  <si>
    <t>강철 이빨</t>
  </si>
  <si>
    <t>클로드 부종</t>
    <phoneticPr fontId="2" type="noConversion"/>
  </si>
  <si>
    <t>건방이의 건방진 수련기. 1-5</t>
    <phoneticPr fontId="6" type="noConversion"/>
  </si>
  <si>
    <t>천효정</t>
    <phoneticPr fontId="6" type="noConversion"/>
  </si>
  <si>
    <t>비룡소</t>
    <phoneticPr fontId="6" type="noConversion"/>
  </si>
  <si>
    <t>제2회 스토리킹 수상작</t>
    <phoneticPr fontId="6" type="noConversion"/>
  </si>
  <si>
    <t xml:space="preserve">유리 슐레비츠 </t>
    <phoneticPr fontId="2" type="noConversion"/>
  </si>
  <si>
    <t>곰 아저씨에게 물어 보렴</t>
  </si>
  <si>
    <t xml:space="preserve">마저리 플랙 </t>
    <phoneticPr fontId="2" type="noConversion"/>
  </si>
  <si>
    <t>비룡소</t>
    <phoneticPr fontId="2" type="noConversion"/>
  </si>
  <si>
    <t>김향이 글;김보라 그림</t>
  </si>
  <si>
    <t>꽃을 좋아하는 소 페르디난드</t>
  </si>
  <si>
    <t xml:space="preserve">먼로 리프 </t>
    <phoneticPr fontId="2" type="noConversion"/>
  </si>
  <si>
    <t>꿈의 배 매기호</t>
  </si>
  <si>
    <t xml:space="preserve">아이린 하스 </t>
    <phoneticPr fontId="2" type="noConversion"/>
  </si>
  <si>
    <t>끝없는 나무</t>
    <phoneticPr fontId="2" type="noConversion"/>
  </si>
  <si>
    <t xml:space="preserve">클로드 퐁티 </t>
    <phoneticPr fontId="2" type="noConversion"/>
  </si>
  <si>
    <t>나를 도와주는 작은 친구들</t>
  </si>
  <si>
    <t>박정선 기획·글 ;안은진 그림</t>
  </si>
  <si>
    <t>내 책상 위 자연사 박물관: 동물 박물관+식물 박물관. 1-2</t>
    <phoneticPr fontId="6" type="noConversion"/>
  </si>
  <si>
    <t>제니 브룸</t>
    <phoneticPr fontId="6" type="noConversion"/>
  </si>
  <si>
    <t xml:space="preserve">케빈 헹크스 </t>
    <phoneticPr fontId="2" type="noConversion"/>
  </si>
  <si>
    <t>너는 사람들을 도와주며 살고 싶니? : 사회복지학</t>
  </si>
  <si>
    <t>박병현 지음, 민소원 그림</t>
  </si>
  <si>
    <t>너도 작가가 되고 싶니? : 문학</t>
  </si>
  <si>
    <t>강유정 지음, 조승연 그림</t>
  </si>
  <si>
    <t>네가 만약...</t>
  </si>
  <si>
    <t xml:space="preserve">존 버닝햄 </t>
    <phoneticPr fontId="2" type="noConversion"/>
  </si>
  <si>
    <t>당나귀 실베스터와 요술 조약돌</t>
  </si>
  <si>
    <t>윌리엄 스타이그</t>
    <phoneticPr fontId="2" type="noConversion"/>
  </si>
  <si>
    <t>도시에 저어새섬이 있어요!</t>
    <phoneticPr fontId="2" type="noConversion"/>
  </si>
  <si>
    <t>남선정</t>
    <phoneticPr fontId="2" type="noConversion"/>
  </si>
  <si>
    <t>두근두근 걱정 대장(난 책 읽기가 좋아 62)(양장본 HardCover)</t>
  </si>
  <si>
    <t>우미옥</t>
  </si>
  <si>
    <t>밸러리 토머스</t>
    <phoneticPr fontId="2" type="noConversion"/>
  </si>
  <si>
    <t>마녀 위니와 유령 소동</t>
  </si>
  <si>
    <t>마녀 위니의 크리스마스 대소동</t>
  </si>
  <si>
    <t>마일즈의 씽씽 자동차</t>
  </si>
  <si>
    <t>못생긴 친구를 소개합니다</t>
    <phoneticPr fontId="2" type="noConversion"/>
  </si>
  <si>
    <t>줄리아 도널드슨</t>
    <phoneticPr fontId="2" type="noConversion"/>
  </si>
  <si>
    <t>무지막지하게 큰 공룡 밥</t>
    <phoneticPr fontId="2" type="noConversion"/>
  </si>
  <si>
    <t>윌리엄 조이스</t>
    <phoneticPr fontId="2" type="noConversion"/>
  </si>
  <si>
    <t>문혜진 시인의 말놀이 동시집. 1-2</t>
    <phoneticPr fontId="6" type="noConversion"/>
  </si>
  <si>
    <t>바닷물 에고, 짜다</t>
    <phoneticPr fontId="2" type="noConversion"/>
  </si>
  <si>
    <t>함민복</t>
    <phoneticPr fontId="2" type="noConversion"/>
  </si>
  <si>
    <t>밤의 요정 톰텐</t>
  </si>
  <si>
    <t>빅토르 뤼드베리</t>
    <phoneticPr fontId="2" type="noConversion"/>
  </si>
  <si>
    <t>변신돼지</t>
    <phoneticPr fontId="2" type="noConversion"/>
  </si>
  <si>
    <t>박주혜</t>
    <phoneticPr fontId="2" type="noConversion"/>
  </si>
  <si>
    <t>제6회 비룡소 문학상 수상</t>
    <phoneticPr fontId="2" type="noConversion"/>
  </si>
  <si>
    <t>분홍 문의 기적</t>
    <phoneticPr fontId="6" type="noConversion"/>
  </si>
  <si>
    <t>빙하기라도 괜찮아(난 책읽기가 좋아 2단계 41)(양장본 HardCover)</t>
  </si>
  <si>
    <t>빨간 머리 마녀 미로</t>
    <phoneticPr fontId="6" type="noConversion"/>
  </si>
  <si>
    <t>빨간 모자를 쓴 딱따구리야</t>
    <phoneticPr fontId="2" type="noConversion"/>
  </si>
  <si>
    <t>김성호</t>
    <phoneticPr fontId="2" type="noConversion"/>
  </si>
  <si>
    <t>사각사각 그림책. 1-7</t>
    <phoneticPr fontId="6" type="noConversion"/>
  </si>
  <si>
    <t>크리스 호튼</t>
    <phoneticPr fontId="6" type="noConversion"/>
  </si>
  <si>
    <t>사각사각 그림책. 8</t>
    <phoneticPr fontId="6" type="noConversion"/>
  </si>
  <si>
    <t>살리나 윤</t>
    <phoneticPr fontId="6" type="noConversion"/>
  </si>
  <si>
    <t>사각사각 그림책. 9</t>
  </si>
  <si>
    <t>코키 폴</t>
    <phoneticPr fontId="6" type="noConversion"/>
  </si>
  <si>
    <t>사소한 소원만 들어주는 두꺼비</t>
    <phoneticPr fontId="2" type="noConversion"/>
  </si>
  <si>
    <t>전금자</t>
    <phoneticPr fontId="2" type="noConversion"/>
  </si>
  <si>
    <t>사회는 쉽다! 시리즈. 1-10</t>
    <phoneticPr fontId="2" type="noConversion"/>
  </si>
  <si>
    <t xml:space="preserve">김서윤 외 </t>
    <phoneticPr fontId="2" type="noConversion"/>
  </si>
  <si>
    <t>선</t>
    <phoneticPr fontId="2" type="noConversion"/>
  </si>
  <si>
    <t>이수지</t>
    <phoneticPr fontId="2" type="noConversion"/>
  </si>
  <si>
    <t>소리치자 가나다</t>
    <phoneticPr fontId="2" type="noConversion"/>
  </si>
  <si>
    <t>스무고개 탐정. 1-11</t>
    <phoneticPr fontId="6" type="noConversion"/>
  </si>
  <si>
    <t>허교범</t>
    <phoneticPr fontId="6" type="noConversion"/>
  </si>
  <si>
    <t>아모스와 보리스</t>
  </si>
  <si>
    <t>버나드 와버</t>
    <phoneticPr fontId="2" type="noConversion"/>
  </si>
  <si>
    <t>아빠가 지켜 줄게</t>
  </si>
  <si>
    <t>이혜영</t>
    <phoneticPr fontId="2" type="noConversion"/>
  </si>
  <si>
    <t>황금도깨비상</t>
  </si>
  <si>
    <t>아빠는 미아</t>
  </si>
  <si>
    <t>고미 타로</t>
    <phoneticPr fontId="2" type="noConversion"/>
  </si>
  <si>
    <t>아이스 보트</t>
  </si>
  <si>
    <t xml:space="preserve">센우 </t>
    <phoneticPr fontId="2" type="noConversion"/>
  </si>
  <si>
    <t>아토믹스. 1-2</t>
    <phoneticPr fontId="6" type="noConversion"/>
  </si>
  <si>
    <t>서진</t>
    <phoneticPr fontId="6" type="noConversion"/>
  </si>
  <si>
    <t>어른들은 왜 그래?</t>
  </si>
  <si>
    <t>엄마의 생일 선물</t>
  </si>
  <si>
    <t xml:space="preserve">엘사 베스코브 </t>
    <phoneticPr fontId="2" type="noConversion"/>
  </si>
  <si>
    <t>엄청나게 근사하고 세상에서 가장 멋진 내 모자</t>
    <phoneticPr fontId="2" type="noConversion"/>
  </si>
  <si>
    <t>에밀리 그래빗</t>
    <phoneticPr fontId="2" type="noConversion"/>
  </si>
  <si>
    <t>용감한 아이린</t>
  </si>
  <si>
    <t>우리 할아버지</t>
  </si>
  <si>
    <t>존 버닝햄</t>
    <phoneticPr fontId="2" type="noConversion"/>
  </si>
  <si>
    <t>울랄라 채소 유치원 세트. 1-8</t>
    <phoneticPr fontId="6" type="noConversion"/>
  </si>
  <si>
    <t>와타나베 아야</t>
    <phoneticPr fontId="6" type="noConversion"/>
  </si>
  <si>
    <t>울타리 너머 아프리카</t>
  </si>
  <si>
    <t xml:space="preserve">바르트 무이아르트 </t>
    <phoneticPr fontId="2" type="noConversion"/>
  </si>
  <si>
    <t>웬델과 주말을 보낸다고요?</t>
  </si>
  <si>
    <t>자연은 가깝다. 5</t>
    <phoneticPr fontId="6" type="noConversion"/>
  </si>
  <si>
    <t>이영득</t>
    <phoneticPr fontId="6" type="noConversion"/>
  </si>
  <si>
    <t>장갑이 너무 많아!</t>
  </si>
  <si>
    <t>루이스 슬로보드킨</t>
    <phoneticPr fontId="2" type="noConversion"/>
  </si>
  <si>
    <t>장난감 형</t>
  </si>
  <si>
    <t>종이 한 장</t>
  </si>
  <si>
    <t>박정선</t>
    <phoneticPr fontId="6" type="noConversion"/>
  </si>
  <si>
    <t>집으로 가는 길</t>
    <phoneticPr fontId="6" type="noConversion"/>
  </si>
  <si>
    <t>차례차례 할머니의 생일</t>
  </si>
  <si>
    <t>정은정 글;윤정주 그림</t>
  </si>
  <si>
    <t>책의 아이</t>
    <phoneticPr fontId="2" type="noConversion"/>
  </si>
  <si>
    <t>올리버 제퍼스</t>
    <phoneticPr fontId="2" type="noConversion"/>
  </si>
  <si>
    <t>볼로냐국제아동도서전수상작</t>
    <phoneticPr fontId="2" type="noConversion"/>
  </si>
  <si>
    <t>파도야 놀자</t>
  </si>
  <si>
    <t>하나 둘 셋 공룡</t>
    <phoneticPr fontId="2" type="noConversion"/>
  </si>
  <si>
    <t>마이크 브라운로우</t>
    <phoneticPr fontId="2" type="noConversion"/>
  </si>
  <si>
    <t>하늘을 나는 마법약</t>
  </si>
  <si>
    <t>할머니와 하얀 집</t>
    <phoneticPr fontId="2" type="noConversion"/>
  </si>
  <si>
    <t>이윤우</t>
    <phoneticPr fontId="2" type="noConversion"/>
  </si>
  <si>
    <t>R. A. 몽고메리</t>
    <phoneticPr fontId="6" type="noConversion"/>
  </si>
  <si>
    <t>비룡소(고릴라박스)</t>
    <phoneticPr fontId="6" type="noConversion"/>
  </si>
  <si>
    <t>R. L. 스타인</t>
    <phoneticPr fontId="6" type="noConversion"/>
  </si>
  <si>
    <t>구스범스. 1-32</t>
    <phoneticPr fontId="6" type="noConversion"/>
  </si>
  <si>
    <t>끝없는 게임. 1-5</t>
    <phoneticPr fontId="6" type="noConversion"/>
  </si>
  <si>
    <t>미카엘라. 1-3</t>
    <phoneticPr fontId="6" type="noConversion"/>
  </si>
  <si>
    <t>박에스더</t>
    <phoneticPr fontId="6" type="noConversion"/>
  </si>
  <si>
    <t>키자니아 직업 탐험대. 1-3</t>
    <phoneticPr fontId="2" type="noConversion"/>
  </si>
  <si>
    <t>김미영 글;도도 그림</t>
  </si>
  <si>
    <t>(해미와 사이먼의)코딩대작전:반가워, 지구별 친구들!:놀이로 배우는 코딩입문</t>
  </si>
  <si>
    <t>이송미;최선명 [공]지음</t>
  </si>
  <si>
    <t>개념연결 초등수학사전: 1·2학년</t>
    <phoneticPr fontId="6" type="noConversion"/>
  </si>
  <si>
    <t>전국수학교사모임</t>
    <phoneticPr fontId="6" type="noConversion"/>
  </si>
  <si>
    <t>비아에듀</t>
    <phoneticPr fontId="6" type="noConversion"/>
  </si>
  <si>
    <t>개념연결 초등수학사전: 3·4학년</t>
    <phoneticPr fontId="6" type="noConversion"/>
  </si>
  <si>
    <t>국민일보 추천</t>
    <phoneticPr fontId="4" type="noConversion"/>
  </si>
  <si>
    <t>(어린이를 위한)그릿: 재능을 뛰어넘는 열정적 끈기의 힘</t>
    <phoneticPr fontId="6" type="noConversion"/>
  </si>
  <si>
    <t>전지은 지음;이갑규 그림</t>
  </si>
  <si>
    <t>고정욱</t>
    <phoneticPr fontId="4" type="noConversion"/>
  </si>
  <si>
    <t>가족 사랑하는 법</t>
  </si>
  <si>
    <t>선혜연 글;이혜란 그림</t>
  </si>
  <si>
    <t>강냉이</t>
    <phoneticPr fontId="2" type="noConversion"/>
  </si>
  <si>
    <t>갯벌 무슨 일이 일어나고 있을까</t>
    <phoneticPr fontId="6" type="noConversion"/>
  </si>
  <si>
    <t>국제조약, 알면 뉴스가 들려요</t>
    <phoneticPr fontId="2" type="noConversion"/>
  </si>
  <si>
    <t>김향금</t>
    <phoneticPr fontId="2" type="noConversion"/>
  </si>
  <si>
    <t>사계절</t>
    <phoneticPr fontId="2" type="noConversion"/>
  </si>
  <si>
    <t>사계절</t>
    <phoneticPr fontId="6" type="noConversion"/>
  </si>
  <si>
    <t>나의 진주 드레스</t>
    <phoneticPr fontId="2" type="noConversion"/>
  </si>
  <si>
    <t>내 짝꿍의 비밀: 김소연 장편동화</t>
    <phoneticPr fontId="6" type="noConversion"/>
  </si>
  <si>
    <t>김소연 지음;손령숙 그림</t>
  </si>
  <si>
    <t>너의 목소리</t>
  </si>
  <si>
    <t>문보경 [지음];이응우 만화</t>
  </si>
  <si>
    <t>노랑이들</t>
    <phoneticPr fontId="2" type="noConversion"/>
  </si>
  <si>
    <t>조혜란</t>
    <phoneticPr fontId="2" type="noConversion"/>
  </si>
  <si>
    <t>누구 얼굴?</t>
  </si>
  <si>
    <t>김정희 글;김유대 그림</t>
  </si>
  <si>
    <t>동계 올림픽 완전 대백과</t>
  </si>
  <si>
    <t>김성호 글;김소희 그림</t>
  </si>
  <si>
    <t>땅콩 시장에서 행복 찾기(지구촌 사회 학교 3: 다문화 사회)(양장본 HardCover)</t>
    <phoneticPr fontId="6" type="noConversion"/>
  </si>
  <si>
    <t xml:space="preserve">레오, 나의 유령 친구 </t>
    <phoneticPr fontId="4" type="noConversion"/>
  </si>
  <si>
    <t xml:space="preserve">송미경 </t>
    <phoneticPr fontId="6" type="noConversion"/>
  </si>
  <si>
    <t>한국출판문화산업진흥원 이달의 읽을만한 책</t>
    <phoneticPr fontId="2" type="noConversion"/>
  </si>
  <si>
    <t>봄 여름 가을 겨울 풀꽃과 놀아요(양장본 HardCover)</t>
  </si>
  <si>
    <t>봉지공주와 봉투왕자</t>
    <phoneticPr fontId="2" type="noConversion"/>
  </si>
  <si>
    <t>이영경</t>
    <phoneticPr fontId="2" type="noConversion"/>
  </si>
  <si>
    <t>사계절 동시집. 1-10</t>
    <phoneticPr fontId="6" type="noConversion"/>
  </si>
  <si>
    <t>김은영</t>
    <phoneticPr fontId="6" type="noConversion"/>
  </si>
  <si>
    <t>사계절 세계유산: 세계 문화유산 답사</t>
    <phoneticPr fontId="6" type="noConversion"/>
  </si>
  <si>
    <t>서관순</t>
    <phoneticPr fontId="6" type="noConversion"/>
  </si>
  <si>
    <t>사라진 조우관(사계절 아동문고 시리즈 91)</t>
    <phoneticPr fontId="6" type="noConversion"/>
  </si>
  <si>
    <t>세계 나라 사전</t>
    <phoneticPr fontId="2" type="noConversion"/>
  </si>
  <si>
    <t>테즈카 아케미</t>
    <phoneticPr fontId="2" type="noConversion"/>
  </si>
  <si>
    <t>사계절</t>
    <phoneticPr fontId="2" type="noConversion"/>
  </si>
  <si>
    <t>카리나 루아르</t>
  </si>
  <si>
    <t>세금을 지켜라</t>
    <phoneticPr fontId="2" type="noConversion"/>
  </si>
  <si>
    <t>김찬곤</t>
    <phoneticPr fontId="2" type="noConversion"/>
  </si>
  <si>
    <t>세상에서 가장 슬픈 여행자, 난민</t>
    <phoneticPr fontId="2" type="noConversion"/>
  </si>
  <si>
    <t>하영식</t>
    <phoneticPr fontId="2" type="noConversion"/>
  </si>
  <si>
    <t>사계절</t>
    <phoneticPr fontId="2" type="noConversion"/>
  </si>
  <si>
    <t>안전, 나를 지키는 법</t>
    <phoneticPr fontId="2" type="noConversion"/>
  </si>
  <si>
    <t>임정은</t>
    <phoneticPr fontId="2" type="noConversion"/>
  </si>
  <si>
    <t>어린이 법학도, 법 기관에서 정의를 만나다(반갑다 사회야 13)</t>
    <phoneticPr fontId="2" type="noConversion"/>
  </si>
  <si>
    <t>이순혁</t>
    <phoneticPr fontId="2" type="noConversion"/>
  </si>
  <si>
    <t>티모 파르벨라</t>
    <phoneticPr fontId="2" type="noConversion"/>
  </si>
  <si>
    <t>코랄리 빅포드 스미스</t>
  </si>
  <si>
    <t>한겨레 추천</t>
  </si>
  <si>
    <t>아동</t>
    <phoneticPr fontId="6" type="noConversion"/>
  </si>
  <si>
    <t>자신만만 생활책. 1-5</t>
    <phoneticPr fontId="6" type="noConversion"/>
  </si>
  <si>
    <t>선혜연</t>
    <phoneticPr fontId="6" type="noConversion"/>
  </si>
  <si>
    <t>아동</t>
    <phoneticPr fontId="2" type="noConversion"/>
  </si>
  <si>
    <t>치고, 던지고, 달리는 야구의 모든 것(반갑다 사회야 17)</t>
    <phoneticPr fontId="2" type="noConversion"/>
  </si>
  <si>
    <t>황선미</t>
    <phoneticPr fontId="2" type="noConversion"/>
  </si>
  <si>
    <t>칠칠단의 비밀</t>
  </si>
  <si>
    <t>아동</t>
    <phoneticPr fontId="6" type="noConversion"/>
  </si>
  <si>
    <t>아동</t>
    <phoneticPr fontId="2" type="noConversion"/>
  </si>
  <si>
    <t>헌법을 읽는 어린이</t>
    <phoneticPr fontId="2" type="noConversion"/>
  </si>
  <si>
    <t>임병도</t>
    <phoneticPr fontId="2" type="noConversion"/>
  </si>
  <si>
    <t>후쿠시마의 눈물</t>
  </si>
  <si>
    <t>김정희 글;오승민 그림</t>
  </si>
  <si>
    <t>사람in</t>
  </si>
  <si>
    <t>다대출도서(빅데이터)</t>
    <phoneticPr fontId="2" type="noConversion"/>
  </si>
  <si>
    <t>(알수록 점점 재미있는)미술</t>
  </si>
  <si>
    <t>로지 디킨스 지음;한지희 옮김;조르지아 오버워터 그림</t>
  </si>
  <si>
    <t>사파리</t>
    <phoneticPr fontId="6" type="noConversion"/>
  </si>
  <si>
    <t>나는 우리 집 왕</t>
    <phoneticPr fontId="4" type="noConversion"/>
  </si>
  <si>
    <t>마르타 알테스</t>
    <phoneticPr fontId="4" type="noConversion"/>
  </si>
  <si>
    <t>사파리</t>
    <phoneticPr fontId="4" type="noConversion"/>
  </si>
  <si>
    <t>나무 위에 올라가는 아주 별난 꼬마 얼룩소</t>
    <phoneticPr fontId="4" type="noConversion"/>
  </si>
  <si>
    <t>제마 메리노</t>
    <phoneticPr fontId="4" type="noConversion"/>
  </si>
  <si>
    <t>똑똑 모두누리. 1-50</t>
    <phoneticPr fontId="6" type="noConversion"/>
  </si>
  <si>
    <t>리 호지킨슨</t>
    <phoneticPr fontId="6" type="noConversion"/>
  </si>
  <si>
    <t>문밖에는 무엇이 있을까?</t>
    <phoneticPr fontId="2" type="noConversion"/>
  </si>
  <si>
    <t>니콜라 오반</t>
    <phoneticPr fontId="2" type="noConversion"/>
  </si>
  <si>
    <t>사파리</t>
    <phoneticPr fontId="2" type="noConversion"/>
  </si>
  <si>
    <t>세계그림지도</t>
    <phoneticPr fontId="6" type="noConversion"/>
  </si>
  <si>
    <t>젠 그린</t>
  </si>
  <si>
    <t>세상의 모든: 미술+음악. 1-2</t>
    <phoneticPr fontId="6" type="noConversion"/>
  </si>
  <si>
    <t>알고 싶은 우리 몸</t>
  </si>
  <si>
    <t>캐런 브라운 글;레이첼 손더스 그림;이정은 옮김</t>
  </si>
  <si>
    <t>열대 우림(실제 크기로 보는)(양장본 HardCover)</t>
    <phoneticPr fontId="6" type="noConversion"/>
  </si>
  <si>
    <t>아니타 가너리</t>
  </si>
  <si>
    <t>우리가 꿈꾸는 자유(양장본 HardCover)</t>
  </si>
  <si>
    <t>아웅산 수치</t>
  </si>
  <si>
    <t>존 레논 글;장 줄리앙 그림;요코 오노 레논 머리말;공경희 옮김</t>
  </si>
  <si>
    <t>화내지 말고 말해요:감정 표현</t>
  </si>
  <si>
    <t>리즈벳 슬래거스 글·그림;장미란 옮김</t>
  </si>
  <si>
    <t>교양으로 읽는 용선생 세계사. 1-12</t>
    <phoneticPr fontId="6" type="noConversion"/>
  </si>
  <si>
    <t>이희건</t>
    <phoneticPr fontId="6" type="noConversion"/>
  </si>
  <si>
    <t>사회평론</t>
    <phoneticPr fontId="6" type="noConversion"/>
  </si>
  <si>
    <t>용선생의 시끌벅적 한국사 1-10</t>
    <phoneticPr fontId="6" type="noConversion"/>
  </si>
  <si>
    <t>사회평론</t>
    <phoneticPr fontId="6" type="noConversion"/>
  </si>
  <si>
    <t>그램그램 영문법 원정대. 1-26</t>
    <phoneticPr fontId="6" type="noConversion"/>
  </si>
  <si>
    <t>편집부</t>
    <phoneticPr fontId="6" type="noConversion"/>
  </si>
  <si>
    <t xml:space="preserve">강가에서 </t>
    <phoneticPr fontId="6" type="noConversion"/>
  </si>
  <si>
    <t xml:space="preserve">트레이스 발라 </t>
    <phoneticPr fontId="2" type="noConversion"/>
  </si>
  <si>
    <t>아동</t>
    <phoneticPr fontId="6" type="noConversion"/>
  </si>
  <si>
    <t>공연을 보러 갔어요(지식의숲 시리즈 19)</t>
    <phoneticPr fontId="6" type="noConversion"/>
  </si>
  <si>
    <t>그건 무슨 책이야?(지식의숲 시리즈 16)</t>
    <phoneticPr fontId="6" type="noConversion"/>
  </si>
  <si>
    <t>꼬마 돈키호테</t>
    <phoneticPr fontId="2" type="noConversion"/>
  </si>
  <si>
    <t>카를로스 레비에호</t>
    <phoneticPr fontId="2" type="noConversion"/>
  </si>
  <si>
    <t>산하</t>
    <phoneticPr fontId="2" type="noConversion"/>
  </si>
  <si>
    <t>무섭지 않아</t>
  </si>
  <si>
    <t xml:space="preserve">멜라니 뤼탕 </t>
    <phoneticPr fontId="2" type="noConversion"/>
  </si>
  <si>
    <t>볼로냐국제아동도서전수상작</t>
    <phoneticPr fontId="2" type="noConversion"/>
  </si>
  <si>
    <t>샐리 존스의 전설</t>
    <phoneticPr fontId="6" type="noConversion"/>
  </si>
  <si>
    <t>야코브 베겔리우스</t>
  </si>
  <si>
    <t>엉뚱한 동물 백과(산하작은아이들 49)</t>
  </si>
  <si>
    <t>삔또와 친또</t>
  </si>
  <si>
    <t>나는 이제 검정이 좋아</t>
    <phoneticPr fontId="2" type="noConversion"/>
  </si>
  <si>
    <t>미셸 파스투로</t>
    <phoneticPr fontId="2" type="noConversion"/>
  </si>
  <si>
    <t>한영미</t>
    <phoneticPr fontId="2" type="noConversion"/>
  </si>
  <si>
    <t>다문화 한국사. 1-2</t>
    <phoneticPr fontId="6" type="noConversion"/>
  </si>
  <si>
    <t>동생을 반품해 드립니다</t>
    <phoneticPr fontId="2" type="noConversion"/>
  </si>
  <si>
    <t>마트로 가는 아이들</t>
    <phoneticPr fontId="6" type="noConversion"/>
  </si>
  <si>
    <t>태극기가 궁금해</t>
    <phoneticPr fontId="2" type="noConversion"/>
  </si>
  <si>
    <t>나다음</t>
    <phoneticPr fontId="2" type="noConversion"/>
  </si>
  <si>
    <t>삼성당</t>
    <phoneticPr fontId="2" type="noConversion"/>
  </si>
  <si>
    <t>80일 간의 세계일주</t>
  </si>
  <si>
    <t>쥘 베른 원작;오승철 그림;이영옥 옮김</t>
  </si>
  <si>
    <t>삼성출판사</t>
    <phoneticPr fontId="2" type="noConversion"/>
  </si>
  <si>
    <t>루브르 박물관보다 재미있는 세계 100대 명화</t>
  </si>
  <si>
    <t>박현철 지음</t>
  </si>
  <si>
    <t>블루버드 세계명작 세트. 1-20</t>
    <phoneticPr fontId="6" type="noConversion"/>
  </si>
  <si>
    <t>최은정</t>
    <phoneticPr fontId="6" type="noConversion"/>
  </si>
  <si>
    <t>삼성출판사</t>
    <phoneticPr fontId="6" type="noConversion"/>
  </si>
  <si>
    <t>블루버드 전래동화 세트. 1-20</t>
    <phoneticPr fontId="6" type="noConversion"/>
  </si>
  <si>
    <t>유행어보다 재치있는 우리 100대 속담</t>
  </si>
  <si>
    <t xml:space="preserve">이규희 </t>
    <phoneticPr fontId="2" type="noConversion"/>
  </si>
  <si>
    <t>산책(Promenade)</t>
    <phoneticPr fontId="6" type="noConversion"/>
  </si>
  <si>
    <t>메이플 스토리 서양 미술사+한국 미술사</t>
    <phoneticPr fontId="6" type="noConversion"/>
  </si>
  <si>
    <t>박우찬 지음</t>
  </si>
  <si>
    <t>사이좋은형제(사회성과 공동체 편)</t>
    <phoneticPr fontId="2" type="noConversion"/>
  </si>
  <si>
    <t xml:space="preserve">여우별 지음 </t>
    <phoneticPr fontId="2" type="noConversion"/>
  </si>
  <si>
    <t>상상더하기</t>
    <phoneticPr fontId="2" type="noConversion"/>
  </si>
  <si>
    <t>황제도 구할 수 없는 향료</t>
  </si>
  <si>
    <t>안녕, 나는 가이드북. 1-6</t>
    <phoneticPr fontId="6" type="noConversion"/>
  </si>
  <si>
    <t>이나영</t>
    <phoneticPr fontId="6" type="noConversion"/>
  </si>
  <si>
    <t>상상력놀이터</t>
    <phoneticPr fontId="6" type="noConversion"/>
  </si>
  <si>
    <t>알고싶어 드론</t>
    <phoneticPr fontId="6" type="noConversion"/>
  </si>
  <si>
    <t>이소을</t>
  </si>
  <si>
    <t>쉽게 배우는 모델링 클레이 : 동물의 왕국</t>
  </si>
  <si>
    <t>베르나데트 쿠자르트</t>
    <phoneticPr fontId="2" type="noConversion"/>
  </si>
  <si>
    <t xml:space="preserve">깜빡깜빡 신호등이 고장 났어요! </t>
    <phoneticPr fontId="4" type="noConversion"/>
  </si>
  <si>
    <t xml:space="preserve">마쓰이 다다시 </t>
    <phoneticPr fontId="4" type="noConversion"/>
  </si>
  <si>
    <t>상상스쿨</t>
    <phoneticPr fontId="4" type="noConversion"/>
  </si>
  <si>
    <t>내 생각 먼저 물어봐 주세요(Child Communication)(양장본 HardCover)</t>
  </si>
  <si>
    <t>12달 수수께끼 12띠 숨은그림찾기</t>
  </si>
  <si>
    <t>상상의집 편집부 글;유재숙 그림</t>
  </si>
  <si>
    <t>고전으로 배우는 같이학교. 1-2</t>
    <phoneticPr fontId="6" type="noConversion"/>
  </si>
  <si>
    <t>단체줄넘기 숙제</t>
    <phoneticPr fontId="2" type="noConversion"/>
  </si>
  <si>
    <t>후쿠다 이와오</t>
    <phoneticPr fontId="2" type="noConversion"/>
  </si>
  <si>
    <t>상상의집</t>
    <phoneticPr fontId="2" type="noConversion"/>
  </si>
  <si>
    <t>비주얼 과학. 1-5</t>
    <phoneticPr fontId="6" type="noConversion"/>
  </si>
  <si>
    <t>상상의집</t>
    <phoneticPr fontId="6" type="noConversion"/>
  </si>
  <si>
    <t>살아 있어, 생물</t>
    <phoneticPr fontId="2" type="noConversion"/>
  </si>
  <si>
    <t>최옥임</t>
    <phoneticPr fontId="2" type="noConversion"/>
  </si>
  <si>
    <t>세상을 앞으로 바꾼 인권</t>
  </si>
  <si>
    <t>신현수 지음, 안희영 그림</t>
  </si>
  <si>
    <t>역사 한 그릇 뚝딱</t>
  </si>
  <si>
    <t>남상욱 지음, 민들레 그림</t>
  </si>
  <si>
    <t>우주 토끼의 뱅뱅 도는 지구 여행</t>
    <phoneticPr fontId="2" type="noConversion"/>
  </si>
  <si>
    <t>오주영</t>
    <phoneticPr fontId="2" type="noConversion"/>
  </si>
  <si>
    <t>원리를 찾아라 생활 속 분자</t>
    <phoneticPr fontId="2" type="noConversion"/>
  </si>
  <si>
    <t>정관영</t>
    <phoneticPr fontId="2" type="noConversion"/>
  </si>
  <si>
    <t>이런저런 옷</t>
    <phoneticPr fontId="2" type="noConversion"/>
  </si>
  <si>
    <t>최미소</t>
    <phoneticPr fontId="2" type="noConversion"/>
  </si>
  <si>
    <t>인권은 누가 지켜 주나요?</t>
  </si>
  <si>
    <t>남상욱 지음, 이주희 그림</t>
  </si>
  <si>
    <t>인성학교 마음교과서. 1-5</t>
    <phoneticPr fontId="6" type="noConversion"/>
  </si>
  <si>
    <t>책임지는 용기, 징비록</t>
    <phoneticPr fontId="6" type="noConversion"/>
  </si>
  <si>
    <t>상수리 아기 그림책. 1-4</t>
    <phoneticPr fontId="6" type="noConversion"/>
  </si>
  <si>
    <t>아니타 베이스테르보스</t>
    <phoneticPr fontId="6" type="noConversion"/>
  </si>
  <si>
    <t>상수리</t>
    <phoneticPr fontId="6" type="noConversion"/>
  </si>
  <si>
    <t>아름다운 사랑, 생명을 나눠요</t>
  </si>
  <si>
    <t>(사)한국인체조직기증지원본부(KOST)</t>
  </si>
  <si>
    <t>천년의 노래 아리랑(우리 얼 우리 힘 4)</t>
  </si>
  <si>
    <t>오주영</t>
  </si>
  <si>
    <t>허혜란</t>
  </si>
  <si>
    <t>샘터</t>
    <phoneticPr fontId="6" type="noConversion"/>
  </si>
  <si>
    <t>바람을 가르다</t>
    <phoneticPr fontId="2" type="noConversion"/>
  </si>
  <si>
    <t>김혜온</t>
    <phoneticPr fontId="2" type="noConversion"/>
  </si>
  <si>
    <t>샘터</t>
    <phoneticPr fontId="2" type="noConversion"/>
  </si>
  <si>
    <t>어린이 철학 교실</t>
    <phoneticPr fontId="2" type="noConversion"/>
  </si>
  <si>
    <t>이나 슈미트</t>
    <phoneticPr fontId="2" type="noConversion"/>
  </si>
  <si>
    <t>생각의날개</t>
    <phoneticPr fontId="2" type="noConversion"/>
  </si>
  <si>
    <t>꼬마 수의사 루스</t>
    <phoneticPr fontId="2" type="noConversion"/>
  </si>
  <si>
    <t>글로리아 산체스</t>
    <phoneticPr fontId="2" type="noConversion"/>
  </si>
  <si>
    <t>생각의집</t>
    <phoneticPr fontId="2" type="noConversion"/>
  </si>
  <si>
    <t>스페인 에데베 어린이 문학상 수상작</t>
    <phoneticPr fontId="2" type="noConversion"/>
  </si>
  <si>
    <t>나의 첫번째 공룡책(Dinosaurus)(Dinosaurus)</t>
    <phoneticPr fontId="6" type="noConversion"/>
  </si>
  <si>
    <t>두걸 딕슨</t>
  </si>
  <si>
    <t>엄청 민망한 사춘기 성교육</t>
    <phoneticPr fontId="6" type="noConversion"/>
  </si>
  <si>
    <t>엘렌 코옌</t>
  </si>
  <si>
    <t>세상을 연결하는 지식. 1-2</t>
    <phoneticPr fontId="6" type="noConversion"/>
  </si>
  <si>
    <t>송은영</t>
    <phoneticPr fontId="6" type="noConversion"/>
  </si>
  <si>
    <t>생각하는아이지</t>
    <phoneticPr fontId="6" type="noConversion"/>
  </si>
  <si>
    <t>선생님이 들려주는 분쟁 이야기. 1-3</t>
    <phoneticPr fontId="6" type="noConversion"/>
  </si>
  <si>
    <t>생각하는책상</t>
    <phoneticPr fontId="6" type="noConversion"/>
  </si>
  <si>
    <t>어린이 인문학 여행. 1-3</t>
    <phoneticPr fontId="2" type="noConversion"/>
  </si>
  <si>
    <t>노경실 지음</t>
  </si>
  <si>
    <t>2014 서울도서관 올해의 한책, 경기도 사서협회 추천 도서</t>
  </si>
  <si>
    <t>왜 물고기들은 물에 빠져 죽지 않을까요?</t>
    <phoneticPr fontId="2" type="noConversion"/>
  </si>
  <si>
    <t>안나 클레이보른</t>
    <phoneticPr fontId="2" type="noConversion"/>
  </si>
  <si>
    <t>생각하는책상</t>
    <phoneticPr fontId="2" type="noConversion"/>
  </si>
  <si>
    <t>학교 생활 백서. 1~4</t>
    <phoneticPr fontId="6" type="noConversion"/>
  </si>
  <si>
    <t>그림으로 배우는 우리아이 첫 십계명</t>
    <phoneticPr fontId="6" type="noConversion"/>
  </si>
  <si>
    <t>김민환 지음</t>
  </si>
  <si>
    <t>국민일보, 크리스천투데이 추천</t>
    <phoneticPr fontId="4" type="noConversion"/>
  </si>
  <si>
    <t>다윗은 내 친구 시리즈 세트. 1-6</t>
    <phoneticPr fontId="4" type="noConversion"/>
  </si>
  <si>
    <t>피오나 스미스 지음, 에이미 반스 그림</t>
  </si>
  <si>
    <t>연탄길. 1-3</t>
    <phoneticPr fontId="2" type="noConversion"/>
  </si>
  <si>
    <t>아동</t>
    <phoneticPr fontId="2" type="noConversion"/>
  </si>
  <si>
    <t>성남시 학년별 추천도서</t>
    <phoneticPr fontId="2" type="noConversion"/>
  </si>
  <si>
    <t>예수님을 알고 싶어요. 1-4</t>
    <phoneticPr fontId="4" type="noConversion"/>
  </si>
  <si>
    <t xml:space="preserve">앨리슨 미첼 </t>
    <phoneticPr fontId="2" type="noConversion"/>
  </si>
  <si>
    <t>국민일보 추천</t>
    <phoneticPr fontId="4" type="noConversion"/>
  </si>
  <si>
    <t>하나님이 만드셨어요</t>
  </si>
  <si>
    <t>히노 헤드 지음, 러스티 플레처 그림</t>
    <phoneticPr fontId="2" type="noConversion"/>
  </si>
  <si>
    <t>가톨릭 어린이 추천도서. 1-12(어린이 십자가의 길 제외)</t>
    <phoneticPr fontId="4" type="noConversion"/>
  </si>
  <si>
    <t>코니 클락</t>
    <phoneticPr fontId="2" type="noConversion"/>
  </si>
  <si>
    <t>생활성서사</t>
  </si>
  <si>
    <t>가톨릭평화방송.평화신문 추천</t>
    <phoneticPr fontId="4" type="noConversion"/>
  </si>
  <si>
    <t>나의 첫 번째 성경</t>
  </si>
  <si>
    <t>수잔 엘리사벳 벡</t>
    <phoneticPr fontId="4" type="noConversion"/>
  </si>
  <si>
    <t>어린이 바둑 첫걸음. 1-2</t>
    <phoneticPr fontId="6" type="noConversion"/>
  </si>
  <si>
    <t>성기창</t>
    <phoneticPr fontId="6" type="noConversion"/>
  </si>
  <si>
    <t>서림문화사</t>
    <phoneticPr fontId="6" type="noConversion"/>
  </si>
  <si>
    <t>수학도둑. 1-58</t>
    <phoneticPr fontId="4" type="noConversion"/>
  </si>
  <si>
    <t>송도수</t>
    <phoneticPr fontId="4" type="noConversion"/>
  </si>
  <si>
    <t>서울문화사</t>
    <phoneticPr fontId="4" type="noConversion"/>
  </si>
  <si>
    <t>숲의요정 페어리루 종이접기</t>
  </si>
  <si>
    <t>[서울문화사편집부] 편저;박은미 옮김</t>
  </si>
  <si>
    <t>서울문화사</t>
    <phoneticPr fontId="6" type="noConversion"/>
  </si>
  <si>
    <t>쿠키런 어드벤처. 1-29</t>
    <phoneticPr fontId="6" type="noConversion"/>
  </si>
  <si>
    <t>송도수</t>
    <phoneticPr fontId="6" type="noConversion"/>
  </si>
  <si>
    <t>어린이 뮤지컬 스쿨(KIds Musical School)</t>
    <phoneticPr fontId="6" type="noConversion"/>
  </si>
  <si>
    <t>엄소연</t>
  </si>
  <si>
    <t>서훈</t>
  </si>
  <si>
    <t>섬집 아기</t>
  </si>
  <si>
    <t xml:space="preserve">한인현 </t>
    <phoneticPr fontId="2" type="noConversion"/>
  </si>
  <si>
    <t>초등학교 국어교과서 수록도서</t>
    <phoneticPr fontId="2" type="noConversion"/>
  </si>
  <si>
    <t>우리 아이 작은 기도</t>
  </si>
  <si>
    <t>로이스 록 지음, 황병훈 옮김</t>
    <phoneticPr fontId="2" type="noConversion"/>
  </si>
  <si>
    <t>유아</t>
    <phoneticPr fontId="2" type="noConversion"/>
  </si>
  <si>
    <t>수학 종이접기(개정판)</t>
    <phoneticPr fontId="4" type="noConversion"/>
  </si>
  <si>
    <t>배혜진</t>
    <phoneticPr fontId="4" type="noConversion"/>
  </si>
  <si>
    <t>성안당</t>
    <phoneticPr fontId="4" type="noConversion"/>
  </si>
  <si>
    <t>창의력 수수께끼</t>
    <phoneticPr fontId="6" type="noConversion"/>
  </si>
  <si>
    <t>000</t>
    <phoneticPr fontId="6" type="noConversion"/>
  </si>
  <si>
    <t>유아</t>
    <phoneticPr fontId="6" type="noConversion"/>
  </si>
  <si>
    <t>Wise Words</t>
  </si>
  <si>
    <t>피터 J. 레이하르트</t>
    <phoneticPr fontId="2" type="noConversion"/>
  </si>
  <si>
    <t>세움북스</t>
  </si>
  <si>
    <t>국민일보 추천</t>
    <phoneticPr fontId="4" type="noConversion"/>
  </si>
  <si>
    <t>어린이 인문학(공부 비법 전도사 조승연이 들려주는)</t>
  </si>
  <si>
    <t>표정으로 배우는 ABC. 1-2</t>
    <phoneticPr fontId="6" type="noConversion"/>
  </si>
  <si>
    <t>솔트앤페퍼</t>
    <phoneticPr fontId="6" type="noConversion"/>
  </si>
  <si>
    <t>소금과후추</t>
    <phoneticPr fontId="6" type="noConversion"/>
  </si>
  <si>
    <t>유아</t>
    <phoneticPr fontId="6" type="noConversion"/>
  </si>
  <si>
    <t>숨은 색깔 찾기</t>
  </si>
  <si>
    <t>윤재중 지음, 백대승 그림</t>
  </si>
  <si>
    <t>한국경제 추천</t>
    <phoneticPr fontId="4" type="noConversion"/>
  </si>
  <si>
    <t>한태희</t>
  </si>
  <si>
    <t>소담주니어</t>
    <phoneticPr fontId="4" type="noConversion"/>
  </si>
  <si>
    <t>(사)행복한아침독서 추천도서</t>
    <phoneticPr fontId="2" type="noConversion"/>
  </si>
  <si>
    <t>누리과정 유아 인성동화: 사회관계영역. 1-10</t>
    <phoneticPr fontId="6" type="noConversion"/>
  </si>
  <si>
    <t>편집부</t>
    <phoneticPr fontId="6" type="noConversion"/>
  </si>
  <si>
    <t>소담주니어</t>
    <phoneticPr fontId="6" type="noConversion"/>
  </si>
  <si>
    <t>누리과정 유아 인성동화: 신체운동, 건강영역. 1-5</t>
    <phoneticPr fontId="6" type="noConversion"/>
  </si>
  <si>
    <t>편집부</t>
    <phoneticPr fontId="6" type="noConversion"/>
  </si>
  <si>
    <t>소담주니어</t>
    <phoneticPr fontId="6" type="noConversion"/>
  </si>
  <si>
    <t>더 이상 못 참아!</t>
    <phoneticPr fontId="4" type="noConversion"/>
  </si>
  <si>
    <t xml:space="preserve">허은실 </t>
    <phoneticPr fontId="4" type="noConversion"/>
  </si>
  <si>
    <t>(사)행복한아침독서 추천도서</t>
    <phoneticPr fontId="2" type="noConversion"/>
  </si>
  <si>
    <t>초등학생을 위한 100명의 위인들. 1-5</t>
    <phoneticPr fontId="6" type="noConversion"/>
  </si>
  <si>
    <t>편집부</t>
    <phoneticPr fontId="6" type="noConversion"/>
  </si>
  <si>
    <t>소담주니어</t>
    <phoneticPr fontId="6" type="noConversion"/>
  </si>
  <si>
    <t>(한 권으로 읽는)고전토론학교 :어린이를 위한 쉬운 고전 독서법</t>
    <phoneticPr fontId="6" type="noConversion"/>
  </si>
  <si>
    <t>강승임 지음</t>
  </si>
  <si>
    <t>소울키즈</t>
  </si>
  <si>
    <t>다대출도서(빅데이터)</t>
    <phoneticPr fontId="2" type="noConversion"/>
  </si>
  <si>
    <t>아름드리 그림책. 1-3</t>
    <phoneticPr fontId="6" type="noConversion"/>
  </si>
  <si>
    <t>자카리아 오하라</t>
    <phoneticPr fontId="6" type="noConversion"/>
  </si>
  <si>
    <t>소원나무</t>
    <phoneticPr fontId="6" type="noConversion"/>
  </si>
  <si>
    <t>유아</t>
    <phoneticPr fontId="6" type="noConversion"/>
  </si>
  <si>
    <t>어린이 씨앗 성경</t>
    <phoneticPr fontId="4" type="noConversion"/>
  </si>
  <si>
    <t>잔 갓프레이</t>
    <phoneticPr fontId="2" type="noConversion"/>
  </si>
  <si>
    <t>유아</t>
    <phoneticPr fontId="2" type="noConversion"/>
  </si>
  <si>
    <t>솔</t>
  </si>
  <si>
    <t>열세 살, 불안해도 괜찮아</t>
    <phoneticPr fontId="6" type="noConversion"/>
  </si>
  <si>
    <t>쇼콜라노블</t>
    <phoneticPr fontId="6" type="noConversion"/>
  </si>
  <si>
    <t>내 동무, 리구철!</t>
    <phoneticPr fontId="6" type="noConversion"/>
  </si>
  <si>
    <t>모두 모두 행복해: 건강한 걸</t>
    <phoneticPr fontId="6" type="noConversion"/>
  </si>
  <si>
    <t>이윤희</t>
    <phoneticPr fontId="6" type="noConversion"/>
  </si>
  <si>
    <t>쉼어린이</t>
    <phoneticPr fontId="6" type="noConversion"/>
  </si>
  <si>
    <t>모두 모두 행복해: 골고루</t>
    <phoneticPr fontId="6" type="noConversion"/>
  </si>
  <si>
    <t>이윤희</t>
    <phoneticPr fontId="6" type="noConversion"/>
  </si>
  <si>
    <t>유아</t>
    <phoneticPr fontId="6" type="noConversion"/>
  </si>
  <si>
    <t>모두 모두 행복해: 언어예절. 1-3</t>
    <phoneticPr fontId="6" type="noConversion"/>
  </si>
  <si>
    <t>유시나</t>
    <phoneticPr fontId="6" type="noConversion"/>
  </si>
  <si>
    <t>쉼어린이</t>
    <phoneticPr fontId="6" type="noConversion"/>
  </si>
  <si>
    <t>모두 모두 행복해: 제때, 제때!</t>
    <phoneticPr fontId="6" type="noConversion"/>
  </si>
  <si>
    <t>이윤희</t>
    <phoneticPr fontId="6" type="noConversion"/>
  </si>
  <si>
    <t>쉼어린이</t>
    <phoneticPr fontId="6" type="noConversion"/>
  </si>
  <si>
    <t>유아</t>
    <phoneticPr fontId="6" type="noConversion"/>
  </si>
  <si>
    <t>공룡은 재미있다</t>
    <phoneticPr fontId="6" type="noConversion"/>
  </si>
  <si>
    <t>박진영</t>
    <phoneticPr fontId="6" type="noConversion"/>
  </si>
  <si>
    <t>스마트베어</t>
    <phoneticPr fontId="6" type="noConversion"/>
  </si>
  <si>
    <t>국기는 재미있다</t>
    <phoneticPr fontId="6" type="noConversion"/>
  </si>
  <si>
    <t>보코공방</t>
    <phoneticPr fontId="6" type="noConversion"/>
  </si>
  <si>
    <t>스마트베어</t>
    <phoneticPr fontId="6" type="noConversion"/>
  </si>
  <si>
    <t xml:space="preserve">후쿠자와 유미코 </t>
    <phoneticPr fontId="4" type="noConversion"/>
  </si>
  <si>
    <t>스마트베어</t>
    <phoneticPr fontId="4" type="noConversion"/>
  </si>
  <si>
    <t>코딱지 공주</t>
  </si>
  <si>
    <t>리주어잉</t>
  </si>
  <si>
    <t>난 독서록 쓰기가 정말 신나!: 친구들과 함께 배우는 재미난 독서록 쓰기</t>
    <phoneticPr fontId="6" type="noConversion"/>
  </si>
  <si>
    <t>조영경 지음 ;이중복 그림</t>
  </si>
  <si>
    <t>스코프</t>
  </si>
  <si>
    <t>박세리, 한국 골프의 전설 희망의 맨발샷을 날리다</t>
    <phoneticPr fontId="4" type="noConversion"/>
  </si>
  <si>
    <t>성호준</t>
    <phoneticPr fontId="4" type="noConversion"/>
  </si>
  <si>
    <t>스코프</t>
    <phoneticPr fontId="4" type="noConversion"/>
  </si>
  <si>
    <t>헤럴드경제 추천</t>
    <phoneticPr fontId="4" type="noConversion"/>
  </si>
  <si>
    <t>아주 쉬운 미술사</t>
    <phoneticPr fontId="4" type="noConversion"/>
  </si>
  <si>
    <t>이경현 외</t>
    <phoneticPr fontId="4" type="noConversion"/>
  </si>
  <si>
    <t>스코프</t>
    <phoneticPr fontId="4" type="noConversion"/>
  </si>
  <si>
    <t>동물의 사육제(CD1매)(스토리 음악동화1)</t>
    <phoneticPr fontId="4" type="noConversion"/>
  </si>
  <si>
    <t xml:space="preserve">마르코 심사 </t>
    <phoneticPr fontId="2" type="noConversion"/>
  </si>
  <si>
    <t>이침독서추천</t>
    <phoneticPr fontId="4" type="noConversion"/>
  </si>
  <si>
    <t>아이네 클라이네 나흐트무지크(CD1매)(스토리 음악동화2)</t>
    <phoneticPr fontId="4" type="noConversion"/>
  </si>
  <si>
    <t>크리스티나 뒤마</t>
    <phoneticPr fontId="4" type="noConversion"/>
  </si>
  <si>
    <t>스토리빌</t>
    <phoneticPr fontId="4" type="noConversion"/>
  </si>
  <si>
    <t>아동</t>
    <phoneticPr fontId="2" type="noConversion"/>
  </si>
  <si>
    <t>이침독서추천</t>
    <phoneticPr fontId="4" type="noConversion"/>
  </si>
  <si>
    <t xml:space="preserve">중력파 과학수사대 GSI </t>
    <phoneticPr fontId="2" type="noConversion"/>
  </si>
  <si>
    <t>오정근</t>
    <phoneticPr fontId="2" type="noConversion"/>
  </si>
  <si>
    <t>스토리존</t>
    <phoneticPr fontId="2" type="noConversion"/>
  </si>
  <si>
    <t>한국출판문화상 저술상 수상작</t>
    <phoneticPr fontId="2" type="noConversion"/>
  </si>
  <si>
    <t>내가 슈퍼 히어로라면?(쌈지떡 문고 시리즈 8)</t>
    <phoneticPr fontId="6" type="noConversion"/>
  </si>
  <si>
    <t>케빈 헹크스</t>
    <phoneticPr fontId="2" type="noConversion"/>
  </si>
  <si>
    <t>칼데콧상</t>
    <phoneticPr fontId="2" type="noConversion"/>
  </si>
  <si>
    <t>조선의 마지막을 함께 한 고종</t>
    <phoneticPr fontId="2" type="noConversion"/>
  </si>
  <si>
    <t>고수산나</t>
    <phoneticPr fontId="2" type="noConversion"/>
  </si>
  <si>
    <t>스푼북</t>
    <phoneticPr fontId="2" type="noConversion"/>
  </si>
  <si>
    <t>(사)행복한아침독서 추천도서</t>
    <phoneticPr fontId="2" type="noConversion"/>
  </si>
  <si>
    <t>둔둔시리즈: 나는 아빠랑 왜 달라?</t>
    <phoneticPr fontId="6" type="noConversion"/>
  </si>
  <si>
    <t>변지율</t>
    <phoneticPr fontId="6" type="noConversion"/>
  </si>
  <si>
    <t>슬슬</t>
    <phoneticPr fontId="6" type="noConversion"/>
  </si>
  <si>
    <t>둔둔시리즈: 뾰쪽뾰족해도 괜찮아?</t>
    <phoneticPr fontId="6" type="noConversion"/>
  </si>
  <si>
    <t>변지율</t>
    <phoneticPr fontId="6" type="noConversion"/>
  </si>
  <si>
    <t>슬슬</t>
    <phoneticPr fontId="6" type="noConversion"/>
  </si>
  <si>
    <t>유아</t>
    <phoneticPr fontId="2" type="noConversion"/>
  </si>
  <si>
    <t>검정개 무스고</t>
    <phoneticPr fontId="2" type="noConversion"/>
  </si>
  <si>
    <t>다비드 시리시</t>
    <phoneticPr fontId="2" type="noConversion"/>
  </si>
  <si>
    <t>에데베어린이문학상 수상</t>
    <phoneticPr fontId="2" type="noConversion"/>
  </si>
  <si>
    <t>검피 아저씨의 뱃놀이</t>
  </si>
  <si>
    <t xml:space="preserve">존 버닝햄 </t>
    <phoneticPr fontId="2" type="noConversion"/>
  </si>
  <si>
    <t>곰 사냥을 떠나자</t>
  </si>
  <si>
    <t xml:space="preserve">마이클 로젠 </t>
    <phoneticPr fontId="2" type="noConversion"/>
  </si>
  <si>
    <t>유아</t>
    <phoneticPr fontId="2" type="noConversion"/>
  </si>
  <si>
    <t>괴물들이 사는 나라</t>
  </si>
  <si>
    <t>모리스 샌닥</t>
    <phoneticPr fontId="2" type="noConversion"/>
  </si>
  <si>
    <t>칼데콧상</t>
    <phoneticPr fontId="2" type="noConversion"/>
  </si>
  <si>
    <t>괴짜 손님과 세 개의 병</t>
  </si>
  <si>
    <t xml:space="preserve">앙드레 오데르 </t>
    <phoneticPr fontId="2" type="noConversion"/>
  </si>
  <si>
    <t>유아</t>
    <phoneticPr fontId="2" type="noConversion"/>
  </si>
  <si>
    <t>국어 공부가 쉬워지는 고사성어</t>
    <phoneticPr fontId="6" type="noConversion"/>
  </si>
  <si>
    <t>손은주</t>
  </si>
  <si>
    <t>스티븐 프라이어</t>
    <phoneticPr fontId="2" type="noConversion"/>
  </si>
  <si>
    <t>한국유치원총연합회 추천도서</t>
    <phoneticPr fontId="2" type="noConversion"/>
  </si>
  <si>
    <t xml:space="preserve">그 나무가 웃는다 </t>
    <phoneticPr fontId="6" type="noConversion"/>
  </si>
  <si>
    <t xml:space="preserve">손연자 </t>
    <phoneticPr fontId="2" type="noConversion"/>
  </si>
  <si>
    <t>(사)행복한아침독서 추천도서</t>
    <phoneticPr fontId="2" type="noConversion"/>
  </si>
  <si>
    <t>그 여름의 덤더디</t>
    <phoneticPr fontId="2" type="noConversion"/>
  </si>
  <si>
    <t>2017 아침독서 초등중학년 추천도서</t>
    <phoneticPr fontId="2" type="noConversion"/>
  </si>
  <si>
    <t>유아</t>
    <phoneticPr fontId="2" type="noConversion"/>
  </si>
  <si>
    <t>꼬마 백만 장자 삐삐(개정2판)</t>
    <phoneticPr fontId="4" type="noConversion"/>
  </si>
  <si>
    <t>아스트리드 린드 그렌</t>
    <phoneticPr fontId="4" type="noConversion"/>
  </si>
  <si>
    <t>나무 집 세트. 1-8</t>
    <phoneticPr fontId="6" type="noConversion"/>
  </si>
  <si>
    <t>앤디 그리피스</t>
    <phoneticPr fontId="6" type="noConversion"/>
  </si>
  <si>
    <t>내 이름은 삐삐 롱스타킹(개정2판)</t>
    <phoneticPr fontId="4" type="noConversion"/>
  </si>
  <si>
    <t xml:space="preserve">아스트리드 린드그렌 </t>
    <phoneticPr fontId="2" type="noConversion"/>
  </si>
  <si>
    <t>노벨의 과학 교실</t>
    <phoneticPr fontId="2" type="noConversion"/>
  </si>
  <si>
    <t>이향안</t>
    <phoneticPr fontId="2" type="noConversion"/>
  </si>
  <si>
    <t>아동</t>
    <phoneticPr fontId="2" type="noConversion"/>
  </si>
  <si>
    <t>뉴턴의 돈 교실</t>
    <phoneticPr fontId="2" type="noConversion"/>
  </si>
  <si>
    <t>이향안</t>
    <phoneticPr fontId="2" type="noConversion"/>
  </si>
  <si>
    <t>다대출도서(빅데이터)</t>
    <phoneticPr fontId="2" type="noConversion"/>
  </si>
  <si>
    <t>늑대와 오리와 생쥐</t>
    <phoneticPr fontId="2" type="noConversion"/>
  </si>
  <si>
    <t>맥 바넷</t>
    <phoneticPr fontId="2" type="noConversion"/>
  </si>
  <si>
    <t>유아</t>
    <phoneticPr fontId="2" type="noConversion"/>
  </si>
  <si>
    <t>해외저널 추천</t>
    <phoneticPr fontId="2" type="noConversion"/>
  </si>
  <si>
    <t>더 놀다 잘래요</t>
  </si>
  <si>
    <t xml:space="preserve">마르쿠스 피스터 </t>
    <phoneticPr fontId="2" type="noConversion"/>
  </si>
  <si>
    <t>도시의 마지막 나무</t>
  </si>
  <si>
    <t>피터 카나바스</t>
    <phoneticPr fontId="2" type="noConversion"/>
  </si>
  <si>
    <t>돌고 돌아 돌이야(네버랜드 자연학교)(양장본 HardCover)</t>
  </si>
  <si>
    <t>신광복</t>
  </si>
  <si>
    <t>2017 아침독서 초등중학년 추천도서</t>
    <phoneticPr fontId="2" type="noConversion"/>
  </si>
  <si>
    <t>떴다! 지식 탐험대 세트. 1-30</t>
    <phoneticPr fontId="2" type="noConversion"/>
  </si>
  <si>
    <t xml:space="preserve">김수경 외 지음 </t>
    <phoneticPr fontId="2" type="noConversion"/>
  </si>
  <si>
    <t>다대출도서(빅데이터)</t>
    <phoneticPr fontId="2" type="noConversion"/>
  </si>
  <si>
    <t xml:space="preserve">박지훈 </t>
    <phoneticPr fontId="2" type="noConversion"/>
  </si>
  <si>
    <t>한국유치원총연합회 추천도서</t>
    <phoneticPr fontId="2" type="noConversion"/>
  </si>
  <si>
    <t>리디아의 정원</t>
  </si>
  <si>
    <t xml:space="preserve">사라 스튜어트 </t>
    <phoneticPr fontId="2" type="noConversion"/>
  </si>
  <si>
    <t>칼데콧상</t>
    <phoneticPr fontId="2" type="noConversion"/>
  </si>
  <si>
    <t>마들린느와 쥬네비브</t>
  </si>
  <si>
    <t xml:space="preserve">루드비히 베멀먼즈 </t>
    <phoneticPr fontId="2" type="noConversion"/>
  </si>
  <si>
    <t>마법 침대</t>
  </si>
  <si>
    <t>존 버닝햄</t>
    <phoneticPr fontId="2" type="noConversion"/>
  </si>
  <si>
    <t>명탐정 티미. 1-4</t>
    <phoneticPr fontId="6" type="noConversion"/>
  </si>
  <si>
    <t>스테판 파스티스</t>
    <phoneticPr fontId="6" type="noConversion"/>
  </si>
  <si>
    <t>모두 행복한 날</t>
  </si>
  <si>
    <t>루스 크라우스</t>
    <phoneticPr fontId="2" type="noConversion"/>
  </si>
  <si>
    <t>칼데콧상</t>
    <phoneticPr fontId="2" type="noConversion"/>
  </si>
  <si>
    <t xml:space="preserve">존 클라센 </t>
    <phoneticPr fontId="2" type="noConversion"/>
  </si>
  <si>
    <t>한국출판문화산업진흥원 이달의 읽을만한 책</t>
    <phoneticPr fontId="2" type="noConversion"/>
  </si>
  <si>
    <t>못 말리는 클레오파트라와 배고픈 악어</t>
  </si>
  <si>
    <t xml:space="preserve">앙드레 오데르 </t>
    <phoneticPr fontId="2" type="noConversion"/>
  </si>
  <si>
    <t>무지개 물고기와 특별한 친구 (네버랜드 세계의 걸작 그림책 250)</t>
    <phoneticPr fontId="6" type="noConversion"/>
  </si>
  <si>
    <t>마르쿠스 피스터</t>
  </si>
  <si>
    <t>바바빠빠(네버랜드 픽쳐 북스 24)</t>
    <phoneticPr fontId="2" type="noConversion"/>
  </si>
  <si>
    <t>아네트 티종</t>
  </si>
  <si>
    <t>주요일간지 소개도서</t>
    <phoneticPr fontId="2" type="noConversion"/>
  </si>
  <si>
    <t>바부시카의 인형</t>
  </si>
  <si>
    <t>패트리샤 폴라코</t>
    <phoneticPr fontId="2" type="noConversion"/>
  </si>
  <si>
    <t>바솔러뮤 커빈즈의 모자 500개</t>
  </si>
  <si>
    <t xml:space="preserve">수스 박사 </t>
    <phoneticPr fontId="2" type="noConversion"/>
  </si>
  <si>
    <t>발레가 좋아!</t>
  </si>
  <si>
    <t xml:space="preserve">피터 시스 </t>
    <phoneticPr fontId="2" type="noConversion"/>
  </si>
  <si>
    <t>배를 타고 야호!</t>
  </si>
  <si>
    <t xml:space="preserve">피터 시스 </t>
    <phoneticPr fontId="6" type="noConversion"/>
  </si>
  <si>
    <t>병원소동</t>
  </si>
  <si>
    <t>마르그레트 레이</t>
    <phoneticPr fontId="2" type="noConversion"/>
  </si>
  <si>
    <t>붉은 실</t>
    <phoneticPr fontId="2" type="noConversion"/>
  </si>
  <si>
    <t>이나영</t>
    <phoneticPr fontId="2" type="noConversion"/>
  </si>
  <si>
    <t>붉은 여우 아저씨</t>
    <phoneticPr fontId="4" type="noConversion"/>
  </si>
  <si>
    <t xml:space="preserve">송정화 </t>
    <phoneticPr fontId="4" type="noConversion"/>
  </si>
  <si>
    <t>빨간 머리 앤</t>
  </si>
  <si>
    <t xml:space="preserve">루시 모드 몽고메리 </t>
    <phoneticPr fontId="2" type="noConversion"/>
  </si>
  <si>
    <t>생명의 나무</t>
  </si>
  <si>
    <t>세상에서 가장 멋진 장례식</t>
  </si>
  <si>
    <t>울프 닐슨</t>
    <phoneticPr fontId="2" type="noConversion"/>
  </si>
  <si>
    <t>소방차가 되었어</t>
  </si>
  <si>
    <t>손님이 찾아왔어요</t>
  </si>
  <si>
    <t xml:space="preserve">소냐 보가예바 </t>
    <phoneticPr fontId="2" type="noConversion"/>
  </si>
  <si>
    <t>스토의 인권 교실(수상한 인문학 교실)</t>
  </si>
  <si>
    <t>신연호</t>
  </si>
  <si>
    <t>2017 아침독서 초등중학년 추천도서</t>
    <phoneticPr fontId="2" type="noConversion"/>
  </si>
  <si>
    <t>시작해요, 코딩. 1-2</t>
    <phoneticPr fontId="2" type="noConversion"/>
  </si>
  <si>
    <t>헤더 라이언스;엘리자베스 트위데일 [공]글;알렉스 웨스트게이트 그림;홍지연 옮김</t>
  </si>
  <si>
    <t>시공사</t>
    <phoneticPr fontId="6" type="noConversion"/>
  </si>
  <si>
    <t>다대출도서(빅데이터)</t>
    <phoneticPr fontId="2" type="noConversion"/>
  </si>
  <si>
    <t>신비한 밤 여행</t>
  </si>
  <si>
    <t>헬메 하이네</t>
    <phoneticPr fontId="2" type="noConversion"/>
  </si>
  <si>
    <t>아기 곰과 나뭇잎</t>
  </si>
  <si>
    <t xml:space="preserve">데이비드 에즈라 스테인 </t>
    <phoneticPr fontId="2" type="noConversion"/>
  </si>
  <si>
    <t>아기 오리들한테 길을 비켜 주세요</t>
  </si>
  <si>
    <t>로버트 맥클로스키</t>
    <phoneticPr fontId="2" type="noConversion"/>
  </si>
  <si>
    <t>아낌없이 주는 나무(개정판)</t>
    <phoneticPr fontId="2" type="noConversion"/>
  </si>
  <si>
    <t>셸 실버스타인</t>
    <phoneticPr fontId="2" type="noConversion"/>
  </si>
  <si>
    <t>아이스크림 여행</t>
  </si>
  <si>
    <t>피터 시스</t>
    <phoneticPr fontId="2" type="noConversion"/>
  </si>
  <si>
    <t>아침 해를 구한 용감한 수탉</t>
  </si>
  <si>
    <t>애니타 로벨</t>
    <phoneticPr fontId="2" type="noConversion"/>
  </si>
  <si>
    <t>아침에 창문을 열면</t>
  </si>
  <si>
    <t xml:space="preserve">아라이 료지 </t>
    <phoneticPr fontId="2" type="noConversion"/>
  </si>
  <si>
    <t>한스 크리스티안 안데르센</t>
  </si>
  <si>
    <t>한국출판문화산업진흥원 청소년권장도서</t>
    <phoneticPr fontId="2" type="noConversion"/>
  </si>
  <si>
    <t>제임스 도허티</t>
    <phoneticPr fontId="2" type="noConversion"/>
  </si>
  <si>
    <t>칼데콧상</t>
    <phoneticPr fontId="2" type="noConversion"/>
  </si>
  <si>
    <t>어디에 있을까?</t>
  </si>
  <si>
    <t xml:space="preserve">이재희 </t>
    <phoneticPr fontId="2" type="noConversion"/>
  </si>
  <si>
    <t>엄마의 의자(네버랜드 픽쳐 북스 82)</t>
    <phoneticPr fontId="2" type="noConversion"/>
  </si>
  <si>
    <t>베라 윌리엄스</t>
  </si>
  <si>
    <t>에디슨의 미디어 교실</t>
    <phoneticPr fontId="2" type="noConversion"/>
  </si>
  <si>
    <t>신연호</t>
    <phoneticPr fontId="2" type="noConversion"/>
  </si>
  <si>
    <t>역사 숲 체험 학습. 2</t>
    <phoneticPr fontId="6" type="noConversion"/>
  </si>
  <si>
    <t>용감한 잭 선장과 해적들</t>
  </si>
  <si>
    <t xml:space="preserve">피터 벤틀리 </t>
    <phoneticPr fontId="2" type="noConversion"/>
  </si>
  <si>
    <t>용이 사는 섬, 코모도</t>
  </si>
  <si>
    <t xml:space="preserve">피터 시스 </t>
    <phoneticPr fontId="2" type="noConversion"/>
  </si>
  <si>
    <t>우리 아빠 최고!</t>
  </si>
  <si>
    <t>케슬린 헤일</t>
    <phoneticPr fontId="2" type="noConversion"/>
  </si>
  <si>
    <t>우리 할머니가 이상해요</t>
  </si>
  <si>
    <t>우리는 고양이 가족</t>
  </si>
  <si>
    <t xml:space="preserve">케슬린 헤일 </t>
    <phoneticPr fontId="2" type="noConversion"/>
  </si>
  <si>
    <t>우리는 이민 가족입니다</t>
  </si>
  <si>
    <t>크리스타 홀타이</t>
    <phoneticPr fontId="2" type="noConversion"/>
  </si>
  <si>
    <t>이상한 나라에 간 파울라</t>
  </si>
  <si>
    <t xml:space="preserve">에바 무겐탈러 </t>
    <phoneticPr fontId="2" type="noConversion"/>
  </si>
  <si>
    <t>이제 우리가 꿈꿀 시간</t>
  </si>
  <si>
    <t xml:space="preserve">티머시 냅맨 </t>
    <phoneticPr fontId="2" type="noConversion"/>
  </si>
  <si>
    <t>일하는 자동차 출동!</t>
  </si>
  <si>
    <t xml:space="preserve">피터 시스 </t>
    <phoneticPr fontId="6" type="noConversion"/>
  </si>
  <si>
    <t>잃어버린 동생을 찾아서</t>
  </si>
  <si>
    <t>모리스 샌닥</t>
    <phoneticPr fontId="2" type="noConversion"/>
  </si>
  <si>
    <t>작은 눈덩이의 꿈</t>
  </si>
  <si>
    <t xml:space="preserve">이재경 </t>
    <phoneticPr fontId="2" type="noConversion"/>
  </si>
  <si>
    <t>잘 자요, 달님</t>
  </si>
  <si>
    <t>마거릿 와이즈 브라운 외</t>
    <phoneticPr fontId="2" type="noConversion"/>
  </si>
  <si>
    <t>장화신은 고양이</t>
  </si>
  <si>
    <t>샤를 페로</t>
    <phoneticPr fontId="2" type="noConversion"/>
  </si>
  <si>
    <t>지구에 생명이 태어났어요</t>
  </si>
  <si>
    <t>캐서린 바.스티브 윌리엄스</t>
    <phoneticPr fontId="2" type="noConversion"/>
  </si>
  <si>
    <t>찬성</t>
  </si>
  <si>
    <t xml:space="preserve">미야니시 타츠야 </t>
    <phoneticPr fontId="2" type="noConversion"/>
  </si>
  <si>
    <t>친구랑 싸웠어!</t>
  </si>
  <si>
    <t xml:space="preserve">시바타 아이코 </t>
    <phoneticPr fontId="2" type="noConversion"/>
  </si>
  <si>
    <t>케이티와 폭설</t>
  </si>
  <si>
    <t xml:space="preserve">버지니아 리 버튼 </t>
    <phoneticPr fontId="2" type="noConversion"/>
  </si>
  <si>
    <t>코드네임 시리즈. 1-4</t>
    <phoneticPr fontId="6" type="noConversion"/>
  </si>
  <si>
    <t>강경수</t>
    <phoneticPr fontId="6" type="noConversion"/>
  </si>
  <si>
    <t>볼로냐 라가치상 수상작가 최신작</t>
    <phoneticPr fontId="2" type="noConversion"/>
  </si>
  <si>
    <t>클레오파트라의 미 교실</t>
  </si>
  <si>
    <t>이향안 지음, 백두리 그림</t>
  </si>
  <si>
    <t>태양으로 날아간 화살</t>
  </si>
  <si>
    <t>푸에블로 인디언 설화</t>
    <phoneticPr fontId="2" type="noConversion"/>
  </si>
  <si>
    <t>토끼 씨와 거북이 양</t>
  </si>
  <si>
    <t>베키 블룸</t>
    <phoneticPr fontId="2" type="noConversion"/>
  </si>
  <si>
    <t>토끼 아저씨와 멋진 선물</t>
  </si>
  <si>
    <t>샬롯 졸로</t>
    <phoneticPr fontId="2" type="noConversion"/>
  </si>
  <si>
    <t xml:space="preserve">도널드 크루즈 </t>
    <phoneticPr fontId="2" type="noConversion"/>
  </si>
  <si>
    <t>피터의 의자</t>
  </si>
  <si>
    <t>에즈라 잭 키츠</t>
    <phoneticPr fontId="2" type="noConversion"/>
  </si>
  <si>
    <t>피튜니아, 공부를 시작하다</t>
  </si>
  <si>
    <t>로저 뒤봐젱</t>
    <phoneticPr fontId="2" type="noConversion"/>
  </si>
  <si>
    <t>호기심많은 꼬마물고기(네버182)</t>
    <phoneticPr fontId="2" type="noConversion"/>
  </si>
  <si>
    <t>엘사 베스코브</t>
  </si>
  <si>
    <t xml:space="preserve">제임스 럼포드 </t>
    <phoneticPr fontId="2" type="noConversion"/>
  </si>
  <si>
    <t>힐드리드 할머니와 밤</t>
  </si>
  <si>
    <t>첼리 두란 라이언</t>
    <phoneticPr fontId="2" type="noConversion"/>
  </si>
  <si>
    <t>이야기는 어떻게 만들까?</t>
    <phoneticPr fontId="2" type="noConversion"/>
  </si>
  <si>
    <t>페르닐라 스탈펠트</t>
    <phoneticPr fontId="2" type="noConversion"/>
  </si>
  <si>
    <t>시금치</t>
    <phoneticPr fontId="2" type="noConversion"/>
  </si>
  <si>
    <t>자꾸 똥꼬라고 말하면 어떻게 될까?</t>
  </si>
  <si>
    <t>숲 속의 학교</t>
    <phoneticPr fontId="6" type="noConversion"/>
  </si>
  <si>
    <t>가와이 마사오</t>
  </si>
  <si>
    <t>책따세 2015년 여름방학</t>
    <phoneticPr fontId="2" type="noConversion"/>
  </si>
  <si>
    <t xml:space="preserve">고양이 폼폰의 일기장 </t>
    <phoneticPr fontId="2" type="noConversion"/>
  </si>
  <si>
    <t xml:space="preserve">니꼴라이 보론쪼프 </t>
    <phoneticPr fontId="2" type="noConversion"/>
  </si>
  <si>
    <t>써네스트</t>
    <phoneticPr fontId="2" type="noConversion"/>
  </si>
  <si>
    <t>(어른 세계에서 살아남기 위한)50가지 비밀미션</t>
  </si>
  <si>
    <t>피에르도메니코 바칼라리오;에두아르도 하우레기 [공]글;안톤지오나타 페라리 그림;이기철 옮김</t>
  </si>
  <si>
    <t>썬더키즈</t>
  </si>
  <si>
    <t>그 다리 아니야, 빌리</t>
    <phoneticPr fontId="2" type="noConversion"/>
  </si>
  <si>
    <t>안토니스 파파테오둘루</t>
    <phoneticPr fontId="2" type="noConversion"/>
  </si>
  <si>
    <t>씨드북</t>
    <phoneticPr fontId="2" type="noConversion"/>
  </si>
  <si>
    <t xml:space="preserve">2017 독일 뮌헨 국제청소년도서관 선정 화이트 레이븐 상 </t>
    <phoneticPr fontId="2" type="noConversion"/>
  </si>
  <si>
    <t xml:space="preserve">깜빡하고 수도꼭지 안 잠근 날 </t>
    <phoneticPr fontId="4" type="noConversion"/>
  </si>
  <si>
    <t xml:space="preserve">루시아 세라노 </t>
    <phoneticPr fontId="6" type="noConversion"/>
  </si>
  <si>
    <t>씨드북</t>
    <phoneticPr fontId="4" type="noConversion"/>
  </si>
  <si>
    <t>씨드북</t>
    <phoneticPr fontId="2" type="noConversion"/>
  </si>
  <si>
    <t>나랑 같이 축구 할 사람 여기 여기 붙어라!</t>
    <phoneticPr fontId="6" type="noConversion"/>
  </si>
  <si>
    <t>옌스 라스무스</t>
  </si>
  <si>
    <t>내가 개였을 때</t>
    <phoneticPr fontId="2" type="noConversion"/>
  </si>
  <si>
    <t>루이즈 봉바르디에</t>
    <phoneticPr fontId="2" type="noConversion"/>
  </si>
  <si>
    <t xml:space="preserve">레미 쿠르종 </t>
    <phoneticPr fontId="6" type="noConversion"/>
  </si>
  <si>
    <t>씨드북</t>
    <phoneticPr fontId="6" type="noConversion"/>
  </si>
  <si>
    <t>말랄라: 여자아이도 학교에 갈 권리가 있어요!</t>
    <phoneticPr fontId="6" type="noConversion"/>
  </si>
  <si>
    <t>라파엘 프리에르 글;오렐리아 프롱티 그림;권지현 옮김</t>
  </si>
  <si>
    <t>산딸기 크림봉봉</t>
    <phoneticPr fontId="6" type="noConversion"/>
  </si>
  <si>
    <t>에밀리 젠킨스</t>
  </si>
  <si>
    <t xml:space="preserve">엄마랑 나는 항상 만나 </t>
    <phoneticPr fontId="4" type="noConversion"/>
  </si>
  <si>
    <t>신현정</t>
    <phoneticPr fontId="6" type="noConversion"/>
  </si>
  <si>
    <t>유아</t>
    <phoneticPr fontId="2" type="noConversion"/>
  </si>
  <si>
    <t>엄마를 산책시키는 방법</t>
    <phoneticPr fontId="4" type="noConversion"/>
  </si>
  <si>
    <t>클로딘 오브룅</t>
    <phoneticPr fontId="4" type="noConversion"/>
  </si>
  <si>
    <t>에이다</t>
    <phoneticPr fontId="2" type="noConversion"/>
  </si>
  <si>
    <t>피오나 로빈슨</t>
    <phoneticPr fontId="2" type="noConversion"/>
  </si>
  <si>
    <t>2016 미국 학부모협회 권장도서상 논픽션 부문 금상 수상</t>
    <phoneticPr fontId="2" type="noConversion"/>
  </si>
  <si>
    <t>체크무늬 무당벌레</t>
    <phoneticPr fontId="2" type="noConversion"/>
  </si>
  <si>
    <t>옌스 라스무스</t>
    <phoneticPr fontId="2" type="noConversion"/>
  </si>
  <si>
    <t>2008 오스트리아 아동-청소년 문학상 수상작</t>
    <phoneticPr fontId="2" type="noConversion"/>
  </si>
  <si>
    <t>행복해라, 물개(신나는 새싹 시리즈 30)</t>
    <phoneticPr fontId="6" type="noConversion"/>
  </si>
  <si>
    <t>(나 혼자 해볼래)저축하기</t>
  </si>
  <si>
    <t>한라경 글;박영 그림</t>
  </si>
  <si>
    <t>씨앤톡</t>
    <phoneticPr fontId="6" type="noConversion"/>
  </si>
  <si>
    <t>더러운 게 어때서?</t>
  </si>
  <si>
    <t>박비소리 글;최지영 그림</t>
  </si>
  <si>
    <t xml:space="preserve">모두 함께 김밥 </t>
    <phoneticPr fontId="4" type="noConversion"/>
  </si>
  <si>
    <t xml:space="preserve">전영옥 </t>
    <phoneticPr fontId="6" type="noConversion"/>
  </si>
  <si>
    <t>(사)행복한아침독서 추천도서</t>
    <phoneticPr fontId="2" type="noConversion"/>
  </si>
  <si>
    <t>만지지 마! 내 몸이야!(마음을 읽어주는 그림책 시리즈)</t>
    <phoneticPr fontId="6" type="noConversion"/>
  </si>
  <si>
    <t>Wow일러스트 바이블 누가복음</t>
    <phoneticPr fontId="4" type="noConversion"/>
  </si>
  <si>
    <t xml:space="preserve">아가페 쉬운성경 지음, </t>
    <phoneticPr fontId="2" type="noConversion"/>
  </si>
  <si>
    <t>아가페북스</t>
  </si>
  <si>
    <t>제33회 한국기독교출판문화상 우수상</t>
    <phoneticPr fontId="4" type="noConversion"/>
  </si>
  <si>
    <t>사이좋게 놀아요</t>
  </si>
  <si>
    <t>나탈리 두트</t>
    <phoneticPr fontId="2" type="noConversion"/>
  </si>
  <si>
    <t>학교도서관저널 도서추천위원회가 선정한 추천도서</t>
    <phoneticPr fontId="2" type="noConversion"/>
  </si>
  <si>
    <t>장-밥티스트 드 파나피유</t>
    <phoneticPr fontId="2" type="noConversion"/>
  </si>
  <si>
    <t>청소년권장도서</t>
    <phoneticPr fontId="4" type="noConversion"/>
  </si>
  <si>
    <t>아름다운사람들</t>
    <phoneticPr fontId="2" type="noConversion"/>
  </si>
  <si>
    <t>다르면 다 가둬!</t>
    <phoneticPr fontId="2" type="noConversion"/>
  </si>
  <si>
    <t>앙리 뫼니에</t>
    <phoneticPr fontId="2" type="noConversion"/>
  </si>
  <si>
    <t>우리는 어떤 나라를 꿈꾼다</t>
    <phoneticPr fontId="2" type="noConversion"/>
  </si>
  <si>
    <t>게오르크 비들린스키</t>
    <phoneticPr fontId="2" type="noConversion"/>
  </si>
  <si>
    <t>굿나잇 요가</t>
    <phoneticPr fontId="4" type="noConversion"/>
  </si>
  <si>
    <t>마리암 게이츠 지음, 전미영 옮김</t>
    <phoneticPr fontId="4" type="noConversion"/>
  </si>
  <si>
    <t>아름다운인연</t>
    <phoneticPr fontId="4" type="noConversion"/>
  </si>
  <si>
    <t>미국 아마존닷컴 2015,2016 베스트셀러</t>
    <phoneticPr fontId="4" type="noConversion"/>
  </si>
  <si>
    <t>마법천자문. 1-42</t>
    <phoneticPr fontId="4" type="noConversion"/>
  </si>
  <si>
    <t>어린이 로스쿨 시리즈. 1-8</t>
    <phoneticPr fontId="2" type="noConversion"/>
  </si>
  <si>
    <t>유재원 외</t>
    <phoneticPr fontId="2" type="noConversion"/>
  </si>
  <si>
    <t>꿈을 이루는 밥 짓기(아자 지식책 시리즈)</t>
    <phoneticPr fontId="6" type="noConversion"/>
  </si>
  <si>
    <t>내 방에서 콩나물 농사짓기</t>
    <phoneticPr fontId="2" type="noConversion"/>
  </si>
  <si>
    <t>이정모</t>
    <phoneticPr fontId="2" type="noConversion"/>
  </si>
  <si>
    <t>아이들은자연이다</t>
    <phoneticPr fontId="2" type="noConversion"/>
  </si>
  <si>
    <t>주요 일간지 북섹션 추천</t>
    <phoneticPr fontId="2" type="noConversion"/>
  </si>
  <si>
    <t>(DK)똑똑한 어린이를 위한 지식백과: 세상 모든 게 궁금한 꼬마 지식인을 위한 길잡이</t>
    <phoneticPr fontId="6" type="noConversion"/>
  </si>
  <si>
    <t>아이세움 편집부 편</t>
  </si>
  <si>
    <t>(책으로 배우는)놀라운 마술쇼</t>
  </si>
  <si>
    <t>[아이세움편집부] 편</t>
  </si>
  <si>
    <t>100명의 피카소</t>
    <phoneticPr fontId="2" type="noConversion"/>
  </si>
  <si>
    <t>바이올렛 르메이</t>
    <phoneticPr fontId="2" type="noConversion"/>
  </si>
  <si>
    <t>아이세움</t>
    <phoneticPr fontId="2" type="noConversion"/>
  </si>
  <si>
    <t>3~5세 아이들을 위한 바른 습관 그림책. 1-5</t>
    <phoneticPr fontId="6" type="noConversion"/>
  </si>
  <si>
    <t>서은</t>
    <phoneticPr fontId="6" type="noConversion"/>
  </si>
  <si>
    <t>아이세움</t>
    <phoneticPr fontId="6" type="noConversion"/>
  </si>
  <si>
    <t>아이세움</t>
    <phoneticPr fontId="2" type="noConversion"/>
  </si>
  <si>
    <t>그리스 로마 신화</t>
  </si>
  <si>
    <t>날 좀 그냥 내버려 둬!</t>
  </si>
  <si>
    <t>베라 브로스골</t>
  </si>
  <si>
    <t>내일은 로봇왕 1-6</t>
    <phoneticPr fontId="2" type="noConversion"/>
  </si>
  <si>
    <t>포도알친구</t>
    <phoneticPr fontId="2" type="noConversion"/>
  </si>
  <si>
    <t>만화</t>
    <phoneticPr fontId="2" type="noConversion"/>
  </si>
  <si>
    <t>내일은 발명왕 1-24</t>
    <phoneticPr fontId="2" type="noConversion"/>
  </si>
  <si>
    <t xml:space="preserve">곰돌이 co. 글 </t>
    <phoneticPr fontId="2" type="noConversion"/>
  </si>
  <si>
    <t>내일은 실험왕 1-43</t>
    <phoneticPr fontId="4" type="noConversion"/>
  </si>
  <si>
    <t>곰돌이 co.</t>
    <phoneticPr fontId="2" type="noConversion"/>
  </si>
  <si>
    <t>밀가루를 조심해</t>
  </si>
  <si>
    <t>박은호</t>
  </si>
  <si>
    <t>브리태니커 만화 백과 시리즈. 1-62</t>
    <phoneticPr fontId="2" type="noConversion"/>
  </si>
  <si>
    <t>봄봄스토리</t>
    <phoneticPr fontId="2" type="noConversion"/>
  </si>
  <si>
    <t>시금털털 막걸리(교과서 전통문화 그림책 1)(양장본 HardCover)</t>
  </si>
  <si>
    <t>엄마는 마녀 아니 미녀</t>
  </si>
  <si>
    <t>최형미 글;김다정 그림</t>
  </si>
  <si>
    <t>엔트리와 함께하는 어린이 코딩</t>
    <phoneticPr fontId="6" type="noConversion"/>
  </si>
  <si>
    <t>이철현</t>
  </si>
  <si>
    <t>여럿이 모여 하나가 된 나라 미국 이야기</t>
  </si>
  <si>
    <t>손세호 지음</t>
  </si>
  <si>
    <t xml:space="preserve">아이세움 배움터 </t>
    <phoneticPr fontId="2" type="noConversion"/>
  </si>
  <si>
    <t>역사를 빛낸 한글 28대 사건</t>
  </si>
  <si>
    <t>김슬옹;김응 글;임미란 그림</t>
  </si>
  <si>
    <t>예술의 거울에 역사를 비춘 루벤스(외국편 13)</t>
    <phoneticPr fontId="6" type="noConversion"/>
  </si>
  <si>
    <t>우리 한과 먹을래요</t>
    <phoneticPr fontId="2" type="noConversion"/>
  </si>
  <si>
    <t>김영미</t>
    <phoneticPr fontId="2" type="noConversion"/>
  </si>
  <si>
    <t>윔피키드. 1-11</t>
    <phoneticPr fontId="2" type="noConversion"/>
  </si>
  <si>
    <t>제프 키니</t>
    <phoneticPr fontId="2" type="noConversion"/>
  </si>
  <si>
    <t>잔혹한 그림 왕국</t>
  </si>
  <si>
    <t>애덤 기드비츠 지음;유수아 옮김</t>
  </si>
  <si>
    <t>조선 최고의 풍속 화가 김홍도</t>
  </si>
  <si>
    <t>조정육 지음</t>
  </si>
  <si>
    <t>존경합니다, 선생님</t>
    <phoneticPr fontId="6" type="noConversion"/>
  </si>
  <si>
    <t>패트리샤 폴라코</t>
  </si>
  <si>
    <t>초강대국을 꿈꾸는 나라 중국 이야기</t>
  </si>
  <si>
    <t>신혜선 지음</t>
  </si>
  <si>
    <t>추리 천재 엉덩이 탐정. 1-3</t>
    <phoneticPr fontId="2" type="noConversion"/>
  </si>
  <si>
    <t>트롤</t>
    <phoneticPr fontId="2" type="noConversion"/>
  </si>
  <si>
    <t>피노키오의 몸값은 얼마일까요</t>
  </si>
  <si>
    <t xml:space="preserve">장수하늘소 </t>
    <phoneticPr fontId="2" type="noConversion"/>
  </si>
  <si>
    <t>한 권으로 읽는 세계 전래 동화</t>
  </si>
  <si>
    <t>부엉이 방구통</t>
    <phoneticPr fontId="2" type="noConversion"/>
  </si>
  <si>
    <t>한영미</t>
  </si>
  <si>
    <t>어린이 자기계발서: 리더+경제+공부. 1-3</t>
    <phoneticPr fontId="2" type="noConversion"/>
  </si>
  <si>
    <t>나비정원의 비밀</t>
    <phoneticPr fontId="4" type="noConversion"/>
  </si>
  <si>
    <t>엘리 맥케이</t>
    <phoneticPr fontId="6" type="noConversion"/>
  </si>
  <si>
    <t>아이위즈</t>
    <phoneticPr fontId="4" type="noConversion"/>
  </si>
  <si>
    <t>365 하루에 하나씩 레고 아이디어 북</t>
  </si>
  <si>
    <t>양윤선 옮김</t>
  </si>
  <si>
    <t>아이즐</t>
  </si>
  <si>
    <t>레고 상상 초월 아이디어 북</t>
  </si>
  <si>
    <t>아이즐북스 편집부 엮음</t>
  </si>
  <si>
    <t>엄마 까투리 한 권으로 보는 인지 그림책</t>
  </si>
  <si>
    <t>[아이즐books] 편집부 편;민유경 그림</t>
  </si>
  <si>
    <t>설민석의 한국사 대모험 세트 1-7</t>
    <phoneticPr fontId="6" type="noConversion"/>
  </si>
  <si>
    <t>아이휴먼</t>
  </si>
  <si>
    <t>갯벌아, 미안해</t>
  </si>
  <si>
    <t xml:space="preserve">윤소연 </t>
    <phoneticPr fontId="2" type="noConversion"/>
  </si>
  <si>
    <t>남극에서 날아온 펭귄의 모험(함께 사는 세상 환경 동화 1)</t>
    <phoneticPr fontId="6" type="noConversion"/>
  </si>
  <si>
    <t>쉿! 어른이 되기 전에 해봐야 할 101가지</t>
  </si>
  <si>
    <t>로라 도워</t>
  </si>
  <si>
    <t>아슬아슬 신기한 지형 이야기(큰 생각 작은 이야기 2)</t>
  </si>
  <si>
    <t>명화는 내친구: 인상주의</t>
    <phoneticPr fontId="4" type="noConversion"/>
  </si>
  <si>
    <t>김선중 지음</t>
  </si>
  <si>
    <t>아트텔링</t>
  </si>
  <si>
    <t>머니투데이 추천</t>
    <phoneticPr fontId="4" type="noConversion"/>
  </si>
  <si>
    <t>아평(아동문학평론)</t>
    <phoneticPr fontId="6" type="noConversion"/>
  </si>
  <si>
    <t>알라딘북스</t>
    <phoneticPr fontId="2" type="noConversion"/>
  </si>
  <si>
    <t>알라딘북스</t>
  </si>
  <si>
    <t>알라딘북스</t>
    <phoneticPr fontId="2" type="noConversion"/>
  </si>
  <si>
    <t>생각이 꼬리를 무는 철학 수업</t>
  </si>
  <si>
    <t>안나 비바렐리</t>
    <phoneticPr fontId="2" type="noConversion"/>
  </si>
  <si>
    <t>조선을 그림에 담은 천재 화가 김홍도</t>
  </si>
  <si>
    <t>박민호 지음, 이관수 그림</t>
  </si>
  <si>
    <t>아동</t>
    <phoneticPr fontId="2" type="noConversion"/>
  </si>
  <si>
    <t>알에이치코리아</t>
    <phoneticPr fontId="6" type="noConversion"/>
  </si>
  <si>
    <t>알에이치코리아</t>
    <phoneticPr fontId="6" type="noConversion"/>
  </si>
  <si>
    <t>관찰력 껑충 명화 수수께끼</t>
    <phoneticPr fontId="4" type="noConversion"/>
  </si>
  <si>
    <t>키즈콘텐츠클럽</t>
    <phoneticPr fontId="4" type="noConversion"/>
  </si>
  <si>
    <t>규칙이 있는 집</t>
  </si>
  <si>
    <t>맥 바넷 글;매트 마이어스 그림;서남희 옮김</t>
  </si>
  <si>
    <t>다대출도서(빅데이터)</t>
    <phoneticPr fontId="2" type="noConversion"/>
  </si>
  <si>
    <t>꼬꼬스 공룡백과</t>
  </si>
  <si>
    <t>프랭크 비바</t>
    <phoneticPr fontId="2" type="noConversion"/>
  </si>
  <si>
    <t>낮에도, 밤에도 안녕</t>
    <phoneticPr fontId="2" type="noConversion"/>
  </si>
  <si>
    <t>마거릿 와이즈 브라운</t>
    <phoneticPr fontId="2" type="noConversion"/>
  </si>
  <si>
    <t>누구지, 누구?</t>
  </si>
  <si>
    <t>브리타 테큰트럽</t>
  </si>
  <si>
    <t>유아</t>
    <phoneticPr fontId="2" type="noConversion"/>
  </si>
  <si>
    <t>2016 볼로냐 라가치 상 수상 작가</t>
  </si>
  <si>
    <t>알에이치코리아</t>
    <phoneticPr fontId="6" type="noConversion"/>
  </si>
  <si>
    <t>드가의 산책</t>
  </si>
  <si>
    <t xml:space="preserve">사만사 프리드만 지음 </t>
    <phoneticPr fontId="2" type="noConversion"/>
  </si>
  <si>
    <t>알에이치코리아</t>
    <phoneticPr fontId="6" type="noConversion"/>
  </si>
  <si>
    <t>박종기</t>
    <phoneticPr fontId="6" type="noConversion"/>
  </si>
  <si>
    <t>명화 수수께끼: 집중력 폭발+창의력 팡팡+추리력 반짝. 1-3</t>
    <phoneticPr fontId="6" type="noConversion"/>
  </si>
  <si>
    <t xml:space="preserve">주니어RHK 편집부  </t>
    <phoneticPr fontId="2" type="noConversion"/>
  </si>
  <si>
    <t>부자가 되는 또봉이 경제 캠프</t>
    <phoneticPr fontId="6" type="noConversion"/>
  </si>
  <si>
    <t>빨간 펜</t>
    <phoneticPr fontId="2" type="noConversion"/>
  </si>
  <si>
    <t>사와이 미호</t>
    <phoneticPr fontId="2" type="noConversion"/>
  </si>
  <si>
    <t>제16회 주덴 아동문학상 대상 수상작</t>
    <phoneticPr fontId="2" type="noConversion"/>
  </si>
  <si>
    <t>사고력 쑥쑥 명화 수수께끼</t>
  </si>
  <si>
    <t xml:space="preserve">키즈콘텐츠클럽  </t>
    <phoneticPr fontId="2" type="noConversion"/>
  </si>
  <si>
    <t>소년한국일보 추천</t>
    <phoneticPr fontId="4" type="noConversion"/>
  </si>
  <si>
    <t>산 넘어 산</t>
    <phoneticPr fontId="2" type="noConversion"/>
  </si>
  <si>
    <t>차오원쉬엔</t>
    <phoneticPr fontId="2" type="noConversion"/>
  </si>
  <si>
    <t>소니아 들로네</t>
    <phoneticPr fontId="2" type="noConversion"/>
  </si>
  <si>
    <t>카라 매인즈</t>
    <phoneticPr fontId="2" type="noConversion"/>
  </si>
  <si>
    <t>주요 일간지 북섹션 추천도서</t>
    <phoneticPr fontId="2" type="noConversion"/>
  </si>
  <si>
    <t>수요일의 전쟁</t>
  </si>
  <si>
    <t>게리 D. 슈미트</t>
    <phoneticPr fontId="2" type="noConversion"/>
  </si>
  <si>
    <t>뉴베리상</t>
    <phoneticPr fontId="2" type="noConversion"/>
  </si>
  <si>
    <t>올림포스 가디언 그리스로마 신화 세트. 1-70</t>
    <phoneticPr fontId="2" type="noConversion"/>
  </si>
  <si>
    <t>랜덤하우스</t>
    <phoneticPr fontId="2" type="noConversion"/>
  </si>
  <si>
    <t>다대출도서(빅데이터)</t>
    <phoneticPr fontId="2" type="noConversion"/>
  </si>
  <si>
    <t>용이 되기 싫은 이무기 꽝철이</t>
    <phoneticPr fontId="2" type="noConversion"/>
  </si>
  <si>
    <t>임정진</t>
    <phoneticPr fontId="2" type="noConversion"/>
  </si>
  <si>
    <t>아동</t>
    <phoneticPr fontId="2" type="noConversion"/>
  </si>
  <si>
    <t>알에이치코리아</t>
    <phoneticPr fontId="6" type="noConversion"/>
  </si>
  <si>
    <t>아동</t>
    <phoneticPr fontId="2" type="noConversion"/>
  </si>
  <si>
    <t>착한 공부법</t>
    <phoneticPr fontId="6" type="noConversion"/>
  </si>
  <si>
    <t>김연민</t>
  </si>
  <si>
    <t>코딩 교육 사고력 퀴즈(초등 저학년을 위한)</t>
    <phoneticPr fontId="6" type="noConversion"/>
  </si>
  <si>
    <t>알에이치코리아</t>
    <phoneticPr fontId="6" type="noConversion"/>
  </si>
  <si>
    <t>000</t>
    <phoneticPr fontId="6" type="noConversion"/>
  </si>
  <si>
    <t>아동</t>
    <phoneticPr fontId="6" type="noConversion"/>
  </si>
  <si>
    <t>통합 교과 지식 100: 명화</t>
    <phoneticPr fontId="4" type="noConversion"/>
  </si>
  <si>
    <t>오주영 지음, 이해정 그림</t>
    <phoneticPr fontId="4" type="noConversion"/>
  </si>
  <si>
    <t>청소년권장도서</t>
    <phoneticPr fontId="4" type="noConversion"/>
  </si>
  <si>
    <t>아동</t>
    <phoneticPr fontId="2" type="noConversion"/>
  </si>
  <si>
    <t>아동</t>
    <phoneticPr fontId="2" type="noConversion"/>
  </si>
  <si>
    <t>어떤 고양이가 보이니?</t>
  </si>
  <si>
    <t>브랜든 웬젤</t>
    <phoneticPr fontId="2" type="noConversion"/>
  </si>
  <si>
    <t>유아</t>
    <phoneticPr fontId="2" type="noConversion"/>
  </si>
  <si>
    <t>칼데콧상</t>
    <phoneticPr fontId="2" type="noConversion"/>
  </si>
  <si>
    <t>아동</t>
    <phoneticPr fontId="6" type="noConversion"/>
  </si>
  <si>
    <t>국가야, 왜 얼굴이 두 개야?(반쪽을 채우는 어린이 세상 수업 1)</t>
    <phoneticPr fontId="6" type="noConversion"/>
  </si>
  <si>
    <t>2016 아침독서 초등 추천도서</t>
    <phoneticPr fontId="2" type="noConversion"/>
  </si>
  <si>
    <t>글쓰기, 이 좋은 공부</t>
    <phoneticPr fontId="2" type="noConversion"/>
  </si>
  <si>
    <t>이오덕</t>
    <phoneticPr fontId="2" type="noConversion"/>
  </si>
  <si>
    <t>양철북</t>
    <phoneticPr fontId="2" type="noConversion"/>
  </si>
  <si>
    <t>기적의 오케스트라 엘 시스테마(양철북 인물이야기 시리즈 6)</t>
    <phoneticPr fontId="6" type="noConversion"/>
  </si>
  <si>
    <t>꿈틀</t>
    <phoneticPr fontId="2" type="noConversion"/>
  </si>
  <si>
    <t>달빛 마신 소녀</t>
    <phoneticPr fontId="2" type="noConversion"/>
  </si>
  <si>
    <t>켈리 반힐</t>
    <phoneticPr fontId="2" type="noConversion"/>
  </si>
  <si>
    <t>양철북</t>
    <phoneticPr fontId="2" type="noConversion"/>
  </si>
  <si>
    <t>2017년 뉴베리 수상작</t>
    <phoneticPr fontId="2" type="noConversion"/>
  </si>
  <si>
    <t>두근두근 한국사. 1-2</t>
    <phoneticPr fontId="6" type="noConversion"/>
  </si>
  <si>
    <t>병하의 고민</t>
    <phoneticPr fontId="2" type="noConversion"/>
  </si>
  <si>
    <t>어린이는 모두 시인이다</t>
    <phoneticPr fontId="2" type="noConversion"/>
  </si>
  <si>
    <t>이오덕</t>
    <phoneticPr fontId="2" type="noConversion"/>
  </si>
  <si>
    <t>우리 모두 시를 써요</t>
    <phoneticPr fontId="2" type="noConversion"/>
  </si>
  <si>
    <t>이오덕의 글쓰기</t>
    <phoneticPr fontId="2" type="noConversion"/>
  </si>
  <si>
    <t>(최근 교과서에 수록된)한국전래동화: 초등. 1-4</t>
    <phoneticPr fontId="6" type="noConversion"/>
  </si>
  <si>
    <t>이광렬 글;서강옥;채수현 [공]그림</t>
  </si>
  <si>
    <t>공학은 세상을 어떻게 바꾸었을까?</t>
  </si>
  <si>
    <t>황진규 글;박연옥 그림</t>
  </si>
  <si>
    <t>스토리텔링 논리교실. 1-3</t>
    <phoneticPr fontId="6" type="noConversion"/>
  </si>
  <si>
    <t>마음</t>
    <phoneticPr fontId="2" type="noConversion"/>
  </si>
  <si>
    <t>마일두</t>
    <phoneticPr fontId="2" type="noConversion"/>
  </si>
  <si>
    <t>어린이아현</t>
    <phoneticPr fontId="2" type="noConversion"/>
  </si>
  <si>
    <t xml:space="preserve">박완서 </t>
    <phoneticPr fontId="2" type="noConversion"/>
  </si>
  <si>
    <t>톰 르웰린</t>
    <phoneticPr fontId="6" type="noConversion"/>
  </si>
  <si>
    <t xml:space="preserve">제리 핑크니 </t>
    <phoneticPr fontId="2" type="noConversion"/>
  </si>
  <si>
    <t>노인과 소년</t>
    <phoneticPr fontId="6" type="noConversion"/>
  </si>
  <si>
    <t>시끄러운 밤</t>
    <phoneticPr fontId="4" type="noConversion"/>
  </si>
  <si>
    <t xml:space="preserve">조시 셀리그 </t>
    <phoneticPr fontId="4" type="noConversion"/>
  </si>
  <si>
    <t>엄마를 화나게 하는 10가지 방법</t>
    <phoneticPr fontId="2" type="noConversion"/>
  </si>
  <si>
    <t>실비 드 마튀이시왹스 글</t>
  </si>
  <si>
    <t>이어도 사나</t>
    <phoneticPr fontId="6" type="noConversion"/>
  </si>
  <si>
    <t>나, 진짜 사람이야!</t>
    <phoneticPr fontId="2" type="noConversion"/>
  </si>
  <si>
    <t>엘렌 두티에</t>
    <phoneticPr fontId="2" type="noConversion"/>
  </si>
  <si>
    <t>어린이철학교육연구소</t>
    <phoneticPr fontId="2" type="noConversion"/>
  </si>
  <si>
    <t>(Usborne)공룡 세계에서 너도 찾았니?: 머리가 좋아지는 숨은그림찾기</t>
    <phoneticPr fontId="6" type="noConversion"/>
  </si>
  <si>
    <t>커스틴 롭슨 글;가레스 루카스 그림;루스 러셀 디자인</t>
  </si>
  <si>
    <t>다대출도서(빅데이터)</t>
    <phoneticPr fontId="2" type="noConversion"/>
  </si>
  <si>
    <t>초등학생이 알아야 할: 우리 몸 100가지+음식 100가지. 1-2</t>
    <phoneticPr fontId="6" type="noConversion"/>
  </si>
  <si>
    <t>알렉스 프리스 [외]글;페데리코 마리아니;대니 슐리츠 [공]그림;이한음 옮김</t>
  </si>
  <si>
    <t>다대출도서(빅데이터)</t>
    <phoneticPr fontId="2" type="noConversion"/>
  </si>
  <si>
    <t>거꾸로 읽는 늑대 이야기</t>
    <phoneticPr fontId="4" type="noConversion"/>
  </si>
  <si>
    <t xml:space="preserve">까롤린 메롤라 </t>
    <phoneticPr fontId="4" type="noConversion"/>
  </si>
  <si>
    <t>어썸키즈</t>
  </si>
  <si>
    <t>(사)행복한아침독서 추천도서</t>
    <phoneticPr fontId="2" type="noConversion"/>
  </si>
  <si>
    <t>동생이 태어났어요</t>
  </si>
  <si>
    <t>박꽃방실</t>
  </si>
  <si>
    <t xml:space="preserve">배탈 난 호주머니  </t>
    <phoneticPr fontId="4" type="noConversion"/>
  </si>
  <si>
    <t xml:space="preserve">조숙경 </t>
    <phoneticPr fontId="4" type="noConversion"/>
  </si>
  <si>
    <t>차오원쉬엔</t>
  </si>
  <si>
    <t>한스 크리스티안 안데르센상</t>
  </si>
  <si>
    <t>구원의 길 ABC</t>
  </si>
  <si>
    <t xml:space="preserve">유외영 </t>
    <phoneticPr fontId="2" type="noConversion"/>
  </si>
  <si>
    <t>언약의책</t>
  </si>
  <si>
    <t>구원의 길 ㄱㄴㄷ</t>
  </si>
  <si>
    <t xml:space="preserve">유외영 </t>
    <phoneticPr fontId="2" type="noConversion"/>
  </si>
  <si>
    <t>스토리텔링 전도동화. 1-4</t>
    <phoneticPr fontId="4" type="noConversion"/>
  </si>
  <si>
    <t xml:space="preserve">유외영 </t>
    <phoneticPr fontId="2" type="noConversion"/>
  </si>
  <si>
    <t>제33회 한국기독교출판문화상 우수상</t>
    <phoneticPr fontId="4" type="noConversion"/>
  </si>
  <si>
    <t>임마누엘 우리 아가. 1-5</t>
    <phoneticPr fontId="4" type="noConversion"/>
  </si>
  <si>
    <t>유외영 지음, 김희영 그림</t>
  </si>
  <si>
    <t>토론이 좋아요(어린이를 위한 토론 책)</t>
    <phoneticPr fontId="6" type="noConversion"/>
  </si>
  <si>
    <t>김정순</t>
  </si>
  <si>
    <t>여자로 태어나길 잘했어!</t>
    <phoneticPr fontId="2" type="noConversion"/>
  </si>
  <si>
    <t>재클린 섀넌 지음, 노승영 옮김</t>
    <phoneticPr fontId="2" type="noConversion"/>
  </si>
  <si>
    <t>에쎄</t>
    <phoneticPr fontId="2" type="noConversion"/>
  </si>
  <si>
    <t>모차르트와 세계명작(CD1매)</t>
    <phoneticPr fontId="4" type="noConversion"/>
  </si>
  <si>
    <t xml:space="preserve">손준호.김소현 </t>
    <phoneticPr fontId="2" type="noConversion"/>
  </si>
  <si>
    <t>에이엠스토리(amStory)</t>
    <phoneticPr fontId="6" type="noConversion"/>
  </si>
  <si>
    <t>서울신문 추천</t>
    <phoneticPr fontId="4" type="noConversion"/>
  </si>
  <si>
    <t>진짜엄마 진짜아빠</t>
  </si>
  <si>
    <t>박연철</t>
  </si>
  <si>
    <t>찰스 다윈</t>
    <phoneticPr fontId="2" type="noConversion"/>
  </si>
  <si>
    <t>엔이키즈</t>
  </si>
  <si>
    <t>유아</t>
    <phoneticPr fontId="2" type="noConversion"/>
  </si>
  <si>
    <t>볼로냐국제아동도서전수상작</t>
    <phoneticPr fontId="2" type="noConversion"/>
  </si>
  <si>
    <t>얼쑤, 우리의 자랑 사물놀이</t>
  </si>
  <si>
    <t xml:space="preserve">이현주 그림, 김희성 </t>
    <phoneticPr fontId="2" type="noConversion"/>
  </si>
  <si>
    <t>새로운 가족</t>
  </si>
  <si>
    <t>전이수 글·그림</t>
  </si>
  <si>
    <t>엘리</t>
  </si>
  <si>
    <t>다대출도서(빅데이터)</t>
    <phoneticPr fontId="2" type="noConversion"/>
  </si>
  <si>
    <t>불곰에게 잡혀간 우리 아빠</t>
    <phoneticPr fontId="2" type="noConversion"/>
  </si>
  <si>
    <t>허은미</t>
    <phoneticPr fontId="2" type="noConversion"/>
  </si>
  <si>
    <t>여유당</t>
    <phoneticPr fontId="2" type="noConversion"/>
  </si>
  <si>
    <t>주요 일간지 북섹션 추천</t>
    <phoneticPr fontId="2" type="noConversion"/>
  </si>
  <si>
    <t>아기 곰의 여행</t>
    <phoneticPr fontId="4" type="noConversion"/>
  </si>
  <si>
    <t>벵자맹 쇼</t>
    <phoneticPr fontId="4" type="noConversion"/>
  </si>
  <si>
    <t>여유당</t>
    <phoneticPr fontId="4" type="noConversion"/>
  </si>
  <si>
    <t>(사)행복한아침독서 추천도서</t>
    <phoneticPr fontId="2" type="noConversion"/>
  </si>
  <si>
    <t>청소기에 갇힌 파리 한 마리: 슬픔을 받아들이는 마음의 5단계</t>
    <phoneticPr fontId="6" type="noConversion"/>
  </si>
  <si>
    <t>멜라니 와트 지음;김선희 옮김</t>
  </si>
  <si>
    <t>다대출도서(빅데이터)</t>
    <phoneticPr fontId="2" type="noConversion"/>
  </si>
  <si>
    <t>(용감한 소방차 레이)출동! 안전한 가을</t>
  </si>
  <si>
    <t>연두세상 편집부 글;무카 그림</t>
  </si>
  <si>
    <t>연두세상</t>
  </si>
  <si>
    <t>다대출도서(빅데이터)</t>
    <phoneticPr fontId="2" type="noConversion"/>
  </si>
  <si>
    <t>어떤 소방차를 좋아하니?</t>
  </si>
  <si>
    <t>연두세상 편집부</t>
  </si>
  <si>
    <t>유아</t>
    <phoneticPr fontId="6" type="noConversion"/>
  </si>
  <si>
    <t>초등 토론영재 되기(페이스맵으로 술술~)</t>
    <phoneticPr fontId="6" type="noConversion"/>
  </si>
  <si>
    <t>이명자</t>
  </si>
  <si>
    <t>모르는 게 약?: 우리가 알아야 할 약 이야기</t>
    <phoneticPr fontId="6" type="noConversion"/>
  </si>
  <si>
    <t>최혁재 글;이해정 그림</t>
  </si>
  <si>
    <t>다대출도서(빅데이터)</t>
    <phoneticPr fontId="2" type="noConversion"/>
  </si>
  <si>
    <t>아동</t>
    <phoneticPr fontId="6" type="noConversion"/>
  </si>
  <si>
    <t>언플러그드 놀이. 1</t>
    <phoneticPr fontId="2" type="noConversion"/>
  </si>
  <si>
    <t>신갑천.홍지연 지음</t>
  </si>
  <si>
    <t>영진닷컴</t>
    <phoneticPr fontId="6" type="noConversion"/>
  </si>
  <si>
    <t>언플러그드 놀이. 2</t>
    <phoneticPr fontId="2" type="noConversion"/>
  </si>
  <si>
    <t>영진닷컴</t>
    <phoneticPr fontId="6" type="noConversion"/>
  </si>
  <si>
    <t>나도 아티스트</t>
    <phoneticPr fontId="4" type="noConversion"/>
  </si>
  <si>
    <t>빅피쉬</t>
    <phoneticPr fontId="4" type="noConversion"/>
  </si>
  <si>
    <t>예경</t>
    <phoneticPr fontId="4" type="noConversion"/>
  </si>
  <si>
    <t>Why? 과학학습만화. 1-62</t>
    <phoneticPr fontId="4" type="noConversion"/>
  </si>
  <si>
    <t>예림당</t>
    <phoneticPr fontId="4" type="noConversion"/>
  </si>
  <si>
    <t>예림당</t>
    <phoneticPr fontId="4" type="noConversion"/>
  </si>
  <si>
    <t>Why? 인문고전 학습만화 세트. 1-31</t>
    <phoneticPr fontId="2" type="noConversion"/>
  </si>
  <si>
    <t>이승희</t>
    <phoneticPr fontId="2" type="noConversion"/>
  </si>
  <si>
    <t>Why? 코딩 워크북. 1-5</t>
    <phoneticPr fontId="6" type="noConversion"/>
  </si>
  <si>
    <t xml:space="preserve">홍지연 지음 </t>
    <phoneticPr fontId="2" type="noConversion"/>
  </si>
  <si>
    <t>넛잡: Movie storybook</t>
    <phoneticPr fontId="6" type="noConversion"/>
  </si>
  <si>
    <t>예림아이 편;한미숙 각색</t>
  </si>
  <si>
    <t>예림당</t>
    <phoneticPr fontId="2" type="noConversion"/>
  </si>
  <si>
    <t>만약에 휴대 전화가 없다면?(놀라운 생활의 역사 2)(양장본 HardCover)</t>
  </si>
  <si>
    <t>짐 파이프</t>
  </si>
  <si>
    <t>매일매일 20분 남미영의 인성학교: 우정과 언어예절+정직과 도덕심. 1-2</t>
    <phoneticPr fontId="6" type="noConversion"/>
  </si>
  <si>
    <t>물 아저씨와 과학 그림책 세트. 1-15</t>
    <phoneticPr fontId="2" type="noConversion"/>
  </si>
  <si>
    <t>아고스티노 트라이니 글·그림;U&amp;J 옮김</t>
  </si>
  <si>
    <t>벅스: 3D 사이언스 북</t>
    <phoneticPr fontId="6" type="noConversion"/>
  </si>
  <si>
    <t>해나 윌슨 지음;윤여림 번역</t>
  </si>
  <si>
    <t>케빈 월드론</t>
    <phoneticPr fontId="2" type="noConversion"/>
  </si>
  <si>
    <t>세상을 이루는 모든 원소 118</t>
    <phoneticPr fontId="2" type="noConversion"/>
  </si>
  <si>
    <t>어메이징 공룡월드(3D 공룡 증강현실)</t>
  </si>
  <si>
    <t>책마중</t>
  </si>
  <si>
    <t>영양 만점 곤충식당(아는 것이 힘 11)</t>
  </si>
  <si>
    <t>서해경</t>
  </si>
  <si>
    <t>오늘도 나는 마트 간다!(아는 것이 힘 10)</t>
  </si>
  <si>
    <t>박신식</t>
  </si>
  <si>
    <t>오톨린과 왕발이 괴물</t>
    <phoneticPr fontId="2" type="noConversion"/>
  </si>
  <si>
    <t>크리스 리들</t>
    <phoneticPr fontId="2" type="noConversion"/>
  </si>
  <si>
    <t>영국 아동문학 계관 작가상</t>
    <phoneticPr fontId="2" type="noConversion"/>
  </si>
  <si>
    <t>진실 혹은 거짓?: 잘못된 상식을 바로잡는 백과</t>
    <phoneticPr fontId="6" type="noConversion"/>
  </si>
  <si>
    <t>앤드리아 밀스 글;최제니 번역</t>
  </si>
  <si>
    <t>폭풍은 이제 그만</t>
  </si>
  <si>
    <t>학폭위 열리는 날</t>
    <phoneticPr fontId="6" type="noConversion"/>
  </si>
  <si>
    <t>김문주</t>
  </si>
  <si>
    <t>도와줘! 친구야</t>
    <phoneticPr fontId="2" type="noConversion"/>
  </si>
  <si>
    <t>예문당</t>
    <phoneticPr fontId="2" type="noConversion"/>
  </si>
  <si>
    <t>아빠가 읽어주는 성경이야기</t>
    <phoneticPr fontId="4" type="noConversion"/>
  </si>
  <si>
    <t>배태훈</t>
    <phoneticPr fontId="4" type="noConversion"/>
  </si>
  <si>
    <t>예수전도단</t>
    <phoneticPr fontId="4" type="noConversion"/>
  </si>
  <si>
    <t>예키즈</t>
  </si>
  <si>
    <t>네 모습 그대로 사랑해(CD1매)</t>
    <phoneticPr fontId="4" type="noConversion"/>
  </si>
  <si>
    <t xml:space="preserve">앤지 스미스 지음, 김율희 옮김 </t>
    <phoneticPr fontId="2" type="noConversion"/>
  </si>
  <si>
    <t>노아의 동물들 잘자요</t>
    <phoneticPr fontId="4" type="noConversion"/>
  </si>
  <si>
    <t>로라 사씨</t>
    <phoneticPr fontId="4" type="noConversion"/>
  </si>
  <si>
    <t>예키즈</t>
    <phoneticPr fontId="4" type="noConversion"/>
  </si>
  <si>
    <t>엄마 품에서 읽는 시편+아빠 품에서 드리는 기도. 1-2</t>
    <phoneticPr fontId="4" type="noConversion"/>
  </si>
  <si>
    <t>글레니스 넬리스트 지음 , 조희원 옮김</t>
    <phoneticPr fontId="4" type="noConversion"/>
  </si>
  <si>
    <t>제32회 한국기독교출판문화상 우수상</t>
    <phoneticPr fontId="4" type="noConversion"/>
  </si>
  <si>
    <t xml:space="preserve">하나님, 어디 숨었어요? (예키즈 그림동화3) </t>
    <phoneticPr fontId="4" type="noConversion"/>
  </si>
  <si>
    <t>엘리자베스 차르틀</t>
    <phoneticPr fontId="4" type="noConversion"/>
  </si>
  <si>
    <t>하나님, 우리 톡해요!</t>
  </si>
  <si>
    <t>김성수 글, 황성욱 그림</t>
  </si>
  <si>
    <t>우리 아이 매일 기도</t>
    <phoneticPr fontId="4" type="noConversion"/>
  </si>
  <si>
    <t>소피 파이퍼</t>
    <phoneticPr fontId="4" type="noConversion"/>
  </si>
  <si>
    <t>옐로브릭</t>
    <phoneticPr fontId="4" type="noConversion"/>
  </si>
  <si>
    <t>뽀뽀는 무슨 색일까?</t>
    <phoneticPr fontId="2" type="noConversion"/>
  </si>
  <si>
    <t>로시오 보니야</t>
    <phoneticPr fontId="2" type="noConversion"/>
  </si>
  <si>
    <t>옐로스톤</t>
    <phoneticPr fontId="2" type="noConversion"/>
  </si>
  <si>
    <t>2015년스페인문화교육부최고의책수상</t>
    <phoneticPr fontId="2" type="noConversion"/>
  </si>
  <si>
    <t>올리브엠앤비</t>
  </si>
  <si>
    <t>응답하라 아우성(구성애 아줌마의)</t>
    <phoneticPr fontId="6" type="noConversion"/>
  </si>
  <si>
    <t>구성애</t>
  </si>
  <si>
    <t>문재인 대통령 이야기</t>
    <phoneticPr fontId="6" type="noConversion"/>
  </si>
  <si>
    <t>홍승록</t>
  </si>
  <si>
    <t>와우라이프</t>
  </si>
  <si>
    <t>와이즈만BOOKS</t>
    <phoneticPr fontId="6" type="noConversion"/>
  </si>
  <si>
    <t>꿀벌들아, 돌아와!</t>
  </si>
  <si>
    <t xml:space="preserve">홍기운 글 </t>
    <phoneticPr fontId="2" type="noConversion"/>
  </si>
  <si>
    <t>도시 땅속이 궁금해</t>
    <phoneticPr fontId="2" type="noConversion"/>
  </si>
  <si>
    <t>에스더 포터</t>
    <phoneticPr fontId="2" type="noConversion"/>
  </si>
  <si>
    <t>빛공해, 생태계 친구들이 위험해요!</t>
  </si>
  <si>
    <t xml:space="preserve">강경아 지음 </t>
    <phoneticPr fontId="2" type="noConversion"/>
  </si>
  <si>
    <t>털보 아저씨의 10가지 물건을 모두 기억하라!</t>
  </si>
  <si>
    <t>캐서린 비치 글;더컨 비디 그림;김난령 옮김</t>
  </si>
  <si>
    <t>내 머리에 뿔이 돋은 날(CD1매)</t>
    <phoneticPr fontId="2" type="noConversion"/>
  </si>
  <si>
    <t>백창우</t>
    <phoneticPr fontId="2" type="noConversion"/>
  </si>
  <si>
    <t>왈왈</t>
    <phoneticPr fontId="2" type="noConversion"/>
  </si>
  <si>
    <t>초록 토끼를 만났어(CD1매)</t>
    <phoneticPr fontId="2" type="noConversion"/>
  </si>
  <si>
    <t>군함도</t>
    <phoneticPr fontId="6" type="noConversion"/>
  </si>
  <si>
    <t>수일이와 수일이</t>
  </si>
  <si>
    <t>김우경</t>
  </si>
  <si>
    <t>성남시 학년별 추천도서</t>
    <phoneticPr fontId="2" type="noConversion"/>
  </si>
  <si>
    <t>어린이를 위한 우리 신화 여행</t>
    <phoneticPr fontId="6" type="noConversion"/>
  </si>
  <si>
    <t>카미유 루종</t>
  </si>
  <si>
    <t>버스 여행의 끝은 어디일까요</t>
  </si>
  <si>
    <t>헨릭 발네스</t>
  </si>
  <si>
    <t>한 눈에 펼쳐보는 공룡 100</t>
    <phoneticPr fontId="2" type="noConversion"/>
  </si>
  <si>
    <t>더스틴 하빈</t>
    <phoneticPr fontId="2" type="noConversion"/>
  </si>
  <si>
    <t>우리동네책공장</t>
    <phoneticPr fontId="2" type="noConversion"/>
  </si>
  <si>
    <t>어린이 토론 학교. 1-8</t>
    <phoneticPr fontId="6" type="noConversion"/>
  </si>
  <si>
    <t>나는 아빠가</t>
    <phoneticPr fontId="2" type="noConversion"/>
  </si>
  <si>
    <t>안단테</t>
    <phoneticPr fontId="2" type="noConversion"/>
  </si>
  <si>
    <t>우주나무</t>
    <phoneticPr fontId="2" type="noConversion"/>
  </si>
  <si>
    <t>봄이다</t>
  </si>
  <si>
    <t>우주나무</t>
  </si>
  <si>
    <t>어린이 반야심경</t>
    <phoneticPr fontId="4" type="noConversion"/>
  </si>
  <si>
    <t>민병직 지음, 용정운 그림</t>
  </si>
  <si>
    <t>노정임</t>
  </si>
  <si>
    <t>물고기가 왜?</t>
    <phoneticPr fontId="6" type="noConversion"/>
  </si>
  <si>
    <t>우리는 1학년 1반</t>
    <phoneticPr fontId="2" type="noConversion"/>
  </si>
  <si>
    <t>현주</t>
    <phoneticPr fontId="2" type="noConversion"/>
  </si>
  <si>
    <t>웃는돌고래</t>
    <phoneticPr fontId="2" type="noConversion"/>
  </si>
  <si>
    <t>웅진</t>
    <phoneticPr fontId="4" type="noConversion"/>
  </si>
  <si>
    <t>겁쟁이 윌리</t>
  </si>
  <si>
    <t>앤서니 브라운</t>
    <phoneticPr fontId="2" type="noConversion"/>
  </si>
  <si>
    <t>끝없는 여행</t>
    <phoneticPr fontId="6" type="noConversion"/>
  </si>
  <si>
    <t>최숙희 글·그림</t>
  </si>
  <si>
    <t>비비 뒤몬 탁</t>
  </si>
  <si>
    <t>다이노 타임</t>
  </si>
  <si>
    <t>허준범 (원작)</t>
  </si>
  <si>
    <t>돌돌돌 내 배꼽</t>
  </si>
  <si>
    <t>허은미 글, 손지희 그림</t>
  </si>
  <si>
    <t>돼지책</t>
    <phoneticPr fontId="2" type="noConversion"/>
  </si>
  <si>
    <t>문화관광부추천도서</t>
    <phoneticPr fontId="2" type="noConversion"/>
  </si>
  <si>
    <t>두둥, 무서운 기생충이 입장하였습니다</t>
  </si>
  <si>
    <t>서민 지음;김석 그림</t>
  </si>
  <si>
    <t>똑똑, 상냥한 기생충이 찾아왔습니다</t>
  </si>
  <si>
    <t>말랄라의 마법 연필</t>
    <phoneticPr fontId="2" type="noConversion"/>
  </si>
  <si>
    <t>말랄라 유사프자이</t>
    <phoneticPr fontId="2" type="noConversion"/>
  </si>
  <si>
    <t>물 없는 나라 빵 없는 나라</t>
  </si>
  <si>
    <t>글: 루이스 아마비스카 ;그림: 라울 구리디 ;옮김: 허은미</t>
  </si>
  <si>
    <t>별난반점 헬멧뚱과 X사건</t>
    <phoneticPr fontId="2" type="noConversion"/>
  </si>
  <si>
    <t>사냥꾼을 만난 꼬마곰</t>
  </si>
  <si>
    <t>시내로 간 꼬마곰</t>
  </si>
  <si>
    <t>에릭 칼과 친구들의 친애하는 동물들</t>
  </si>
  <si>
    <t>에릭 칼 외</t>
  </si>
  <si>
    <t xml:space="preserve"> 한스 크리스티안 안데르센상</t>
  </si>
  <si>
    <t>우리 집 꼬마 대장님</t>
  </si>
  <si>
    <t>말라 프레이지</t>
    <phoneticPr fontId="2" type="noConversion"/>
  </si>
  <si>
    <t>윌리와 구름 한 조각</t>
  </si>
  <si>
    <t>자연관찰 땅친구물친구</t>
    <phoneticPr fontId="4" type="noConversion"/>
  </si>
  <si>
    <t>전우치전</t>
  </si>
  <si>
    <t>한윤섭 글;김진화 그림</t>
  </si>
  <si>
    <t>진짜 대장이 나타났다</t>
    <phoneticPr fontId="2" type="noConversion"/>
  </si>
  <si>
    <t>짜잔, 독특한 기생충을 소개합니다</t>
    <phoneticPr fontId="2" type="noConversion"/>
  </si>
  <si>
    <t>토마토, 채소일까? 과일일까?</t>
    <phoneticPr fontId="2" type="noConversion"/>
  </si>
  <si>
    <t>김황</t>
    <phoneticPr fontId="2" type="noConversion"/>
  </si>
  <si>
    <t>해어진 신발과 헤어진 봉구는 헷갈려!</t>
  </si>
  <si>
    <t>이주미 글;이경석 그림</t>
  </si>
  <si>
    <t>콧물끼리</t>
  </si>
  <si>
    <t>여기</t>
  </si>
  <si>
    <t>월천상회</t>
  </si>
  <si>
    <t>오냐나무(양장본 HardCover)</t>
  </si>
  <si>
    <t>이효담</t>
  </si>
  <si>
    <t>1대 100 시리즈. 1-3</t>
    <phoneticPr fontId="6" type="noConversion"/>
  </si>
  <si>
    <t>위즈덤하우스</t>
    <phoneticPr fontId="6" type="noConversion"/>
  </si>
  <si>
    <t>교보문고 베스트셀러</t>
    <phoneticPr fontId="2" type="noConversion"/>
  </si>
  <si>
    <t>위즈덤하우스(스콜라)</t>
    <phoneticPr fontId="6" type="noConversion"/>
  </si>
  <si>
    <t xml:space="preserve">갈매기 택배 </t>
    <phoneticPr fontId="4" type="noConversion"/>
  </si>
  <si>
    <t xml:space="preserve">이시이 히로시 </t>
    <phoneticPr fontId="6" type="noConversion"/>
  </si>
  <si>
    <t>꼬마 양파의 두 가지 소원</t>
    <phoneticPr fontId="2" type="noConversion"/>
  </si>
  <si>
    <t>프리다 닐손</t>
    <phoneticPr fontId="2" type="noConversion"/>
  </si>
  <si>
    <t>2016 독일 청소년 문학상 후보작</t>
    <phoneticPr fontId="2" type="noConversion"/>
  </si>
  <si>
    <t>내가 아빠에게 가르쳐 준 것들</t>
    <phoneticPr fontId="2" type="noConversion"/>
  </si>
  <si>
    <t>미겔 탕코</t>
    <phoneticPr fontId="2" type="noConversion"/>
  </si>
  <si>
    <t>내가 엄마라고?</t>
    <phoneticPr fontId="6" type="noConversion"/>
  </si>
  <si>
    <t>김성화</t>
  </si>
  <si>
    <t>노란 잠수함. 3-4</t>
    <phoneticPr fontId="6" type="noConversion"/>
  </si>
  <si>
    <t>말하는 개  삼년이(동네에서 한자 찾기1)</t>
    <phoneticPr fontId="6" type="noConversion"/>
  </si>
  <si>
    <t>무시해서 미안해: 존중하는 법을 알려주는 책</t>
    <phoneticPr fontId="6" type="noConversion"/>
  </si>
  <si>
    <t>김리하 글;이영림 그림</t>
  </si>
  <si>
    <t>무지개 도시를 만들어요, 초록 슈퍼맨 :세상을 바꾸는 시민의 힘</t>
    <phoneticPr fontId="6" type="noConversion"/>
  </si>
  <si>
    <t>김영숙 글;장명진 그림</t>
  </si>
  <si>
    <t>바이러스 빌리(스콜라 똑똑한 그림책 9)(양장본 HardCover)</t>
  </si>
  <si>
    <t>하이디 트르팍</t>
  </si>
  <si>
    <t>발명가의 비밀(에디슨이 포드에게 알려 준)(스콜라 똑똑한 그림책 8)</t>
    <phoneticPr fontId="2" type="noConversion"/>
  </si>
  <si>
    <t>수잔 슬레이드</t>
  </si>
  <si>
    <t>생각을 담은 집 한옥(우리 고전 생각 수업 6)</t>
  </si>
  <si>
    <t>노은주</t>
  </si>
  <si>
    <t>고흥준</t>
  </si>
  <si>
    <t>아주아주 엄청나게 행복한 마법의 숲: 악마의 달팽이</t>
    <phoneticPr fontId="2" type="noConversion"/>
  </si>
  <si>
    <t>매티 롱</t>
    <phoneticPr fontId="2" type="noConversion"/>
  </si>
  <si>
    <t>아프리카 원숭이들이 북극으로 이사 가요</t>
    <phoneticPr fontId="2" type="noConversion"/>
  </si>
  <si>
    <t>이향안</t>
    <phoneticPr fontId="2" type="noConversion"/>
  </si>
  <si>
    <t>스콜라 꼬마지식인 23</t>
    <phoneticPr fontId="2" type="noConversion"/>
  </si>
  <si>
    <t>오늘 미세먼지 매우 나쁨</t>
  </si>
  <si>
    <t xml:space="preserve">양혜원 </t>
    <phoneticPr fontId="2" type="noConversion"/>
  </si>
  <si>
    <t>왜 거짓말을 할까?</t>
    <phoneticPr fontId="2" type="noConversion"/>
  </si>
  <si>
    <t xml:space="preserve">안체 담 </t>
    <phoneticPr fontId="2" type="noConversion"/>
  </si>
  <si>
    <t>우리는 언제나 다시 만나</t>
  </si>
  <si>
    <t>윤여림 글;안녕달 그림</t>
  </si>
  <si>
    <t>잘 가! 짜증 바이러스</t>
  </si>
  <si>
    <t>임여주 글;김효진 그림</t>
  </si>
  <si>
    <t>조선 왕이 납신다</t>
    <phoneticPr fontId="6" type="noConversion"/>
  </si>
  <si>
    <t>어린이역사연구회</t>
  </si>
  <si>
    <t>종교 탓이 아니에요</t>
  </si>
  <si>
    <t xml:space="preserve">만프레드 마이 </t>
    <phoneticPr fontId="2" type="noConversion"/>
  </si>
  <si>
    <t>할머니와 수상한 그림자</t>
    <phoneticPr fontId="2" type="noConversion"/>
  </si>
  <si>
    <t>황선미 선생님이 들려주는 관계 이야기. 1-3</t>
    <phoneticPr fontId="6" type="noConversion"/>
  </si>
  <si>
    <t>만화로 보는 종이접기 : 기본편+동물편. 1-2</t>
    <phoneticPr fontId="4" type="noConversion"/>
  </si>
  <si>
    <t>고바야시 카즈오 감수</t>
  </si>
  <si>
    <t>은하수미디어</t>
  </si>
  <si>
    <t>부모님과 함께 접는 종이접기 100</t>
    <phoneticPr fontId="4" type="noConversion"/>
  </si>
  <si>
    <t>고바야시 카즈오 감수</t>
    <phoneticPr fontId="4" type="noConversion"/>
  </si>
  <si>
    <t>어메이징 물속 애니멀 80(내가 진짜 신기한 동물!)</t>
    <phoneticPr fontId="6" type="noConversion"/>
  </si>
  <si>
    <t>오세기</t>
  </si>
  <si>
    <t>예쁜 인형 종이접기</t>
  </si>
  <si>
    <t>김현정 지음</t>
  </si>
  <si>
    <t>친구에게 마음을 전하는 귀여운 메모지 접기</t>
    <phoneticPr fontId="4" type="noConversion"/>
  </si>
  <si>
    <t>이시카와 마리코 지음</t>
    <phoneticPr fontId="4" type="noConversion"/>
  </si>
  <si>
    <t>안녕, 난 미래를 달리는 자동차야</t>
  </si>
  <si>
    <t>문혜진 글;정진호 그림</t>
  </si>
  <si>
    <t>올빼미 시간탐험대. 1-6</t>
    <phoneticPr fontId="6" type="noConversion"/>
  </si>
  <si>
    <t>우쿨렐레 동요곡집</t>
  </si>
  <si>
    <t>설명희 외</t>
    <phoneticPr fontId="4" type="noConversion"/>
  </si>
  <si>
    <t>그림으로 읽는 고사성어 이야기 세트</t>
    <phoneticPr fontId="2" type="noConversion"/>
  </si>
  <si>
    <t>저우궁신</t>
    <phoneticPr fontId="2" type="noConversion"/>
  </si>
  <si>
    <t>이담북스</t>
    <phoneticPr fontId="2" type="noConversion"/>
  </si>
  <si>
    <t>부모가 이끄는 신나는 성경과외: 동물원편</t>
    <phoneticPr fontId="6" type="noConversion"/>
  </si>
  <si>
    <t>김영필 지음</t>
  </si>
  <si>
    <t>이든북스(베다니)</t>
  </si>
  <si>
    <t>이룸</t>
    <phoneticPr fontId="6" type="noConversion"/>
  </si>
  <si>
    <t>니나</t>
  </si>
  <si>
    <t xml:space="preserve">알리스 브리에르-아케 </t>
    <phoneticPr fontId="4" type="noConversion"/>
  </si>
  <si>
    <t>어린이동아 추천</t>
    <phoneticPr fontId="4" type="noConversion"/>
  </si>
  <si>
    <t>거짓말 손수건, 포포피포</t>
    <phoneticPr fontId="2" type="noConversion"/>
  </si>
  <si>
    <t xml:space="preserve">디디에 레비 </t>
    <phoneticPr fontId="2" type="noConversion"/>
  </si>
  <si>
    <t>이마주</t>
    <phoneticPr fontId="2" type="noConversion"/>
  </si>
  <si>
    <t>로봇 소스</t>
    <phoneticPr fontId="2" type="noConversion"/>
  </si>
  <si>
    <t>아담 루빈</t>
    <phoneticPr fontId="2" type="noConversion"/>
  </si>
  <si>
    <t>마고 할미네 가마솥</t>
  </si>
  <si>
    <t>김기정 글;우지현 그림</t>
  </si>
  <si>
    <t>분홍 모자</t>
    <phoneticPr fontId="2" type="noConversion"/>
  </si>
  <si>
    <t>앤드루 조이너</t>
    <phoneticPr fontId="2" type="noConversion"/>
  </si>
  <si>
    <t>샌드위치 도둑</t>
    <phoneticPr fontId="6" type="noConversion"/>
  </si>
  <si>
    <t>앙드레 마루아</t>
  </si>
  <si>
    <t>2017 아침독서 초등중학년 추천도서,캐나다 총독 문학상 수상</t>
    <phoneticPr fontId="2" type="noConversion"/>
  </si>
  <si>
    <t>어린이 인성사전(김용택 선생님이 들려주는)(양장본 HardCover)</t>
  </si>
  <si>
    <t xml:space="preserve">오, 멋진데! </t>
    <phoneticPr fontId="2" type="noConversion"/>
  </si>
  <si>
    <t>마리 도를레앙</t>
    <phoneticPr fontId="2" type="noConversion"/>
  </si>
  <si>
    <t>2월 4주 주요일간지 소개도서</t>
    <phoneticPr fontId="2" type="noConversion"/>
  </si>
  <si>
    <t>나의 자전거</t>
  </si>
  <si>
    <t>크리스마스 미스터리</t>
  </si>
  <si>
    <t>요슈타인 가아더</t>
  </si>
  <si>
    <t>두뇌 놀이 종이접기: 4.5.6세+6.7.8세</t>
    <phoneticPr fontId="6" type="noConversion"/>
  </si>
  <si>
    <t>가와나미 도모코</t>
    <phoneticPr fontId="2" type="noConversion"/>
  </si>
  <si>
    <t>노란 달이 뜰 거야</t>
    <phoneticPr fontId="6" type="noConversion"/>
  </si>
  <si>
    <t>문</t>
    <phoneticPr fontId="2" type="noConversion"/>
  </si>
  <si>
    <t>이지현</t>
    <phoneticPr fontId="2" type="noConversion"/>
  </si>
  <si>
    <t>이야기꽃</t>
    <phoneticPr fontId="2" type="noConversion"/>
  </si>
  <si>
    <t>비밀이야</t>
    <phoneticPr fontId="4" type="noConversion"/>
  </si>
  <si>
    <t>박현주</t>
    <phoneticPr fontId="6" type="noConversion"/>
  </si>
  <si>
    <t>이야기꽃</t>
    <phoneticPr fontId="4" type="noConversion"/>
  </si>
  <si>
    <t>세상을 바꾼 교황들</t>
  </si>
  <si>
    <t>베르나르 르콩트</t>
    <phoneticPr fontId="2" type="noConversion"/>
  </si>
  <si>
    <t>이카로스의날개</t>
  </si>
  <si>
    <t>어린이를 위한 미래직업 100:미래 유망 직업과 새로 등장할 직업</t>
  </si>
  <si>
    <t>최정원;EK티쳐미래교육연구소 [공]글;정지혜 그림</t>
  </si>
  <si>
    <t>어린이를 위한 클래식 음악 수업 100</t>
  </si>
  <si>
    <t>서희태 지음, 정지혜 그림</t>
  </si>
  <si>
    <t>서울신문 추천</t>
    <phoneticPr fontId="4" type="noConversion"/>
  </si>
  <si>
    <t>문학 체험+철학 체험. 1-2</t>
    <phoneticPr fontId="2" type="noConversion"/>
  </si>
  <si>
    <t>박혜민</t>
    <phoneticPr fontId="2" type="noConversion"/>
  </si>
  <si>
    <t>인문학카페</t>
    <phoneticPr fontId="2" type="noConversion"/>
  </si>
  <si>
    <t xml:space="preserve">독일 아동청소년 문학상 </t>
    <phoneticPr fontId="2" type="noConversion"/>
  </si>
  <si>
    <t>한자 실력이 과학 실력이다</t>
  </si>
  <si>
    <t>일상이상</t>
  </si>
  <si>
    <t>발레리나를 찾아라</t>
    <phoneticPr fontId="4" type="noConversion"/>
  </si>
  <si>
    <t>안나 클레이본</t>
    <phoneticPr fontId="4" type="noConversion"/>
  </si>
  <si>
    <t>일요일</t>
    <phoneticPr fontId="4" type="noConversion"/>
  </si>
  <si>
    <t>거짓말 학원</t>
  </si>
  <si>
    <t>신채연 글;정경아 그림</t>
  </si>
  <si>
    <t>행운의 문자 주의보</t>
  </si>
  <si>
    <t>원유순 글;주미 그림</t>
  </si>
  <si>
    <t>꼬마 곰 테디: 봄+여름+가을+겨울. 1-4</t>
    <phoneticPr fontId="6" type="noConversion"/>
  </si>
  <si>
    <t>그림 일기는 어떻게 써요?</t>
    <phoneticPr fontId="6" type="noConversion"/>
  </si>
  <si>
    <t>김지성</t>
  </si>
  <si>
    <t>자유토론</t>
  </si>
  <si>
    <t>시골 엄마의 선물</t>
    <phoneticPr fontId="6" type="noConversion"/>
  </si>
  <si>
    <t>101마리 공룡 그리기</t>
  </si>
  <si>
    <t xml:space="preserve">배리 그린 </t>
    <phoneticPr fontId="2" type="noConversion"/>
  </si>
  <si>
    <t>작은우주</t>
  </si>
  <si>
    <t>일러스트 그리기: 네모로+동그라미로+세모로</t>
    <phoneticPr fontId="4" type="noConversion"/>
  </si>
  <si>
    <t xml:space="preserve">크리스토퍼 하트 </t>
    <phoneticPr fontId="4" type="noConversion"/>
  </si>
  <si>
    <t>뭄바의 뿔</t>
    <phoneticPr fontId="2" type="noConversion"/>
  </si>
  <si>
    <t>박 북</t>
    <phoneticPr fontId="2" type="noConversion"/>
  </si>
  <si>
    <t>장수</t>
    <phoneticPr fontId="2" type="noConversion"/>
  </si>
  <si>
    <t>진도아리랑</t>
    <phoneticPr fontId="4" type="noConversion"/>
  </si>
  <si>
    <t>박상재</t>
    <phoneticPr fontId="4" type="noConversion"/>
  </si>
  <si>
    <t>장수하늘소</t>
    <phoneticPr fontId="4" type="noConversion"/>
  </si>
  <si>
    <t>장영</t>
  </si>
  <si>
    <t>곰과 피아노</t>
  </si>
  <si>
    <t xml:space="preserve">데이비드 리치필드 </t>
    <phoneticPr fontId="2" type="noConversion"/>
  </si>
  <si>
    <t>재능교육</t>
    <phoneticPr fontId="6" type="noConversion"/>
  </si>
  <si>
    <t>영국 워터스톤즈 2016년 최고의 그림책상</t>
    <phoneticPr fontId="4" type="noConversion"/>
  </si>
  <si>
    <t>발레하는 호랑이</t>
  </si>
  <si>
    <t>파비 산티아고</t>
  </si>
  <si>
    <t>밤이에요!</t>
  </si>
  <si>
    <t>마갈리 보니올</t>
  </si>
  <si>
    <t>사랑하는 아가야</t>
    <phoneticPr fontId="2" type="noConversion"/>
  </si>
  <si>
    <t>조 위버</t>
    <phoneticPr fontId="2" type="noConversion"/>
  </si>
  <si>
    <t>재능교육</t>
    <phoneticPr fontId="2" type="noConversion"/>
  </si>
  <si>
    <t>할아버지의 비밀 거인</t>
    <phoneticPr fontId="2" type="noConversion"/>
  </si>
  <si>
    <t>데이비드 리치필드</t>
    <phoneticPr fontId="2" type="noConversion"/>
  </si>
  <si>
    <t>허핑턴 포스트 2017년 봄 베스트그림책 선정</t>
    <phoneticPr fontId="2" type="noConversion"/>
  </si>
  <si>
    <t>재미마주</t>
    <phoneticPr fontId="2" type="noConversion"/>
  </si>
  <si>
    <t>다윤이 연필 될래요</t>
    <phoneticPr fontId="2" type="noConversion"/>
  </si>
  <si>
    <t>송영숙</t>
    <phoneticPr fontId="2" type="noConversion"/>
  </si>
  <si>
    <t>2017 아동문학평론 신인상 수상작</t>
    <phoneticPr fontId="6" type="noConversion"/>
  </si>
  <si>
    <t>종소리</t>
    <phoneticPr fontId="6" type="noConversion"/>
  </si>
  <si>
    <t xml:space="preserve">아드리앵 파를랑주 </t>
    <phoneticPr fontId="2" type="noConversion"/>
  </si>
  <si>
    <t>송쌤의 엔트리 코딩 학교</t>
    <phoneticPr fontId="2" type="noConversion"/>
  </si>
  <si>
    <t>송상수</t>
    <phoneticPr fontId="2" type="noConversion"/>
  </si>
  <si>
    <t>제이펍</t>
    <phoneticPr fontId="2" type="noConversion"/>
  </si>
  <si>
    <t>제이플러스</t>
  </si>
  <si>
    <t>신 니하오 어린이 중국어. 1-3</t>
    <phoneticPr fontId="2" type="noConversion"/>
  </si>
  <si>
    <t>이창재.김지연 지음</t>
    <phoneticPr fontId="2" type="noConversion"/>
  </si>
  <si>
    <t>갓바위 무지개</t>
  </si>
  <si>
    <t>모험 아틀라스</t>
    <phoneticPr fontId="6" type="noConversion"/>
  </si>
  <si>
    <t>레이첼 윌리엄스</t>
  </si>
  <si>
    <t>알고보니 통합지식 세트. 1-5</t>
    <phoneticPr fontId="2" type="noConversion"/>
  </si>
  <si>
    <t>이형진 글·그림</t>
  </si>
  <si>
    <t>이재윤</t>
  </si>
  <si>
    <t>탈무드 원작;김진락 글;유성수 그림</t>
  </si>
  <si>
    <t>조선소리봄인성연구소</t>
  </si>
  <si>
    <t>(여자들이 좋아하는) 종이접기 150</t>
  </si>
  <si>
    <t>신구 후미아키 지음;종이나라 편역</t>
  </si>
  <si>
    <t>1.2.3세 첫 종이접기 놀이</t>
  </si>
  <si>
    <t>주부의벗사 편집부</t>
  </si>
  <si>
    <t>김영만 종이접기놀이 100</t>
  </si>
  <si>
    <t>김영만 지음</t>
  </si>
  <si>
    <t>퍼즐 공룡종이접기</t>
  </si>
  <si>
    <t>서원선</t>
    <phoneticPr fontId="2" type="noConversion"/>
  </si>
  <si>
    <t>종이책</t>
  </si>
  <si>
    <t>똑똑한 우리말 맞춤법</t>
    <phoneticPr fontId="2" type="noConversion"/>
  </si>
  <si>
    <t>공주영 감수</t>
    <phoneticPr fontId="2" type="noConversion"/>
  </si>
  <si>
    <t>종이책</t>
    <phoneticPr fontId="2" type="noConversion"/>
  </si>
  <si>
    <t>맞춤법이 궁금해</t>
    <phoneticPr fontId="2" type="noConversion"/>
  </si>
  <si>
    <t>재미국어</t>
    <phoneticPr fontId="2" type="noConversion"/>
  </si>
  <si>
    <t>좋은꿈</t>
    <phoneticPr fontId="2" type="noConversion"/>
  </si>
  <si>
    <t>미세먼지 수사대: 미세먼지 경보발령</t>
    <phoneticPr fontId="6" type="noConversion"/>
  </si>
  <si>
    <t>양미진 [외]글;이주희 그림</t>
  </si>
  <si>
    <t xml:space="preserve">우리도 철학이 필요해 </t>
    <phoneticPr fontId="2" type="noConversion"/>
  </si>
  <si>
    <t xml:space="preserve">김병규 지음 </t>
    <phoneticPr fontId="2" type="noConversion"/>
  </si>
  <si>
    <t>너는 들창코 나는 발딱코</t>
    <phoneticPr fontId="6" type="noConversion"/>
  </si>
  <si>
    <t>양혜원 글;한지선 그림</t>
  </si>
  <si>
    <t>엄마 출입 금지!</t>
  </si>
  <si>
    <t>홍기운 글;김재희 그림</t>
  </si>
  <si>
    <t>어린이 성경 사전</t>
  </si>
  <si>
    <t xml:space="preserve">필 스마우스 </t>
    <phoneticPr fontId="2" type="noConversion"/>
  </si>
  <si>
    <t>죠이북스</t>
  </si>
  <si>
    <t>주니어 묵상집</t>
  </si>
  <si>
    <t>프랜시스 리들리 하버갈 지음</t>
  </si>
  <si>
    <t>생활 속 과학원리를 찾아서(속이 보인다!)</t>
    <phoneticPr fontId="6" type="noConversion"/>
  </si>
  <si>
    <t>존 판돈</t>
  </si>
  <si>
    <t>패션의 시간여행(디자이너를 꿈꾸는 어린이를 위한)</t>
    <phoneticPr fontId="6" type="noConversion"/>
  </si>
  <si>
    <t>야나 세들라취코바</t>
  </si>
  <si>
    <t>리틀 아기 성경</t>
  </si>
  <si>
    <t>V. 길버트 비어스</t>
    <phoneticPr fontId="2" type="noConversion"/>
  </si>
  <si>
    <t>주니어아가페</t>
  </si>
  <si>
    <t>주니어지평 이야기성경 세트. 1-3</t>
    <phoneticPr fontId="4" type="noConversion"/>
  </si>
  <si>
    <t xml:space="preserve">캐서린 보스 지음, 강영선 옮김 </t>
    <phoneticPr fontId="2" type="noConversion"/>
  </si>
  <si>
    <t>주니어지평</t>
  </si>
  <si>
    <t>최승호.뮤지의 랩 동요집(CD1매)</t>
    <phoneticPr fontId="4" type="noConversion"/>
  </si>
  <si>
    <t>최승호</t>
    <phoneticPr fontId="4" type="noConversion"/>
  </si>
  <si>
    <t>중앙일보 추천</t>
    <phoneticPr fontId="4" type="noConversion"/>
  </si>
  <si>
    <t>중앙출판사</t>
    <phoneticPr fontId="6" type="noConversion"/>
  </si>
  <si>
    <t>물고기가 된 도깨비 나사</t>
    <phoneticPr fontId="6" type="noConversion"/>
  </si>
  <si>
    <t xml:space="preserve">우봉규 </t>
    <phoneticPr fontId="4" type="noConversion"/>
  </si>
  <si>
    <t>(신비하고 놀라운)세계의 신과 신화</t>
  </si>
  <si>
    <t>조영경 글;김혜연 그림</t>
  </si>
  <si>
    <t>365일 스마트 지식 여행</t>
  </si>
  <si>
    <t>명화 베스트 200</t>
  </si>
  <si>
    <t>아하 지음, 박지연 그림</t>
  </si>
  <si>
    <t>베스트 클래식 100</t>
  </si>
  <si>
    <t>유수경 지음, 박지연 그림</t>
  </si>
  <si>
    <t>별자리 신화</t>
    <phoneticPr fontId="6" type="noConversion"/>
  </si>
  <si>
    <t>지경사 편집부</t>
  </si>
  <si>
    <t>액세서리&amp;소품 만들기(갖고 싶은)</t>
    <phoneticPr fontId="6" type="noConversion"/>
  </si>
  <si>
    <t>세이토샤</t>
  </si>
  <si>
    <t>찰칵! 예쁜 사진 찍기</t>
    <phoneticPr fontId="6" type="noConversion"/>
  </si>
  <si>
    <t>세이토샤</t>
    <phoneticPr fontId="6" type="noConversion"/>
  </si>
  <si>
    <t>지경사</t>
    <phoneticPr fontId="6" type="noConversion"/>
  </si>
  <si>
    <t>엄마손은 약손 아기배는 똥배</t>
    <phoneticPr fontId="2" type="noConversion"/>
  </si>
  <si>
    <t>지니비니북스</t>
  </si>
  <si>
    <t>최윤식의 주니어 미래준비학교: 미래 로봇+미래 인공지능. 1-2</t>
    <phoneticPr fontId="2" type="noConversion"/>
  </si>
  <si>
    <t>최윤식</t>
    <phoneticPr fontId="2" type="noConversion"/>
  </si>
  <si>
    <t>지식노마드</t>
    <phoneticPr fontId="2" type="noConversion"/>
  </si>
  <si>
    <t>EBS 지식채널ⓔ 제작팀 엮음</t>
  </si>
  <si>
    <t>지식플러스</t>
  </si>
  <si>
    <t>지양어린이</t>
    <phoneticPr fontId="2" type="noConversion"/>
  </si>
  <si>
    <t>바로 그 신발</t>
    <phoneticPr fontId="2" type="noConversion"/>
  </si>
  <si>
    <t>마리베스 볼츠</t>
    <phoneticPr fontId="2" type="noConversion"/>
  </si>
  <si>
    <t>블루리본상 수상작</t>
    <phoneticPr fontId="2" type="noConversion"/>
  </si>
  <si>
    <t>별들의 선수권대회</t>
    <phoneticPr fontId="2" type="noConversion"/>
  </si>
  <si>
    <t>토마스 흐라발</t>
    <phoneticPr fontId="2" type="noConversion"/>
  </si>
  <si>
    <t>2016년 레젤 상 수상</t>
    <phoneticPr fontId="2" type="noConversion"/>
  </si>
  <si>
    <t>지학사(아르볼)</t>
    <phoneticPr fontId="6" type="noConversion"/>
  </si>
  <si>
    <t xml:space="preserve">김은중 지음 </t>
    <phoneticPr fontId="2" type="noConversion"/>
  </si>
  <si>
    <t>교통 사고를 조심해</t>
  </si>
  <si>
    <t>내 몸은 소중해</t>
    <phoneticPr fontId="2" type="noConversion"/>
  </si>
  <si>
    <t>김미애</t>
    <phoneticPr fontId="2" type="noConversion"/>
  </si>
  <si>
    <t>냠냠 밥이 되고 약이 되는 운동</t>
  </si>
  <si>
    <t>또 하나의 가족 반려동물(참 잘했어요 과학 1)</t>
    <phoneticPr fontId="6" type="noConversion"/>
  </si>
  <si>
    <t>한영식</t>
  </si>
  <si>
    <t xml:space="preserve">댄 샌탯 </t>
    <phoneticPr fontId="2" type="noConversion"/>
  </si>
  <si>
    <t>세상에서 젤 유명한 그림</t>
    <phoneticPr fontId="4" type="noConversion"/>
  </si>
  <si>
    <t>믹 매닝 외</t>
    <phoneticPr fontId="4" type="noConversion"/>
  </si>
  <si>
    <t>아직 멀었어요?: 환상의 자동차 여행</t>
    <phoneticPr fontId="4" type="noConversion"/>
  </si>
  <si>
    <t>야외활동을 조심해</t>
  </si>
  <si>
    <t>얍! 내 몸을 지키는 방패, 예방 접종</t>
  </si>
  <si>
    <t>이젠 4차 산업 혁명! 로봇과 인공지능</t>
  </si>
  <si>
    <t>이한음 지음;이창섭 그림</t>
  </si>
  <si>
    <t>중독을 조심해!</t>
  </si>
  <si>
    <t>서보현 글;영민 그림</t>
  </si>
  <si>
    <t>지리랑 손잡고 문화랑 발맞춘: 아메리카 신화+아프리카 신화. 1-2</t>
    <phoneticPr fontId="6" type="noConversion"/>
  </si>
  <si>
    <t>키 쑥쑥 머리 똑똑 잠아 고마워!</t>
  </si>
  <si>
    <t xml:space="preserve">피터 팬 </t>
    <phoneticPr fontId="6" type="noConversion"/>
  </si>
  <si>
    <t>한국사를 이끈 리더. 1-9</t>
    <phoneticPr fontId="6" type="noConversion"/>
  </si>
  <si>
    <t>사자왕</t>
  </si>
  <si>
    <t>유성종</t>
  </si>
  <si>
    <t>지혜정원</t>
  </si>
  <si>
    <t>월간채널예스 추천</t>
  </si>
  <si>
    <t>(맘마미아)어린이 경제왕</t>
  </si>
  <si>
    <t>맘마미아 원작;이금희 그림</t>
  </si>
  <si>
    <t>김충원의 미술교실: 물건+자연+동물+사람. 1-4</t>
    <phoneticPr fontId="2" type="noConversion"/>
  </si>
  <si>
    <t>김충원 글.그림</t>
  </si>
  <si>
    <t>진선</t>
    <phoneticPr fontId="2" type="noConversion"/>
  </si>
  <si>
    <t>김충원의 미술교실: 숫자 그리기</t>
    <phoneticPr fontId="4" type="noConversion"/>
  </si>
  <si>
    <t>김충원 지음</t>
  </si>
  <si>
    <t>숲 유치원(봄 여름 가을 겨울)</t>
  </si>
  <si>
    <t>인체 크로스 섹션</t>
  </si>
  <si>
    <t xml:space="preserve"> 리처드 플라트 글 </t>
    <phoneticPr fontId="2" type="noConversion"/>
  </si>
  <si>
    <t>과학자와 떠나는 마다가스카르 여행(찰리의 신나는 과학)</t>
  </si>
  <si>
    <t>꼬박꼬박 말대꾸 대장</t>
  </si>
  <si>
    <t>네 손 안의 우주</t>
    <phoneticPr fontId="2" type="noConversion"/>
  </si>
  <si>
    <t>프란세스크 미랄례스</t>
    <phoneticPr fontId="2" type="noConversion"/>
  </si>
  <si>
    <t>찰리북</t>
    <phoneticPr fontId="2" type="noConversion"/>
  </si>
  <si>
    <t>룰루랄라~ 내 방 치우기</t>
    <phoneticPr fontId="6" type="noConversion"/>
  </si>
  <si>
    <t xml:space="preserve">쓰가네 지카코 </t>
    <phoneticPr fontId="4" type="noConversion"/>
  </si>
  <si>
    <t>찰리북</t>
    <phoneticPr fontId="6" type="noConversion"/>
  </si>
  <si>
    <t>이나 크라베 지음;김완균 옮김</t>
  </si>
  <si>
    <t>봄 여름 가을 겨울 계절아, 사랑해</t>
    <phoneticPr fontId="2" type="noConversion"/>
  </si>
  <si>
    <t>줄리 폴리아노</t>
    <phoneticPr fontId="2" type="noConversion"/>
  </si>
  <si>
    <t>퍼블리셔스 위클리, 동아일보, 스쿨 라이브러리 저널 추천</t>
    <phoneticPr fontId="2" type="noConversion"/>
  </si>
  <si>
    <t>생태학이 정말 우리 지구를 지킨다고?(양장본 HardCover)</t>
  </si>
  <si>
    <t>마리엘라 코간</t>
  </si>
  <si>
    <t>직접 그려서 더 재밌는 나만의 종이접기</t>
    <phoneticPr fontId="4" type="noConversion"/>
  </si>
  <si>
    <t>아크튜러스 편집부</t>
    <phoneticPr fontId="4" type="noConversion"/>
  </si>
  <si>
    <t>찰리북</t>
    <phoneticPr fontId="4" type="noConversion"/>
  </si>
  <si>
    <t>다나의 숲</t>
  </si>
  <si>
    <t>강미정 글, 권재희 그림</t>
  </si>
  <si>
    <t>참글어린이</t>
  </si>
  <si>
    <t>왜 음악 공부 안 하면 안 되나요?</t>
    <phoneticPr fontId="4" type="noConversion"/>
  </si>
  <si>
    <t>김아로미</t>
    <phoneticPr fontId="4" type="noConversion"/>
  </si>
  <si>
    <t>4GO뭉치</t>
    <phoneticPr fontId="2" type="noConversion"/>
  </si>
  <si>
    <t>J1</t>
    <phoneticPr fontId="2" type="noConversion"/>
  </si>
  <si>
    <t>창비</t>
    <phoneticPr fontId="2" type="noConversion"/>
  </si>
  <si>
    <t>창비</t>
    <phoneticPr fontId="6" type="noConversion"/>
  </si>
  <si>
    <t>계절을 만져 보세요</t>
    <phoneticPr fontId="4" type="noConversion"/>
  </si>
  <si>
    <t>송혜승</t>
    <phoneticPr fontId="4" type="noConversion"/>
  </si>
  <si>
    <t>창비</t>
    <phoneticPr fontId="4" type="noConversion"/>
  </si>
  <si>
    <t>한국경제 추천</t>
    <phoneticPr fontId="4" type="noConversion"/>
  </si>
  <si>
    <t>기억나니?</t>
    <phoneticPr fontId="2" type="noConversion"/>
  </si>
  <si>
    <t>조란 드르벤카르</t>
    <phoneticPr fontId="2" type="noConversion"/>
  </si>
  <si>
    <t>한스 크리스티안 안데르센상</t>
    <phoneticPr fontId="2" type="noConversion"/>
  </si>
  <si>
    <t>꽃을 선물할게</t>
  </si>
  <si>
    <t xml:space="preserve">나는 자라요 </t>
    <phoneticPr fontId="2" type="noConversion"/>
  </si>
  <si>
    <t>김희경 지음</t>
    <phoneticPr fontId="2" type="noConversion"/>
  </si>
  <si>
    <t>너를 만난 날</t>
    <phoneticPr fontId="2" type="noConversion"/>
  </si>
  <si>
    <t>리가오펑</t>
    <phoneticPr fontId="2" type="noConversion"/>
  </si>
  <si>
    <t>싱가포르 도서상 최고의 어린이책 수상작</t>
    <phoneticPr fontId="2" type="noConversion"/>
  </si>
  <si>
    <t>너무너무 무서울 때 읽는 책</t>
    <phoneticPr fontId="2" type="noConversion"/>
  </si>
  <si>
    <t>에밀리 젠킨스</t>
    <phoneticPr fontId="2" type="noConversion"/>
  </si>
  <si>
    <t>이영경 그림, 윤석중 글</t>
  </si>
  <si>
    <t>네모 돼지</t>
    <phoneticPr fontId="2" type="noConversion"/>
  </si>
  <si>
    <t>노각 씨네 옥상 꿀벌</t>
    <phoneticPr fontId="6" type="noConversion"/>
  </si>
  <si>
    <t>도둑왕 아모세</t>
    <phoneticPr fontId="2" type="noConversion"/>
  </si>
  <si>
    <t>도서관에 괴물이 나타났어요!</t>
  </si>
  <si>
    <t>자카리아 오호라</t>
  </si>
  <si>
    <t>둥글둥글 둥근 달이 좋아요</t>
  </si>
  <si>
    <t>조이스 시드먼</t>
  </si>
  <si>
    <t>해외저널 추천</t>
  </si>
  <si>
    <t>따라 하지 마!(창비 아기책)(양장본 HardCover)</t>
    <phoneticPr fontId="6" type="noConversion"/>
  </si>
  <si>
    <t>마음도 복제가 되나요?</t>
    <phoneticPr fontId="2" type="noConversion"/>
  </si>
  <si>
    <t>이병승</t>
    <phoneticPr fontId="2" type="noConversion"/>
  </si>
  <si>
    <t>모두가 잠든 밤에</t>
    <phoneticPr fontId="2" type="noConversion"/>
  </si>
  <si>
    <t>모두를 위한 케이크</t>
    <phoneticPr fontId="2" type="noConversion"/>
  </si>
  <si>
    <t>다비드 칼리</t>
    <phoneticPr fontId="2" type="noConversion"/>
  </si>
  <si>
    <t>임복순</t>
  </si>
  <si>
    <t>무엇이 먼저일까?</t>
    <phoneticPr fontId="2" type="noConversion"/>
  </si>
  <si>
    <t>로라 바카로 시거</t>
    <phoneticPr fontId="2" type="noConversion"/>
  </si>
  <si>
    <t>바람처럼 달렸다</t>
    <phoneticPr fontId="2" type="noConversion"/>
  </si>
  <si>
    <t>분홍 보자기</t>
    <phoneticPr fontId="6" type="noConversion"/>
  </si>
  <si>
    <t>윤보원</t>
    <phoneticPr fontId="4" type="noConversion"/>
  </si>
  <si>
    <t>빼떼기</t>
    <phoneticPr fontId="2" type="noConversion"/>
  </si>
  <si>
    <t>사람이 뭐야?</t>
    <phoneticPr fontId="6" type="noConversion"/>
  </si>
  <si>
    <t>산딸기 임금님</t>
  </si>
  <si>
    <t>고수진</t>
  </si>
  <si>
    <t>아나톨+아나톨과 고양이. 1-2</t>
    <phoneticPr fontId="2" type="noConversion"/>
  </si>
  <si>
    <t>이브 티투스</t>
    <phoneticPr fontId="2" type="noConversion"/>
  </si>
  <si>
    <t>아홉 살 마음 사전</t>
    <phoneticPr fontId="6" type="noConversion"/>
  </si>
  <si>
    <t>어린이 대학 : 경제</t>
    <phoneticPr fontId="2" type="noConversion"/>
  </si>
  <si>
    <t>이정전</t>
    <phoneticPr fontId="2" type="noConversion"/>
  </si>
  <si>
    <t>여름이네 병아리 부화 일기(과학과 친해지는 책 19)(양장본 HardCover)</t>
  </si>
  <si>
    <t>박효미</t>
  </si>
  <si>
    <t>위니를 찾아서</t>
    <phoneticPr fontId="2" type="noConversion"/>
  </si>
  <si>
    <t>린지 매틱</t>
    <phoneticPr fontId="2" type="noConversion"/>
  </si>
  <si>
    <t>최고의 서재를 찾아라: 사회와 친해지는 책 시리즈</t>
    <phoneticPr fontId="6" type="noConversion"/>
  </si>
  <si>
    <t>타임 캡슐 속의 필통</t>
  </si>
  <si>
    <t>남호섭</t>
    <phoneticPr fontId="6" type="noConversion"/>
  </si>
  <si>
    <t>토닥토닥 잠자리 그림책 세트. 1-3</t>
    <phoneticPr fontId="2" type="noConversion"/>
  </si>
  <si>
    <t>김유진</t>
    <phoneticPr fontId="2" type="noConversion"/>
  </si>
  <si>
    <t>펭귄은 너무해</t>
  </si>
  <si>
    <t>조리 존</t>
  </si>
  <si>
    <t>한밤중 개미 요정</t>
  </si>
  <si>
    <t>신선미</t>
  </si>
  <si>
    <t>할머니 주름살이 좋아요</t>
    <phoneticPr fontId="4" type="noConversion"/>
  </si>
  <si>
    <t>시모나 치라올로</t>
    <phoneticPr fontId="2" type="noConversion"/>
  </si>
  <si>
    <t>햇빛마을 아파트 동물원</t>
    <phoneticPr fontId="2" type="noConversion"/>
  </si>
  <si>
    <t>정제광</t>
    <phoneticPr fontId="2" type="noConversion"/>
  </si>
  <si>
    <t>창비 좋은 어린이책 공모 수상작</t>
    <phoneticPr fontId="2" type="noConversion"/>
  </si>
  <si>
    <t>헛다리 너 형사</t>
    <phoneticPr fontId="2" type="noConversion"/>
  </si>
  <si>
    <t>장수민</t>
    <phoneticPr fontId="2" type="noConversion"/>
  </si>
  <si>
    <t>혼자가 아닌 날</t>
  </si>
  <si>
    <t>구오징</t>
  </si>
  <si>
    <t xml:space="preserve">입양아 야콥의 빨간책 이야기 </t>
    <phoneticPr fontId="2" type="noConversion"/>
  </si>
  <si>
    <t>프판츠-요셉 후나이니히</t>
    <phoneticPr fontId="2" type="noConversion"/>
  </si>
  <si>
    <t>창조아이</t>
    <phoneticPr fontId="2" type="noConversion"/>
  </si>
  <si>
    <t>아하! 그렇구나: 세상 모든 과학자들</t>
    <phoneticPr fontId="6" type="noConversion"/>
  </si>
  <si>
    <t>안녕 자두야 상상력이 팡팡 터지는 수수께끼 숨은 그림 찾기</t>
    <phoneticPr fontId="6" type="noConversion"/>
  </si>
  <si>
    <t>이빈 [원작];권영미 글;김재일;홍성지 [공]그림</t>
  </si>
  <si>
    <t>우리 명절에는 어떤 수수께끼가 담겨 있을까?</t>
  </si>
  <si>
    <t>이빈 [캐릭터 원작];정재은 글;김정진 그림</t>
  </si>
  <si>
    <t>위대한 탄생 발명 발견이야기(채우리지식 100배 13)</t>
  </si>
  <si>
    <t>책고래</t>
    <phoneticPr fontId="2" type="noConversion"/>
  </si>
  <si>
    <t>까만 카멜레온</t>
    <phoneticPr fontId="2" type="noConversion"/>
  </si>
  <si>
    <t>이은선</t>
    <phoneticPr fontId="2" type="noConversion"/>
  </si>
  <si>
    <t>나무처럼</t>
    <phoneticPr fontId="4" type="noConversion"/>
  </si>
  <si>
    <t xml:space="preserve">이현주 </t>
    <phoneticPr fontId="6" type="noConversion"/>
  </si>
  <si>
    <t>무슨 소리지?</t>
    <phoneticPr fontId="4" type="noConversion"/>
  </si>
  <si>
    <t xml:space="preserve">장준영 </t>
    <phoneticPr fontId="2" type="noConversion"/>
  </si>
  <si>
    <t>책고래</t>
    <phoneticPr fontId="4" type="noConversion"/>
  </si>
  <si>
    <t>사자삼촌</t>
    <phoneticPr fontId="2" type="noConversion"/>
  </si>
  <si>
    <t>김소선</t>
    <phoneticPr fontId="2" type="noConversion"/>
  </si>
  <si>
    <t>눈높이 아동문학상</t>
    <phoneticPr fontId="2" type="noConversion"/>
  </si>
  <si>
    <t>아빠 냄새</t>
    <phoneticPr fontId="2" type="noConversion"/>
  </si>
  <si>
    <t>추경숙</t>
    <phoneticPr fontId="2" type="noConversion"/>
  </si>
  <si>
    <t>책과콩나무</t>
    <phoneticPr fontId="2" type="noConversion"/>
  </si>
  <si>
    <t>생각하느라 그랬어요</t>
    <phoneticPr fontId="4" type="noConversion"/>
  </si>
  <si>
    <t xml:space="preserve">샌돌 스토다드 워버그 </t>
    <phoneticPr fontId="4" type="noConversion"/>
  </si>
  <si>
    <t>암스트롱 달로 날아간 생쥐</t>
    <phoneticPr fontId="2" type="noConversion"/>
  </si>
  <si>
    <t>토르벤 쿨만</t>
    <phoneticPr fontId="2" type="noConversion"/>
  </si>
  <si>
    <t>어린이를 위한 발명과 발견 교과서</t>
  </si>
  <si>
    <t xml:space="preserve">스티브 파커 지음 </t>
    <phoneticPr fontId="2" type="noConversion"/>
  </si>
  <si>
    <t>언제 고자질해도 돼?</t>
    <phoneticPr fontId="2" type="noConversion"/>
  </si>
  <si>
    <t>크리스티안 존스</t>
    <phoneticPr fontId="2" type="noConversion"/>
  </si>
  <si>
    <t>조선일보 추천</t>
    <phoneticPr fontId="2" type="noConversion"/>
  </si>
  <si>
    <t>우린 모두 기적이야</t>
    <phoneticPr fontId="2" type="noConversion"/>
  </si>
  <si>
    <t>R. J. 팔라시오</t>
    <phoneticPr fontId="2" type="noConversion"/>
  </si>
  <si>
    <t>배성호</t>
  </si>
  <si>
    <t>우리동네 봉사왕</t>
  </si>
  <si>
    <t>책글터</t>
  </si>
  <si>
    <t>곽영미</t>
  </si>
  <si>
    <t>강아지야, 내 동생이 돼 줄래?:강아지와 함께 사는 완벽한 방법</t>
  </si>
  <si>
    <t>김아랑 글;윤은 그림</t>
  </si>
  <si>
    <t>책빛</t>
    <phoneticPr fontId="2" type="noConversion"/>
  </si>
  <si>
    <t xml:space="preserve">누가 진짜 나일까? </t>
  </si>
  <si>
    <t>달려</t>
    <phoneticPr fontId="2" type="noConversion"/>
  </si>
  <si>
    <t>국제 엠네스티 추천</t>
    <phoneticPr fontId="2" type="noConversion"/>
  </si>
  <si>
    <t>가짜 나무에 가까이 가지 마</t>
    <phoneticPr fontId="2" type="noConversion"/>
  </si>
  <si>
    <t>야네카 스호펠트</t>
    <phoneticPr fontId="2" type="noConversion"/>
  </si>
  <si>
    <t>책속물고기</t>
    <phoneticPr fontId="2" type="noConversion"/>
  </si>
  <si>
    <t>깔끔쟁이 빅터 아저씨</t>
    <phoneticPr fontId="4" type="noConversion"/>
  </si>
  <si>
    <t>박민희 글·그림</t>
    <phoneticPr fontId="4" type="noConversion"/>
  </si>
  <si>
    <t>꽃으로 만든 소시지</t>
    <phoneticPr fontId="6" type="noConversion"/>
  </si>
  <si>
    <t>오드랑</t>
  </si>
  <si>
    <t>나만의 박물관</t>
  </si>
  <si>
    <t>에마 루이스 글·그림;조혜진 옮김</t>
  </si>
  <si>
    <t>내 머릿속에는 음악이 살아요</t>
    <phoneticPr fontId="4" type="noConversion"/>
  </si>
  <si>
    <t>수잰 슬레이드</t>
    <phoneticPr fontId="4" type="noConversion"/>
  </si>
  <si>
    <t>책속물고기</t>
    <phoneticPr fontId="4" type="noConversion"/>
  </si>
  <si>
    <t xml:space="preserve">2017 어린이책작가협회(SCBWI) ‘황금연 상’ </t>
    <phoneticPr fontId="4" type="noConversion"/>
  </si>
  <si>
    <t>내 직업은 직업발명가(생각을 더하면 시리즈 6)</t>
    <phoneticPr fontId="6" type="noConversion"/>
  </si>
  <si>
    <t>누구나 미술관에 놀러 오세요</t>
    <phoneticPr fontId="4" type="noConversion"/>
  </si>
  <si>
    <t>브루스 잉먼</t>
    <phoneticPr fontId="4" type="noConversion"/>
  </si>
  <si>
    <t>도전! 희망 신기록(곰곰어린이 시리즈 44)</t>
    <phoneticPr fontId="6" type="noConversion"/>
  </si>
  <si>
    <t>돈을 공짜로 드립니다!(곰곰어린이 시리즈 43)</t>
    <phoneticPr fontId="6" type="noConversion"/>
  </si>
  <si>
    <t>따분한 학교, 지겨운 수업은 끝</t>
    <phoneticPr fontId="2" type="noConversion"/>
  </si>
  <si>
    <t>아구스틴 페르난데스 파스</t>
    <phoneticPr fontId="2" type="noConversion"/>
  </si>
  <si>
    <t>에데베 어린이 문학상</t>
    <phoneticPr fontId="2" type="noConversion"/>
  </si>
  <si>
    <t>마법처럼 문이 열리고</t>
    <phoneticPr fontId="4" type="noConversion"/>
  </si>
  <si>
    <t>케이트 디카밀로</t>
    <phoneticPr fontId="4" type="noConversion"/>
  </si>
  <si>
    <t>베아트리체 마시니</t>
  </si>
  <si>
    <t>한국출판문화산업진흥원추천</t>
  </si>
  <si>
    <t>소크라테스 토끼의 똑똑한 질문들(처음 생각을 더하면 시리즈 1)</t>
    <phoneticPr fontId="6" type="noConversion"/>
  </si>
  <si>
    <t>반다나 시바 지음</t>
    <phoneticPr fontId="2" type="noConversion"/>
  </si>
  <si>
    <t>2016 한국과학창의재단 우수과학도서</t>
    <phoneticPr fontId="2" type="noConversion"/>
  </si>
  <si>
    <t>역사로 통하는 맛의 항해(생각을 더하면 시리즈 10)</t>
    <phoneticPr fontId="6" type="noConversion"/>
  </si>
  <si>
    <t>오늘은 어린이날!(생각을 더하면 9)</t>
  </si>
  <si>
    <t>2017 아침독서 초등중학년 추천도서</t>
    <phoneticPr fontId="2" type="noConversion"/>
  </si>
  <si>
    <t>우리 동네 경제 한 바퀴</t>
    <phoneticPr fontId="2" type="noConversion"/>
  </si>
  <si>
    <t>이고르 마르티나슈</t>
    <phoneticPr fontId="2" type="noConversion"/>
  </si>
  <si>
    <t>책속물고기</t>
    <phoneticPr fontId="2" type="noConversion"/>
  </si>
  <si>
    <t>처음 정리 생활 : 바른 습관책</t>
    <phoneticPr fontId="2" type="noConversion"/>
  </si>
  <si>
    <t>다쓰미 나기사</t>
    <phoneticPr fontId="2" type="noConversion"/>
  </si>
  <si>
    <t>책속물고기</t>
    <phoneticPr fontId="2" type="noConversion"/>
  </si>
  <si>
    <t>초등 교양 필독서 생각을 더하면 세트. 1-10</t>
    <phoneticPr fontId="2" type="noConversion"/>
  </si>
  <si>
    <t xml:space="preserve">임성관 외 지음 </t>
    <phoneticPr fontId="2" type="noConversion"/>
  </si>
  <si>
    <t>친구와 헤어져도</t>
    <phoneticPr fontId="2" type="noConversion"/>
  </si>
  <si>
    <t>안드레아 마투라나</t>
    <phoneticPr fontId="2" type="noConversion"/>
  </si>
  <si>
    <t>책속물고기</t>
    <phoneticPr fontId="2" type="noConversion"/>
  </si>
  <si>
    <t>해외저널 추천</t>
    <phoneticPr fontId="2" type="noConversion"/>
  </si>
  <si>
    <t>아동</t>
    <phoneticPr fontId="2" type="noConversion"/>
  </si>
  <si>
    <t>가나다는 맛있다</t>
    <phoneticPr fontId="2" type="noConversion"/>
  </si>
  <si>
    <t>우지영</t>
    <phoneticPr fontId="2" type="noConversion"/>
  </si>
  <si>
    <t>책읽는곰</t>
    <phoneticPr fontId="2" type="noConversion"/>
  </si>
  <si>
    <t>유아</t>
    <phoneticPr fontId="2" type="noConversion"/>
  </si>
  <si>
    <t>어린이도서연구회 추천</t>
    <phoneticPr fontId="2" type="noConversion"/>
  </si>
  <si>
    <t>경서 친구 경서</t>
    <phoneticPr fontId="6" type="noConversion"/>
  </si>
  <si>
    <t>공감 씨는 힘이 세</t>
    <phoneticPr fontId="2" type="noConversion"/>
  </si>
  <si>
    <t>김성은</t>
    <phoneticPr fontId="2" type="noConversion"/>
  </si>
  <si>
    <t>책읽는곰</t>
    <phoneticPr fontId="2" type="noConversion"/>
  </si>
  <si>
    <t>행복한아침독서 추천</t>
    <phoneticPr fontId="6" type="noConversion"/>
  </si>
  <si>
    <t>공부 안 하고 성적 올리는 법</t>
    <phoneticPr fontId="2" type="noConversion"/>
  </si>
  <si>
    <t>토미 그린월드</t>
    <phoneticPr fontId="2" type="noConversion"/>
  </si>
  <si>
    <t>한국출판문화산업진흥원 이달의 읽을만한책(2016)</t>
    <phoneticPr fontId="2" type="noConversion"/>
  </si>
  <si>
    <t>내 이불이야</t>
    <phoneticPr fontId="2" type="noConversion"/>
  </si>
  <si>
    <t>한은영</t>
    <phoneticPr fontId="2" type="noConversion"/>
  </si>
  <si>
    <t>책읽는곰</t>
    <phoneticPr fontId="2" type="noConversion"/>
  </si>
  <si>
    <t>동아일보 추천</t>
    <phoneticPr fontId="2" type="noConversion"/>
  </si>
  <si>
    <t>눈 행성</t>
    <phoneticPr fontId="4" type="noConversion"/>
  </si>
  <si>
    <t xml:space="preserve">김고은 </t>
    <phoneticPr fontId="4" type="noConversion"/>
  </si>
  <si>
    <t>아동</t>
    <phoneticPr fontId="6" type="noConversion"/>
  </si>
  <si>
    <t>돌돌 말아 김밥</t>
  </si>
  <si>
    <t>최지미 글·그림</t>
  </si>
  <si>
    <t>다대출도서(빅데이터)</t>
    <phoneticPr fontId="2" type="noConversion"/>
  </si>
  <si>
    <t>뭐든지 뚝딱 만들기 처방전</t>
  </si>
  <si>
    <t>빠요밍 지음</t>
  </si>
  <si>
    <t>다대출도서(빅데이터)</t>
    <phoneticPr fontId="2" type="noConversion"/>
  </si>
  <si>
    <t>배가 된 도서관</t>
    <phoneticPr fontId="6" type="noConversion"/>
  </si>
  <si>
    <t>플로랑스 티나르</t>
  </si>
  <si>
    <t>밴드 브레멘</t>
    <phoneticPr fontId="2" type="noConversion"/>
  </si>
  <si>
    <t>유설화</t>
    <phoneticPr fontId="2" type="noConversion"/>
  </si>
  <si>
    <t>책읽는곰</t>
    <phoneticPr fontId="2" type="noConversion"/>
  </si>
  <si>
    <t>알사탕 (그림책이 참 좋아 39)</t>
  </si>
  <si>
    <t>연이네 설맞이(우리문화 그림책)</t>
  </si>
  <si>
    <t>우지영</t>
  </si>
  <si>
    <t xml:space="preserve">문화체육관광부 교양추천 2008 </t>
  </si>
  <si>
    <t>이상한 손님</t>
  </si>
  <si>
    <t>백희나 글·그림</t>
  </si>
  <si>
    <t>다대출도서(빅데이터)</t>
    <phoneticPr fontId="2" type="noConversion"/>
  </si>
  <si>
    <t>존중 씨는 따뜻해!</t>
  </si>
  <si>
    <t>김성은 글;서영 그림</t>
  </si>
  <si>
    <t>개똥벌레가 똥똥똥</t>
  </si>
  <si>
    <t>윤여림 글;조원희 그림</t>
  </si>
  <si>
    <t>다대출도서(빅데이터)</t>
    <phoneticPr fontId="2" type="noConversion"/>
  </si>
  <si>
    <t>과학자 에이다의 대단한 말썽</t>
    <phoneticPr fontId="2" type="noConversion"/>
  </si>
  <si>
    <t>안드레아 바티</t>
    <phoneticPr fontId="2" type="noConversion"/>
  </si>
  <si>
    <t>천개의바람</t>
    <phoneticPr fontId="2" type="noConversion"/>
  </si>
  <si>
    <t>미국 페어런츠 초이스 어워즈 금메달 수상</t>
    <phoneticPr fontId="2" type="noConversion"/>
  </si>
  <si>
    <t>까먹기 대장이야</t>
  </si>
  <si>
    <t>다케다 미호 글·그림;김소연 옮김</t>
  </si>
  <si>
    <t>다시 만날 수 있을까요?</t>
    <phoneticPr fontId="2" type="noConversion"/>
  </si>
  <si>
    <t>미야우치 후키코</t>
  </si>
  <si>
    <t>2017 아침독서 초등중학년 추천도서</t>
    <phoneticPr fontId="2" type="noConversion"/>
  </si>
  <si>
    <t>도서관에서 만나요</t>
    <phoneticPr fontId="4" type="noConversion"/>
  </si>
  <si>
    <t>가제키 가즈히토</t>
    <phoneticPr fontId="4" type="noConversion"/>
  </si>
  <si>
    <t>(사)행복한아침독서 추천도서</t>
    <phoneticPr fontId="2" type="noConversion"/>
  </si>
  <si>
    <t>동생이 생긴 너에게</t>
    <phoneticPr fontId="2" type="noConversion"/>
  </si>
  <si>
    <t>카사이 신페이</t>
    <phoneticPr fontId="2" type="noConversion"/>
  </si>
  <si>
    <t>천개의바람</t>
    <phoneticPr fontId="2" type="noConversion"/>
  </si>
  <si>
    <t>돼지왕</t>
    <phoneticPr fontId="4" type="noConversion"/>
  </si>
  <si>
    <t xml:space="preserve">닉 블랜드 </t>
    <phoneticPr fontId="4" type="noConversion"/>
  </si>
  <si>
    <t>모두에게 배웠어: 고미 타로의 성장 수업</t>
    <phoneticPr fontId="4" type="noConversion"/>
  </si>
  <si>
    <t xml:space="preserve">고미 타로 </t>
    <phoneticPr fontId="2" type="noConversion"/>
  </si>
  <si>
    <t>천개의바람</t>
    <phoneticPr fontId="4" type="noConversion"/>
  </si>
  <si>
    <t>(사)행복한아침독서 추천도서</t>
    <phoneticPr fontId="2" type="noConversion"/>
  </si>
  <si>
    <t>우리 학교에 시리아 친구가 옵니다</t>
    <phoneticPr fontId="2" type="noConversion"/>
  </si>
  <si>
    <t>카트린느 마쎄</t>
    <phoneticPr fontId="2" type="noConversion"/>
  </si>
  <si>
    <t>천개의바람</t>
    <phoneticPr fontId="2" type="noConversion"/>
  </si>
  <si>
    <t>독서신문 책과삶 서평도서</t>
    <phoneticPr fontId="2" type="noConversion"/>
  </si>
  <si>
    <t>우산을 쓰지 않는 시란 씨</t>
    <phoneticPr fontId="2" type="noConversion"/>
  </si>
  <si>
    <t>다니카와 순타로</t>
    <phoneticPr fontId="2" type="noConversion"/>
  </si>
  <si>
    <t>주요 일간지 북섹션 추천</t>
    <phoneticPr fontId="2" type="noConversion"/>
  </si>
  <si>
    <t>진짜 화가가 되고 싶어!: 예술 속으로 풍덩</t>
    <phoneticPr fontId="4" type="noConversion"/>
  </si>
  <si>
    <t xml:space="preserve">아담 맥허페이 </t>
    <phoneticPr fontId="4" type="noConversion"/>
  </si>
  <si>
    <t>최재훈 지음;임해봉 그림</t>
  </si>
  <si>
    <t>천재교육</t>
    <phoneticPr fontId="6" type="noConversion"/>
  </si>
  <si>
    <t>동물과 식물 이름에 이런 뜻이?!(철수와영희 어린이 교양 1)</t>
    <phoneticPr fontId="6" type="noConversion"/>
  </si>
  <si>
    <t>마을에서 살려낸 우리말</t>
    <phoneticPr fontId="2" type="noConversion"/>
  </si>
  <si>
    <t>최종규</t>
    <phoneticPr fontId="2" type="noConversion"/>
  </si>
  <si>
    <t>철수와영희</t>
    <phoneticPr fontId="2" type="noConversion"/>
  </si>
  <si>
    <t>밀양 큰할매(철수와영희 그림책 7)(양장본 HardCover)</t>
  </si>
  <si>
    <t>멋진 영리더를 위한 7가지 습관(대인관계 리더십)(2판)</t>
    <phoneticPr fontId="4" type="noConversion"/>
  </si>
  <si>
    <t>한국영리더십센터</t>
  </si>
  <si>
    <t>청솔</t>
  </si>
  <si>
    <t>어린이 이슬람 바로 알기</t>
  </si>
  <si>
    <t>이희수 지음</t>
  </si>
  <si>
    <t>청어람</t>
    <phoneticPr fontId="6" type="noConversion"/>
  </si>
  <si>
    <t>나 오늘부터 논에서 놀 거야(워크북 포함)</t>
    <phoneticPr fontId="2" type="noConversion"/>
  </si>
  <si>
    <t>김민영</t>
    <phoneticPr fontId="2" type="noConversion"/>
  </si>
  <si>
    <t>맘당 위 쑥쑥 땅 아래 꿈틀</t>
    <phoneticPr fontId="2" type="noConversion"/>
  </si>
  <si>
    <t>케이트 메스너</t>
    <phoneticPr fontId="2" type="noConversion"/>
  </si>
  <si>
    <t>싸움 구경</t>
    <phoneticPr fontId="2" type="noConversion"/>
  </si>
  <si>
    <t>안선모</t>
  </si>
  <si>
    <t>의사 선생님, 숲에 사는 동물이 아프대요</t>
    <phoneticPr fontId="2" type="noConversion"/>
  </si>
  <si>
    <t>다케타쓰 미노루</t>
    <phoneticPr fontId="2" type="noConversion"/>
  </si>
  <si>
    <t>우동 한 그릇(어린이를 위한)</t>
    <phoneticPr fontId="6" type="noConversion"/>
  </si>
  <si>
    <t>내 친구는 왜 목이 마를까?: 목마른 세계를 살리는 물 이야기</t>
    <phoneticPr fontId="6" type="noConversion"/>
  </si>
  <si>
    <t>미셸 멀더 글;김아림 옮김</t>
  </si>
  <si>
    <t>다른 나라 아이들은 어떤 집에 살까?(더불어 사는 지구 61)</t>
    <phoneticPr fontId="6" type="noConversion"/>
  </si>
  <si>
    <t>니키 테이트</t>
  </si>
  <si>
    <t>쓰레기통에 숨은 보물을 찾아라!(더불어 사는 지구 63)</t>
  </si>
  <si>
    <t>미셸 멀더</t>
  </si>
  <si>
    <t>어떻게 소비해야 모두가 행복할까?</t>
    <phoneticPr fontId="2" type="noConversion"/>
  </si>
  <si>
    <t>미셸 멀더</t>
    <phoneticPr fontId="2" type="noConversion"/>
  </si>
  <si>
    <t>초록개구리</t>
    <phoneticPr fontId="2" type="noConversion"/>
  </si>
  <si>
    <t>어린이를 위해 어린이가 뭉쳤다</t>
    <phoneticPr fontId="2" type="noConversion"/>
  </si>
  <si>
    <t>김하연</t>
    <phoneticPr fontId="2" type="noConversion"/>
  </si>
  <si>
    <t>우리가 박물관을 바꿨어요!: 국립중앙박물관에 도시락 쉼터를 만든 아이들</t>
    <phoneticPr fontId="6" type="noConversion"/>
  </si>
  <si>
    <t>배성호 글;홍수진 그림</t>
  </si>
  <si>
    <t>축구공으로 불을 밝혀라(더불어 사는 지구 47)</t>
  </si>
  <si>
    <t>초록아이</t>
  </si>
  <si>
    <t>아기 그림 사전</t>
  </si>
  <si>
    <t xml:space="preserve">불새 </t>
    <phoneticPr fontId="6" type="noConversion"/>
  </si>
  <si>
    <t>코끼리아저씨</t>
  </si>
  <si>
    <t>싸우는 곤충 대백과</t>
  </si>
  <si>
    <t>서동사 편집부</t>
  </si>
  <si>
    <t>코믹컴</t>
  </si>
  <si>
    <t>현대미술이란 무엇일까?</t>
  </si>
  <si>
    <t>재키 클라인 지음, 김주영 옮김</t>
  </si>
  <si>
    <t>놀라운 인체의 원리</t>
  </si>
  <si>
    <t>크래들</t>
  </si>
  <si>
    <t>크레용하우스</t>
    <phoneticPr fontId="2" type="noConversion"/>
  </si>
  <si>
    <t>공룡유치원 세트. 1-12</t>
    <phoneticPr fontId="2" type="noConversion"/>
  </si>
  <si>
    <t>스티븐 메쪄</t>
    <phoneticPr fontId="2" type="noConversion"/>
  </si>
  <si>
    <t>그저 그런 아이 도도</t>
    <phoneticPr fontId="6" type="noConversion"/>
  </si>
  <si>
    <t>꼭 알아야 할 교통질서: 차도를 건널 때 왜 손을 들어야 하나요?</t>
    <phoneticPr fontId="6" type="noConversion"/>
  </si>
  <si>
    <t>앙겔라 바인홀트 글·그림;크레용하우스편집부 옮김</t>
  </si>
  <si>
    <t>내가 다 가질래!</t>
  </si>
  <si>
    <t xml:space="preserve">사만사 버거 </t>
    <phoneticPr fontId="6" type="noConversion"/>
  </si>
  <si>
    <t>누구 자전거일까?</t>
  </si>
  <si>
    <t>다카바타케 준</t>
    <phoneticPr fontId="2" type="noConversion"/>
  </si>
  <si>
    <t>딱따구리 학교</t>
    <phoneticPr fontId="6" type="noConversion"/>
  </si>
  <si>
    <t>한상순</t>
  </si>
  <si>
    <t>물의 공주</t>
  </si>
  <si>
    <t>수전 베르데</t>
  </si>
  <si>
    <t>세상에 나쁜 아이는 없다</t>
    <phoneticPr fontId="2" type="noConversion"/>
  </si>
  <si>
    <t>숲을 그냥 내버려 둬!</t>
    <phoneticPr fontId="2" type="noConversion"/>
  </si>
  <si>
    <t xml:space="preserve">다비드 모리송 </t>
    <phoneticPr fontId="2" type="noConversion"/>
  </si>
  <si>
    <t>신발이 열리는 나무</t>
    <phoneticPr fontId="4" type="noConversion"/>
  </si>
  <si>
    <t xml:space="preserve">박혜선 </t>
    <phoneticPr fontId="6" type="noConversion"/>
  </si>
  <si>
    <t>크레용하우스</t>
    <phoneticPr fontId="4" type="noConversion"/>
  </si>
  <si>
    <t>어린이 소방서 교실: 불이 나면 어떻게 할까요?</t>
    <phoneticPr fontId="6" type="noConversion"/>
  </si>
  <si>
    <t>안드레아 에르네 글;페터 니랜더 그림;이상희 옮김</t>
  </si>
  <si>
    <t>이수지</t>
  </si>
  <si>
    <t>음악의 역사</t>
    <phoneticPr fontId="2" type="noConversion"/>
  </si>
  <si>
    <t>스테파노 카투치</t>
  </si>
  <si>
    <t>키다리</t>
    <phoneticPr fontId="2" type="noConversion"/>
  </si>
  <si>
    <t>머릿니 전성시대</t>
    <phoneticPr fontId="6" type="noConversion"/>
  </si>
  <si>
    <t>분수의 변신</t>
    <phoneticPr fontId="6" type="noConversion"/>
  </si>
  <si>
    <t>에드워드 아인혼</t>
  </si>
  <si>
    <t>실버벨 깐깐 여왕의 요정 이야기. 1-4</t>
    <phoneticPr fontId="6" type="noConversion"/>
  </si>
  <si>
    <t>최고의 뼈를 만져 봐</t>
    <phoneticPr fontId="2" type="noConversion"/>
  </si>
  <si>
    <t>가브리엘 발칸</t>
    <phoneticPr fontId="2" type="noConversion"/>
  </si>
  <si>
    <t>너무 재미있어서 웃음 빵 터지는 저학년 수수께끼</t>
  </si>
  <si>
    <t>알음 지음;홍수진 그림</t>
  </si>
  <si>
    <t>너무 지혜로워서 속이 뻥 뚫리는 저학년 탈무드</t>
  </si>
  <si>
    <t>김정완;서유진 글;유정연 그림</t>
  </si>
  <si>
    <t>진짜 진짜 생생한 공룡백과</t>
    <phoneticPr fontId="6" type="noConversion"/>
  </si>
  <si>
    <t>탑스페이스</t>
  </si>
  <si>
    <t>참 이상하다 시리즈. 1-3</t>
    <phoneticPr fontId="2" type="noConversion"/>
  </si>
  <si>
    <t>에린 프랭클 지음, 양승현 옮김</t>
    <phoneticPr fontId="2" type="noConversion"/>
  </si>
  <si>
    <t>키움</t>
    <phoneticPr fontId="2" type="noConversion"/>
  </si>
  <si>
    <t>내 로봇 천 원에 팔아요!(처음부터 제대로 9)</t>
    <phoneticPr fontId="6" type="noConversion"/>
  </si>
  <si>
    <t>키위북스</t>
  </si>
  <si>
    <t>내가 먼저 사과할게요(처음부터 제대로)</t>
    <phoneticPr fontId="6" type="noConversion"/>
  </si>
  <si>
    <t>다 함께 마니또(처음부터 제대로 11)</t>
  </si>
  <si>
    <t xml:space="preserve">샤를로트 벨리에르 </t>
    <phoneticPr fontId="4" type="noConversion"/>
  </si>
  <si>
    <t>구스토, 몬드리안을 만나다</t>
    <phoneticPr fontId="4" type="noConversion"/>
  </si>
  <si>
    <t xml:space="preserve">바우터르 판레이크 글 </t>
    <phoneticPr fontId="2" type="noConversion"/>
  </si>
  <si>
    <t>BIB(브라티슬라바 일러스트레이션 비엔날레) 황금사과상 수상</t>
    <phoneticPr fontId="4" type="noConversion"/>
  </si>
  <si>
    <t>나는 물 (보드북)(춤추는 카멜레온 시리즈 203)</t>
    <phoneticPr fontId="6" type="noConversion"/>
  </si>
  <si>
    <t xml:space="preserve">카나자와 마유코 </t>
    <phoneticPr fontId="4" type="noConversion"/>
  </si>
  <si>
    <t>나랑 똑같은 아이</t>
    <phoneticPr fontId="2" type="noConversion"/>
  </si>
  <si>
    <t>김개미</t>
    <phoneticPr fontId="2" type="noConversion"/>
  </si>
  <si>
    <t>키즈엠</t>
    <phoneticPr fontId="2" type="noConversion"/>
  </si>
  <si>
    <t>노래로 배우는 뛰뛰빵빵 ㄱㄴㄷ</t>
    <phoneticPr fontId="2" type="noConversion"/>
  </si>
  <si>
    <t>천미진</t>
    <phoneticPr fontId="2" type="noConversion"/>
  </si>
  <si>
    <t>달조각</t>
  </si>
  <si>
    <t>무슨 색깔이 좋아?</t>
  </si>
  <si>
    <t>마이크 오스틴</t>
    <phoneticPr fontId="2" type="noConversion"/>
  </si>
  <si>
    <t>바다에 눈이 내리면?</t>
    <phoneticPr fontId="2" type="noConversion"/>
  </si>
  <si>
    <t>김금향</t>
    <phoneticPr fontId="2" type="noConversion"/>
  </si>
  <si>
    <t>별이와 별이</t>
    <phoneticPr fontId="2" type="noConversion"/>
  </si>
  <si>
    <t>유하</t>
    <phoneticPr fontId="2" type="noConversion"/>
  </si>
  <si>
    <t>솜사탕을 든 아이</t>
    <phoneticPr fontId="2" type="noConversion"/>
  </si>
  <si>
    <t>윤소희 지음, 유경래 그림</t>
  </si>
  <si>
    <t>아프리카 스키 선수</t>
    <phoneticPr fontId="2" type="noConversion"/>
  </si>
  <si>
    <t>변지현</t>
    <phoneticPr fontId="2" type="noConversion"/>
  </si>
  <si>
    <t>왕들의 나라(피리부는 카멜레온 시리즈)</t>
    <phoneticPr fontId="6" type="noConversion"/>
  </si>
  <si>
    <t>우리 아빠</t>
    <phoneticPr fontId="2" type="noConversion"/>
  </si>
  <si>
    <t>박혜선</t>
    <phoneticPr fontId="2" type="noConversion"/>
  </si>
  <si>
    <t>정말 완벽해!</t>
  </si>
  <si>
    <t>스티브 스몰맨 글;팀 원스 그림;정은미 옮김</t>
  </si>
  <si>
    <t>비밀투표와 수상한 후보들</t>
  </si>
  <si>
    <t>서해경 글;이경석 그림</t>
  </si>
  <si>
    <t>수상한 돈돈농장과 삼겹살 가격의 비밀(통신문 시리즈 1: 경제)</t>
  </si>
  <si>
    <t>국어가 좋아지는 국어사전</t>
    <phoneticPr fontId="2" type="noConversion"/>
  </si>
  <si>
    <t>오성균 지음, 류미선 그림</t>
  </si>
  <si>
    <t>킨더랜드</t>
    <phoneticPr fontId="6" type="noConversion"/>
  </si>
  <si>
    <t>꼭꼭 봄바람</t>
  </si>
  <si>
    <t>송현주</t>
  </si>
  <si>
    <t>독도 고래 외뿔이</t>
  </si>
  <si>
    <t>두근두근 달리기하는 날</t>
    <phoneticPr fontId="2" type="noConversion"/>
  </si>
  <si>
    <t>구스노키 시게노리</t>
  </si>
  <si>
    <t>킨더랜드</t>
    <phoneticPr fontId="2" type="noConversion"/>
  </si>
  <si>
    <t>학용품의 쉬는 시간</t>
    <phoneticPr fontId="2" type="noConversion"/>
  </si>
  <si>
    <t>쓰치하시 다타시</t>
    <phoneticPr fontId="2" type="noConversion"/>
  </si>
  <si>
    <t>교보문고 오늘의책</t>
    <phoneticPr fontId="2" type="noConversion"/>
  </si>
  <si>
    <t>10초</t>
    <phoneticPr fontId="4" type="noConversion"/>
  </si>
  <si>
    <t>이명애 글.그림</t>
    <phoneticPr fontId="4" type="noConversion"/>
  </si>
  <si>
    <t>킨더랜드(반달)</t>
    <phoneticPr fontId="6" type="noConversion"/>
  </si>
  <si>
    <t>2015 볼로냐국제도서전 올해의 일러스트레이터 선정, 한겨레 추천</t>
    <phoneticPr fontId="4" type="noConversion"/>
  </si>
  <si>
    <t>감나무가 부르면</t>
    <phoneticPr fontId="2" type="noConversion"/>
  </si>
  <si>
    <t>안효림</t>
    <phoneticPr fontId="2" type="noConversion"/>
  </si>
  <si>
    <t>돼지 안 돼지</t>
    <phoneticPr fontId="4" type="noConversion"/>
  </si>
  <si>
    <t xml:space="preserve">이순옥 </t>
    <phoneticPr fontId="2" type="noConversion"/>
  </si>
  <si>
    <t>공룡 사냥꾼의 수첩</t>
  </si>
  <si>
    <t>스콧 포브스</t>
  </si>
  <si>
    <t>타임주니어</t>
  </si>
  <si>
    <t>타임주니어</t>
    <phoneticPr fontId="2" type="noConversion"/>
  </si>
  <si>
    <t>문방구 학습법(성적을 10배 올려주는)</t>
    <phoneticPr fontId="2" type="noConversion"/>
  </si>
  <si>
    <t>에노모토 가츠히토</t>
  </si>
  <si>
    <t>미술관에서의 하루. 1-3</t>
    <phoneticPr fontId="4" type="noConversion"/>
  </si>
  <si>
    <t xml:space="preserve">질리언 울프  </t>
    <phoneticPr fontId="2" type="noConversion"/>
  </si>
  <si>
    <t>원숭이</t>
    <phoneticPr fontId="2" type="noConversion"/>
  </si>
  <si>
    <t>오웬 데이비</t>
    <phoneticPr fontId="2" type="noConversion"/>
  </si>
  <si>
    <t>바다 우체부 아저씨</t>
  </si>
  <si>
    <t>미셸 쿠에바스</t>
  </si>
  <si>
    <t>토기장이</t>
    <phoneticPr fontId="6" type="noConversion"/>
  </si>
  <si>
    <t>우리 아이 처음 ABC</t>
  </si>
  <si>
    <t>케네스 N. 테일러</t>
    <phoneticPr fontId="2" type="noConversion"/>
  </si>
  <si>
    <t>제33회 한국기독교출판문화상 우수상, 국민일보 추천</t>
    <phoneticPr fontId="4" type="noConversion"/>
  </si>
  <si>
    <t>토토북</t>
    <phoneticPr fontId="2" type="noConversion"/>
  </si>
  <si>
    <t>나는 나의 주인(자존감을 키우는 그림책)</t>
    <phoneticPr fontId="6" type="noConversion"/>
  </si>
  <si>
    <t>내가 만든다면?(토토 사회 놀이터): 가게+나라+법+은행. 1-4</t>
    <phoneticPr fontId="6" type="noConversion"/>
  </si>
  <si>
    <t>너도 엔지니어가 되고 싶니?</t>
    <phoneticPr fontId="2" type="noConversion"/>
  </si>
  <si>
    <t>섀넌 헌트</t>
    <phoneticPr fontId="2" type="noConversion"/>
  </si>
  <si>
    <t>우리 모두 이웃이야!(토토 지구 마을 2)(양장본 HardCover)</t>
  </si>
  <si>
    <t>책임지는 책: 건강+교양. 1-2</t>
    <phoneticPr fontId="6" type="noConversion"/>
  </si>
  <si>
    <t>채인선 지음, 윤진현 그림</t>
  </si>
  <si>
    <t>틀려도 괜찮아</t>
    <phoneticPr fontId="6" type="noConversion"/>
  </si>
  <si>
    <t>마키타 신지</t>
  </si>
  <si>
    <t>하늘에서 음식이 내린다면</t>
  </si>
  <si>
    <t>쥬디 바레트</t>
  </si>
  <si>
    <t>한입에 꿀꺽! 짭짤한 세계 경제</t>
    <phoneticPr fontId="2" type="noConversion"/>
  </si>
  <si>
    <t>김지혜</t>
    <phoneticPr fontId="2" type="noConversion"/>
  </si>
  <si>
    <t>해바라기 기획</t>
  </si>
  <si>
    <t>토피</t>
  </si>
  <si>
    <t>알쏭 달쏭 우리 몸</t>
  </si>
  <si>
    <t>가족이란 뭘까?</t>
    <phoneticPr fontId="2" type="noConversion"/>
  </si>
  <si>
    <t xml:space="preserve">스테판 클레르제 </t>
    <phoneticPr fontId="2" type="noConversion"/>
  </si>
  <si>
    <t>톡</t>
    <phoneticPr fontId="2" type="noConversion"/>
  </si>
  <si>
    <t xml:space="preserve">카트린 르뷔펠 </t>
    <phoneticPr fontId="2" type="noConversion"/>
  </si>
  <si>
    <t>난 왼손잡이야. 그게 어때서?</t>
    <phoneticPr fontId="2" type="noConversion"/>
  </si>
  <si>
    <t>미셸 피크말 지음, 양진희 옮김</t>
    <phoneticPr fontId="2" type="noConversion"/>
  </si>
  <si>
    <t>노숙인 인권학교</t>
  </si>
  <si>
    <t xml:space="preserve">그자비에 에마뉘엘리 지음, 배형은 옮김 </t>
    <phoneticPr fontId="2" type="noConversion"/>
  </si>
  <si>
    <t xml:space="preserve">두근두근 사랑 수업 </t>
    <phoneticPr fontId="2" type="noConversion"/>
  </si>
  <si>
    <t>세르지 에페즈</t>
    <phoneticPr fontId="2" type="noConversion"/>
  </si>
  <si>
    <t xml:space="preserve">상드린 앤드류 </t>
    <phoneticPr fontId="2" type="noConversion"/>
  </si>
  <si>
    <t>소리를 그리는 마술사 칸딘스키(예술톡 시리즈 10)</t>
    <phoneticPr fontId="6" type="noConversion"/>
  </si>
  <si>
    <t>코코의 리틀 블랙 드레스(예술톡 시리즈 9)</t>
    <phoneticPr fontId="6" type="noConversion"/>
  </si>
  <si>
    <t>해골 나라에 간 프리다와 디에고</t>
  </si>
  <si>
    <t>파비안 네그린</t>
    <phoneticPr fontId="2" type="noConversion"/>
  </si>
  <si>
    <t>한겨레 추천</t>
    <phoneticPr fontId="4" type="noConversion"/>
  </si>
  <si>
    <t>권오준</t>
  </si>
  <si>
    <t>지구촌 아름다운 거래 탐구생활(어린이와 청소년을 위한)</t>
  </si>
  <si>
    <t>한수정</t>
  </si>
  <si>
    <t>(어린이를 위한)왕초보 큐브스쿨</t>
  </si>
  <si>
    <t>정진화 지음</t>
  </si>
  <si>
    <t>(읽으면서 바로 해 보는)어린이 게임</t>
  </si>
  <si>
    <t>한날 글·그림</t>
  </si>
  <si>
    <t>김종진 감독의 어린이 야구 설명서</t>
    <phoneticPr fontId="2" type="noConversion"/>
  </si>
  <si>
    <t>김종진</t>
    <phoneticPr fontId="2" type="noConversion"/>
  </si>
  <si>
    <t>파란정원</t>
    <phoneticPr fontId="2" type="noConversion"/>
  </si>
  <si>
    <t>똥섬이 사라진대요</t>
    <phoneticPr fontId="6" type="noConversion"/>
  </si>
  <si>
    <t>안영은</t>
  </si>
  <si>
    <t xml:space="preserve">미술이랑 놀자 </t>
    <phoneticPr fontId="6" type="noConversion"/>
  </si>
  <si>
    <t>고경자 지음</t>
    <phoneticPr fontId="2" type="noConversion"/>
  </si>
  <si>
    <t>바둑 한판 어때?: 집중력과 사고력이 자라는 어린이 바둑</t>
    <phoneticPr fontId="6" type="noConversion"/>
  </si>
  <si>
    <t>전기현 글;이봉기 그림</t>
  </si>
  <si>
    <t>시계보기가 이렇게 쉬웠다니!: 수학 시험 100점 비법</t>
    <phoneticPr fontId="6" type="noConversion"/>
  </si>
  <si>
    <t>김지현 글;윤정임 그림</t>
  </si>
  <si>
    <t>화를 참을 수 없어</t>
    <phoneticPr fontId="2" type="noConversion"/>
  </si>
  <si>
    <t>강현식</t>
    <phoneticPr fontId="2" type="noConversion"/>
  </si>
  <si>
    <t>그림자 주인</t>
    <phoneticPr fontId="4" type="noConversion"/>
  </si>
  <si>
    <t>이윤희</t>
    <phoneticPr fontId="4" type="noConversion"/>
  </si>
  <si>
    <t>파랑새</t>
    <phoneticPr fontId="4" type="noConversion"/>
  </si>
  <si>
    <t>파랑새</t>
    <phoneticPr fontId="2" type="noConversion"/>
  </si>
  <si>
    <t>네 손가락의 피아니스트 희아의 소원도 통일</t>
    <phoneticPr fontId="2" type="noConversion"/>
  </si>
  <si>
    <t>이희아</t>
    <phoneticPr fontId="2" type="noConversion"/>
  </si>
  <si>
    <t>미안해, 독도 강치야</t>
    <phoneticPr fontId="2" type="noConversion"/>
  </si>
  <si>
    <t>윤문영</t>
    <phoneticPr fontId="2" type="noConversion"/>
  </si>
  <si>
    <t>반크 추천도서</t>
    <phoneticPr fontId="2" type="noConversion"/>
  </si>
  <si>
    <t xml:space="preserve">밤의 세계 </t>
  </si>
  <si>
    <t>생각숲으로 떠나는 질문여행, 어린이를 위한 독서하브루타</t>
    <phoneticPr fontId="2" type="noConversion"/>
  </si>
  <si>
    <t>황순희</t>
    <phoneticPr fontId="2" type="noConversion"/>
  </si>
  <si>
    <t>팜파스</t>
    <phoneticPr fontId="2" type="noConversion"/>
  </si>
  <si>
    <t>어린이를 위한 디지털 과학 용어 사전</t>
    <phoneticPr fontId="2" type="noConversion"/>
  </si>
  <si>
    <t>한세희</t>
    <phoneticPr fontId="2" type="noConversion"/>
  </si>
  <si>
    <t>인공지능과 4차 산업혁명 이야기(어린이를 위한)(공부가 되고 상식이 되는 시리즈 5)</t>
    <phoneticPr fontId="2" type="noConversion"/>
  </si>
  <si>
    <t>전쟁을 평화로 바꾸는 방법(평화징검돌 4)(양장본 HardCover)</t>
  </si>
  <si>
    <t>평화 책(평화징검돌 6)(양장본 HardCover)</t>
  </si>
  <si>
    <t>토드 파</t>
  </si>
  <si>
    <t>포북</t>
    <phoneticPr fontId="6" type="noConversion"/>
  </si>
  <si>
    <t>푸른길</t>
  </si>
  <si>
    <t>(알아두면 쓸모있는 신비한 미술상식 TOP20) 모나리자는 왜 루브르에 있을까?</t>
  </si>
  <si>
    <t>사빈 드 메스닐;샤를로트 그라세테트 글;탄자 스테바나빅 그림;박선주 옮김</t>
  </si>
  <si>
    <t>김치괴물</t>
    <phoneticPr fontId="4" type="noConversion"/>
  </si>
  <si>
    <t>이선일</t>
    <phoneticPr fontId="4" type="noConversion"/>
  </si>
  <si>
    <t>푸른날개</t>
    <phoneticPr fontId="4" type="noConversion"/>
  </si>
  <si>
    <t>푸른날개</t>
    <phoneticPr fontId="2" type="noConversion"/>
  </si>
  <si>
    <t>사과나무 위의 죽음</t>
    <phoneticPr fontId="6" type="noConversion"/>
  </si>
  <si>
    <t>카트린 셰러</t>
  </si>
  <si>
    <t xml:space="preserve">우리는 왜 여기서 살까요? </t>
    <phoneticPr fontId="2" type="noConversion"/>
  </si>
  <si>
    <t>키라 버몬드 지음, 박선주 옮김</t>
    <phoneticPr fontId="2" type="noConversion"/>
  </si>
  <si>
    <t>(세상에서 가장 아찔한)보물 찾기 대작전: 나눗셈과 분수</t>
    <phoneticPr fontId="6" type="noConversion"/>
  </si>
  <si>
    <t>펠리시아 로 지음;앤 스콧 그림;황세림 옮김</t>
  </si>
  <si>
    <t>거북아, 뭐 하니?</t>
    <phoneticPr fontId="4" type="noConversion"/>
  </si>
  <si>
    <t xml:space="preserve">최덕규 </t>
    <phoneticPr fontId="4" type="noConversion"/>
  </si>
  <si>
    <t>나는 여자아이니까 세상을 바꿀 수 있어요</t>
    <phoneticPr fontId="2" type="noConversion"/>
  </si>
  <si>
    <t>로즈메리 맥카니</t>
    <phoneticPr fontId="2" type="noConversion"/>
  </si>
  <si>
    <t>너는 누구니?</t>
    <phoneticPr fontId="2" type="noConversion"/>
  </si>
  <si>
    <t>안느-엘렌 뒤브레이</t>
    <phoneticPr fontId="2" type="noConversion"/>
  </si>
  <si>
    <t>달님의 산책</t>
    <phoneticPr fontId="4" type="noConversion"/>
  </si>
  <si>
    <t xml:space="preserve">김삼현 </t>
    <phoneticPr fontId="4" type="noConversion"/>
  </si>
  <si>
    <t>로봇의 별. 1-3</t>
    <phoneticPr fontId="6" type="noConversion"/>
  </si>
  <si>
    <t xml:space="preserve">이현 </t>
    <phoneticPr fontId="6" type="noConversion"/>
  </si>
  <si>
    <t>2010 대한출판문화협회 올해의 청소년도서</t>
    <phoneticPr fontId="2" type="noConversion"/>
  </si>
  <si>
    <t xml:space="preserve">율리아 호르스트 </t>
    <phoneticPr fontId="2" type="noConversion"/>
  </si>
  <si>
    <t>성균관의 비밀 문집(푸른숲 역사 동화 시리즈)</t>
    <phoneticPr fontId="6" type="noConversion"/>
  </si>
  <si>
    <t>세레나, 조금 달라도 괜찮아!(푸른숲 새싹 도서관 26)(양장본 HardCover)</t>
  </si>
  <si>
    <t>안나 제니 밀리오티</t>
  </si>
  <si>
    <t>아름답고 슬픈 야생 동물 이야기</t>
    <phoneticPr fontId="6" type="noConversion"/>
  </si>
  <si>
    <t xml:space="preserve">한비야 </t>
    <phoneticPr fontId="6" type="noConversion"/>
  </si>
  <si>
    <t>엉덩이로 자동차 시동을 건다고?</t>
    <phoneticPr fontId="2" type="noConversion"/>
  </si>
  <si>
    <t>마리아 버밍엄</t>
    <phoneticPr fontId="2" type="noConversion"/>
  </si>
  <si>
    <t>오늘도 개저녀기는 성균관에 간다(똑똑! 역사동화 시리즈 1)</t>
    <phoneticPr fontId="6" type="noConversion"/>
  </si>
  <si>
    <t>즐거운 우리 집</t>
    <phoneticPr fontId="2" type="noConversion"/>
  </si>
  <si>
    <t>사라 오리어리</t>
    <phoneticPr fontId="2" type="noConversion"/>
  </si>
  <si>
    <t>가출 같은 외출</t>
    <phoneticPr fontId="2" type="noConversion"/>
  </si>
  <si>
    <t>양인자</t>
    <phoneticPr fontId="2" type="noConversion"/>
  </si>
  <si>
    <t>푸른책들</t>
    <phoneticPr fontId="2" type="noConversion"/>
  </si>
  <si>
    <t>경성 새점 탐정</t>
    <phoneticPr fontId="6" type="noConversion"/>
  </si>
  <si>
    <t>금단현상</t>
  </si>
  <si>
    <t>나와 조금 다를뿐이야</t>
    <phoneticPr fontId="4" type="noConversion"/>
  </si>
  <si>
    <t>이금이</t>
    <phoneticPr fontId="4" type="noConversion"/>
  </si>
  <si>
    <t>푸른책들</t>
    <phoneticPr fontId="4" type="noConversion"/>
  </si>
  <si>
    <t>초등 5학년 듣기 말하기 쓰기 수록도서</t>
    <phoneticPr fontId="2" type="noConversion"/>
  </si>
  <si>
    <t>너도 하늘말나리야</t>
  </si>
  <si>
    <t xml:space="preserve">이금이 </t>
    <phoneticPr fontId="2" type="noConversion"/>
  </si>
  <si>
    <t>중학교 국어교과서 수록도서</t>
    <phoneticPr fontId="2" type="noConversion"/>
  </si>
  <si>
    <t>달려라 불량감자</t>
    <phoneticPr fontId="6" type="noConversion"/>
  </si>
  <si>
    <t>윤미경</t>
  </si>
  <si>
    <t>제13회 푸른문학상 동화집</t>
    <phoneticPr fontId="2" type="noConversion"/>
  </si>
  <si>
    <t>마귀할멈과 그냥할멈 &amp; 해적고양이</t>
    <phoneticPr fontId="6" type="noConversion"/>
  </si>
  <si>
    <t>제12회 푸른문학상 수상작</t>
    <phoneticPr fontId="2" type="noConversion"/>
  </si>
  <si>
    <t>푸른책들</t>
    <phoneticPr fontId="6" type="noConversion"/>
  </si>
  <si>
    <t>보물창고 세계명작전집. 1-14</t>
    <phoneticPr fontId="6" type="noConversion"/>
  </si>
  <si>
    <t>앙투안 드 생텍쥐페리</t>
    <phoneticPr fontId="6" type="noConversion"/>
  </si>
  <si>
    <t>산새알 물새알</t>
  </si>
  <si>
    <t xml:space="preserve">박목월 </t>
    <phoneticPr fontId="6" type="noConversion"/>
  </si>
  <si>
    <t>아! 깜짝 놀라는 소리(초록연필의 시 시리즈 8)</t>
    <phoneticPr fontId="6" type="noConversion"/>
  </si>
  <si>
    <t>(어린이를 위한)미세 먼지 보고서=Fine dust report for children</t>
  </si>
  <si>
    <t>서지원 글;끌레몽 그림</t>
  </si>
  <si>
    <t>(어린이를 위한)어린이 인권 보고서</t>
    <phoneticPr fontId="2" type="noConversion"/>
  </si>
  <si>
    <t>김예진</t>
    <phoneticPr fontId="2" type="noConversion"/>
  </si>
  <si>
    <t>풀과바람</t>
    <phoneticPr fontId="2" type="noConversion"/>
  </si>
  <si>
    <t>100년 동안 우리 마을은 어떻게 변했을까</t>
    <phoneticPr fontId="2" type="noConversion"/>
  </si>
  <si>
    <t>엘렌 라세르</t>
    <phoneticPr fontId="2" type="noConversion"/>
  </si>
  <si>
    <t>결코 가볍지 않은 동물 환경 보고서</t>
  </si>
  <si>
    <t>홍예지 지음, 정일문 그림</t>
  </si>
  <si>
    <t>공룡 노트</t>
  </si>
  <si>
    <t>2016 한국과학창의재단 우수과학도서</t>
  </si>
  <si>
    <t>나무가 자라야 사람도 살지!</t>
  </si>
  <si>
    <t>김남길 지음, 마이신 그림</t>
  </si>
  <si>
    <t>물을 지켜야 우리가 살아요</t>
  </si>
  <si>
    <t>이영란 지음, 이리 그림</t>
  </si>
  <si>
    <t>세계가 보이는 지도책</t>
    <phoneticPr fontId="6" type="noConversion"/>
  </si>
  <si>
    <t>로르 플라비니</t>
  </si>
  <si>
    <t>세상을 바꾼 동력 시리즈 1-5</t>
    <phoneticPr fontId="6" type="noConversion"/>
  </si>
  <si>
    <t>세상을 읽어내는 기호 이야기</t>
    <phoneticPr fontId="2" type="noConversion"/>
  </si>
  <si>
    <t xml:space="preserve">박영수 지음 </t>
    <phoneticPr fontId="2" type="noConversion"/>
  </si>
  <si>
    <t>어린이가 꼭 알아야 할 오페라 이야기</t>
    <phoneticPr fontId="2" type="noConversion"/>
  </si>
  <si>
    <t>신정민</t>
    <phoneticPr fontId="2" type="noConversion"/>
  </si>
  <si>
    <t>오늘도 쌀 잘 먹었어요</t>
  </si>
  <si>
    <t>김남길 글;강효숙 그림</t>
  </si>
  <si>
    <t>위대한 발견의 진실</t>
  </si>
  <si>
    <t>소피 라무뢰</t>
    <phoneticPr fontId="2" type="noConversion"/>
  </si>
  <si>
    <t>이리 보고 저리 재는 단위 이야기</t>
  </si>
  <si>
    <t>김은의 지음, 노기동 그림</t>
  </si>
  <si>
    <t>한 걸음씩 알아가는: 바다 교실+우주 수업. 1-2</t>
    <phoneticPr fontId="6" type="noConversion"/>
  </si>
  <si>
    <t>조르주 페테르망</t>
    <phoneticPr fontId="2" type="noConversion"/>
  </si>
  <si>
    <t>4차 산업 혁명이 바꾸는 미래 세상</t>
    <phoneticPr fontId="2" type="noConversion"/>
  </si>
  <si>
    <t>연유진</t>
    <phoneticPr fontId="2" type="noConversion"/>
  </si>
  <si>
    <t>풀빛</t>
    <phoneticPr fontId="2" type="noConversion"/>
  </si>
  <si>
    <t xml:space="preserve">GMO: 유전자 조작 식품은 안전할까? </t>
    <phoneticPr fontId="2" type="noConversion"/>
  </si>
  <si>
    <t>김훈기 지음</t>
    <phoneticPr fontId="2" type="noConversion"/>
  </si>
  <si>
    <t>장성익 글;송하완 그림</t>
  </si>
  <si>
    <t>긴 여행</t>
    <phoneticPr fontId="2" type="noConversion"/>
  </si>
  <si>
    <t>프란체스카 산나</t>
    <phoneticPr fontId="2" type="noConversion"/>
  </si>
  <si>
    <t>뉴욕 공공도서관, 미국 학교도서관저널, 가디언즈 추천</t>
    <phoneticPr fontId="2" type="noConversion"/>
  </si>
  <si>
    <t>꿀벌</t>
    <phoneticPr fontId="2" type="noConversion"/>
  </si>
  <si>
    <t>보이치에흐 그라이코브스키</t>
    <phoneticPr fontId="2" type="noConversion"/>
  </si>
  <si>
    <t>나는 떨리는 별</t>
    <phoneticPr fontId="6" type="noConversion"/>
  </si>
  <si>
    <t>나는 아무나 따라가지 않아요! :처음 만나는 올바른 안전 교육</t>
    <phoneticPr fontId="6" type="noConversion"/>
  </si>
  <si>
    <t>다그마 가이슬러 글·그림;윤혜정 옮김</t>
  </si>
  <si>
    <t>난 (안)무서워</t>
    <phoneticPr fontId="2" type="noConversion"/>
  </si>
  <si>
    <t>강소연</t>
    <phoneticPr fontId="2" type="noConversion"/>
  </si>
  <si>
    <t>누나는 어디에</t>
    <phoneticPr fontId="2" type="noConversion"/>
  </si>
  <si>
    <t>스벤 누르드크비스트</t>
  </si>
  <si>
    <t>두근두근 1학년을 부탁해(랄랄라 학교생활 1: 입학 준비)</t>
    <phoneticPr fontId="6" type="noConversion"/>
  </si>
  <si>
    <t>민주주의를 어떻게 이룰까요?</t>
    <phoneticPr fontId="2" type="noConversion"/>
  </si>
  <si>
    <t>플란텔 팀</t>
    <phoneticPr fontId="2" type="noConversion"/>
  </si>
  <si>
    <t>사회 계급이 뭐예요?</t>
    <phoneticPr fontId="2" type="noConversion"/>
  </si>
  <si>
    <t>2016 볼로냐 라가치 상 논픽션 대상 수상</t>
    <phoneticPr fontId="2" type="noConversion"/>
  </si>
  <si>
    <t>세계 시민 수업 세트. 1-5</t>
    <phoneticPr fontId="2" type="noConversion"/>
  </si>
  <si>
    <t>박병상 글 ;권문희 그림</t>
  </si>
  <si>
    <t>어린이 직업 아카데미 세트. 1-10</t>
    <phoneticPr fontId="2" type="noConversion"/>
  </si>
  <si>
    <t>스티브 마틴 지음;안젤라 케오건 그림;최종욱 옮김</t>
  </si>
  <si>
    <t>역지사지 생생 토론 대회 세트. 1-10</t>
    <phoneticPr fontId="2" type="noConversion"/>
  </si>
  <si>
    <t>최영민</t>
    <phoneticPr fontId="2" type="noConversion"/>
  </si>
  <si>
    <t>지도와 그림으로 보는 참 쉬운 세계사</t>
    <phoneticPr fontId="6" type="noConversion"/>
  </si>
  <si>
    <t>베르트랑 피슈</t>
  </si>
  <si>
    <t>코딱지 백 접시만 주세요!</t>
  </si>
  <si>
    <t>앙겔 들로누아 글;카롤린 하멜 그림;김현희 옮김</t>
  </si>
  <si>
    <t>폭력: 이것도 폭력이야?</t>
    <phoneticPr fontId="6" type="noConversion"/>
  </si>
  <si>
    <t>김준형 글;류주영 그림</t>
  </si>
  <si>
    <t>돌이 낳은 아이</t>
  </si>
  <si>
    <t>이화연</t>
  </si>
  <si>
    <t>하늘마음</t>
  </si>
  <si>
    <t>걱정 먹는: 도서관+우체통. 1-2</t>
    <phoneticPr fontId="2" type="noConversion"/>
  </si>
  <si>
    <t>김응</t>
    <phoneticPr fontId="2" type="noConversion"/>
  </si>
  <si>
    <t>하늘을나는교실</t>
    <phoneticPr fontId="2" type="noConversion"/>
  </si>
  <si>
    <t xml:space="preserve">성적쑥쑥 논어 이야기 </t>
    <phoneticPr fontId="2" type="noConversion"/>
  </si>
  <si>
    <t>스토리몽키 지음</t>
    <phoneticPr fontId="2" type="noConversion"/>
  </si>
  <si>
    <t>아빠와 함께 드론 만들기</t>
    <phoneticPr fontId="6" type="noConversion"/>
  </si>
  <si>
    <t>권희춘</t>
  </si>
  <si>
    <t>외계인은 왜 지구에 놀러 오는 걸까? :초등학교 교과서 연계</t>
    <phoneticPr fontId="6" type="noConversion"/>
  </si>
  <si>
    <t>김호경;어린이독서연구원 [공]지음</t>
  </si>
  <si>
    <t>생각정리 50분 글쓰기 10분</t>
    <phoneticPr fontId="6" type="noConversion"/>
  </si>
  <si>
    <t>노혜영</t>
  </si>
  <si>
    <t>손자병법</t>
    <phoneticPr fontId="6" type="noConversion"/>
  </si>
  <si>
    <t>착한 설탕 사 오너라</t>
    <phoneticPr fontId="2" type="noConversion"/>
  </si>
  <si>
    <t>한미경</t>
    <phoneticPr fontId="2" type="noConversion"/>
  </si>
  <si>
    <t>학고재</t>
    <phoneticPr fontId="2" type="noConversion"/>
  </si>
  <si>
    <t>친구 사이는 어려워: 도와줘요, 소크라테스!</t>
    <phoneticPr fontId="2" type="noConversion"/>
  </si>
  <si>
    <t>노혜연 지음</t>
    <phoneticPr fontId="2" type="noConversion"/>
  </si>
  <si>
    <t>만화 일러스트 도감</t>
    <phoneticPr fontId="6" type="noConversion"/>
  </si>
  <si>
    <t>학산문화사 편집부</t>
  </si>
  <si>
    <t>김미희</t>
    <phoneticPr fontId="6" type="noConversion"/>
  </si>
  <si>
    <t>한겨레</t>
    <phoneticPr fontId="6" type="noConversion"/>
  </si>
  <si>
    <t>동물들의 놀라운 지구 여행기</t>
    <phoneticPr fontId="2" type="noConversion"/>
  </si>
  <si>
    <t>로라 놀스</t>
    <phoneticPr fontId="2" type="noConversion"/>
  </si>
  <si>
    <t>올라! 태양의 땅 중남미(지구마을 리포트 시리즈 4)</t>
    <phoneticPr fontId="6" type="noConversion"/>
  </si>
  <si>
    <t>탐험가의 시계(징검다리 동화 시리즈 21)</t>
    <phoneticPr fontId="6" type="noConversion"/>
  </si>
  <si>
    <t>한겨레 가치동화 세트. 1-5</t>
    <phoneticPr fontId="2" type="noConversion"/>
  </si>
  <si>
    <t>김미희 외</t>
    <phoneticPr fontId="2" type="noConversion"/>
  </si>
  <si>
    <t>한국아동문학연구회</t>
    <phoneticPr fontId="2" type="noConversion"/>
  </si>
  <si>
    <t>착함과 나쁨이 붙어다니는 이유</t>
    <phoneticPr fontId="2" type="noConversion"/>
  </si>
  <si>
    <t>한권의책</t>
    <phoneticPr fontId="2" type="noConversion"/>
  </si>
  <si>
    <t xml:space="preserve">채인선 지음 </t>
    <phoneticPr fontId="2" type="noConversion"/>
  </si>
  <si>
    <t>알기 쉬운 어린이 불교성전 세트. 1-4</t>
    <phoneticPr fontId="4" type="noConversion"/>
  </si>
  <si>
    <t>적경 엮음</t>
  </si>
  <si>
    <t>열두 달 김치 이야기</t>
    <phoneticPr fontId="2" type="noConversion"/>
  </si>
  <si>
    <t>김진완</t>
    <phoneticPr fontId="2" type="noConversion"/>
  </si>
  <si>
    <t>한길사</t>
    <phoneticPr fontId="2" type="noConversion"/>
  </si>
  <si>
    <t>한길사(소년한길)</t>
    <phoneticPr fontId="6" type="noConversion"/>
  </si>
  <si>
    <t>꿈꾸는 음악가 파파 하이든</t>
  </si>
  <si>
    <t xml:space="preserve">재니스 시펠먼 지음 </t>
    <phoneticPr fontId="2" type="noConversion"/>
  </si>
  <si>
    <t>용의 날개</t>
  </si>
  <si>
    <t>로렌스 옙</t>
    <phoneticPr fontId="2" type="noConversion"/>
  </si>
  <si>
    <t>뉴베리아너상</t>
    <phoneticPr fontId="2" type="noConversion"/>
  </si>
  <si>
    <t>가방 안에 든 게 뭐야?</t>
    <phoneticPr fontId="4" type="noConversion"/>
  </si>
  <si>
    <t>김상근</t>
    <phoneticPr fontId="4" type="noConversion"/>
  </si>
  <si>
    <t>한림출판사</t>
    <phoneticPr fontId="4" type="noConversion"/>
  </si>
  <si>
    <t xml:space="preserve">리자 테츠너 </t>
    <phoneticPr fontId="6" type="noConversion"/>
  </si>
  <si>
    <t>한림출판사</t>
    <phoneticPr fontId="2" type="noConversion"/>
  </si>
  <si>
    <t>내 동생 필립</t>
    <phoneticPr fontId="6" type="noConversion"/>
  </si>
  <si>
    <t>도깨비를 빨아 버린 우리 엄마</t>
  </si>
  <si>
    <t>사토 와키코</t>
    <phoneticPr fontId="2" type="noConversion"/>
  </si>
  <si>
    <t>뒤로 가는 기차</t>
    <phoneticPr fontId="4" type="noConversion"/>
  </si>
  <si>
    <t>드로잉 탐정단</t>
    <phoneticPr fontId="6" type="noConversion"/>
  </si>
  <si>
    <t>딩동거미</t>
    <phoneticPr fontId="2" type="noConversion"/>
  </si>
  <si>
    <t>신성희</t>
    <phoneticPr fontId="2" type="noConversion"/>
  </si>
  <si>
    <t>물이 뚝뚝</t>
    <phoneticPr fontId="2" type="noConversion"/>
  </si>
  <si>
    <t>한지원</t>
    <phoneticPr fontId="2" type="noConversion"/>
  </si>
  <si>
    <t>원재길</t>
    <phoneticPr fontId="6" type="noConversion"/>
  </si>
  <si>
    <t>방방이</t>
    <phoneticPr fontId="2" type="noConversion"/>
  </si>
  <si>
    <t>이갑규</t>
    <phoneticPr fontId="2" type="noConversion"/>
  </si>
  <si>
    <t>서지원 지음, 서선미 그림</t>
  </si>
  <si>
    <t>비비를 돌려줘!</t>
  </si>
  <si>
    <t>사람이 뭐예요?</t>
    <phoneticPr fontId="6" type="noConversion"/>
  </si>
  <si>
    <t>문종훈</t>
  </si>
  <si>
    <t>장갑</t>
  </si>
  <si>
    <t xml:space="preserve">에우게니 M 라초프 </t>
    <phoneticPr fontId="2" type="noConversion"/>
  </si>
  <si>
    <t>학교 가는 길(한림지식그림책 시리즈 4)(양장본 HardCover)</t>
  </si>
  <si>
    <t>한 입만</t>
    <phoneticPr fontId="2" type="noConversion"/>
  </si>
  <si>
    <t>경혜원</t>
    <phoneticPr fontId="2" type="noConversion"/>
  </si>
  <si>
    <t>한마당</t>
  </si>
  <si>
    <t>꼬마 해커의 작업실, 수프 엔트리</t>
  </si>
  <si>
    <t>최현종 지음</t>
    <phoneticPr fontId="2" type="noConversion"/>
  </si>
  <si>
    <t>한솔수북</t>
    <phoneticPr fontId="6" type="noConversion"/>
  </si>
  <si>
    <t>나만의 달</t>
    <phoneticPr fontId="2" type="noConversion"/>
  </si>
  <si>
    <t>제니퍼 러스트기</t>
    <phoneticPr fontId="2" type="noConversion"/>
  </si>
  <si>
    <t>나의 아름다운 새</t>
    <phoneticPr fontId="2" type="noConversion"/>
  </si>
  <si>
    <t>수잔 델 리조</t>
    <phoneticPr fontId="2" type="noConversion"/>
  </si>
  <si>
    <t>도대체 뭐라고 말하지?(우리말 표현력 사전 3)(양장본 HardCover)</t>
    <phoneticPr fontId="6" type="noConversion"/>
  </si>
  <si>
    <t>뚝딱뚝딱 할머니</t>
    <phoneticPr fontId="2" type="noConversion"/>
  </si>
  <si>
    <t>수아 현</t>
    <phoneticPr fontId="2" type="noConversion"/>
  </si>
  <si>
    <t>한솔수북</t>
    <phoneticPr fontId="6" type="noConversion"/>
  </si>
  <si>
    <t>한솔수북</t>
    <phoneticPr fontId="6" type="noConversion"/>
  </si>
  <si>
    <t>시작 다음 (Before After)</t>
    <phoneticPr fontId="6" type="noConversion"/>
  </si>
  <si>
    <t>안느-마르고 램스타인</t>
    <phoneticPr fontId="6" type="noConversion"/>
  </si>
  <si>
    <t>볼로냐국제아동도서전수상작</t>
    <phoneticPr fontId="2" type="noConversion"/>
  </si>
  <si>
    <t>악어 씨의 직업</t>
  </si>
  <si>
    <t>마리아키아라 디 조르지오</t>
  </si>
  <si>
    <t>동아일보 추천</t>
  </si>
  <si>
    <t>엄마 껌딱지</t>
  </si>
  <si>
    <t>카롤 피브</t>
  </si>
  <si>
    <t>유아</t>
    <phoneticPr fontId="6" type="noConversion"/>
  </si>
  <si>
    <t>한솔수북</t>
    <phoneticPr fontId="6" type="noConversion"/>
  </si>
  <si>
    <t>한솔수북</t>
    <phoneticPr fontId="6" type="noConversion"/>
  </si>
  <si>
    <t>잘 자, 반디야</t>
    <phoneticPr fontId="4" type="noConversion"/>
  </si>
  <si>
    <t xml:space="preserve">가브리엘 알보로조 </t>
    <phoneticPr fontId="4" type="noConversion"/>
  </si>
  <si>
    <t>한솔수북</t>
    <phoneticPr fontId="6" type="noConversion"/>
  </si>
  <si>
    <t>(사)행복한아침독서 추천도서</t>
    <phoneticPr fontId="2" type="noConversion"/>
  </si>
  <si>
    <t>조마조마</t>
    <phoneticPr fontId="2" type="noConversion"/>
  </si>
  <si>
    <t>정재경</t>
    <phoneticPr fontId="2" type="noConversion"/>
  </si>
  <si>
    <t>한솔수북</t>
    <phoneticPr fontId="6" type="noConversion"/>
  </si>
  <si>
    <t>유아</t>
    <phoneticPr fontId="2" type="noConversion"/>
  </si>
  <si>
    <t>한솔수북</t>
    <phoneticPr fontId="6" type="noConversion"/>
  </si>
  <si>
    <t>초코곰과 젤리곰</t>
  </si>
  <si>
    <t>얀 케비</t>
  </si>
  <si>
    <t>한솔수북</t>
    <phoneticPr fontId="6" type="noConversion"/>
  </si>
  <si>
    <t>한솔수북</t>
    <phoneticPr fontId="6" type="noConversion"/>
  </si>
  <si>
    <t>한솔수북</t>
    <phoneticPr fontId="6" type="noConversion"/>
  </si>
  <si>
    <t>한솔수북</t>
    <phoneticPr fontId="6" type="noConversion"/>
  </si>
  <si>
    <t>집, 물건 그리고 고양이</t>
    <phoneticPr fontId="2" type="noConversion"/>
  </si>
  <si>
    <t>가이아 스텔라</t>
    <phoneticPr fontId="2" type="noConversion"/>
  </si>
  <si>
    <t>한술수북</t>
    <phoneticPr fontId="2" type="noConversion"/>
  </si>
  <si>
    <t>유아</t>
    <phoneticPr fontId="2" type="noConversion"/>
  </si>
  <si>
    <t>한스미디어</t>
  </si>
  <si>
    <t>앨리스와 떠나는 미술 여행</t>
  </si>
  <si>
    <t>박은선 지음</t>
  </si>
  <si>
    <t>한얼교육</t>
  </si>
  <si>
    <t>(만화보다 재미있는)민화 이야기</t>
  </si>
  <si>
    <t>정병모;전희정 글;조에스더 그림</t>
  </si>
  <si>
    <t>한울림스페셜</t>
    <phoneticPr fontId="6" type="noConversion"/>
  </si>
  <si>
    <t>한울림스페셜</t>
    <phoneticPr fontId="6" type="noConversion"/>
  </si>
  <si>
    <t>보청기 낀 소년 티보</t>
    <phoneticPr fontId="6" type="noConversion"/>
  </si>
  <si>
    <t>한울림스페셜</t>
    <phoneticPr fontId="6" type="noConversion"/>
  </si>
  <si>
    <t>한울림스페셜</t>
    <phoneticPr fontId="6" type="noConversion"/>
  </si>
  <si>
    <t>틱과 투렛 증후군이 뭔지 알려 줄게!</t>
  </si>
  <si>
    <t xml:space="preserve">도미니크 베지나 지음 </t>
    <phoneticPr fontId="2" type="noConversion"/>
  </si>
  <si>
    <t>한울림스페셜</t>
    <phoneticPr fontId="6" type="noConversion"/>
  </si>
  <si>
    <t>한울림어린이</t>
    <phoneticPr fontId="6" type="noConversion"/>
  </si>
  <si>
    <t>한울림어린이</t>
    <phoneticPr fontId="6" type="noConversion"/>
  </si>
  <si>
    <t>규칙이 필요해!: 3-7세 아이들을 위한 바른 생활 사전</t>
    <phoneticPr fontId="6" type="noConversion"/>
  </si>
  <si>
    <t>필립 잘베르 글·그림;김현아 옮김</t>
  </si>
  <si>
    <t>한울림어린이</t>
    <phoneticPr fontId="6" type="noConversion"/>
  </si>
  <si>
    <t>다대출도서(빅데이터)</t>
    <phoneticPr fontId="2" type="noConversion"/>
  </si>
  <si>
    <t>한울림어린이</t>
    <phoneticPr fontId="6" type="noConversion"/>
  </si>
  <si>
    <t>한울림어린이</t>
    <phoneticPr fontId="6" type="noConversion"/>
  </si>
  <si>
    <t>내 방에 코끼리 똥이 있어요</t>
  </si>
  <si>
    <t>이대형 글;강혜숙 그림</t>
  </si>
  <si>
    <t>한울림어린이</t>
    <phoneticPr fontId="6" type="noConversion"/>
  </si>
  <si>
    <t>달팽이 찰리에겐 새 집이 필요해!</t>
    <phoneticPr fontId="4" type="noConversion"/>
  </si>
  <si>
    <t xml:space="preserve">도리스 렉허 </t>
    <phoneticPr fontId="4" type="noConversion"/>
  </si>
  <si>
    <t>한울림어린이</t>
    <phoneticPr fontId="6" type="noConversion"/>
  </si>
  <si>
    <t>(사)행복한아침독서 추천도서</t>
    <phoneticPr fontId="2" type="noConversion"/>
  </si>
  <si>
    <t>한울림어린이</t>
    <phoneticPr fontId="6" type="noConversion"/>
  </si>
  <si>
    <t>한울림어린이</t>
    <phoneticPr fontId="6" type="noConversion"/>
  </si>
  <si>
    <t>뼈로 푸는 과학: 동물뼈+머리뼈. 1-2</t>
    <phoneticPr fontId="6" type="noConversion"/>
  </si>
  <si>
    <t>한울림어린이</t>
    <phoneticPr fontId="6" type="noConversion"/>
  </si>
  <si>
    <t>아름다운 가치 사전. 1-2</t>
    <phoneticPr fontId="6" type="noConversion"/>
  </si>
  <si>
    <t>한울림어린이</t>
    <phoneticPr fontId="6" type="noConversion"/>
  </si>
  <si>
    <t>어린이 인류 문명사(한 권으로 보는)</t>
    <phoneticPr fontId="6" type="noConversion"/>
  </si>
  <si>
    <t>이방 포모</t>
  </si>
  <si>
    <t>한울림어린이</t>
    <phoneticPr fontId="6" type="noConversion"/>
  </si>
  <si>
    <t>한울림어린이</t>
    <phoneticPr fontId="6" type="noConversion"/>
  </si>
  <si>
    <t>응가가 쑴풍</t>
    <phoneticPr fontId="2" type="noConversion"/>
  </si>
  <si>
    <t>조은수</t>
    <phoneticPr fontId="2" type="noConversion"/>
  </si>
  <si>
    <t>한울림어린이</t>
    <phoneticPr fontId="6" type="noConversion"/>
  </si>
  <si>
    <t>행복한 아기 물고기 하양이</t>
  </si>
  <si>
    <t>하위도 판 헤네흐텐 글·그림;서남희 옮김</t>
  </si>
  <si>
    <t>한울림어린이</t>
    <phoneticPr fontId="6" type="noConversion"/>
  </si>
  <si>
    <t>아동</t>
    <phoneticPr fontId="2" type="noConversion"/>
  </si>
  <si>
    <t>다대출도서(빅데이터)</t>
    <phoneticPr fontId="2" type="noConversion"/>
  </si>
  <si>
    <t>세종대왕의 생각실험실: 훈민정음(생각실험실 시리즈 1)</t>
  </si>
  <si>
    <t>송은영</t>
  </si>
  <si>
    <t>프랭크 아인슈타인과 반물질 모터(프랭크 아인슈타인 시리즈 1)</t>
    <phoneticPr fontId="6" type="noConversion"/>
  </si>
  <si>
    <t>시간에 쫓기는 아이, 시간을 창조하는 아이</t>
  </si>
  <si>
    <t>유성은 지음;나일영 그림</t>
  </si>
  <si>
    <t>해냄</t>
    <phoneticPr fontId="6" type="noConversion"/>
  </si>
  <si>
    <t>다대출도서(빅데이터)</t>
    <phoneticPr fontId="2" type="noConversion"/>
  </si>
  <si>
    <t>해성</t>
    <phoneticPr fontId="6" type="noConversion"/>
  </si>
  <si>
    <t>1764 비밀의 책</t>
    <phoneticPr fontId="6" type="noConversion"/>
  </si>
  <si>
    <t>동생을 데리고 미술관에 갔어요</t>
    <phoneticPr fontId="6" type="noConversion"/>
  </si>
  <si>
    <t>박현경</t>
  </si>
  <si>
    <t>2017 아침독서 초등중학년 추천도서</t>
    <phoneticPr fontId="2" type="noConversion"/>
  </si>
  <si>
    <t>무서운 에너지 고마운 에너지</t>
    <phoneticPr fontId="2" type="noConversion"/>
  </si>
  <si>
    <t>신현경</t>
    <phoneticPr fontId="2" type="noConversion"/>
  </si>
  <si>
    <t>해와나무</t>
    <phoneticPr fontId="2" type="noConversion"/>
  </si>
  <si>
    <t>삼 대째 내려온 불씨(굽이구비 옛이야기 8)(양장본 HardCover)</t>
  </si>
  <si>
    <t>오진원 (엮음)</t>
  </si>
  <si>
    <t>다대출도서(빅데이터)</t>
    <phoneticPr fontId="2" type="noConversion"/>
  </si>
  <si>
    <t>여자와 남자를 배우는 책</t>
    <phoneticPr fontId="2" type="noConversion"/>
  </si>
  <si>
    <t>신현경</t>
    <phoneticPr fontId="2" type="noConversion"/>
  </si>
  <si>
    <t>해와나무</t>
    <phoneticPr fontId="2" type="noConversion"/>
  </si>
  <si>
    <t>아동</t>
    <phoneticPr fontId="6" type="noConversion"/>
  </si>
  <si>
    <t>아동</t>
    <phoneticPr fontId="2" type="noConversion"/>
  </si>
  <si>
    <t>강아지가 아니어서 미안해</t>
  </si>
  <si>
    <t>현북스</t>
    <phoneticPr fontId="2" type="noConversion"/>
  </si>
  <si>
    <t>세상일 공짜는 없더라</t>
    <phoneticPr fontId="6" type="noConversion"/>
  </si>
  <si>
    <t>윤기현</t>
  </si>
  <si>
    <t>아빠를 찾아서</t>
    <phoneticPr fontId="6" type="noConversion"/>
  </si>
  <si>
    <t>샤미니 플린트</t>
  </si>
  <si>
    <t>어린이를 위한 음악 이야기</t>
    <phoneticPr fontId="4" type="noConversion"/>
  </si>
  <si>
    <t>한승모</t>
    <phoneticPr fontId="4" type="noConversion"/>
  </si>
  <si>
    <t>현북스</t>
    <phoneticPr fontId="4" type="noConversion"/>
  </si>
  <si>
    <t>한국일보 추천</t>
    <phoneticPr fontId="4" type="noConversion"/>
  </si>
  <si>
    <t>아동</t>
    <phoneticPr fontId="6" type="noConversion"/>
  </si>
  <si>
    <t>우리말 관용어</t>
    <phoneticPr fontId="2" type="noConversion"/>
  </si>
  <si>
    <t>정재윤</t>
    <phoneticPr fontId="2" type="noConversion"/>
  </si>
  <si>
    <t>현북스</t>
    <phoneticPr fontId="2" type="noConversion"/>
  </si>
  <si>
    <t>이럴 땐 어떻게 해요?</t>
    <phoneticPr fontId="2" type="noConversion"/>
  </si>
  <si>
    <t>황덕현</t>
    <phoneticPr fontId="2" type="noConversion"/>
  </si>
  <si>
    <t xml:space="preserve">치즈를 찾아라! </t>
    <phoneticPr fontId="2" type="noConversion"/>
  </si>
  <si>
    <t>계명진</t>
    <phoneticPr fontId="2" type="noConversion"/>
  </si>
  <si>
    <t xml:space="preserve">앤서니 브라운 그림책 공모전 제7회 수상작 </t>
    <phoneticPr fontId="2" type="noConversion"/>
  </si>
  <si>
    <t>황소의 혼을 사로잡은 이중섭(개정증보판)</t>
    <phoneticPr fontId="2" type="noConversion"/>
  </si>
  <si>
    <t>현실문화</t>
    <phoneticPr fontId="2" type="noConversion"/>
  </si>
  <si>
    <t>거북이 나라의 금방</t>
    <phoneticPr fontId="2" type="noConversion"/>
  </si>
  <si>
    <t>류쉬꿍</t>
    <phoneticPr fontId="2" type="noConversion"/>
  </si>
  <si>
    <t>나도 고양이야!</t>
  </si>
  <si>
    <t>갈리아 번스타인 지음;서남희 옮김</t>
  </si>
  <si>
    <t>아동</t>
    <phoneticPr fontId="2" type="noConversion"/>
  </si>
  <si>
    <t>내 몸에 뼈가 있다고?</t>
  </si>
  <si>
    <t>카밀라 쿤</t>
    <phoneticPr fontId="2" type="noConversion"/>
  </si>
  <si>
    <t>내가 엄마고 엄마가 나라면</t>
  </si>
  <si>
    <t>유아</t>
    <phoneticPr fontId="6" type="noConversion"/>
  </si>
  <si>
    <t>높이 높이 더 높이 건물을 지어요!</t>
  </si>
  <si>
    <t>아나스타샤 순 글;라이언 오롤크 그림;서남희 옮김</t>
  </si>
  <si>
    <t>조성자</t>
  </si>
  <si>
    <t>현암사</t>
    <phoneticPr fontId="4" type="noConversion"/>
  </si>
  <si>
    <t>땅 위 땅속</t>
    <phoneticPr fontId="2" type="noConversion"/>
  </si>
  <si>
    <t>추정쭝</t>
    <phoneticPr fontId="2" type="noConversion"/>
  </si>
  <si>
    <t>유아</t>
    <phoneticPr fontId="2" type="noConversion"/>
  </si>
  <si>
    <t>명왕성이 뿔났다!(양장본 HardCover)</t>
  </si>
  <si>
    <t>스티브 메츠거</t>
  </si>
  <si>
    <t>현암사</t>
    <phoneticPr fontId="6" type="noConversion"/>
  </si>
  <si>
    <t>옛 그림에 숨어 있는 상상의 동물</t>
  </si>
  <si>
    <t>이상권 지음</t>
  </si>
  <si>
    <t>옛 그림에 숨어 있는 열두 동물</t>
  </si>
  <si>
    <t>아동</t>
    <phoneticPr fontId="6" type="noConversion"/>
  </si>
  <si>
    <t>우리집에 왜 왔니?. 2</t>
    <phoneticPr fontId="6" type="noConversion"/>
  </si>
  <si>
    <t>박우희/김태우</t>
    <phoneticPr fontId="4" type="noConversion"/>
  </si>
  <si>
    <t>환경부 선정 우수환경도서</t>
    <phoneticPr fontId="2" type="noConversion"/>
  </si>
  <si>
    <t>우주랑 사람이 같다고요?!</t>
    <phoneticPr fontId="2" type="noConversion"/>
  </si>
  <si>
    <t>노정임</t>
    <phoneticPr fontId="2" type="noConversion"/>
  </si>
  <si>
    <t>레베카 패터슨 지음;김경연 옮김</t>
  </si>
  <si>
    <t>다대출도서(빅데이터)</t>
    <phoneticPr fontId="2" type="noConversion"/>
  </si>
  <si>
    <t>(Hello)공자 할아버지. 1-2</t>
    <phoneticPr fontId="2" type="noConversion"/>
  </si>
  <si>
    <t>둥근아이 만화</t>
  </si>
  <si>
    <t>다대출도서(빅데이터)</t>
    <phoneticPr fontId="2" type="noConversion"/>
  </si>
  <si>
    <t>로마 모자이크의 마법 게임의 오르페우스</t>
    <phoneticPr fontId="4" type="noConversion"/>
  </si>
  <si>
    <t>엘렌 케리</t>
    <phoneticPr fontId="4" type="noConversion"/>
  </si>
  <si>
    <t>형설아이</t>
    <phoneticPr fontId="4" type="noConversion"/>
  </si>
  <si>
    <t>맥아더와 인천상륙작전</t>
    <phoneticPr fontId="6" type="noConversion"/>
  </si>
  <si>
    <t>세상을 이해하는 철학</t>
    <phoneticPr fontId="2" type="noConversion"/>
  </si>
  <si>
    <t xml:space="preserve">이우진  지음 </t>
    <phoneticPr fontId="2" type="noConversion"/>
  </si>
  <si>
    <t>형설아이</t>
    <phoneticPr fontId="2" type="noConversion"/>
  </si>
  <si>
    <t>예절공주 뽀글이가 될거야!: 생활 속 예절 배우기</t>
    <phoneticPr fontId="6" type="noConversion"/>
  </si>
  <si>
    <t>형설아이 편집부 구성;김희선 그림</t>
  </si>
  <si>
    <t>라이먼 프랭크 바움 원작;아누크 필리피니 각색;장덕순 옮김</t>
  </si>
  <si>
    <t>미니카 리턴즈 종이접기: 아빠와 함께 접는 우주자동차</t>
    <phoneticPr fontId="6" type="noConversion"/>
  </si>
  <si>
    <t>최광진 지음</t>
  </si>
  <si>
    <t>심조원 글;김시영 [외]그림</t>
  </si>
  <si>
    <t>호박꽃</t>
  </si>
  <si>
    <t>아동</t>
    <phoneticPr fontId="2" type="noConversion"/>
  </si>
  <si>
    <t>HR기획</t>
  </si>
  <si>
    <t>1·2학년이 꼭 읽어야 할 교과서: 우리몸+전래동화+탈무드. 1-3</t>
    <phoneticPr fontId="6" type="noConversion"/>
  </si>
  <si>
    <t>우리몸연구소</t>
    <phoneticPr fontId="6" type="noConversion"/>
  </si>
  <si>
    <t>효리원</t>
    <phoneticPr fontId="6" type="noConversion"/>
  </si>
  <si>
    <t>나비를 잡는 아버지</t>
  </si>
  <si>
    <t>현덕</t>
    <phoneticPr fontId="6" type="noConversion"/>
  </si>
  <si>
    <t>교과서 수록도서</t>
    <phoneticPr fontId="2" type="noConversion"/>
  </si>
  <si>
    <t>라면기차(후루룩 냠냠)</t>
  </si>
  <si>
    <t>유아</t>
    <phoneticPr fontId="6" type="noConversion"/>
  </si>
  <si>
    <t>어휘력을 키워주는 저학년 속담(UP 2)</t>
    <phoneticPr fontId="6" type="noConversion"/>
  </si>
  <si>
    <t>창의력을 키워주는 저학년 교과서 수수께끼</t>
    <phoneticPr fontId="6" type="noConversion"/>
  </si>
  <si>
    <t>HR기획 지음;강진호 그림</t>
  </si>
  <si>
    <t>아동</t>
    <phoneticPr fontId="2" type="noConversion"/>
  </si>
  <si>
    <t>학년별 교과서 과학동화. 1-3</t>
    <phoneticPr fontId="6" type="noConversion"/>
  </si>
  <si>
    <t>안선모</t>
    <phoneticPr fontId="6" type="noConversion"/>
  </si>
  <si>
    <t>효리원</t>
    <phoneticPr fontId="6" type="noConversion"/>
  </si>
  <si>
    <t>학년별 교과서 동시. 1-3</t>
    <phoneticPr fontId="6" type="noConversion"/>
  </si>
  <si>
    <t>권오삼</t>
    <phoneticPr fontId="6" type="noConversion"/>
  </si>
  <si>
    <t>학년별 교과서 동화. 1-3</t>
    <phoneticPr fontId="6" type="noConversion"/>
  </si>
  <si>
    <t>한국아동문학연구소</t>
    <phoneticPr fontId="6" type="noConversion"/>
  </si>
  <si>
    <t>500원</t>
  </si>
  <si>
    <t>차재혁</t>
  </si>
  <si>
    <t>후즈갓마이테일</t>
  </si>
  <si>
    <t>감자가 만났어</t>
  </si>
  <si>
    <t>수초이</t>
  </si>
  <si>
    <t>달은 수다쟁이</t>
    <phoneticPr fontId="2" type="noConversion"/>
  </si>
  <si>
    <t>후즈갓마이테일</t>
    <phoneticPr fontId="2" type="noConversion"/>
  </si>
  <si>
    <t>유아</t>
    <phoneticPr fontId="2" type="noConversion"/>
  </si>
  <si>
    <t>2016년 볼로냐 국제 아동 도서전에서 ‘올해의 일러스트레이터’ 로 선정</t>
    <phoneticPr fontId="2" type="noConversion"/>
  </si>
  <si>
    <t>바닷속 생일 파티</t>
  </si>
  <si>
    <t>질라사우레</t>
  </si>
  <si>
    <t>안녕, 리틀 뮤지션</t>
    <phoneticPr fontId="4" type="noConversion"/>
  </si>
  <si>
    <t>남빛 글</t>
    <phoneticPr fontId="2" type="noConversion"/>
  </si>
  <si>
    <t>김영숙 지음</t>
  </si>
  <si>
    <t>아동</t>
    <phoneticPr fontId="2" type="noConversion"/>
  </si>
  <si>
    <t>청소년권장도서, 한국일보 추천</t>
    <phoneticPr fontId="4" type="noConversion"/>
  </si>
  <si>
    <t>휴머니스트</t>
    <phoneticPr fontId="6" type="noConversion"/>
  </si>
  <si>
    <t>휴먼싸이언스</t>
    <phoneticPr fontId="6" type="noConversion"/>
  </si>
  <si>
    <t>휴먼어린이</t>
    <phoneticPr fontId="6" type="noConversion"/>
  </si>
  <si>
    <t>휴먼어린이</t>
    <phoneticPr fontId="6" type="noConversion"/>
  </si>
  <si>
    <t>내 꿈이 어때서!</t>
    <phoneticPr fontId="4" type="noConversion"/>
  </si>
  <si>
    <t xml:space="preserve">초등학교 62명 아이들 </t>
    <phoneticPr fontId="4" type="noConversion"/>
  </si>
  <si>
    <t>행복한아침독서 추천도서</t>
    <phoneticPr fontId="2" type="noConversion"/>
  </si>
  <si>
    <t>이현 지음, 김고은 그림</t>
  </si>
  <si>
    <t>아침독서, 한국경제 추천</t>
    <phoneticPr fontId="4" type="noConversion"/>
  </si>
  <si>
    <t xml:space="preserve">스포츠문화연구소 지음 </t>
    <phoneticPr fontId="2" type="noConversion"/>
  </si>
  <si>
    <t>아동</t>
    <phoneticPr fontId="2" type="noConversion"/>
  </si>
  <si>
    <t>휴먼어린이</t>
    <phoneticPr fontId="6" type="noConversion"/>
  </si>
  <si>
    <t>지구를 지켰다!</t>
    <phoneticPr fontId="6" type="noConversion"/>
  </si>
  <si>
    <t xml:space="preserve">초등학교 66명 아이들 </t>
    <phoneticPr fontId="4" type="noConversion"/>
  </si>
  <si>
    <t>지금 하자! 개념 수학 세트. 1-4</t>
    <phoneticPr fontId="2" type="noConversion"/>
  </si>
  <si>
    <t>강미선 지음 ;이지은 그림</t>
  </si>
  <si>
    <t>동아출판</t>
    <phoneticPr fontId="6" type="noConversion"/>
  </si>
  <si>
    <t>초등 새국어사전</t>
    <phoneticPr fontId="6" type="noConversion"/>
  </si>
  <si>
    <t>편집부</t>
    <phoneticPr fontId="6" type="noConversion"/>
  </si>
  <si>
    <t>700</t>
    <phoneticPr fontId="6" type="noConversion"/>
  </si>
  <si>
    <t>능률 JUNIOR 영어사전</t>
    <phoneticPr fontId="6" type="noConversion"/>
  </si>
  <si>
    <t>NE능률</t>
    <phoneticPr fontId="6" type="noConversion"/>
  </si>
  <si>
    <t>도서명</t>
    <phoneticPr fontId="6" type="noConversion"/>
  </si>
  <si>
    <t>저자</t>
    <phoneticPr fontId="6" type="noConversion"/>
  </si>
  <si>
    <t>출판사</t>
    <phoneticPr fontId="6" type="noConversion"/>
  </si>
  <si>
    <t>구분</t>
    <phoneticPr fontId="6" type="noConversion"/>
  </si>
  <si>
    <t>정가</t>
    <phoneticPr fontId="6" type="noConversion"/>
  </si>
  <si>
    <t>비고</t>
    <phoneticPr fontId="6" type="noConversion"/>
  </si>
  <si>
    <t>800</t>
    <phoneticPr fontId="2" type="noConversion"/>
  </si>
  <si>
    <t>ISBN</t>
    <phoneticPr fontId="2" type="noConversion"/>
  </si>
  <si>
    <t>주제</t>
    <phoneticPr fontId="2" type="noConversion"/>
  </si>
  <si>
    <t>계명대학교출판부</t>
  </si>
  <si>
    <t>북코리아(Bookorea)</t>
  </si>
  <si>
    <t>리베르스쿨</t>
  </si>
  <si>
    <t>전국역사교사모임</t>
  </si>
  <si>
    <t>미리내공방</t>
  </si>
  <si>
    <t>경희대학교출판문화원(경희대학교출판부)</t>
  </si>
  <si>
    <t>지만지</t>
  </si>
  <si>
    <t>최광식</t>
  </si>
  <si>
    <t>삼국유사의 세계</t>
  </si>
  <si>
    <t>서강대학교출판부</t>
  </si>
  <si>
    <t>온샘</t>
  </si>
  <si>
    <t>한국고대사를 다시본다</t>
  </si>
  <si>
    <t>이담북스(이담Books)</t>
  </si>
  <si>
    <t>종합출판범우</t>
  </si>
  <si>
    <t>서울대학교출판문화원</t>
  </si>
  <si>
    <t>미세움</t>
  </si>
  <si>
    <t>미래인</t>
  </si>
  <si>
    <t>황금알</t>
  </si>
  <si>
    <t>강상원</t>
  </si>
  <si>
    <t>300</t>
    <phoneticPr fontId="2" type="noConversion"/>
  </si>
  <si>
    <t>900</t>
    <phoneticPr fontId="2" type="noConversion"/>
  </si>
  <si>
    <t>200</t>
    <phoneticPr fontId="2" type="noConversion"/>
  </si>
  <si>
    <t>400</t>
    <phoneticPr fontId="2" type="noConversion"/>
  </si>
  <si>
    <t>600</t>
    <phoneticPr fontId="2" type="noConversion"/>
  </si>
  <si>
    <t>000</t>
    <phoneticPr fontId="2" type="noConversion"/>
  </si>
  <si>
    <t>2018-09-18</t>
  </si>
  <si>
    <t>임종돌봄표준지침 가이드북</t>
  </si>
  <si>
    <t>박명희</t>
  </si>
  <si>
    <t>이구일</t>
  </si>
  <si>
    <t>2018-10-04</t>
  </si>
  <si>
    <t>영재출판문화사</t>
  </si>
  <si>
    <t>2018-02-02</t>
  </si>
  <si>
    <t>정민사</t>
  </si>
  <si>
    <t>2018-08-17</t>
  </si>
  <si>
    <t>김영훈</t>
  </si>
  <si>
    <t>한빛라이프</t>
  </si>
  <si>
    <t>2018-06-15</t>
  </si>
  <si>
    <t>한울림</t>
  </si>
  <si>
    <t>2018-06-25</t>
  </si>
  <si>
    <t>2018-10-10</t>
  </si>
  <si>
    <t>임신 출산 육아 대백과(2019)</t>
  </si>
  <si>
    <t>2018-07-01</t>
  </si>
  <si>
    <t>2018-09-10</t>
  </si>
  <si>
    <t>생각정원</t>
  </si>
  <si>
    <t>2018-06-22</t>
  </si>
  <si>
    <t>2018-09-03</t>
  </si>
  <si>
    <t>아이 키울 때 꼭 알아야 하는 것-1분 꾸지람</t>
  </si>
  <si>
    <t>황수남</t>
  </si>
  <si>
    <t>창작시대사</t>
  </si>
  <si>
    <t>2018-09-20</t>
  </si>
  <si>
    <t>나 없이 마트가지 마라</t>
  </si>
  <si>
    <t>배지영</t>
  </si>
  <si>
    <t>2018-11-07</t>
  </si>
  <si>
    <t>백만문화사</t>
  </si>
  <si>
    <t>2018-12-05</t>
  </si>
  <si>
    <t>2018-12-20</t>
  </si>
  <si>
    <t>2018-05-28</t>
  </si>
  <si>
    <t>2018-03-21</t>
  </si>
  <si>
    <t>2018-04-05</t>
  </si>
  <si>
    <t>기파랑</t>
  </si>
  <si>
    <t>2018-04-20</t>
  </si>
  <si>
    <t>나의 웨딩 다이어리</t>
  </si>
  <si>
    <t>한정은</t>
  </si>
  <si>
    <t>동양북스(동양books)</t>
  </si>
  <si>
    <t>2018-04-23</t>
  </si>
  <si>
    <t>사는 동안 좋은 일만 있으라고</t>
  </si>
  <si>
    <t>양정은</t>
  </si>
  <si>
    <t>2018-07-06</t>
  </si>
  <si>
    <t>종교</t>
  </si>
  <si>
    <t>렛츠북(book)</t>
  </si>
  <si>
    <t>2018-12-15</t>
  </si>
  <si>
    <t>가정의례와 생활예절</t>
  </si>
  <si>
    <t>이창환</t>
  </si>
  <si>
    <t>부카</t>
  </si>
  <si>
    <t>2018-11-30</t>
  </si>
  <si>
    <t>2018-10-30</t>
  </si>
  <si>
    <t>새로운제안</t>
  </si>
  <si>
    <t>2018-05-20</t>
  </si>
  <si>
    <t>2018-04-10</t>
  </si>
  <si>
    <t>예술</t>
  </si>
  <si>
    <t>2018-07-20</t>
  </si>
  <si>
    <t>2018-10-13</t>
  </si>
  <si>
    <t>진성북스</t>
  </si>
  <si>
    <t>책밥</t>
  </si>
  <si>
    <t>2018-03-23</t>
  </si>
  <si>
    <t>2018-09-14</t>
  </si>
  <si>
    <t>2018-01-03</t>
  </si>
  <si>
    <t>손자와 딸이 평생 함께 읽는 책 할배북</t>
  </si>
  <si>
    <t>휴먼미디어</t>
  </si>
  <si>
    <t>2018-04-22</t>
  </si>
  <si>
    <t>손자와 손녀가 평생 함께 읽는 책 할미북</t>
  </si>
  <si>
    <t>아들과 딸이 평생 함께 읽는 책 아빠북</t>
  </si>
  <si>
    <t>arte(아르테)</t>
  </si>
  <si>
    <t>2018-08-20</t>
  </si>
  <si>
    <t>요리</t>
  </si>
  <si>
    <t>2018-07-25</t>
  </si>
  <si>
    <t>2018-08-31</t>
  </si>
  <si>
    <t>2018-02-09</t>
  </si>
  <si>
    <t>2018-09-07</t>
  </si>
  <si>
    <t>2018-02-23</t>
  </si>
  <si>
    <t>2018-03-05</t>
  </si>
  <si>
    <t>경향미디어</t>
  </si>
  <si>
    <t>2018-01-18</t>
  </si>
  <si>
    <t>2018-02-07</t>
  </si>
  <si>
    <t>2018-12-27</t>
  </si>
  <si>
    <t>예쁘고, 맛있고, 만들기 쉬운 떡</t>
  </si>
  <si>
    <t>장여진</t>
  </si>
  <si>
    <t>2018-07-18</t>
  </si>
  <si>
    <t>경향비피</t>
  </si>
  <si>
    <t>2018-08-23</t>
  </si>
  <si>
    <t>2018-10-17</t>
  </si>
  <si>
    <t>2018-04-18</t>
  </si>
  <si>
    <t>2018-10-31</t>
  </si>
  <si>
    <t>광문각</t>
  </si>
  <si>
    <t>2018-01-09</t>
  </si>
  <si>
    <t>이진성</t>
  </si>
  <si>
    <t>교보문고</t>
  </si>
  <si>
    <t>2018-03-27</t>
  </si>
  <si>
    <t>이밥차 요리연구소</t>
  </si>
  <si>
    <t>그리고책</t>
  </si>
  <si>
    <t>2018-03-25</t>
  </si>
  <si>
    <t>2018-09-30</t>
  </si>
  <si>
    <t>한국인이 좋아하는 도시락</t>
  </si>
  <si>
    <t>노애리</t>
  </si>
  <si>
    <t>한국인이 좋아하는 중국요리</t>
  </si>
  <si>
    <t>여경옥</t>
  </si>
  <si>
    <t>부엌 도구 도감</t>
  </si>
  <si>
    <t>앨런 스노</t>
  </si>
  <si>
    <t>2018-08-07</t>
  </si>
  <si>
    <t>고기굽기의 기술</t>
  </si>
  <si>
    <t>가와테 히로야스</t>
  </si>
  <si>
    <t>그린쿡</t>
  </si>
  <si>
    <t>철학</t>
    <phoneticPr fontId="2" type="noConversion"/>
  </si>
  <si>
    <t>2018-07-10</t>
  </si>
  <si>
    <t>2018-04-25</t>
  </si>
  <si>
    <t>2018-10-02</t>
  </si>
  <si>
    <t>2019-01-07</t>
  </si>
  <si>
    <t>2018-11-15</t>
  </si>
  <si>
    <t>2018-03-10</t>
  </si>
  <si>
    <t>2018-08-10</t>
  </si>
  <si>
    <t>장혜인</t>
  </si>
  <si>
    <t>나는북</t>
  </si>
  <si>
    <t>2018-05-01</t>
  </si>
  <si>
    <t>수험생 황금 식단</t>
  </si>
  <si>
    <t>김민지</t>
  </si>
  <si>
    <t>나무수</t>
  </si>
  <si>
    <t>2018-05-14</t>
  </si>
  <si>
    <t>2018-12-14</t>
  </si>
  <si>
    <t>넥서스</t>
  </si>
  <si>
    <t>2018-08-06</t>
  </si>
  <si>
    <t>니들북</t>
  </si>
  <si>
    <t>2018-10-24</t>
  </si>
  <si>
    <t>어른의 식탁</t>
  </si>
  <si>
    <t>이종임</t>
  </si>
  <si>
    <t>2018-11-27</t>
  </si>
  <si>
    <t>2018-04-30</t>
  </si>
  <si>
    <t>2018-07-24</t>
  </si>
  <si>
    <t>대원사</t>
  </si>
  <si>
    <t>2018-10-25</t>
  </si>
  <si>
    <t>더난출판사</t>
  </si>
  <si>
    <t>2018-10-15</t>
  </si>
  <si>
    <t>2018-10-05</t>
  </si>
  <si>
    <t>2018-11-09</t>
  </si>
  <si>
    <t>동아엠앤비</t>
  </si>
  <si>
    <t>2018-12-31</t>
  </si>
  <si>
    <t>2018-01-25</t>
  </si>
  <si>
    <t>크리마트</t>
  </si>
  <si>
    <t>이강빈</t>
  </si>
  <si>
    <t>치즈 소믈리에가 되다</t>
  </si>
  <si>
    <t>구보타 게이코</t>
  </si>
  <si>
    <t>2018-11-10</t>
  </si>
  <si>
    <t>반주 : 우리술 주안상 차림</t>
  </si>
  <si>
    <t>이한숙</t>
  </si>
  <si>
    <t>디자인소리</t>
  </si>
  <si>
    <t>2018-03-20</t>
  </si>
  <si>
    <t>2018-02-05</t>
  </si>
  <si>
    <t>국내문학상 수상작&gt;현대문학상 소설 수상작</t>
  </si>
  <si>
    <t>2018-07-23</t>
  </si>
  <si>
    <t>따비</t>
  </si>
  <si>
    <t>2018-09-15</t>
  </si>
  <si>
    <t>2018-02-10</t>
  </si>
  <si>
    <t>라의눈</t>
  </si>
  <si>
    <t>남자의 샐러드 여자의 샐러드</t>
  </si>
  <si>
    <t>정성숙</t>
  </si>
  <si>
    <t>라임북스(limebooks)</t>
  </si>
  <si>
    <t>2018-03-30</t>
  </si>
  <si>
    <t>2018-08-08</t>
  </si>
  <si>
    <t>무궁무진한 떡볶이의 맛</t>
  </si>
  <si>
    <t>수퍼레시피</t>
  </si>
  <si>
    <t>레시피팩토리(단행)</t>
  </si>
  <si>
    <t>2018-12-11</t>
  </si>
  <si>
    <t>헬시에이징 식사법</t>
  </si>
  <si>
    <t>남기선</t>
  </si>
  <si>
    <t>듀자미</t>
  </si>
  <si>
    <t>정주희</t>
  </si>
  <si>
    <t>2018-05-15</t>
  </si>
  <si>
    <t>나물로 차리는 건강밥상</t>
  </si>
  <si>
    <t>리스컴 편집부</t>
  </si>
  <si>
    <t>2018-04-02</t>
  </si>
  <si>
    <t>최유경</t>
  </si>
  <si>
    <t>2018-04-27</t>
  </si>
  <si>
    <t>2018-07-09</t>
  </si>
  <si>
    <t>나카가와 히데코</t>
  </si>
  <si>
    <t>2018-03-29</t>
  </si>
  <si>
    <t>2018-01-01</t>
  </si>
  <si>
    <t>문예출판사</t>
  </si>
  <si>
    <t>미호</t>
  </si>
  <si>
    <t>2018-11-28</t>
  </si>
  <si>
    <t>2018-07-30</t>
  </si>
  <si>
    <t>2018-03-19</t>
  </si>
  <si>
    <t>반니</t>
  </si>
  <si>
    <t>2018-07-15</t>
  </si>
  <si>
    <t>백산출판사</t>
  </si>
  <si>
    <t>2018-08-30</t>
  </si>
  <si>
    <t>2018-01-20</t>
  </si>
  <si>
    <t>2018-01-02</t>
  </si>
  <si>
    <t>2018-03-02</t>
  </si>
  <si>
    <t>베가북스</t>
  </si>
  <si>
    <t>2018-07-26</t>
  </si>
  <si>
    <t>벤치워머스</t>
  </si>
  <si>
    <t>2018-04-12</t>
  </si>
  <si>
    <t>보누스</t>
  </si>
  <si>
    <t>2018-08-27</t>
  </si>
  <si>
    <t>2018-12-24</t>
  </si>
  <si>
    <t>2018-06-27</t>
  </si>
  <si>
    <t>2018-01-30</t>
  </si>
  <si>
    <t>2018-02-01</t>
  </si>
  <si>
    <t>2018-05-10</t>
  </si>
  <si>
    <t>2019-01-15</t>
  </si>
  <si>
    <t>브.레드</t>
  </si>
  <si>
    <t>2018-02-19</t>
  </si>
  <si>
    <t>비알미디어</t>
  </si>
  <si>
    <t>2018-11-23</t>
  </si>
  <si>
    <t>2018-11-12</t>
  </si>
  <si>
    <t>비앤씨월드</t>
  </si>
  <si>
    <t>2018-12-03</t>
  </si>
  <si>
    <t>2018-03-15</t>
  </si>
  <si>
    <t>비타북스(VITABOOKS)</t>
  </si>
  <si>
    <t>2018-04-16</t>
  </si>
  <si>
    <t>이승원</t>
  </si>
  <si>
    <t>김소연</t>
  </si>
  <si>
    <t>2018-11-01</t>
  </si>
  <si>
    <t>비티타임즈</t>
  </si>
  <si>
    <t>2018-12-17</t>
  </si>
  <si>
    <t>김영철</t>
  </si>
  <si>
    <t>2018-10-22</t>
  </si>
  <si>
    <t>7일만에 완성하는 카페창업의 정석</t>
  </si>
  <si>
    <t>2018-12-10</t>
  </si>
  <si>
    <t>청춘 자취요리백서 밥해먹자</t>
  </si>
  <si>
    <t>비피기술거래</t>
  </si>
  <si>
    <t>2018-02-21</t>
  </si>
  <si>
    <t xml:space="preserve">세상 쉽고 맛있는 튼이 이유식 </t>
  </si>
  <si>
    <t>서사원</t>
  </si>
  <si>
    <t>2019-01-03</t>
  </si>
  <si>
    <t>백종원</t>
  </si>
  <si>
    <t>2018-08-03</t>
  </si>
  <si>
    <t>2018-02-28</t>
  </si>
  <si>
    <t>2018-08-24</t>
  </si>
  <si>
    <t>2018-12-21</t>
  </si>
  <si>
    <t>이미옥</t>
  </si>
  <si>
    <t>세계의 샌드위치 도감</t>
  </si>
  <si>
    <t>사토 마사히토</t>
  </si>
  <si>
    <t>자연과학</t>
    <phoneticPr fontId="2" type="noConversion"/>
  </si>
  <si>
    <t>수미네 반찬</t>
  </si>
  <si>
    <t>김수미</t>
  </si>
  <si>
    <t>2018-04-24</t>
  </si>
  <si>
    <t>레몬이네 사계절 집밥 도시락 이야기</t>
  </si>
  <si>
    <t>정향미</t>
  </si>
  <si>
    <t>성안북스</t>
  </si>
  <si>
    <t>2018-07-11</t>
  </si>
  <si>
    <t>2018-03-22</t>
  </si>
  <si>
    <t>밀가루 없이 맛있는 프랑스 디저트 수업</t>
  </si>
  <si>
    <t>오모리 유키코</t>
  </si>
  <si>
    <t>빵 만들기 수업</t>
  </si>
  <si>
    <t>오기야마 가즈야</t>
  </si>
  <si>
    <t>2019-01-10</t>
  </si>
  <si>
    <t>2018-01-22</t>
  </si>
  <si>
    <t>세미콜론</t>
  </si>
  <si>
    <t>2018-06-30</t>
  </si>
  <si>
    <t>소울하우스</t>
  </si>
  <si>
    <t>2019-01-24</t>
  </si>
  <si>
    <t>이상민</t>
  </si>
  <si>
    <t>2018-07-17</t>
  </si>
  <si>
    <t>이이슬</t>
  </si>
  <si>
    <t>2018-11-13</t>
  </si>
  <si>
    <t>시그마북스</t>
  </si>
  <si>
    <t>2019-01-02</t>
  </si>
  <si>
    <t>2018-01-15</t>
  </si>
  <si>
    <t>셰프 모리모토에게 배우는 일본 가정식</t>
  </si>
  <si>
    <t>마사하루 모리모토</t>
  </si>
  <si>
    <t>시대인</t>
  </si>
  <si>
    <t>2018-01-05</t>
  </si>
  <si>
    <t>2018-09-28</t>
  </si>
  <si>
    <t>2018-01-10</t>
  </si>
  <si>
    <t>시드페이퍼(seed paper)</t>
  </si>
  <si>
    <t>박민정</t>
  </si>
  <si>
    <t>시루</t>
  </si>
  <si>
    <t>2018-02-27</t>
  </si>
  <si>
    <t>심플라이프</t>
  </si>
  <si>
    <t>2018-02-12</t>
  </si>
  <si>
    <t>싸이프레스</t>
  </si>
  <si>
    <t>대사증후군 식사 가이드</t>
  </si>
  <si>
    <t>이지원</t>
  </si>
  <si>
    <t>만개의 레시피</t>
  </si>
  <si>
    <t>김인호</t>
  </si>
  <si>
    <t>2018-11-05</t>
  </si>
  <si>
    <t>씨마스</t>
  </si>
  <si>
    <t>2018-02-20</t>
  </si>
  <si>
    <t>천연발효빵 실전레시피</t>
  </si>
  <si>
    <t>강민호</t>
  </si>
  <si>
    <t>2019-01-20</t>
  </si>
  <si>
    <t>아르누보</t>
  </si>
  <si>
    <t>2018-07-27</t>
  </si>
  <si>
    <t>아이비라인</t>
  </si>
  <si>
    <t>커피 스터디 2nd Edition</t>
  </si>
  <si>
    <t>한국커피산업진흥연구원</t>
  </si>
  <si>
    <t>2018-11-08</t>
  </si>
  <si>
    <t>2018-01-12</t>
  </si>
  <si>
    <t>2018-10-12</t>
  </si>
  <si>
    <t>알에이치코리아(RHK)</t>
  </si>
  <si>
    <t>여왕의 식탁</t>
  </si>
  <si>
    <t>홍수정</t>
  </si>
  <si>
    <t>앱스톤</t>
  </si>
  <si>
    <t>앵글북스</t>
  </si>
  <si>
    <t>2018-10-01</t>
  </si>
  <si>
    <t>재료의 산책</t>
  </si>
  <si>
    <t>요나</t>
  </si>
  <si>
    <t>어라운드</t>
  </si>
  <si>
    <t>집에서 해먹는 암환자 매일밥상88 2</t>
  </si>
  <si>
    <t>김영빈</t>
  </si>
  <si>
    <t xml:space="preserve">엣지p&amp;d </t>
  </si>
  <si>
    <t>아재여! 당신의 밥상을 차려라</t>
  </si>
  <si>
    <t>신진호</t>
  </si>
  <si>
    <t>맥주 인포그래픽</t>
  </si>
  <si>
    <t>Michael Larson</t>
  </si>
  <si>
    <t>영진닷컴</t>
  </si>
  <si>
    <t>죽기 전에 마셔봐야 할 와인 101가지</t>
  </si>
  <si>
    <t>Margaret Rand</t>
  </si>
  <si>
    <t>예문</t>
  </si>
  <si>
    <t>예신</t>
  </si>
  <si>
    <t>오픈하우스</t>
  </si>
  <si>
    <t>2018-01-23</t>
  </si>
  <si>
    <t>윌스타일(WILLSTYLE)</t>
  </si>
  <si>
    <t>2018-06-29</t>
  </si>
  <si>
    <t>미디어 추천&gt;조선일보</t>
  </si>
  <si>
    <t>2018-02-24</t>
  </si>
  <si>
    <t>이덴슬리벨(EAT&amp;SLEEPWELL)</t>
  </si>
  <si>
    <t>2018-07-16</t>
  </si>
  <si>
    <t>2018-05-11</t>
  </si>
  <si>
    <t>2018-01-19</t>
  </si>
  <si>
    <t>2019 코리아 베스트 레시피</t>
  </si>
  <si>
    <t>이밥차</t>
  </si>
  <si>
    <t>심영순의 사계절 우리밥상</t>
  </si>
  <si>
    <t>심영순</t>
  </si>
  <si>
    <t>인플루엔셜</t>
  </si>
  <si>
    <t>자연경실</t>
  </si>
  <si>
    <t>혈압을 낮추는 밥상</t>
  </si>
  <si>
    <t>주부의벗사</t>
  </si>
  <si>
    <t>전나무숲</t>
  </si>
  <si>
    <t>정진라이프</t>
  </si>
  <si>
    <t>제우미디어</t>
  </si>
  <si>
    <t>2018-01-16</t>
  </si>
  <si>
    <t>2018-11-22</t>
  </si>
  <si>
    <t>2018-03-14</t>
  </si>
  <si>
    <t>조선앤북</t>
  </si>
  <si>
    <t>2018-09-27</t>
  </si>
  <si>
    <t>2018-08-02</t>
  </si>
  <si>
    <t>밀라노 아줌마 슈라의 이탈리아 가정식</t>
  </si>
  <si>
    <t>이정화</t>
  </si>
  <si>
    <t>중앙북스(books)</t>
  </si>
  <si>
    <t>2018-08-13</t>
  </si>
  <si>
    <t>오늘 뭐 먹지?</t>
  </si>
  <si>
    <t>쿠캣</t>
  </si>
  <si>
    <t>중앙생활사</t>
  </si>
  <si>
    <t>즐거운상상</t>
  </si>
  <si>
    <t>건강과 다이어트를 위한 야채 수프 약초 죽</t>
  </si>
  <si>
    <t>손현택</t>
  </si>
  <si>
    <t>지식서관</t>
  </si>
  <si>
    <t>2018-09-13</t>
  </si>
  <si>
    <t>지식인</t>
  </si>
  <si>
    <t>제이킴의 푸드스타일링</t>
  </si>
  <si>
    <t>제이킴</t>
  </si>
  <si>
    <t>지콜론북</t>
  </si>
  <si>
    <t>진선북스</t>
  </si>
  <si>
    <t>2018-04-17</t>
  </si>
  <si>
    <t>2018-05-25</t>
  </si>
  <si>
    <t>2018-06-05</t>
  </si>
  <si>
    <t>2018-09-17</t>
  </si>
  <si>
    <t>창지사</t>
  </si>
  <si>
    <t>청림Life</t>
  </si>
  <si>
    <t>컴인</t>
  </si>
  <si>
    <t>2018-08-21</t>
  </si>
  <si>
    <t>크라운출판사</t>
  </si>
  <si>
    <t>김종철</t>
  </si>
  <si>
    <t>천연 조미료와 저염식으로 만드는 스마트 어린이 식단</t>
  </si>
  <si>
    <t>임인숙</t>
  </si>
  <si>
    <t>크레파스북</t>
  </si>
  <si>
    <t>클</t>
  </si>
  <si>
    <t>2018-03-12</t>
  </si>
  <si>
    <t>미디어 추천&gt;동아일보</t>
  </si>
  <si>
    <t>세계 각국의 국민음식</t>
  </si>
  <si>
    <t>테헤란씨씨</t>
  </si>
  <si>
    <t>2018-03-16</t>
  </si>
  <si>
    <t>루시 모드 몽고메리</t>
  </si>
  <si>
    <t>2018-06-20</t>
  </si>
  <si>
    <t>2018-08-22</t>
  </si>
  <si>
    <t>2018-11-20</t>
  </si>
  <si>
    <t>성공적인 외식창업을 위한 우리가게 스타메뉴</t>
  </si>
  <si>
    <t>김선화</t>
  </si>
  <si>
    <t>푸드파이터TV</t>
  </si>
  <si>
    <t>세계의 술 3000</t>
  </si>
  <si>
    <t>임종금</t>
  </si>
  <si>
    <t>피플파워</t>
  </si>
  <si>
    <t>한뼘책방</t>
  </si>
  <si>
    <t>2018-06-28</t>
  </si>
  <si>
    <t>2018-02-26</t>
  </si>
  <si>
    <t>2018-03-26</t>
  </si>
  <si>
    <t>2018-11-21</t>
  </si>
  <si>
    <t>최이안</t>
  </si>
  <si>
    <t>2018-08-09</t>
  </si>
  <si>
    <t>홍익출판사</t>
  </si>
  <si>
    <t>2018-10-26</t>
  </si>
  <si>
    <t>2018-01-24</t>
  </si>
  <si>
    <t>소아청소년과 사용설명서</t>
  </si>
  <si>
    <t>정재호</t>
  </si>
  <si>
    <t>BBbooks(서울문화사)</t>
  </si>
  <si>
    <t>2018-04-19</t>
  </si>
  <si>
    <t>1~7세 아이들이 스르륵 잠드는 책</t>
  </si>
  <si>
    <t>슈후노토모샤</t>
  </si>
  <si>
    <t>SISO</t>
  </si>
  <si>
    <t>첫째 아이 마음 아프지 않게, 둘째 아이 마음 흔들리지 않게</t>
  </si>
  <si>
    <t>이보연</t>
  </si>
  <si>
    <t>이수진</t>
  </si>
  <si>
    <t>글라이더</t>
  </si>
  <si>
    <t>그림책으로 행복해지기</t>
  </si>
  <si>
    <t>꼼지락</t>
  </si>
  <si>
    <t>넥서스BOOKS</t>
  </si>
  <si>
    <t>면역력 뿜뿜 3분 베이비 마사지</t>
  </si>
  <si>
    <t>스즈키 키요미</t>
  </si>
  <si>
    <t>2018-09-19</t>
  </si>
  <si>
    <t>더블엔</t>
  </si>
  <si>
    <t>손놀이</t>
  </si>
  <si>
    <t>권지선</t>
  </si>
  <si>
    <t>도서출판 뜨락</t>
  </si>
  <si>
    <t>라온북</t>
  </si>
  <si>
    <t>뇌 과학자 아빠의 기막힌 넛지 육아</t>
  </si>
  <si>
    <t>다키 야스유키</t>
  </si>
  <si>
    <t>2018-10-18</t>
  </si>
  <si>
    <t>아이의 마음을 이해하는 성향별 미술놀이</t>
  </si>
  <si>
    <t>박윤지</t>
  </si>
  <si>
    <t>마음상자</t>
  </si>
  <si>
    <t>2018-11-26</t>
  </si>
  <si>
    <t>2018-11-06</t>
  </si>
  <si>
    <t>윤성희</t>
  </si>
  <si>
    <t>나는 뻔뻔한 엄마가 되기로 했다</t>
  </si>
  <si>
    <t>김경림</t>
  </si>
  <si>
    <t>메이븐</t>
  </si>
  <si>
    <t>모과나무</t>
  </si>
  <si>
    <t>김수연</t>
  </si>
  <si>
    <t>2018-05-08</t>
  </si>
  <si>
    <t>2018-10-11</t>
  </si>
  <si>
    <t>미래북</t>
  </si>
  <si>
    <t>2018-11-14</t>
  </si>
  <si>
    <t>바른북스</t>
  </si>
  <si>
    <t>2018-08-14</t>
  </si>
  <si>
    <t>2018-04-13</t>
  </si>
  <si>
    <t>북씽크</t>
  </si>
  <si>
    <t>2018-07-13</t>
  </si>
  <si>
    <t>엄마, 나 어린이집 가기 싫어</t>
  </si>
  <si>
    <t>이은경</t>
  </si>
  <si>
    <t>2018-02-08</t>
  </si>
  <si>
    <t>생각의힘</t>
  </si>
  <si>
    <t>2018-09-06</t>
  </si>
  <si>
    <t>스마트북스</t>
  </si>
  <si>
    <t>고영성</t>
  </si>
  <si>
    <t>0~4세 뇌과학자 아빠의 두뇌 발달 육아법</t>
  </si>
  <si>
    <t>이케가야 유지</t>
  </si>
  <si>
    <t>스몰빅에듀</t>
  </si>
  <si>
    <t>2018-04-11</t>
  </si>
  <si>
    <t>2019-01-04</t>
  </si>
  <si>
    <t>이른둥이 육아 가이드북</t>
  </si>
  <si>
    <t>김민희</t>
  </si>
  <si>
    <t>신흥메드싸이언스</t>
  </si>
  <si>
    <t>2018-09-21</t>
  </si>
  <si>
    <t>2018-12-13</t>
  </si>
  <si>
    <t>2018-02-14</t>
  </si>
  <si>
    <t>아이와 함께 먹고 즐기는 과학실험</t>
  </si>
  <si>
    <t>앤드류 슐러스</t>
  </si>
  <si>
    <t>씨아이알(CIR)</t>
  </si>
  <si>
    <t>씽크스마트</t>
  </si>
  <si>
    <t>맞춤 육아 매뉴얼+개정판 오감놀이CD</t>
  </si>
  <si>
    <t>송명숙</t>
  </si>
  <si>
    <t>네덜란드 소확행 육아</t>
  </si>
  <si>
    <t>리나 메이 아코스타</t>
  </si>
  <si>
    <t>예담friend</t>
  </si>
  <si>
    <t>오카다 다카시</t>
  </si>
  <si>
    <t>엄마표 두뇌발달 보드게임</t>
  </si>
  <si>
    <t>한발두발놀이터협동조합</t>
  </si>
  <si>
    <t>우리 아이 잘 자라고 있나요?</t>
  </si>
  <si>
    <t>허그맘 아동심리상담센터</t>
  </si>
  <si>
    <t>2018-05-04</t>
  </si>
  <si>
    <t>예문아카이브</t>
  </si>
  <si>
    <t>프랑스 육아의 비밀 (2015 세종도서 교양부문)</t>
  </si>
  <si>
    <t>안느 바커스</t>
  </si>
  <si>
    <t>옐로브릭</t>
  </si>
  <si>
    <t>누구나 쉽게 만드는 클레이 아트155</t>
  </si>
  <si>
    <t>용희숙</t>
  </si>
  <si>
    <t>오리진하우스</t>
  </si>
  <si>
    <t>2018-01-29</t>
  </si>
  <si>
    <t>2018-11-29</t>
  </si>
  <si>
    <t>집에서 하는 몬테소리 놀이 150</t>
  </si>
  <si>
    <t>실비 데스클레브</t>
  </si>
  <si>
    <t>유아이북스</t>
  </si>
  <si>
    <t>아이가 유치원에 갑니다</t>
  </si>
  <si>
    <t>김판수</t>
  </si>
  <si>
    <t>2018-12-01</t>
  </si>
  <si>
    <t>내 아이 평생을 좌우할 아빠 육아법</t>
  </si>
  <si>
    <t>이대섭</t>
  </si>
  <si>
    <t>우리 아이 마음 설명서</t>
  </si>
  <si>
    <t>이재연</t>
  </si>
  <si>
    <t>지식서재</t>
  </si>
  <si>
    <t>한 그릇 뚝딱 유아식</t>
  </si>
  <si>
    <t>오상민</t>
  </si>
  <si>
    <t>카시오페아</t>
  </si>
  <si>
    <t>학교도서관저널</t>
  </si>
  <si>
    <t>2018-02-22</t>
  </si>
  <si>
    <t>잘 노는 애 안 노는 애 못 노는 애</t>
  </si>
  <si>
    <t>얼씨구(김회님)</t>
  </si>
  <si>
    <t>2018-12-26</t>
  </si>
  <si>
    <t>초보할배의 8년 육아일기</t>
  </si>
  <si>
    <t>전영철</t>
  </si>
  <si>
    <t>행복한책읽기</t>
  </si>
  <si>
    <t>김정</t>
  </si>
  <si>
    <t>호밀밭</t>
  </si>
  <si>
    <t>나는 난임이다</t>
  </si>
  <si>
    <t>윤금정</t>
  </si>
  <si>
    <t>MAXMILLIAN BOOK HOUSE</t>
  </si>
  <si>
    <t>아기와 함께 10개월 잘 먹기, 태교음식</t>
  </si>
  <si>
    <t>이지연</t>
  </si>
  <si>
    <t>알마</t>
  </si>
  <si>
    <t>2018-07-03</t>
  </si>
  <si>
    <t>엄마랑 아기랑 태교 미술</t>
  </si>
  <si>
    <t>진짜 아빠 백과사전</t>
  </si>
  <si>
    <t>아민 A. 브롯</t>
  </si>
  <si>
    <t>북레시피</t>
  </si>
  <si>
    <t>산후홈트</t>
  </si>
  <si>
    <t>양영민</t>
  </si>
  <si>
    <t>쫌 아는 언니의 임신수다</t>
  </si>
  <si>
    <t>맘톡 편집팀</t>
  </si>
  <si>
    <t xml:space="preserve">앤 </t>
  </si>
  <si>
    <t>하루 5분 말놀이 태교 동요</t>
  </si>
  <si>
    <t>강물처럼</t>
  </si>
  <si>
    <t>썬비</t>
  </si>
  <si>
    <t>뇌박사가 가르치는 엄마의 두뇌태교</t>
  </si>
  <si>
    <t>이다미디어</t>
  </si>
  <si>
    <t>김현경</t>
  </si>
  <si>
    <t>내성적 아이의 힘</t>
  </si>
  <si>
    <t>2018-11-25</t>
  </si>
  <si>
    <t>2018-03-08</t>
  </si>
  <si>
    <t>2018-08-01</t>
  </si>
  <si>
    <t>2018-05-24</t>
  </si>
  <si>
    <t>부모가 알아야 할 입양인의 속마음 20가지</t>
  </si>
  <si>
    <t>셰리 엘드리지</t>
  </si>
  <si>
    <t>가족나무</t>
  </si>
  <si>
    <t>경원북스</t>
  </si>
  <si>
    <t>이진숙</t>
  </si>
  <si>
    <t>고요아침</t>
  </si>
  <si>
    <t>어느 날, 갑자기, 사춘기</t>
  </si>
  <si>
    <t>윤다옥</t>
  </si>
  <si>
    <t>교양인</t>
  </si>
  <si>
    <t>2018-04-14</t>
  </si>
  <si>
    <t>글담</t>
  </si>
  <si>
    <t>외대부고 공신들의 진짜 1등 공부법</t>
  </si>
  <si>
    <t>박인호</t>
  </si>
  <si>
    <t>글로세움</t>
  </si>
  <si>
    <t>김동욱</t>
  </si>
  <si>
    <t>끌리는책</t>
  </si>
  <si>
    <t>2018-05-23</t>
  </si>
  <si>
    <t>2018-12-12</t>
  </si>
  <si>
    <t>김노엘</t>
  </si>
  <si>
    <t>다른상상</t>
  </si>
  <si>
    <t>다산북스</t>
  </si>
  <si>
    <t>당황하지 않고 웃으면서 아들 성교육 하는 법</t>
  </si>
  <si>
    <t>손경이</t>
  </si>
  <si>
    <t>다산에듀</t>
  </si>
  <si>
    <t>움츠러들지 않고 용기있게 딸 성교육 하는 법</t>
  </si>
  <si>
    <t>더메이커</t>
  </si>
  <si>
    <t>조미상</t>
  </si>
  <si>
    <t>노규식</t>
  </si>
  <si>
    <t>2018-08-16</t>
  </si>
  <si>
    <t>세상에서 제일 쉬운 엄마표 영어놀이</t>
  </si>
  <si>
    <t>홍현주</t>
  </si>
  <si>
    <t>유대인의 자녀 양육법</t>
  </si>
  <si>
    <t>애니타 다이아먼트</t>
  </si>
  <si>
    <t>동연출판사</t>
  </si>
  <si>
    <t>2018-07-31</t>
  </si>
  <si>
    <t>과학 공부의 기술</t>
  </si>
  <si>
    <t>김기덕</t>
  </si>
  <si>
    <t>디베이트</t>
  </si>
  <si>
    <t>박숙현</t>
  </si>
  <si>
    <t>2018-07-19</t>
  </si>
  <si>
    <t>2018-06-26</t>
  </si>
  <si>
    <t>어른이 되기 전 꼭 배워야 할 인성 수업</t>
  </si>
  <si>
    <t>박찬수</t>
  </si>
  <si>
    <t>사이토 다카시</t>
  </si>
  <si>
    <t>구보타 기소</t>
  </si>
  <si>
    <t>홍주희</t>
  </si>
  <si>
    <t>리더북스</t>
  </si>
  <si>
    <t>2018-04-06</t>
  </si>
  <si>
    <t>스마트폰으로부터 아이를 구하라</t>
  </si>
  <si>
    <t>권장희</t>
  </si>
  <si>
    <t>마더북스</t>
  </si>
  <si>
    <t>하버드 박사의 초등 영어학습법</t>
  </si>
  <si>
    <t>정효경</t>
  </si>
  <si>
    <t>마리북스</t>
  </si>
  <si>
    <t>2018-04-15</t>
  </si>
  <si>
    <t>자존감 초등미술</t>
  </si>
  <si>
    <t>임은지</t>
  </si>
  <si>
    <t>마인드빌딩</t>
  </si>
  <si>
    <t>메이트북스</t>
  </si>
  <si>
    <t>문예춘추사</t>
  </si>
  <si>
    <t>2018-03-07</t>
  </si>
  <si>
    <t>2018-12-18</t>
  </si>
  <si>
    <t>미래타임즈</t>
  </si>
  <si>
    <t>2018-10-20</t>
  </si>
  <si>
    <t>이 아이들이 정말 ADHD일까</t>
  </si>
  <si>
    <t>김지영</t>
  </si>
  <si>
    <t>바이북스</t>
  </si>
  <si>
    <t>별글</t>
  </si>
  <si>
    <t>사춘기 부모 수업</t>
  </si>
  <si>
    <t>장희윤</t>
  </si>
  <si>
    <t>2019-01-05</t>
  </si>
  <si>
    <t>하루 15분 책읽어주기의 힘</t>
  </si>
  <si>
    <t>짐 트렐리즈</t>
  </si>
  <si>
    <t>북로그컴퍼니</t>
  </si>
  <si>
    <t>2018-12-29</t>
  </si>
  <si>
    <t>블루페가수스</t>
  </si>
  <si>
    <t>2018-08-29</t>
  </si>
  <si>
    <t>임영주</t>
  </si>
  <si>
    <t>상상아카데미</t>
  </si>
  <si>
    <t>부모, 프로젝트학습에서 답을 찾다</t>
  </si>
  <si>
    <t>정준환</t>
  </si>
  <si>
    <t>상상채널</t>
  </si>
  <si>
    <t>2018-03-28</t>
  </si>
  <si>
    <t>설레는 수업, 프로젝트학습</t>
  </si>
  <si>
    <t>누리보듬 홈스쿨</t>
  </si>
  <si>
    <t>한진희(누리보듬)</t>
  </si>
  <si>
    <t>들어주고, 인내하고, 기다리는 유대인 부모처럼</t>
  </si>
  <si>
    <t>장화용</t>
  </si>
  <si>
    <t>스마트비즈니스</t>
  </si>
  <si>
    <t>시와서</t>
  </si>
  <si>
    <t>자존감, 효능감을 만드는 버츄프로젝트 수업</t>
  </si>
  <si>
    <t>권영애</t>
  </si>
  <si>
    <t>2018-09-11</t>
  </si>
  <si>
    <t xml:space="preserve">더러워도 괜찮아 </t>
  </si>
  <si>
    <t>샌드라 블레이크슬리</t>
  </si>
  <si>
    <t>양문</t>
  </si>
  <si>
    <t>엄마표 교과 놀이</t>
  </si>
  <si>
    <t>예감출판사</t>
  </si>
  <si>
    <t>2018-02-25</t>
  </si>
  <si>
    <t>이진혁</t>
  </si>
  <si>
    <t>프랑스 부모는 아이에게 철학을 선물한다</t>
  </si>
  <si>
    <t>나카지마 사오리</t>
  </si>
  <si>
    <t>김정진</t>
  </si>
  <si>
    <t>아이는 질문으로 자란다</t>
  </si>
  <si>
    <t>발달놀이 육아법</t>
  </si>
  <si>
    <t>용돈교육의 마법</t>
  </si>
  <si>
    <t>김영옥</t>
  </si>
  <si>
    <t>글쓰기 가족 여행</t>
  </si>
  <si>
    <t>김병기</t>
  </si>
  <si>
    <t>오마이북</t>
  </si>
  <si>
    <t>원앤원북스</t>
  </si>
  <si>
    <t>삐뽀삐뽀 119 치과</t>
  </si>
  <si>
    <t>옥용주</t>
  </si>
  <si>
    <t>유니책방</t>
  </si>
  <si>
    <t>2019-01-09</t>
  </si>
  <si>
    <t>페미니스트 엄마와 초딩 아들의 성적 대화</t>
  </si>
  <si>
    <t>김서화</t>
  </si>
  <si>
    <t>일다</t>
  </si>
  <si>
    <t>일일사</t>
  </si>
  <si>
    <t>조윤커뮤니케이션</t>
  </si>
  <si>
    <t>즐거운학교</t>
  </si>
  <si>
    <t>엄마표 다개국어</t>
  </si>
  <si>
    <t>서연맘 이지나</t>
  </si>
  <si>
    <t>지식프레임</t>
  </si>
  <si>
    <t>2018-11-02</t>
  </si>
  <si>
    <t>2018-08-15</t>
  </si>
  <si>
    <t>공부머리 독서법</t>
  </si>
  <si>
    <t>책구루</t>
  </si>
  <si>
    <t>2018-05-03</t>
  </si>
  <si>
    <t>책들의정원</t>
  </si>
  <si>
    <t>김종원</t>
  </si>
  <si>
    <t>추수밭</t>
  </si>
  <si>
    <t>김민아</t>
  </si>
  <si>
    <t>3~7세 기적의 시간</t>
  </si>
  <si>
    <t>소가와 타이지</t>
  </si>
  <si>
    <t>키스톤</t>
  </si>
  <si>
    <t>나쁜 동화가 아이를 망친다</t>
  </si>
  <si>
    <t>유종민</t>
  </si>
  <si>
    <t>타래</t>
  </si>
  <si>
    <t>하브루타 실습 No.1</t>
  </si>
  <si>
    <t>이일우</t>
  </si>
  <si>
    <t xml:space="preserve">피스미디어 </t>
  </si>
  <si>
    <t>하브루타 실습 No.2</t>
  </si>
  <si>
    <t>초등 고학년의 사생활</t>
  </si>
  <si>
    <t>김지나</t>
  </si>
  <si>
    <t>초등 직관 수업</t>
  </si>
  <si>
    <t>김선호</t>
  </si>
  <si>
    <t>항해</t>
  </si>
  <si>
    <t>윤재성</t>
  </si>
  <si>
    <t>우리 아이 진로 공부</t>
  </si>
  <si>
    <t>이주연</t>
  </si>
  <si>
    <t>황소북스</t>
  </si>
  <si>
    <t>류한경</t>
  </si>
  <si>
    <t>2018-10-07</t>
  </si>
  <si>
    <t>유현준</t>
  </si>
  <si>
    <t>2018-10-27</t>
  </si>
  <si>
    <t>안전하고 슬기로운 천연 세제 생활</t>
  </si>
  <si>
    <t>박철원</t>
  </si>
  <si>
    <t>풍수라이프</t>
  </si>
  <si>
    <t>박성준</t>
  </si>
  <si>
    <t>재난 생존 매뉴얼</t>
  </si>
  <si>
    <t>조셉 프레드</t>
  </si>
  <si>
    <t>2018-09-01</t>
  </si>
  <si>
    <t>원목 가구 제작 레시피 32</t>
  </si>
  <si>
    <t>마루바야시 사와코</t>
  </si>
  <si>
    <t>내 스웨덴 친구들의 행복: LAGOM</t>
  </si>
  <si>
    <t>신서영</t>
  </si>
  <si>
    <t>김신</t>
  </si>
  <si>
    <t>2018-01-31</t>
  </si>
  <si>
    <t>파이토디자인(Phyto Design)</t>
  </si>
  <si>
    <t>파이토디자인 연구소</t>
  </si>
  <si>
    <t>라에나무</t>
  </si>
  <si>
    <t>마티</t>
  </si>
  <si>
    <t>박미정</t>
  </si>
  <si>
    <t>매뉴얼북</t>
  </si>
  <si>
    <t>2018-11-11</t>
  </si>
  <si>
    <t>집 놀이</t>
  </si>
  <si>
    <t>김진애</t>
  </si>
  <si>
    <t>반비</t>
  </si>
  <si>
    <t>집수리 셀프 교과서</t>
  </si>
  <si>
    <t>맷 웨버</t>
  </si>
  <si>
    <t>실내 가드닝</t>
  </si>
  <si>
    <t>스즈키 아사미</t>
  </si>
  <si>
    <t>셀프 홈 인테리어 가이드</t>
  </si>
  <si>
    <t>선은경</t>
  </si>
  <si>
    <t>아라크네</t>
  </si>
  <si>
    <t>2018-10-08</t>
  </si>
  <si>
    <t>아마디아</t>
  </si>
  <si>
    <t>공동체 주택이 답이다!</t>
  </si>
  <si>
    <t>김은재</t>
  </si>
  <si>
    <t>에스</t>
  </si>
  <si>
    <t>황세란</t>
  </si>
  <si>
    <t>예문사</t>
  </si>
  <si>
    <t>황세란의 유인균발효식초</t>
  </si>
  <si>
    <t>수납 공부</t>
  </si>
  <si>
    <t>줄리 칼슨</t>
  </si>
  <si>
    <t>윌북(willbook)</t>
  </si>
  <si>
    <t>2018-10-19</t>
  </si>
  <si>
    <t>클리어파일 가계부</t>
  </si>
  <si>
    <t>이치노세 가쓰미</t>
  </si>
  <si>
    <t>4인 가구 살림법</t>
  </si>
  <si>
    <t>김용미</t>
  </si>
  <si>
    <t>2018-05-17</t>
  </si>
  <si>
    <t>내가 꿈꾸는 나만의 전원주택 짓기</t>
  </si>
  <si>
    <t>유광수</t>
  </si>
  <si>
    <t>도시 주택 산책</t>
  </si>
  <si>
    <t>정수윤</t>
  </si>
  <si>
    <t>주부의 벗</t>
  </si>
  <si>
    <t>2018-02-15</t>
  </si>
  <si>
    <t>미니멀라이프 시간과 돈 사용법</t>
  </si>
  <si>
    <t>부부의 집짓기</t>
  </si>
  <si>
    <t>차이정원</t>
  </si>
  <si>
    <t>라곰</t>
  </si>
  <si>
    <t>일주일 안에 80퍼센트 버리는 기술</t>
  </si>
  <si>
    <t>후데코</t>
  </si>
  <si>
    <t>오늘도, 라곰 라이프</t>
  </si>
  <si>
    <t>엘리자베스 칼손</t>
  </si>
  <si>
    <t>휴(休)</t>
  </si>
  <si>
    <t>후회 없는 집짓기를 위한 설계 A to Z</t>
  </si>
  <si>
    <t>윤세상</t>
  </si>
  <si>
    <t>치아맨 잇몸건강</t>
  </si>
  <si>
    <t>엄성호, 심수영</t>
  </si>
  <si>
    <t>악어미디어</t>
  </si>
  <si>
    <t>미메시스</t>
  </si>
  <si>
    <t>2018-05-31</t>
  </si>
  <si>
    <t>2018-10-16</t>
  </si>
  <si>
    <t>콤파</t>
  </si>
  <si>
    <t>전문병원 전성시대</t>
  </si>
  <si>
    <t>이지현</t>
  </si>
  <si>
    <t>포도랩</t>
  </si>
  <si>
    <t>서현사</t>
  </si>
  <si>
    <t>김태은아유르베다 공황장애</t>
  </si>
  <si>
    <t>김태은</t>
  </si>
  <si>
    <t>아유르베다라이프</t>
  </si>
  <si>
    <t>하루 한 동작 이은형의 복부 크러시</t>
  </si>
  <si>
    <t>이은형</t>
  </si>
  <si>
    <t>흡연자의 미래</t>
  </si>
  <si>
    <t>송경민</t>
  </si>
  <si>
    <t>다독임북스</t>
  </si>
  <si>
    <t>2018-12-28</t>
  </si>
  <si>
    <t>수면 혁명</t>
  </si>
  <si>
    <t>경향신문사출판국</t>
  </si>
  <si>
    <t>공존</t>
  </si>
  <si>
    <t>그린페이퍼</t>
  </si>
  <si>
    <t>고바야시 히로유키</t>
  </si>
  <si>
    <t>절대 생존을 위한 재난 대비 40</t>
  </si>
  <si>
    <t>아베 나오미</t>
  </si>
  <si>
    <t>도서출판북트리</t>
  </si>
  <si>
    <t>2018-10-29</t>
  </si>
  <si>
    <t>죽기 전까지 걷고 싶다면 스쿼트를 하라</t>
  </si>
  <si>
    <t>거의 모든 재난에서 살아남는 법</t>
  </si>
  <si>
    <t>전명윤</t>
  </si>
  <si>
    <t>맑은샘</t>
  </si>
  <si>
    <t>2018-01-08</t>
  </si>
  <si>
    <t>모시는사람들</t>
  </si>
  <si>
    <t>2018-12-25</t>
  </si>
  <si>
    <t>손호성</t>
  </si>
  <si>
    <t>선생님, 저 우울증인가요?</t>
  </si>
  <si>
    <t>2018-11-16</t>
  </si>
  <si>
    <t>PD, 작가들이 즐겨보는 스토리 소재집</t>
  </si>
  <si>
    <t>비피생활문화연구소</t>
  </si>
  <si>
    <t>생각정거장</t>
  </si>
  <si>
    <t>2019-01-01</t>
  </si>
  <si>
    <t>시드앤피드</t>
  </si>
  <si>
    <t>김재호</t>
  </si>
  <si>
    <t>신세림</t>
  </si>
  <si>
    <t>앉는 법, 서는 법, 걷는 법</t>
  </si>
  <si>
    <t>곽세라</t>
  </si>
  <si>
    <t>써네스트</t>
  </si>
  <si>
    <t>썰물과밀물</t>
  </si>
  <si>
    <t>성인 ADHD 안내서 : 나는 왜 침착하지 못하고 충동적일까?</t>
  </si>
  <si>
    <t>후쿠니시 이사오</t>
  </si>
  <si>
    <t>올바른 걷기 운동으로 당뇨병 기적의 완치</t>
  </si>
  <si>
    <t>안홍열</t>
  </si>
  <si>
    <t>자궁 리셋</t>
  </si>
  <si>
    <t>김윤희</t>
  </si>
  <si>
    <t>유한문화사</t>
  </si>
  <si>
    <t>2018-11-19</t>
  </si>
  <si>
    <t>2018-05-02</t>
  </si>
  <si>
    <t>콜레스테롤 낮추는 밥상</t>
  </si>
  <si>
    <t>이시나베 유타카</t>
  </si>
  <si>
    <t>신장이 건강해야 오래 산다</t>
  </si>
  <si>
    <t>우중차오</t>
  </si>
  <si>
    <t>김형석</t>
  </si>
  <si>
    <t>2018-05-09</t>
  </si>
  <si>
    <t>우리가 몰랐던 목 통증 치료의 놀라운 비밀</t>
  </si>
  <si>
    <t>박문수</t>
  </si>
  <si>
    <t>왜 걸어야 하는가?</t>
  </si>
  <si>
    <t>박길성</t>
  </si>
  <si>
    <t>우리 일상에 숨어 있는 유해물질</t>
  </si>
  <si>
    <t>양기화</t>
  </si>
  <si>
    <t>2018-03-01</t>
  </si>
  <si>
    <t>처음북스(CheomBooks)</t>
  </si>
  <si>
    <t>코리아닷컴(Korea.com)</t>
  </si>
  <si>
    <t>알콜 중독증 예방과 치료법</t>
  </si>
  <si>
    <t>현대건강연구회</t>
  </si>
  <si>
    <t>태을출판사</t>
  </si>
  <si>
    <t>2018-12-30</t>
  </si>
  <si>
    <t>현대레저연구회</t>
  </si>
  <si>
    <t>포레스트북스</t>
  </si>
  <si>
    <t>김미경</t>
  </si>
  <si>
    <t>행복에너지</t>
  </si>
  <si>
    <t>중년 남성의 폐경기</t>
  </si>
  <si>
    <t>제드 다이아몬드</t>
  </si>
  <si>
    <t>화산문화기획</t>
  </si>
  <si>
    <t>홍성란</t>
  </si>
  <si>
    <t>나는 속피부에 화장한다</t>
  </si>
  <si>
    <t>거름</t>
  </si>
  <si>
    <t>먹고 마시고 바르는 과채 습관</t>
  </si>
  <si>
    <t>김은미</t>
  </si>
  <si>
    <t>김동희</t>
  </si>
  <si>
    <t>2018-09-05</t>
  </si>
  <si>
    <t>여드름 셀프케어</t>
  </si>
  <si>
    <t>손준호</t>
  </si>
  <si>
    <t>박기혁</t>
  </si>
  <si>
    <t>탄수화물 섭취 체계적으로 줄이기 : 건강하게 다이어트 하는 법 1</t>
  </si>
  <si>
    <t>호르몬 다이어트</t>
  </si>
  <si>
    <t>이원천</t>
  </si>
  <si>
    <t>2018-04-01</t>
  </si>
  <si>
    <t>단발머리 대통령 묘정의 셀프 헤어 스타일링</t>
  </si>
  <si>
    <t>김묘정</t>
  </si>
  <si>
    <t>이중원</t>
  </si>
  <si>
    <t>정기윤</t>
  </si>
  <si>
    <t>예스미디어</t>
  </si>
  <si>
    <t>올 댓 코스메틱</t>
  </si>
  <si>
    <t>김동찬</t>
  </si>
  <si>
    <t>유진샹의 탐나는 네일아트 1 + 2 세트</t>
  </si>
  <si>
    <t>다이어트, 지방만 팬다</t>
  </si>
  <si>
    <t>강승구</t>
  </si>
  <si>
    <t>이종인</t>
  </si>
  <si>
    <t>한의사 김오곤원장이 추천하는 27가지 해독주스</t>
  </si>
  <si>
    <t>동의보감약초사랑</t>
  </si>
  <si>
    <t>Fit my face : 23가지 컨셉 메이크업북</t>
  </si>
  <si>
    <t>박상은</t>
  </si>
  <si>
    <t>황상보</t>
  </si>
  <si>
    <t>체질, 습관까지 바꾸는 한방다이어트 주치의</t>
  </si>
  <si>
    <t>온스타일 〈바디 액츄얼리〉제작팀</t>
  </si>
  <si>
    <t>판미동</t>
  </si>
  <si>
    <t>2018-12-04</t>
  </si>
  <si>
    <t>홈푸드 다이어트</t>
  </si>
  <si>
    <t>스테파니 리</t>
  </si>
  <si>
    <t>팬덤북스</t>
  </si>
  <si>
    <t>한문화</t>
  </si>
  <si>
    <t>실전 우리나라 300산</t>
  </si>
  <si>
    <t>홍순섭</t>
  </si>
  <si>
    <t>깊은솔</t>
  </si>
  <si>
    <t>꿈의지도</t>
  </si>
  <si>
    <t>GOGO 바둑 마스터 입문 1</t>
  </si>
  <si>
    <t>류승희</t>
  </si>
  <si>
    <t>GOGO 바둑 마스터 입문 2</t>
  </si>
  <si>
    <t>플라이 낚시</t>
  </si>
  <si>
    <t>문강순</t>
  </si>
  <si>
    <t>현대낚시교본</t>
  </si>
  <si>
    <t>2018-07-05</t>
  </si>
  <si>
    <t>도도</t>
  </si>
  <si>
    <t>라이팅하우스</t>
  </si>
  <si>
    <t>루비박스</t>
  </si>
  <si>
    <t>문학세계사</t>
  </si>
  <si>
    <t>애견 미용 베이직 교본</t>
  </si>
  <si>
    <t>펫 라이프 해피트리머</t>
  </si>
  <si>
    <t>공존을 위한 길고양이 안내서</t>
  </si>
  <si>
    <t>이용한</t>
  </si>
  <si>
    <t>북폴리오</t>
  </si>
  <si>
    <t>샨티</t>
  </si>
  <si>
    <t>이혜리</t>
  </si>
  <si>
    <t>스몰빅라이프</t>
  </si>
  <si>
    <t>2018-12-07</t>
  </si>
  <si>
    <t>반려견을 위한 질병백과</t>
  </si>
  <si>
    <t>정창우</t>
  </si>
  <si>
    <t>2018-01-07</t>
  </si>
  <si>
    <t>2018-05-18</t>
  </si>
  <si>
    <t>2018-08-28</t>
  </si>
  <si>
    <t>AK(에이케이 커뮤니케이션즈)</t>
  </si>
  <si>
    <t>DH미디어</t>
  </si>
  <si>
    <t>김기태</t>
  </si>
  <si>
    <t>내하출판사</t>
  </si>
  <si>
    <t>김병선</t>
  </si>
  <si>
    <t>박영곤</t>
  </si>
  <si>
    <t>도서출판 벗</t>
  </si>
  <si>
    <t>장원구</t>
  </si>
  <si>
    <t>축구용어해설집</t>
  </si>
  <si>
    <t>김성진</t>
  </si>
  <si>
    <t>마이너리티프레스</t>
  </si>
  <si>
    <t>2018-02-06</t>
  </si>
  <si>
    <t>맥스미디어</t>
  </si>
  <si>
    <t>골프 초보자가 가장 알고 싶은 100가지</t>
  </si>
  <si>
    <t>여민선</t>
  </si>
  <si>
    <t>김수현</t>
  </si>
  <si>
    <t>야구 룰 교과서</t>
  </si>
  <si>
    <t>댄 포모사</t>
  </si>
  <si>
    <t>김창수의 비기너 스키테크닉</t>
  </si>
  <si>
    <t>김창수</t>
  </si>
  <si>
    <t>김은식</t>
  </si>
  <si>
    <t>동호인 테니스, 배드민턴처럼 치면 금방 고수가 된다</t>
  </si>
  <si>
    <t>비피엔터컨텐츠연구소</t>
  </si>
  <si>
    <t>캠핑마스터, 오감으로 즐기는 365일 캠핑</t>
  </si>
  <si>
    <t>사람들</t>
  </si>
  <si>
    <t>프리미어리그 전술 백배 즐기기</t>
  </si>
  <si>
    <t>서현규</t>
  </si>
  <si>
    <t>새봄출판사</t>
  </si>
  <si>
    <t>메이저리그 스카우팅 리포트 2018</t>
  </si>
  <si>
    <t>박노준</t>
  </si>
  <si>
    <t>스페셜원</t>
  </si>
  <si>
    <t>유럽축구 스카우팅 리포트 2018-19</t>
  </si>
  <si>
    <t>유효상</t>
  </si>
  <si>
    <t>3쿠션 Lesson 완전정복</t>
  </si>
  <si>
    <t>유효식</t>
  </si>
  <si>
    <t>일신서적출판사</t>
  </si>
  <si>
    <t>지상사</t>
  </si>
  <si>
    <t>어프로치만으로 90타, 80타의 벽을 깨는 방법</t>
  </si>
  <si>
    <t>라이프 엑스퍼트</t>
  </si>
  <si>
    <t>집사재</t>
  </si>
  <si>
    <t>채운재</t>
  </si>
  <si>
    <t>정통 실외 레크레이션</t>
  </si>
  <si>
    <t>현대 유도교본</t>
  </si>
  <si>
    <t>현대 피겨스케이트 교본</t>
  </si>
  <si>
    <t>폭스코너</t>
  </si>
  <si>
    <t>2018-03-09</t>
  </si>
  <si>
    <t>한글</t>
  </si>
  <si>
    <t>더 믹서 The Mixer</t>
  </si>
  <si>
    <t>마이클 콕스</t>
  </si>
  <si>
    <t>2018-04-09</t>
  </si>
  <si>
    <t>사이클 안전 트레이닝</t>
  </si>
  <si>
    <t>한기식</t>
  </si>
  <si>
    <t>2018-04-03</t>
  </si>
  <si>
    <t>한기범의 재미있는 농구 코칭북</t>
  </si>
  <si>
    <t>한기범</t>
  </si>
  <si>
    <t>매일매일 음악 스트레칭</t>
  </si>
  <si>
    <t xml:space="preserve">소도구 필라테스 </t>
  </si>
  <si>
    <t>장영진</t>
  </si>
  <si>
    <t>나이 들어도 관절은 늙지 않는 운동법</t>
  </si>
  <si>
    <t>케이티 보먼</t>
  </si>
  <si>
    <t>2018-03-06</t>
  </si>
  <si>
    <t>간단 속근육 운동</t>
  </si>
  <si>
    <t>이용현</t>
  </si>
  <si>
    <t>기적의 장 스트레칭</t>
  </si>
  <si>
    <t>오노 사키</t>
  </si>
  <si>
    <t>2018-08-25</t>
  </si>
  <si>
    <t>몸이 뻣뻣한 사람을 위한 유연 강좌</t>
  </si>
  <si>
    <t>나카노 제임스 슈이치</t>
  </si>
  <si>
    <t>이슬 홈 스트레칭</t>
  </si>
  <si>
    <t>2018-12-19</t>
  </si>
  <si>
    <t>에쎄</t>
  </si>
  <si>
    <t>만병을 고치는 발마사지 발지압</t>
  </si>
  <si>
    <t>이현민</t>
  </si>
  <si>
    <t>2018-05-30</t>
  </si>
  <si>
    <t>라인프렌즈와 함께하는 고민수의 하루 운동</t>
  </si>
  <si>
    <t>고민수</t>
  </si>
  <si>
    <t>5060 홈 트레이닝</t>
  </si>
  <si>
    <t>전홍근</t>
  </si>
  <si>
    <t>서보영의 오피스 요가</t>
  </si>
  <si>
    <t>서보영</t>
  </si>
  <si>
    <t>2018-09-25</t>
  </si>
  <si>
    <t>경혈 이야기</t>
  </si>
  <si>
    <t>국선도 단전호흡</t>
  </si>
  <si>
    <t>김현문</t>
  </si>
  <si>
    <t>포일출판사</t>
  </si>
  <si>
    <t>발레 홈트</t>
  </si>
  <si>
    <t>이가람</t>
  </si>
  <si>
    <t>프로제</t>
  </si>
  <si>
    <t>병원 가지 않고 통증 잡는 5분 스트레칭</t>
  </si>
  <si>
    <t>피지컬갤러리</t>
  </si>
  <si>
    <t>피오르드</t>
  </si>
  <si>
    <t>오경아</t>
  </si>
  <si>
    <t>궁리출판</t>
  </si>
  <si>
    <t>365 드로잉</t>
  </si>
  <si>
    <t>리즈 헤르조그</t>
  </si>
  <si>
    <t xml:space="preserve">브릭 슈퍼카 </t>
  </si>
  <si>
    <t>피터 블랙커트</t>
  </si>
  <si>
    <t>청소의 신</t>
  </si>
  <si>
    <t>블록버스터</t>
  </si>
  <si>
    <t>단한권의책</t>
  </si>
  <si>
    <t>이야기꾼의 화첩</t>
  </si>
  <si>
    <t>곰곰e</t>
  </si>
  <si>
    <t>더도어즈</t>
  </si>
  <si>
    <t>2019-01-14</t>
  </si>
  <si>
    <t>나의 위대한 생태텃밭</t>
  </si>
  <si>
    <t>샐리 진 커닝햄</t>
  </si>
  <si>
    <t>두뇌 놀이 재밌겠다</t>
  </si>
  <si>
    <t>소확행을 찾는 사람들</t>
  </si>
  <si>
    <t>라즈베리</t>
  </si>
  <si>
    <t>안전운전 생활백서</t>
  </si>
  <si>
    <t>만들자! 초-리얼 디오라마</t>
  </si>
  <si>
    <t>정경사 아라키</t>
  </si>
  <si>
    <t>ㅁㅅㄴ</t>
  </si>
  <si>
    <t>STUDIO TAC CREATIVE</t>
  </si>
  <si>
    <t>명지출판사</t>
  </si>
  <si>
    <t>김민섭</t>
  </si>
  <si>
    <t>로드바이크 진화론</t>
  </si>
  <si>
    <t>나카자와 다카시</t>
  </si>
  <si>
    <t>내가 직접 설치하는 DIY 태양광발전</t>
  </si>
  <si>
    <t>박건작</t>
  </si>
  <si>
    <t>2018-09-12</t>
  </si>
  <si>
    <t>소확행 워라벨 시대 취미생활백서</t>
  </si>
  <si>
    <t>인터넷쇼핑 싸게 잘하는 핵꿀팁</t>
  </si>
  <si>
    <t>성신미디어</t>
  </si>
  <si>
    <t>FPV 미니드론</t>
  </si>
  <si>
    <t>민연기</t>
  </si>
  <si>
    <t>테라리움</t>
  </si>
  <si>
    <t>플로르 팔릭스</t>
  </si>
  <si>
    <t>스타일조선</t>
  </si>
  <si>
    <t>심야책방</t>
  </si>
  <si>
    <t>김정근</t>
  </si>
  <si>
    <t>알앤디비즈</t>
  </si>
  <si>
    <t>최광진</t>
  </si>
  <si>
    <t xml:space="preserve">라인프렌즈 손글씨 클래스 </t>
  </si>
  <si>
    <t>박민욱</t>
  </si>
  <si>
    <t>유니콘</t>
  </si>
  <si>
    <t>윤정현</t>
  </si>
  <si>
    <t>재승출판</t>
  </si>
  <si>
    <t>2018-01-17</t>
  </si>
  <si>
    <t>진선아트북</t>
  </si>
  <si>
    <t>시니어를 위한 두뇌튼튼 종이접기</t>
  </si>
  <si>
    <t>김동하</t>
  </si>
  <si>
    <t>Making Books 메이킹 북스</t>
  </si>
  <si>
    <t>런던북아트센터</t>
  </si>
  <si>
    <t>권법 바이블</t>
  </si>
  <si>
    <t>최복규</t>
  </si>
  <si>
    <t>2018-05-05</t>
  </si>
  <si>
    <t>workroom(워크룸프레스)</t>
  </si>
  <si>
    <t>바느질 A to Z</t>
  </si>
  <si>
    <t>컨트리 범킨</t>
  </si>
  <si>
    <t>구민사</t>
  </si>
  <si>
    <t>그책</t>
  </si>
  <si>
    <t>2018-07-12</t>
  </si>
  <si>
    <t>어른의 가죽공예</t>
  </si>
  <si>
    <t>처음 시작하는 마크라메</t>
  </si>
  <si>
    <t>멀린스</t>
  </si>
  <si>
    <t>미술문화</t>
  </si>
  <si>
    <t>코바늘 손뜨개</t>
  </si>
  <si>
    <t>NHK출판사 편집부</t>
  </si>
  <si>
    <t>안희진</t>
  </si>
  <si>
    <t>DIY 프리저브드 플라워</t>
  </si>
  <si>
    <t>부민문화사</t>
  </si>
  <si>
    <t>쉽고 재미있는 페이퍼 아트</t>
  </si>
  <si>
    <t>다케우치 치히로</t>
  </si>
  <si>
    <t>옷 리폼 클래스</t>
  </si>
  <si>
    <t>다카하시 에미코</t>
  </si>
  <si>
    <t>홈패션 D.I.Y</t>
  </si>
  <si>
    <t>청강아카데미</t>
  </si>
  <si>
    <t>나의 퀼트 친구들</t>
  </si>
  <si>
    <t>김창숙</t>
  </si>
  <si>
    <t>세마치</t>
  </si>
  <si>
    <t>2018-09-04</t>
  </si>
  <si>
    <t>김은영</t>
  </si>
  <si>
    <t>오빠의 옷빨</t>
  </si>
  <si>
    <t>임채윤</t>
  </si>
  <si>
    <t>연두m&amp;b</t>
  </si>
  <si>
    <t>몰라 밀스</t>
  </si>
  <si>
    <t>옷으로 세상 여행</t>
  </si>
  <si>
    <t>송명견</t>
  </si>
  <si>
    <t>냅킨접기</t>
  </si>
  <si>
    <t>지글린데 홀</t>
  </si>
  <si>
    <t>2019-01-28</t>
  </si>
  <si>
    <t>박혜원</t>
  </si>
  <si>
    <t>2018-03-03</t>
  </si>
  <si>
    <t>2018-10-23</t>
  </si>
  <si>
    <t>경제 경영</t>
  </si>
  <si>
    <t>80/20 법칙</t>
  </si>
  <si>
    <t>리처드 코치</t>
  </si>
  <si>
    <t>장문정</t>
  </si>
  <si>
    <t>BMK(비엠케이)</t>
  </si>
  <si>
    <t>KSAM(한국표준협회미디어)</t>
  </si>
  <si>
    <t>가디언</t>
  </si>
  <si>
    <t>비서처럼 하라</t>
  </si>
  <si>
    <t>조관일</t>
  </si>
  <si>
    <t>강단</t>
  </si>
  <si>
    <t>이 세상에서 가장 오래된 기업은 무엇이 다른가</t>
  </si>
  <si>
    <t>김혜성</t>
  </si>
  <si>
    <t>국일미디어</t>
  </si>
  <si>
    <t>나남</t>
  </si>
  <si>
    <t>김정원</t>
  </si>
  <si>
    <t>송성근</t>
  </si>
  <si>
    <t>김기찬</t>
  </si>
  <si>
    <t>더블북</t>
  </si>
  <si>
    <t>더퀘스트</t>
  </si>
  <si>
    <t>동녘사이언스</t>
  </si>
  <si>
    <t>동인(종로)</t>
  </si>
  <si>
    <t>협업으로 성공하기!</t>
  </si>
  <si>
    <t>강영규</t>
  </si>
  <si>
    <t xml:space="preserve">디자인밈 </t>
  </si>
  <si>
    <t>마인드탭</t>
  </si>
  <si>
    <t>명문당</t>
  </si>
  <si>
    <t>미래와경영</t>
  </si>
  <si>
    <t>미래의창</t>
  </si>
  <si>
    <t>본월드</t>
  </si>
  <si>
    <t>김우중</t>
  </si>
  <si>
    <t>북스코프</t>
  </si>
  <si>
    <t>데일 카네기</t>
  </si>
  <si>
    <t>북스톤</t>
  </si>
  <si>
    <t>야마구치 슈</t>
  </si>
  <si>
    <t>사이다</t>
  </si>
  <si>
    <t>필 나이트</t>
  </si>
  <si>
    <t>상상미디어</t>
  </si>
  <si>
    <t>2018-11-17</t>
  </si>
  <si>
    <t>만화로 쉽게 배우는 프로젝트 매니지먼트</t>
  </si>
  <si>
    <t>Hirokane Osamu</t>
  </si>
  <si>
    <t>세창미디어</t>
  </si>
  <si>
    <t>소소의책</t>
  </si>
  <si>
    <t>알키</t>
  </si>
  <si>
    <t>앨피</t>
  </si>
  <si>
    <t>영인미디어</t>
  </si>
  <si>
    <t>부의 지도를 넓힌 사람들</t>
  </si>
  <si>
    <t>예미</t>
  </si>
  <si>
    <t>올림</t>
  </si>
  <si>
    <t>유엑스리뷰</t>
  </si>
  <si>
    <t>이모션북스</t>
  </si>
  <si>
    <t>강수돌</t>
  </si>
  <si>
    <t>이상북스</t>
  </si>
  <si>
    <t>이코노믹북스</t>
  </si>
  <si>
    <t>이콘</t>
  </si>
  <si>
    <t>플랫폼이 콘텐츠다</t>
  </si>
  <si>
    <t>마이클 스미스</t>
  </si>
  <si>
    <t>일상과이상</t>
  </si>
  <si>
    <t>정신세계사</t>
  </si>
  <si>
    <t>프로젝트 성공의 비밀</t>
  </si>
  <si>
    <t>원리</t>
  </si>
  <si>
    <t>해외주재원 가이드북</t>
  </si>
  <si>
    <t>천그루숲</t>
  </si>
  <si>
    <t>피터 드러커 일의 철학</t>
  </si>
  <si>
    <t>피터 F. 드러커</t>
  </si>
  <si>
    <t>초록비책공방</t>
  </si>
  <si>
    <t>카모마일북스</t>
  </si>
  <si>
    <t>정경수</t>
  </si>
  <si>
    <t>큰그림(SuperGraphic)</t>
  </si>
  <si>
    <t>2018-06-01</t>
  </si>
  <si>
    <t>레드 팀을 만들어라</t>
  </si>
  <si>
    <t>브라이스 호프먼</t>
  </si>
  <si>
    <t>토네이도</t>
  </si>
  <si>
    <t>이동진</t>
  </si>
  <si>
    <t>트러스트북스</t>
  </si>
  <si>
    <t>트로이목마</t>
  </si>
  <si>
    <t>프레너미</t>
  </si>
  <si>
    <t>프롬북스</t>
  </si>
  <si>
    <t>한티미디어</t>
  </si>
  <si>
    <t>도전력</t>
  </si>
  <si>
    <t>김병도</t>
  </si>
  <si>
    <t>커피 씨앗도 경쟁한다</t>
  </si>
  <si>
    <t>정문호</t>
  </si>
  <si>
    <t>행복한북클럽</t>
  </si>
  <si>
    <t>우버 인사이드</t>
  </si>
  <si>
    <t>애덤 라신스키</t>
  </si>
  <si>
    <t>진심을 팝니다</t>
  </si>
  <si>
    <t>장인수</t>
  </si>
  <si>
    <t>혜화동</t>
  </si>
  <si>
    <t>박상현</t>
  </si>
  <si>
    <t>송병건</t>
  </si>
  <si>
    <t>해남</t>
  </si>
  <si>
    <t>헤드헌터 정신</t>
  </si>
  <si>
    <t>커리어앤스카우트</t>
  </si>
  <si>
    <t>데이터 자본주의</t>
  </si>
  <si>
    <t>빅토어 마이어 쇤베르거</t>
  </si>
  <si>
    <t>실패의 연구</t>
  </si>
  <si>
    <t>가네다 신이치로</t>
  </si>
  <si>
    <t>박상진</t>
  </si>
  <si>
    <t>김창남</t>
  </si>
  <si>
    <t>박영택</t>
  </si>
  <si>
    <t>RSG(레디셋고)</t>
  </si>
  <si>
    <t>한국기업의 지배구조와 혁신</t>
  </si>
  <si>
    <t>김화진</t>
  </si>
  <si>
    <t>the bell(더벨)</t>
  </si>
  <si>
    <t>2020 HR 메가트랜드</t>
  </si>
  <si>
    <t>천성현</t>
  </si>
  <si>
    <t>나는 스포츠로 창업을 꿈꾼다</t>
  </si>
  <si>
    <t>윤거일</t>
  </si>
  <si>
    <t>읽으면 읽을수록 빠져드는 회계책</t>
  </si>
  <si>
    <t>권재희</t>
  </si>
  <si>
    <t>KAIST 문술미래전략대학원/미래전략연구센터</t>
  </si>
  <si>
    <t>정창영</t>
  </si>
  <si>
    <t>나비의활주로</t>
  </si>
  <si>
    <t>지식재산스타트 2.0</t>
  </si>
  <si>
    <t>송상엽</t>
  </si>
  <si>
    <t>넥서스BIZ</t>
  </si>
  <si>
    <t>일하는 방식의 혁명</t>
  </si>
  <si>
    <t>가재산</t>
  </si>
  <si>
    <t>노드미디어</t>
  </si>
  <si>
    <t>2018-07-02</t>
  </si>
  <si>
    <t>버튼 터치 하트</t>
  </si>
  <si>
    <t>이경전</t>
  </si>
  <si>
    <t>블랙컨슈머, 이렇게 대응하라</t>
  </si>
  <si>
    <t>박종태</t>
  </si>
  <si>
    <t>더문</t>
  </si>
  <si>
    <t>2018-02-13</t>
  </si>
  <si>
    <t>일본 초격차 기업의 3가지 원칙</t>
  </si>
  <si>
    <t>최원석</t>
  </si>
  <si>
    <t>2018-12-06</t>
  </si>
  <si>
    <t>스타트업을 위한 특허비즈니스</t>
  </si>
  <si>
    <t>이동기</t>
  </si>
  <si>
    <t>신승철</t>
  </si>
  <si>
    <t>레몬북스</t>
  </si>
  <si>
    <t>국세청이 당신에게 알려주지 않는 세금의 진실</t>
  </si>
  <si>
    <t>류성현</t>
  </si>
  <si>
    <t>마일스톤</t>
  </si>
  <si>
    <t>메디치미디어</t>
  </si>
  <si>
    <t>하도급 솔루션</t>
  </si>
  <si>
    <t>이서구</t>
  </si>
  <si>
    <t>멘토프레스</t>
  </si>
  <si>
    <t>김용태</t>
  </si>
  <si>
    <t>마이크로 파워</t>
  </si>
  <si>
    <t>천홍안</t>
  </si>
  <si>
    <t>2018-01-13</t>
  </si>
  <si>
    <t>박영스토리</t>
  </si>
  <si>
    <t>보민출판사</t>
  </si>
  <si>
    <t>김종영</t>
  </si>
  <si>
    <t>황보윤</t>
  </si>
  <si>
    <t>김영선</t>
  </si>
  <si>
    <t>나가이 다카히사</t>
  </si>
  <si>
    <t>김태수</t>
  </si>
  <si>
    <t>북포스</t>
  </si>
  <si>
    <t>김준희</t>
  </si>
  <si>
    <t>비전코리아</t>
  </si>
  <si>
    <t>송승룡</t>
  </si>
  <si>
    <t>키워드를 선점해야 돈 번다</t>
  </si>
  <si>
    <t>변화의 실행력</t>
  </si>
  <si>
    <t>서명호</t>
  </si>
  <si>
    <t>사이버북스</t>
  </si>
  <si>
    <t>삼일인포마인</t>
  </si>
  <si>
    <t>장보원</t>
  </si>
  <si>
    <t>이충호</t>
  </si>
  <si>
    <t>김미라</t>
  </si>
  <si>
    <t>자영업 왜 분명 버는 거 같은데 남는 게 없지</t>
  </si>
  <si>
    <t>엄윤</t>
  </si>
  <si>
    <t>재무제표 쉽게 읽기</t>
  </si>
  <si>
    <t>백광현</t>
  </si>
  <si>
    <t>현준아 법인세는 처음이지?</t>
  </si>
  <si>
    <t>윤상철</t>
  </si>
  <si>
    <t>새로운사람들</t>
  </si>
  <si>
    <t>생각비행</t>
  </si>
  <si>
    <t>생능출판사</t>
  </si>
  <si>
    <t>세종서적</t>
  </si>
  <si>
    <t>송민호</t>
  </si>
  <si>
    <t>셀프컴퍼니</t>
  </si>
  <si>
    <t>1인 기업으로 디자인하라</t>
  </si>
  <si>
    <t>스리체어스(threechairs)</t>
  </si>
  <si>
    <t>스타리치북스</t>
  </si>
  <si>
    <t>스핑크스</t>
  </si>
  <si>
    <t>초연결시대 혁신적 고객경험 설계</t>
  </si>
  <si>
    <t>니콜라스 웹</t>
  </si>
  <si>
    <t>시대의창</t>
  </si>
  <si>
    <t>임춘성</t>
  </si>
  <si>
    <t>딥 이노베이션</t>
  </si>
  <si>
    <t>류랑도</t>
  </si>
  <si>
    <t>초격차</t>
  </si>
  <si>
    <t>권오현</t>
  </si>
  <si>
    <t>황금 수도꼭지</t>
  </si>
  <si>
    <t>윤정구</t>
  </si>
  <si>
    <t>김종대</t>
  </si>
  <si>
    <t>아우룸</t>
  </si>
  <si>
    <t>안그라픽스</t>
  </si>
  <si>
    <t>해외 유망 신사업아이디어 100선</t>
  </si>
  <si>
    <t>어바웃어북</t>
  </si>
  <si>
    <t>이상헌</t>
  </si>
  <si>
    <t>에피스테메(방송대출판문화원)</t>
  </si>
  <si>
    <t>장정빈</t>
  </si>
  <si>
    <t>오래</t>
  </si>
  <si>
    <t>와이즈베리</t>
  </si>
  <si>
    <t>김도현</t>
  </si>
  <si>
    <t>콘셉트 경영</t>
  </si>
  <si>
    <t>김용찬</t>
  </si>
  <si>
    <t>원펀치</t>
  </si>
  <si>
    <t>프랜차이즈 미래전략</t>
  </si>
  <si>
    <t>월간식당</t>
  </si>
  <si>
    <t>위너스북</t>
  </si>
  <si>
    <t>디자인 씽킹 바이블</t>
  </si>
  <si>
    <t>로저 마틴</t>
  </si>
  <si>
    <t>유원북스</t>
  </si>
  <si>
    <t>율곡출판사</t>
  </si>
  <si>
    <t>김용석</t>
  </si>
  <si>
    <t>이러닝코리아</t>
  </si>
  <si>
    <t>슈퍼개미의 왕초보 주식수업</t>
  </si>
  <si>
    <t>이정윤</t>
  </si>
  <si>
    <t>이레미디어</t>
  </si>
  <si>
    <t>양승훈</t>
  </si>
  <si>
    <t>CEO가 모르는 직원 교육의 비밀</t>
  </si>
  <si>
    <t>유장현</t>
  </si>
  <si>
    <t>세테크 상식 이야기</t>
  </si>
  <si>
    <t>성우경</t>
  </si>
  <si>
    <t>소득상한제 : 건강한 자본주의로 가는 길</t>
  </si>
  <si>
    <t>고김주희</t>
  </si>
  <si>
    <t>이진희</t>
  </si>
  <si>
    <t>정경택</t>
  </si>
  <si>
    <t>2018-06-18</t>
  </si>
  <si>
    <t>중앙경제평론사</t>
  </si>
  <si>
    <t>2018-12-08</t>
  </si>
  <si>
    <t>손원준</t>
  </si>
  <si>
    <t>지식만들기</t>
  </si>
  <si>
    <t>임금수당 퇴직관리 4대 보험 급여세금</t>
  </si>
  <si>
    <t>대한민국 시급 전쟁</t>
  </si>
  <si>
    <t>지식의숲</t>
  </si>
  <si>
    <t>셀프 소송의 기술</t>
  </si>
  <si>
    <t>송희창</t>
  </si>
  <si>
    <t>지혜로</t>
  </si>
  <si>
    <t>유통 혁명 : 오프라인의 반격</t>
  </si>
  <si>
    <t>더그 스티븐스</t>
  </si>
  <si>
    <t>커뮤니케이션북스</t>
  </si>
  <si>
    <t>클라우드나인</t>
  </si>
  <si>
    <t>2018-01-26</t>
  </si>
  <si>
    <t>인재경영, 데이터사이언스를 만나다</t>
  </si>
  <si>
    <t>탑북스</t>
  </si>
  <si>
    <t>투나미스</t>
  </si>
  <si>
    <t>티핑포인트</t>
  </si>
  <si>
    <t>페이퍼로드</t>
  </si>
  <si>
    <t>일본 기업은 AI를 어떻게 활용하는가</t>
  </si>
  <si>
    <t>닛케이 톱리더</t>
  </si>
  <si>
    <t>절세테크 100문 100답</t>
  </si>
  <si>
    <t>평단</t>
  </si>
  <si>
    <t>푸른들녘</t>
  </si>
  <si>
    <t>마이클 포터</t>
  </si>
  <si>
    <t>2018-02-16</t>
  </si>
  <si>
    <t>김언수</t>
  </si>
  <si>
    <t>피앤씨미디어</t>
  </si>
  <si>
    <t>학현사</t>
  </si>
  <si>
    <t>한경사</t>
  </si>
  <si>
    <t>한빛비즈</t>
  </si>
  <si>
    <t>권오상</t>
  </si>
  <si>
    <t>한올출판사</t>
  </si>
  <si>
    <t>윤태성</t>
  </si>
  <si>
    <t>현용수 교수의 공동체경제마을 이야기</t>
  </si>
  <si>
    <t>현용수</t>
  </si>
  <si>
    <t>홍익미래경영연구원</t>
  </si>
  <si>
    <t>휴앤스토리</t>
  </si>
  <si>
    <t>흐름출판</t>
  </si>
  <si>
    <t>근로기준법 인사급여 통상임금 평균임금 퇴직금 노동법</t>
  </si>
  <si>
    <t>2019년 01월 11일 출간</t>
  </si>
  <si>
    <t>이상호</t>
  </si>
  <si>
    <t>청목출판사</t>
  </si>
  <si>
    <t>스마트</t>
  </si>
  <si>
    <t>신철우</t>
  </si>
  <si>
    <t>미다스북스</t>
  </si>
  <si>
    <t>박영사</t>
  </si>
  <si>
    <t>애프터 비트코인</t>
  </si>
  <si>
    <t>나카지마 마사시</t>
  </si>
  <si>
    <t>7분의언덕</t>
  </si>
  <si>
    <t>박철우</t>
  </si>
  <si>
    <t>COSMOS(코스모스하우스)</t>
  </si>
  <si>
    <t>2018-06-14</t>
  </si>
  <si>
    <t>비트코인과 블록체인의 미래</t>
  </si>
  <si>
    <t>노구치 유키오</t>
  </si>
  <si>
    <t>2018-01-11</t>
  </si>
  <si>
    <t>김상규</t>
  </si>
  <si>
    <t>원자력, 우리의 미래인가?</t>
  </si>
  <si>
    <t>앤드루 블로워스</t>
  </si>
  <si>
    <t>나름북스</t>
  </si>
  <si>
    <t>생각플랫폼</t>
  </si>
  <si>
    <t>황인원</t>
  </si>
  <si>
    <t>넌참예뻐</t>
  </si>
  <si>
    <t>경제 읽어주는 남자</t>
  </si>
  <si>
    <t>김광석</t>
  </si>
  <si>
    <t>한국경제성장은 어디로 흘러가고 있는가?</t>
  </si>
  <si>
    <t>양종기</t>
  </si>
  <si>
    <t>도서출판ONE(원)</t>
  </si>
  <si>
    <t>블랙 스완</t>
  </si>
  <si>
    <t>나심 니콜라스 탈레브</t>
  </si>
  <si>
    <t>위기의 경제학? 공동체 경제학!</t>
  </si>
  <si>
    <t>최배근</t>
  </si>
  <si>
    <t>레인메이커</t>
  </si>
  <si>
    <t>김경훈</t>
  </si>
  <si>
    <t>로크미디어</t>
  </si>
  <si>
    <t>넛지</t>
  </si>
  <si>
    <t>캐스 R. 선스타인</t>
  </si>
  <si>
    <t>미지북스</t>
  </si>
  <si>
    <t>베프북스</t>
  </si>
  <si>
    <t>나쁜 사마리아인들 (10주년 특별판)</t>
  </si>
  <si>
    <t>장하준</t>
  </si>
  <si>
    <t>메이커스 앤드 테이커스</t>
  </si>
  <si>
    <t>라나 포루하</t>
  </si>
  <si>
    <t>이윤석</t>
  </si>
  <si>
    <t>어서 와, 암호화폐는 처음이지?</t>
  </si>
  <si>
    <t>홍종화</t>
  </si>
  <si>
    <t>북앤피플</t>
  </si>
  <si>
    <t>하룻밤에 읽는 블록체인</t>
  </si>
  <si>
    <t>정민아</t>
  </si>
  <si>
    <t>박영숙</t>
  </si>
  <si>
    <t>사이언스북스</t>
  </si>
  <si>
    <t>클라우스 슈밥의 제4차 산업혁명 THE NEXT</t>
  </si>
  <si>
    <t>클라우스 슈밥</t>
  </si>
  <si>
    <t>새로운현재</t>
  </si>
  <si>
    <t>메뚜기와 꿀벌</t>
  </si>
  <si>
    <t>제프 멀건</t>
  </si>
  <si>
    <t>팀 하포드의 경제학 팟캐스트</t>
  </si>
  <si>
    <t>팀 하포드</t>
  </si>
  <si>
    <t>최진기의 경제상식 오늘부터 1일</t>
  </si>
  <si>
    <t>최진기</t>
  </si>
  <si>
    <t>아날로그</t>
  </si>
  <si>
    <t>중국은 어떻게 세계를 흔들고 있는가</t>
  </si>
  <si>
    <t>에드워드 체</t>
  </si>
  <si>
    <t>미야자키 마사카츠</t>
  </si>
  <si>
    <t>어크로스</t>
  </si>
  <si>
    <t>여문책</t>
  </si>
  <si>
    <t>연암사</t>
  </si>
  <si>
    <t>2018-06-11</t>
  </si>
  <si>
    <t xml:space="preserve">한국 경제 진단과 처방 그 때는 맞고 지금은 틀리다 </t>
  </si>
  <si>
    <t>도정록</t>
  </si>
  <si>
    <t>원더박스</t>
  </si>
  <si>
    <t>사이다경제</t>
  </si>
  <si>
    <t>박홍순</t>
  </si>
  <si>
    <t>웨일북</t>
  </si>
  <si>
    <t>윤진</t>
  </si>
  <si>
    <t>분배적 정의와 한국사회의 통합</t>
  </si>
  <si>
    <t>스타트업 인사이드</t>
  </si>
  <si>
    <t>카이스트 기술경영전문대학원</t>
  </si>
  <si>
    <t xml:space="preserve">핀테크 인사이트 </t>
  </si>
  <si>
    <t>메가트렌드 랩</t>
  </si>
  <si>
    <t>만화로 보는 맨큐의 경제학 1</t>
  </si>
  <si>
    <t>그래고리 맨큐</t>
  </si>
  <si>
    <t>만화로 보는 맨큐의 경제학 2 시장의 작동원리</t>
  </si>
  <si>
    <t>인물과사상사</t>
  </si>
  <si>
    <t>작은 것이 아름답다, 슈마허 다시 읽기</t>
  </si>
  <si>
    <t>김해창</t>
  </si>
  <si>
    <t>인타임</t>
  </si>
  <si>
    <t>이보경</t>
  </si>
  <si>
    <t>작은책방</t>
  </si>
  <si>
    <t>마르크스</t>
  </si>
  <si>
    <t>대한민국 금융빅뱅 시나리오</t>
  </si>
  <si>
    <t>서정의</t>
  </si>
  <si>
    <t>정유신</t>
  </si>
  <si>
    <t>지식노마드</t>
  </si>
  <si>
    <t>댄 애리얼리 부의 감각</t>
  </si>
  <si>
    <t>댄 애리얼리</t>
  </si>
  <si>
    <t>상식 밖의 경제학</t>
  </si>
  <si>
    <t>자동차의 미래 권력</t>
  </si>
  <si>
    <t>권용주</t>
  </si>
  <si>
    <t>제2차 코인 전쟁</t>
  </si>
  <si>
    <t>황태섭</t>
  </si>
  <si>
    <t>대한민국 규제 백과</t>
  </si>
  <si>
    <t>김동환</t>
  </si>
  <si>
    <t>필맥</t>
  </si>
  <si>
    <t>도넛 경제학</t>
  </si>
  <si>
    <t>케이트 레이워스</t>
  </si>
  <si>
    <t>KT경제경영연구소</t>
  </si>
  <si>
    <t>상위 1%만 알고 있는 가상화폐와 투자의 진실</t>
  </si>
  <si>
    <t>타노 나루토시</t>
  </si>
  <si>
    <t>엄익란</t>
  </si>
  <si>
    <t>이병천</t>
  </si>
  <si>
    <t>소득주도 성장의 경제학</t>
  </si>
  <si>
    <t>나원준</t>
  </si>
  <si>
    <t>현금흐름표를 알면 성공이 보인다</t>
  </si>
  <si>
    <t>김종일, 한종수, 이정조</t>
  </si>
  <si>
    <t>리스크컨설팅코리아</t>
  </si>
  <si>
    <t>아카데미프레스</t>
  </si>
  <si>
    <t>재산, 자식에게 절대로 물려주지 마라</t>
  </si>
  <si>
    <t>노영희</t>
  </si>
  <si>
    <t>지식중심</t>
  </si>
  <si>
    <t>홍문사</t>
  </si>
  <si>
    <t>마이크로트렌드X</t>
  </si>
  <si>
    <t>마크 펜</t>
  </si>
  <si>
    <t>서정희</t>
  </si>
  <si>
    <t>김민철</t>
  </si>
  <si>
    <t>김정아</t>
  </si>
  <si>
    <t>2019-01-11</t>
  </si>
  <si>
    <t>정일</t>
  </si>
  <si>
    <t xml:space="preserve">입소문을 만드는 SNS 콘텐츠의 법칙, 바이럴 </t>
  </si>
  <si>
    <t>이승윤</t>
  </si>
  <si>
    <t>더시드컴퍼니</t>
  </si>
  <si>
    <t>김철수</t>
  </si>
  <si>
    <t>김상준</t>
  </si>
  <si>
    <t>마켓 4.0 시대 끌리는 기업은 고객서비스가 다르다</t>
  </si>
  <si>
    <t>정원석</t>
  </si>
  <si>
    <t>스마트스토어 마케팅</t>
  </si>
  <si>
    <t>고아라</t>
  </si>
  <si>
    <t>조원경</t>
  </si>
  <si>
    <t>메카피아</t>
  </si>
  <si>
    <t>쇼핑은 어떻게 최고의 엔터테인먼트가 되었나</t>
  </si>
  <si>
    <t>석혜탁</t>
  </si>
  <si>
    <t>김정은</t>
  </si>
  <si>
    <t>전기차 시대가 온다</t>
  </si>
  <si>
    <t>편석준</t>
  </si>
  <si>
    <t>절대 달성! 영업 바이블</t>
  </si>
  <si>
    <t>요코야마 노부히로</t>
  </si>
  <si>
    <t>크리에이티브 클래스</t>
  </si>
  <si>
    <t>오치아이 요이치</t>
  </si>
  <si>
    <t>서비스를 파는 남자</t>
  </si>
  <si>
    <t>정태유</t>
  </si>
  <si>
    <t>카카오 AI 리포트</t>
  </si>
  <si>
    <t>카카오 AI 리포트 편집진</t>
  </si>
  <si>
    <t>북바이북</t>
  </si>
  <si>
    <t>한국이 소멸한다</t>
  </si>
  <si>
    <t>전영수</t>
  </si>
  <si>
    <t>예술의 19가지 속성을 이해해야 1인 미디어로 돈 번다</t>
  </si>
  <si>
    <t>책 읽어주는 유튜브</t>
  </si>
  <si>
    <t>지그 지글러</t>
  </si>
  <si>
    <t>2018-06-08</t>
  </si>
  <si>
    <t>디지털 인사이트</t>
  </si>
  <si>
    <t>정태경</t>
  </si>
  <si>
    <t>테슬라와 아마존을 알면 데이터 금융이 보인다</t>
  </si>
  <si>
    <t>김민구</t>
  </si>
  <si>
    <t>시대고시기획 시대교육</t>
  </si>
  <si>
    <t>쓰레기통에서 꺼낸 콘티</t>
  </si>
  <si>
    <t>장원석</t>
  </si>
  <si>
    <t>아이스토리(ISTORY)</t>
  </si>
  <si>
    <t>알렙</t>
  </si>
  <si>
    <t>플랫폼의 미래, 서브스크립션</t>
  </si>
  <si>
    <t>앤 잰저</t>
  </si>
  <si>
    <t>최재용</t>
  </si>
  <si>
    <t>90년생이 온다</t>
  </si>
  <si>
    <t>임홍택</t>
  </si>
  <si>
    <t>엔터테인먼트 산업 혁명</t>
  </si>
  <si>
    <t>웰북</t>
  </si>
  <si>
    <t>회사 살리는 마케팅</t>
  </si>
  <si>
    <t>김새암</t>
  </si>
  <si>
    <t>블록체인 혁명</t>
  </si>
  <si>
    <t>돈 탭스코트</t>
  </si>
  <si>
    <t>2018-05-07</t>
  </si>
  <si>
    <t>음성원</t>
  </si>
  <si>
    <t>이데아</t>
  </si>
  <si>
    <t>중국 마케팅, 리셋하라</t>
  </si>
  <si>
    <t>설명남</t>
  </si>
  <si>
    <t>이은북</t>
  </si>
  <si>
    <t>작은 회사의 돌파구 파워 브랜드 전략</t>
  </si>
  <si>
    <t>무라오 류스케</t>
  </si>
  <si>
    <t>안성민</t>
  </si>
  <si>
    <t>정한책방</t>
  </si>
  <si>
    <t>캣콘매직</t>
  </si>
  <si>
    <t>허경수</t>
  </si>
  <si>
    <t>날씨마케팅</t>
  </si>
  <si>
    <t>김동식</t>
  </si>
  <si>
    <t>지식공작소</t>
  </si>
  <si>
    <t>온라인 쇼핑의 종말</t>
  </si>
  <si>
    <t>바이난트 용건</t>
  </si>
  <si>
    <t>지에치테크</t>
  </si>
  <si>
    <t>애플은 왜 제품이 아니라 브랜드텔링에 집중했을까?</t>
  </si>
  <si>
    <t>염승선(비오)</t>
  </si>
  <si>
    <t>가상현실 증강현실의 미래</t>
  </si>
  <si>
    <t>이길행</t>
  </si>
  <si>
    <t>콘텐츠하다</t>
  </si>
  <si>
    <t>인구전쟁 2045</t>
  </si>
  <si>
    <t>크리에이터출판사</t>
  </si>
  <si>
    <t>지역을 살리는 로컬 브랜딩</t>
  </si>
  <si>
    <t>콘텐츠가 왕이라면 컨텍스트는 신이다</t>
  </si>
  <si>
    <t>박창규</t>
  </si>
  <si>
    <t>김상욱</t>
  </si>
  <si>
    <t>중장년 싱글세대의 소비 트렌드</t>
  </si>
  <si>
    <t>미우라 아쓰시</t>
  </si>
  <si>
    <t>최강소비권력 Z세대가 온다</t>
  </si>
  <si>
    <t>제프 프롬</t>
  </si>
  <si>
    <t>청람</t>
  </si>
  <si>
    <t>벤처창업과 경영전략</t>
  </si>
  <si>
    <t>한정화</t>
  </si>
  <si>
    <t>2018-05-21</t>
  </si>
  <si>
    <t>이종근</t>
  </si>
  <si>
    <t>국제 비즈니스의 이해</t>
  </si>
  <si>
    <t>정홍주</t>
  </si>
  <si>
    <t>문영사 (조우영)</t>
  </si>
  <si>
    <t>정보문화사</t>
  </si>
  <si>
    <t>라이프스타일 비즈니스가 온다</t>
  </si>
  <si>
    <t>최태원</t>
  </si>
  <si>
    <t>김석중</t>
  </si>
  <si>
    <t>크라운레이스</t>
  </si>
  <si>
    <t>김현</t>
  </si>
  <si>
    <t>2018-04-04</t>
  </si>
  <si>
    <t>허영만의 3천만원 세트</t>
  </si>
  <si>
    <t>허영만</t>
  </si>
  <si>
    <t>경향BP</t>
  </si>
  <si>
    <t>김길우</t>
  </si>
  <si>
    <t>집주인이 보증금을 안 주네요</t>
  </si>
  <si>
    <t>허재삼</t>
  </si>
  <si>
    <t>부동산 경매와 절세 전략</t>
  </si>
  <si>
    <t>이동현</t>
  </si>
  <si>
    <t>다차원북스</t>
  </si>
  <si>
    <t>더로드</t>
  </si>
  <si>
    <t>주식투자 궁금증 300문 300답</t>
  </si>
  <si>
    <t>곽해선</t>
  </si>
  <si>
    <t>요코야마 미츠아키</t>
  </si>
  <si>
    <t>상속을 지금 준비하라</t>
  </si>
  <si>
    <t>나철호</t>
  </si>
  <si>
    <t>맑은나루</t>
  </si>
  <si>
    <t>적정소비노트</t>
  </si>
  <si>
    <t>정선영</t>
  </si>
  <si>
    <t>부동산 임대사업자가 꼭 알아야 할 47가지</t>
  </si>
  <si>
    <t>송상열</t>
  </si>
  <si>
    <t>김재윤</t>
  </si>
  <si>
    <t>무한</t>
  </si>
  <si>
    <t>로버트 기요사키</t>
  </si>
  <si>
    <t>민음인</t>
  </si>
  <si>
    <t xml:space="preserve">해외선물 실전투자 </t>
  </si>
  <si>
    <t>강현수</t>
  </si>
  <si>
    <t>뱅크북</t>
  </si>
  <si>
    <t>여의도 맞벌이 부부가 잘사는 법</t>
  </si>
  <si>
    <t>여의도 조이부부</t>
  </si>
  <si>
    <t>주가차트 완전정복</t>
  </si>
  <si>
    <t>곽호열</t>
  </si>
  <si>
    <t>10년 동안 적금밖에 모르던  39세 김 과장은 어떻게 1년 만에 부동산 천재가 됐을까?</t>
  </si>
  <si>
    <t>김재수(렘군)</t>
  </si>
  <si>
    <t>비즈페이퍼</t>
  </si>
  <si>
    <t>강병욱</t>
  </si>
  <si>
    <t>이창우</t>
  </si>
  <si>
    <t>한 권으로 끝내는 자산관리 노하우</t>
  </si>
  <si>
    <t>삼성생명 WM사업부</t>
  </si>
  <si>
    <t>충전수업 : 부의 증식 편</t>
  </si>
  <si>
    <t>양보석</t>
  </si>
  <si>
    <t>충전수업 : 쩐의 흐름 편</t>
  </si>
  <si>
    <t>대체투자 자산의 이해</t>
  </si>
  <si>
    <t>가이 프레이저 샘슨</t>
  </si>
  <si>
    <t>에프앤가이드(FnGuide)</t>
  </si>
  <si>
    <t>에프엔미디어</t>
  </si>
  <si>
    <t>2018-07-14</t>
  </si>
  <si>
    <t>밑바닥부터 시작하는 주식투자</t>
  </si>
  <si>
    <t>이재준</t>
  </si>
  <si>
    <t>진보정권 시대 대한민국 부동산의 미래</t>
  </si>
  <si>
    <t>심형석</t>
  </si>
  <si>
    <t>김태형</t>
  </si>
  <si>
    <t>위즈플래닛</t>
  </si>
  <si>
    <t>빚 때문에 고민입니다</t>
  </si>
  <si>
    <t>홀리 포터 존슨,  그레그 존슨</t>
  </si>
  <si>
    <t>2019-01-21</t>
  </si>
  <si>
    <t>채권투자 핵심 노하우</t>
  </si>
  <si>
    <t>마경환</t>
  </si>
  <si>
    <t>잇콘</t>
  </si>
  <si>
    <t>자식들에게만 전해주는 재테크 비밀수첩</t>
  </si>
  <si>
    <t>손대식 (前 KBS 교양전문 PD)</t>
  </si>
  <si>
    <t>이정우</t>
  </si>
  <si>
    <t>사모펀드열전</t>
  </si>
  <si>
    <t>Robert A.Finkel</t>
  </si>
  <si>
    <t>첨단금융출판사</t>
  </si>
  <si>
    <t>실전 투자의 정석</t>
  </si>
  <si>
    <t>남석관</t>
  </si>
  <si>
    <t>프리윌</t>
  </si>
  <si>
    <t>욜로 재테크</t>
  </si>
  <si>
    <t>엄진성</t>
  </si>
  <si>
    <t>대한민국 아파트 부의 지도</t>
  </si>
  <si>
    <t>이상우</t>
  </si>
  <si>
    <t>연봉 2천만 원부터 시작하는 저축 습관</t>
  </si>
  <si>
    <t>이일구</t>
  </si>
  <si>
    <t>2019-01-19</t>
  </si>
  <si>
    <t>2018-11-03</t>
  </si>
  <si>
    <t>교육</t>
  </si>
  <si>
    <t>평균의 종말</t>
  </si>
  <si>
    <t>토드 로즈</t>
  </si>
  <si>
    <t>여자, 내 몸을 만나다</t>
  </si>
  <si>
    <t>다니엘르 프로멘봄</t>
  </si>
  <si>
    <t>nun(임말희)</t>
  </si>
  <si>
    <t>2018-04-28</t>
  </si>
  <si>
    <t>경진(도서출판)</t>
  </si>
  <si>
    <t>허재영</t>
  </si>
  <si>
    <t>교육공동체벗</t>
  </si>
  <si>
    <t>국학자료원</t>
  </si>
  <si>
    <t>그물코</t>
  </si>
  <si>
    <t>기역</t>
  </si>
  <si>
    <t>놀이로 자라는 유치원</t>
  </si>
  <si>
    <t>이정희</t>
  </si>
  <si>
    <t>이동성</t>
  </si>
  <si>
    <t>작은 학교가 희망이다</t>
  </si>
  <si>
    <t>학교야! 소프트웨어교육 부탁해</t>
  </si>
  <si>
    <t>초등미래교육공작소</t>
  </si>
  <si>
    <t>최윤정</t>
  </si>
  <si>
    <t>허승환</t>
  </si>
  <si>
    <t>함께 독서</t>
  </si>
  <si>
    <t>정성현</t>
  </si>
  <si>
    <t xml:space="preserve">다문화미술활동 </t>
  </si>
  <si>
    <t>심영옥</t>
  </si>
  <si>
    <t>나은(도서출판)</t>
  </si>
  <si>
    <t>말랑말랑 그림책 독서 토론</t>
  </si>
  <si>
    <t>강원토론교육회</t>
  </si>
  <si>
    <t>책으로 행복한 북적북적 책놀이</t>
  </si>
  <si>
    <t>전국학교도서관 인천모임 책친구</t>
  </si>
  <si>
    <t>김서영</t>
  </si>
  <si>
    <t>더봄</t>
  </si>
  <si>
    <t>2018-07-21</t>
  </si>
  <si>
    <t>이야기가 담겨 있는 사시사철 생태놀이</t>
  </si>
  <si>
    <t>옥흠</t>
  </si>
  <si>
    <t>비주얼러닝 연구회</t>
  </si>
  <si>
    <t>맘에드림</t>
  </si>
  <si>
    <t>평가의 재발견</t>
  </si>
  <si>
    <t>고영희</t>
  </si>
  <si>
    <t>하브루타로 교과 수업을 디자인하다</t>
  </si>
  <si>
    <t>이성일</t>
  </si>
  <si>
    <t>책따세와 함께하는 책쓰기 교육</t>
  </si>
  <si>
    <t>비영리 사단법인 책으로따뜻한세상만드는교사들</t>
  </si>
  <si>
    <t>학교의 미래, 미래의 학교</t>
  </si>
  <si>
    <t>김재춘</t>
  </si>
  <si>
    <t>미래엔(대한교과서)</t>
  </si>
  <si>
    <t>쏭쌤의 놀이를 적용한 체육수업</t>
  </si>
  <si>
    <t>영어 수업 놀이 111</t>
  </si>
  <si>
    <t>한지혜</t>
  </si>
  <si>
    <t>2018-06-12</t>
  </si>
  <si>
    <t xml:space="preserve">조선의 밥상머리 교육 </t>
  </si>
  <si>
    <t>보아스</t>
  </si>
  <si>
    <t>부글북스</t>
  </si>
  <si>
    <t>심성보</t>
  </si>
  <si>
    <t>한 학기 한 권 읽기 어떻게 할까?</t>
  </si>
  <si>
    <t>김주환</t>
  </si>
  <si>
    <t>학교생활기록부를 디자인하라</t>
  </si>
  <si>
    <t>박용성</t>
  </si>
  <si>
    <t>북토리(교육숲)</t>
  </si>
  <si>
    <t>김송호</t>
  </si>
  <si>
    <t>사람과교육(교육과실천)</t>
  </si>
  <si>
    <t>유치원 학급운영 어떻게 할까?</t>
  </si>
  <si>
    <t>뿌리 깊은 유치원 교사 연구회</t>
  </si>
  <si>
    <t>박재현</t>
  </si>
  <si>
    <t>언어 중심의 교과 융합 교육</t>
  </si>
  <si>
    <t>구자현</t>
  </si>
  <si>
    <t>낙오자 없는 스웨덴 교육</t>
  </si>
  <si>
    <t>레이프 스트란드베리</t>
  </si>
  <si>
    <t>라운드 스터디</t>
  </si>
  <si>
    <t>이시이 데루마사</t>
  </si>
  <si>
    <t>선생님 민주시민교육이 뭐예요?</t>
  </si>
  <si>
    <t>염경미</t>
  </si>
  <si>
    <t>입시, 어떻게 바꿀 것인가?</t>
  </si>
  <si>
    <t>노기원</t>
  </si>
  <si>
    <t>한국 교육의 현실과 전망</t>
  </si>
  <si>
    <t>뭐든 대화하라! 신나게 놀게하라! 절대 화내지마라!</t>
  </si>
  <si>
    <t>황의영</t>
  </si>
  <si>
    <t>상상나무</t>
  </si>
  <si>
    <t>특수교사 교육을 말하다</t>
  </si>
  <si>
    <t xml:space="preserve">윤형진, </t>
  </si>
  <si>
    <t>새로온봄</t>
  </si>
  <si>
    <t>초등 부모 교실</t>
  </si>
  <si>
    <t>차승민</t>
  </si>
  <si>
    <t>서유재</t>
  </si>
  <si>
    <t>아이들의 꿈에 날개를 다는 학교</t>
  </si>
  <si>
    <t>인천신현고 선생님</t>
  </si>
  <si>
    <t>플립드 러닝</t>
  </si>
  <si>
    <t>최정빈</t>
  </si>
  <si>
    <t>디자인씽킹 수업</t>
  </si>
  <si>
    <t>우영진</t>
  </si>
  <si>
    <t>아이스크림(i-Scream)</t>
  </si>
  <si>
    <t>허승환 나승빈의 승승장구 학급경영</t>
  </si>
  <si>
    <t>아카넷</t>
  </si>
  <si>
    <t>보드게임, 교육과 만나다</t>
  </si>
  <si>
    <t>박점희</t>
  </si>
  <si>
    <t>양서원(박철용)</t>
  </si>
  <si>
    <t>SAVE THE SCHOOL 학교폭력으로부터 학교를 구하라</t>
  </si>
  <si>
    <t>박재원</t>
  </si>
  <si>
    <t>우아한 잔소리</t>
  </si>
  <si>
    <t>홍은채</t>
  </si>
  <si>
    <t>참쌤의 비주얼씽킹 끝판왕</t>
  </si>
  <si>
    <t>김차명</t>
  </si>
  <si>
    <t>이영근</t>
  </si>
  <si>
    <t>연극과인간</t>
  </si>
  <si>
    <t>최고의 교육</t>
  </si>
  <si>
    <t>캐시 허쉬-파섹</t>
  </si>
  <si>
    <t>와일드북</t>
  </si>
  <si>
    <t>우물이있는집</t>
  </si>
  <si>
    <t>울력</t>
  </si>
  <si>
    <t>경계선 지능을 가진 아이들</t>
  </si>
  <si>
    <t>박찬선</t>
  </si>
  <si>
    <t>김성훈</t>
  </si>
  <si>
    <t>이지출판</t>
  </si>
  <si>
    <t>2018-03-24</t>
  </si>
  <si>
    <t>학교폭력 솔루션</t>
  </si>
  <si>
    <t>변성숙</t>
  </si>
  <si>
    <t>좁쌀한알</t>
  </si>
  <si>
    <t>글로벌 대기업의 성공비결에 수학이 있다</t>
  </si>
  <si>
    <t>종로학평</t>
  </si>
  <si>
    <t>좋은교사</t>
  </si>
  <si>
    <t>학교가 학교답게 되려면 교육청은 어떻게 바뀌어야 할까?</t>
  </si>
  <si>
    <t>강소향</t>
  </si>
  <si>
    <t>우리가 몰랐던 까칠한 다문화 이야기</t>
  </si>
  <si>
    <t>손소연</t>
  </si>
  <si>
    <t>하브루타 질문 수업에 다시 질문하다</t>
  </si>
  <si>
    <t>양경윤</t>
  </si>
  <si>
    <t>학교 자치</t>
  </si>
  <si>
    <t>서지연</t>
  </si>
  <si>
    <t>교과서가 사라진 교실</t>
  </si>
  <si>
    <t>방현진</t>
  </si>
  <si>
    <t>권일한</t>
  </si>
  <si>
    <t>옥이샘의 뚝딱 미술</t>
  </si>
  <si>
    <t>옥이샘(옥상헌)</t>
  </si>
  <si>
    <t>인권수업</t>
  </si>
  <si>
    <t>이은진</t>
  </si>
  <si>
    <t>초등 프로젝트 수업</t>
  </si>
  <si>
    <t>이동훈</t>
  </si>
  <si>
    <t>이주영</t>
  </si>
  <si>
    <t>정근식</t>
  </si>
  <si>
    <t>숲과 함께 크는 아이들</t>
  </si>
  <si>
    <t>김강희</t>
  </si>
  <si>
    <t>초이스북</t>
  </si>
  <si>
    <t>온라인 광고 교육</t>
  </si>
  <si>
    <t>이정기</t>
  </si>
  <si>
    <t>나승위</t>
  </si>
  <si>
    <t>파피에</t>
  </si>
  <si>
    <t>하늘아래</t>
  </si>
  <si>
    <t>하우</t>
  </si>
  <si>
    <t>수업에 바로 쓰는 독서토론 길잡이</t>
  </si>
  <si>
    <t>김길순</t>
  </si>
  <si>
    <t>유동걸</t>
  </si>
  <si>
    <t>한결하늘</t>
  </si>
  <si>
    <t>김영순</t>
  </si>
  <si>
    <t>한국문화사</t>
  </si>
  <si>
    <t>대한민국에 이런 학교가 있었어?</t>
  </si>
  <si>
    <t>이승헌</t>
  </si>
  <si>
    <t>대학에 가는 AI VS 교과서를 못 읽는 아이들</t>
  </si>
  <si>
    <t>아라이 노리코</t>
  </si>
  <si>
    <t xml:space="preserve">운동하는 아이가 행복하다 </t>
  </si>
  <si>
    <t>KBS &lt;운동장 프로젝트&gt; 제작팀</t>
  </si>
  <si>
    <t xml:space="preserve">정서적 흙수저와 정서적 금수저 </t>
  </si>
  <si>
    <t>조벽</t>
  </si>
  <si>
    <t>말랑말랑학교</t>
  </si>
  <si>
    <t>착한재벌샘정</t>
  </si>
  <si>
    <t>행복한미래</t>
  </si>
  <si>
    <t>교사는 아이들과 함께 성장한다</t>
  </si>
  <si>
    <t>정선아</t>
  </si>
  <si>
    <t>2018-02-04</t>
  </si>
  <si>
    <t>토의토론수업 배움을 디자인하다</t>
  </si>
  <si>
    <t>2018-08-26</t>
  </si>
  <si>
    <t>김연철</t>
  </si>
  <si>
    <t>지속가능한 교육을 꿈꾸다</t>
  </si>
  <si>
    <t>월드워치연구소</t>
  </si>
  <si>
    <t>환경재단</t>
  </si>
  <si>
    <t>후마니타스</t>
  </si>
  <si>
    <t>나와 세상을 만나는 온작품읽기 1</t>
  </si>
  <si>
    <t>전국초등국어교과모임 이오덕김수업연구소</t>
  </si>
  <si>
    <t>나와 세상을 만나는 온작품읽기 2</t>
  </si>
  <si>
    <t>사회복지</t>
    <phoneticPr fontId="2" type="noConversion"/>
  </si>
  <si>
    <t>광주, 노동을 만나다</t>
  </si>
  <si>
    <t>이문호, 하승립</t>
  </si>
  <si>
    <t>레이버플러스</t>
  </si>
  <si>
    <t>노사관계론(현대)</t>
  </si>
  <si>
    <t>2018-04-26</t>
  </si>
  <si>
    <t>노인복지론</t>
  </si>
  <si>
    <t>최세영</t>
  </si>
  <si>
    <t>대한민국의 의료보험, 이렇게 만들어졌다</t>
  </si>
  <si>
    <t>대한민국CEO연구소</t>
  </si>
  <si>
    <t>사회학</t>
    <phoneticPr fontId="2" type="noConversion"/>
  </si>
  <si>
    <t>사회학</t>
    <phoneticPr fontId="2" type="noConversion"/>
  </si>
  <si>
    <t>지구화시대 다문화와 시민윤리</t>
  </si>
  <si>
    <t>최병두</t>
  </si>
  <si>
    <t>열린길</t>
  </si>
  <si>
    <t>한국의 다문화 역사 이야기</t>
  </si>
  <si>
    <t>황미혜, 손기섭</t>
  </si>
  <si>
    <t>베이비붐세대, 이젠 노후간병을 준비할 때이다</t>
  </si>
  <si>
    <t>한진욱</t>
  </si>
  <si>
    <t>슬기로운 고령생활 백서</t>
  </si>
  <si>
    <t>디지털 프라이버시</t>
  </si>
  <si>
    <t>아이 갖기를 주저하는 사회</t>
  </si>
  <si>
    <t>두번째테제</t>
  </si>
  <si>
    <t>착한책가게</t>
  </si>
  <si>
    <t>우린 다르게 살기로 했다</t>
  </si>
  <si>
    <t>조현</t>
  </si>
  <si>
    <t>아파트 공동체 : 상생을 생각하며</t>
  </si>
  <si>
    <t>하성규</t>
  </si>
  <si>
    <t>세상은 여전히 불평등하다</t>
  </si>
  <si>
    <t>아마르티아 센</t>
  </si>
  <si>
    <t>한승진</t>
  </si>
  <si>
    <t xml:space="preserve">HUINE </t>
  </si>
  <si>
    <t>각</t>
  </si>
  <si>
    <t>유엔을 말하다</t>
  </si>
  <si>
    <t>갈무리</t>
  </si>
  <si>
    <t>중독의 시대</t>
  </si>
  <si>
    <t>판다와 샤오미</t>
  </si>
  <si>
    <t>플라스틱 프리</t>
  </si>
  <si>
    <t>고금숙</t>
  </si>
  <si>
    <t>가짜 뉴스 시대에서 살아남기</t>
  </si>
  <si>
    <t>류희림</t>
  </si>
  <si>
    <t>도쿄전력 OL 살인사건</t>
  </si>
  <si>
    <t>사노 신이치</t>
  </si>
  <si>
    <t>이춘근</t>
  </si>
  <si>
    <t>김앤김북스</t>
  </si>
  <si>
    <t>나무야</t>
  </si>
  <si>
    <t>다람</t>
  </si>
  <si>
    <t>다인아트</t>
  </si>
  <si>
    <t>타인의 발견</t>
  </si>
  <si>
    <t>김상섭</t>
  </si>
  <si>
    <t>사회학</t>
    <phoneticPr fontId="2" type="noConversion"/>
  </si>
  <si>
    <t>사회학</t>
    <phoneticPr fontId="2" type="noConversion"/>
  </si>
  <si>
    <t>사회학</t>
    <phoneticPr fontId="2" type="noConversion"/>
  </si>
  <si>
    <t>사회학</t>
    <phoneticPr fontId="2" type="noConversion"/>
  </si>
  <si>
    <t>촛불민중혁명사</t>
  </si>
  <si>
    <t>원희복</t>
  </si>
  <si>
    <t>도서출판말</t>
  </si>
  <si>
    <t>나카노 노부코</t>
  </si>
  <si>
    <t>사회학</t>
    <phoneticPr fontId="2" type="noConversion"/>
  </si>
  <si>
    <t>사회학</t>
    <phoneticPr fontId="2" type="noConversion"/>
  </si>
  <si>
    <t>사회학</t>
    <phoneticPr fontId="2" type="noConversion"/>
  </si>
  <si>
    <t>민경우</t>
  </si>
  <si>
    <t>사회학</t>
    <phoneticPr fontId="2" type="noConversion"/>
  </si>
  <si>
    <t>사회학</t>
    <phoneticPr fontId="2" type="noConversion"/>
  </si>
  <si>
    <t>맨발로 도망치다</t>
  </si>
  <si>
    <t>우에마 요코</t>
  </si>
  <si>
    <t>핀란드에서 찾은 우리의 미래</t>
  </si>
  <si>
    <t>강충경</t>
  </si>
  <si>
    <t>사회학</t>
    <phoneticPr fontId="2" type="noConversion"/>
  </si>
  <si>
    <t>사회학</t>
    <phoneticPr fontId="2" type="noConversion"/>
  </si>
  <si>
    <t>사회학</t>
    <phoneticPr fontId="2" type="noConversion"/>
  </si>
  <si>
    <t>사회학</t>
    <phoneticPr fontId="2" type="noConversion"/>
  </si>
  <si>
    <t>물병자리</t>
  </si>
  <si>
    <t>박은영</t>
  </si>
  <si>
    <t>원자력발전의 사회적 비용</t>
  </si>
  <si>
    <t>야스토미 아유미</t>
  </si>
  <si>
    <t>장강명</t>
  </si>
  <si>
    <t>소유에서 공유로</t>
  </si>
  <si>
    <t>사회학</t>
    <phoneticPr fontId="2" type="noConversion"/>
  </si>
  <si>
    <t>북콤마</t>
  </si>
  <si>
    <t>블랙피쉬</t>
  </si>
  <si>
    <t>뿌리와이파리</t>
  </si>
  <si>
    <t>사이행성</t>
  </si>
  <si>
    <t>산처럼</t>
  </si>
  <si>
    <t>삶창(삶이보이는창)</t>
  </si>
  <si>
    <t>사회학</t>
    <phoneticPr fontId="2" type="noConversion"/>
  </si>
  <si>
    <t>삼인</t>
  </si>
  <si>
    <t xml:space="preserve">한국보수원론 </t>
  </si>
  <si>
    <t>한국자유총연맹</t>
  </si>
  <si>
    <t>갑의 횡포, 을의 일터</t>
  </si>
  <si>
    <t>양정호</t>
  </si>
  <si>
    <t>사회학</t>
    <phoneticPr fontId="2" type="noConversion"/>
  </si>
  <si>
    <t>정욱식</t>
  </si>
  <si>
    <t>파멸 전야</t>
  </si>
  <si>
    <t>노암 촘스키</t>
  </si>
  <si>
    <t>일할 수 없는 여자들</t>
  </si>
  <si>
    <t>최성은</t>
  </si>
  <si>
    <t>아날로그(글담)</t>
  </si>
  <si>
    <t>아시아</t>
  </si>
  <si>
    <t>학교, 인권을 말하다</t>
  </si>
  <si>
    <t>오동선</t>
  </si>
  <si>
    <t>악의 마음을 읽는 자들</t>
  </si>
  <si>
    <t>한국의 이주민 사회</t>
  </si>
  <si>
    <t>송인선</t>
  </si>
  <si>
    <t>야스미디어</t>
  </si>
  <si>
    <t>오월의봄</t>
  </si>
  <si>
    <t>브로토피아</t>
  </si>
  <si>
    <t>에밀리 창</t>
  </si>
  <si>
    <t>주 4일 근무시대</t>
  </si>
  <si>
    <t>피에르 라루튀르</t>
  </si>
  <si>
    <t>율리시즈</t>
  </si>
  <si>
    <t xml:space="preserve">한국사회와 갑질문화 </t>
  </si>
  <si>
    <t>이진호</t>
  </si>
  <si>
    <t>로봇과 일자리</t>
  </si>
  <si>
    <t>나이절 캐머런</t>
  </si>
  <si>
    <t>이음</t>
  </si>
  <si>
    <t>아래로부터의 인권</t>
  </si>
  <si>
    <t>짐아이프</t>
  </si>
  <si>
    <t>인간과복지</t>
  </si>
  <si>
    <t>투기자본의 천국</t>
  </si>
  <si>
    <t>이정환</t>
  </si>
  <si>
    <t>제이앤씨(J&amp;C)</t>
  </si>
  <si>
    <t>국가의 자격 - 이래야 나라다</t>
  </si>
  <si>
    <t>정규재</t>
  </si>
  <si>
    <t>제이커뮤니케이션</t>
  </si>
  <si>
    <t>혐로 사회</t>
  </si>
  <si>
    <t>임상범</t>
  </si>
  <si>
    <t>차이나는 클라스</t>
  </si>
  <si>
    <t>2018-07-08</t>
  </si>
  <si>
    <t>중앙위즈</t>
  </si>
  <si>
    <t>지구를 구하는 열 가지 생각</t>
  </si>
  <si>
    <t>존 B. 캅 주니어</t>
  </si>
  <si>
    <t>지구와사람</t>
  </si>
  <si>
    <t>지식여행</t>
  </si>
  <si>
    <t>트럼프공화국</t>
  </si>
  <si>
    <t>데이비드 프럼</t>
  </si>
  <si>
    <t>집문당</t>
  </si>
  <si>
    <t>조은주</t>
  </si>
  <si>
    <t>기본소득</t>
  </si>
  <si>
    <t>가이 스탠딩</t>
  </si>
  <si>
    <t>책갈피</t>
  </si>
  <si>
    <t>노동, 우리는 정말 알고 있을까?</t>
  </si>
  <si>
    <t>노현웅</t>
  </si>
  <si>
    <t>미래를 위한 환경정책 되돌아보기</t>
  </si>
  <si>
    <t>한국환경정책</t>
  </si>
  <si>
    <t>생태문명 생각하기</t>
  </si>
  <si>
    <t>검사의 삼국지</t>
  </si>
  <si>
    <t>양중진</t>
  </si>
  <si>
    <t>팜커뮤니케이션</t>
  </si>
  <si>
    <t xml:space="preserve">한국 경제 4대 마약을 끊어라 </t>
  </si>
  <si>
    <t>유종일</t>
  </si>
  <si>
    <t>포도밭출판사</t>
  </si>
  <si>
    <t>이보람</t>
  </si>
  <si>
    <t>김현아</t>
  </si>
  <si>
    <t>푸른영토</t>
  </si>
  <si>
    <t>세계인권선언의 탄생</t>
  </si>
  <si>
    <t>프랑수아 드스메</t>
  </si>
  <si>
    <t>GMO, 우리는 날마다 논란을 먹는다</t>
  </si>
  <si>
    <t>존 T. 랭</t>
  </si>
  <si>
    <t>이원석</t>
  </si>
  <si>
    <t>필로소픽</t>
  </si>
  <si>
    <t>학고방</t>
  </si>
  <si>
    <t>나를 지키는 노동법</t>
  </si>
  <si>
    <t>청년유니온</t>
  </si>
  <si>
    <t>우석훈</t>
  </si>
  <si>
    <t>김경일</t>
  </si>
  <si>
    <t>누가 김부장을 죽였나</t>
  </si>
  <si>
    <t xml:space="preserve">아마추어 </t>
  </si>
  <si>
    <t>앤디 메리필드</t>
  </si>
  <si>
    <t xml:space="preserve">탄소 자본주의 </t>
  </si>
  <si>
    <t>한살림</t>
  </si>
  <si>
    <t>금기, 무슬림 여성을 엿보다</t>
  </si>
  <si>
    <t xml:space="preserve">행성B잎새 </t>
  </si>
  <si>
    <t>한국의 장년 고용</t>
  </si>
  <si>
    <t>화산미디어</t>
  </si>
  <si>
    <t>감세 국가의 함정</t>
  </si>
  <si>
    <t>만들어진 진실</t>
  </si>
  <si>
    <t>헥터 맥도널드</t>
  </si>
  <si>
    <t>사이버범죄론</t>
  </si>
  <si>
    <t>이원상</t>
  </si>
  <si>
    <t>호모 쿨투랄리스 문화적 인간과 인간적 문화</t>
  </si>
  <si>
    <t>최진우</t>
  </si>
  <si>
    <t xml:space="preserve">퍼블리시티권의 한계에 관한 연구 </t>
  </si>
  <si>
    <t>임상혁</t>
  </si>
  <si>
    <t>곰출판</t>
  </si>
  <si>
    <t>도시의 혁신, 스마트시티</t>
  </si>
  <si>
    <t>정원오</t>
  </si>
  <si>
    <t>국제 사이버 범죄학</t>
  </si>
  <si>
    <t>그린 (윤덕우)</t>
  </si>
  <si>
    <t>그린비</t>
  </si>
  <si>
    <t>길</t>
  </si>
  <si>
    <t>남찬섭</t>
  </si>
  <si>
    <t>김병철</t>
  </si>
  <si>
    <t>한국의 사회보장제도</t>
  </si>
  <si>
    <t>나녹</t>
  </si>
  <si>
    <t>나눔의집</t>
  </si>
  <si>
    <t>김성구</t>
  </si>
  <si>
    <t>나무연필</t>
  </si>
  <si>
    <t>남해의봄날</t>
  </si>
  <si>
    <t>누멘</t>
  </si>
  <si>
    <t>눌민</t>
  </si>
  <si>
    <t>김종엽</t>
  </si>
  <si>
    <t>나는 접속한다, 고로 행복하다</t>
  </si>
  <si>
    <t>도나 프레이타스</t>
  </si>
  <si>
    <t>오찬호</t>
  </si>
  <si>
    <t>최고임금</t>
  </si>
  <si>
    <t>샘 피지개티</t>
  </si>
  <si>
    <t>루아크</t>
  </si>
  <si>
    <t>김대식</t>
  </si>
  <si>
    <t xml:space="preserve">아틀라스의 발 </t>
  </si>
  <si>
    <t>이상길</t>
  </si>
  <si>
    <t>문화과학사</t>
  </si>
  <si>
    <t>세계시민교육</t>
  </si>
  <si>
    <t>유재선</t>
  </si>
  <si>
    <t>알고 싶은 복지현장 10명의 달인에게 묻다</t>
  </si>
  <si>
    <t>고석</t>
  </si>
  <si>
    <t>수목장, 자연으로 돌아가는 길</t>
  </si>
  <si>
    <t>김형준</t>
  </si>
  <si>
    <t xml:space="preserve">평화의 소녀상을 그리다 </t>
  </si>
  <si>
    <t>국가란 무엇인가</t>
  </si>
  <si>
    <t>박민영</t>
  </si>
  <si>
    <t>북트리거</t>
  </si>
  <si>
    <t>안광복</t>
  </si>
  <si>
    <t>사월의책</t>
  </si>
  <si>
    <t>기본소득이 온다</t>
  </si>
  <si>
    <t>복지국가와 사회의 질</t>
  </si>
  <si>
    <t>지은구</t>
  </si>
  <si>
    <t>학교폭력 예방과 청소년 비행, 위기상담</t>
  </si>
  <si>
    <t>이철웅</t>
  </si>
  <si>
    <t>임승수</t>
  </si>
  <si>
    <t>신아사</t>
  </si>
  <si>
    <t>주거복지, 전문가에게 듣다!</t>
  </si>
  <si>
    <t>한국주거복지포럼</t>
  </si>
  <si>
    <t xml:space="preserve">어떻게 기부할 것인가? </t>
  </si>
  <si>
    <t>피터 프럼킨</t>
  </si>
  <si>
    <t>아르케</t>
  </si>
  <si>
    <t>사회복지행정론</t>
  </si>
  <si>
    <t>연암서가</t>
  </si>
  <si>
    <t xml:space="preserve">나, 함께 산다 </t>
  </si>
  <si>
    <t>서중원</t>
  </si>
  <si>
    <t>복학왕의 사회학</t>
  </si>
  <si>
    <t>최종렬</t>
  </si>
  <si>
    <t>김한종</t>
  </si>
  <si>
    <t>요다</t>
  </si>
  <si>
    <t xml:space="preserve">100세 쇼크 </t>
  </si>
  <si>
    <t>EBS 백세 쇼크</t>
  </si>
  <si>
    <t>유리창</t>
  </si>
  <si>
    <t>게임중독 처방전</t>
  </si>
  <si>
    <t>장범식</t>
  </si>
  <si>
    <t>2018-09-24</t>
  </si>
  <si>
    <t>인간희극</t>
  </si>
  <si>
    <t>제종길</t>
  </si>
  <si>
    <t>자연과생태</t>
  </si>
  <si>
    <t>도시재생 학습</t>
  </si>
  <si>
    <t>소리 없는 우리의 폭력</t>
  </si>
  <si>
    <t>호모 구라쿠스</t>
  </si>
  <si>
    <t>장영수</t>
  </si>
  <si>
    <t>주독야독</t>
  </si>
  <si>
    <t>이상원</t>
  </si>
  <si>
    <t>진영사</t>
  </si>
  <si>
    <t>아거</t>
  </si>
  <si>
    <t>세월호 참사, 자본주의와 국가를 묻다</t>
  </si>
  <si>
    <t>김승주</t>
  </si>
  <si>
    <t>장 자크 루소</t>
  </si>
  <si>
    <t>김준호</t>
  </si>
  <si>
    <t>문화콘텐츠산업론</t>
  </si>
  <si>
    <t>김평수</t>
  </si>
  <si>
    <t>이기형</t>
  </si>
  <si>
    <t>컬처룩</t>
  </si>
  <si>
    <t>파우제</t>
  </si>
  <si>
    <t>곽낙현</t>
  </si>
  <si>
    <t>이제는 문화전쟁이다</t>
  </si>
  <si>
    <t>최인수</t>
  </si>
  <si>
    <t>한가람서원</t>
  </si>
  <si>
    <t>이성민</t>
  </si>
  <si>
    <t>EU, 미국, 동아시아의 에너지 정책</t>
  </si>
  <si>
    <t>안상욱</t>
  </si>
  <si>
    <t>청년프레임</t>
  </si>
  <si>
    <t>김기헌</t>
  </si>
  <si>
    <t>토지공개념, 행복한 세상의 기초</t>
  </si>
  <si>
    <t>김윤상</t>
  </si>
  <si>
    <t>결혼과 육아의 사회학</t>
  </si>
  <si>
    <t>b(도서출판비)</t>
  </si>
  <si>
    <t>나혜석</t>
  </si>
  <si>
    <t>가갸날</t>
  </si>
  <si>
    <t>피해와 가해의 페미니즘</t>
  </si>
  <si>
    <t>권김현영</t>
  </si>
  <si>
    <t>강남순</t>
  </si>
  <si>
    <t>학교에 페미니즘을</t>
  </si>
  <si>
    <t>초등성평등연구회</t>
  </si>
  <si>
    <t>바틀비</t>
  </si>
  <si>
    <t>생각의길</t>
  </si>
  <si>
    <t>페미니즘을 어따 써먹어?</t>
  </si>
  <si>
    <t>손냐 아이스만</t>
  </si>
  <si>
    <t>페미니즘을 팝니다</t>
  </si>
  <si>
    <t>앤디 자이슬러</t>
  </si>
  <si>
    <t>정혜경</t>
  </si>
  <si>
    <t>혐오 미러링</t>
  </si>
  <si>
    <t>윌컴퍼니(WILLCOMPANY)</t>
  </si>
  <si>
    <t>이프북스(IFBOOKS)</t>
  </si>
  <si>
    <t>정미경</t>
  </si>
  <si>
    <t>2018-03-31</t>
  </si>
  <si>
    <t>알파벳과 여신</t>
  </si>
  <si>
    <t>레나드 쉴레인</t>
  </si>
  <si>
    <t xml:space="preserve">콘체르토 </t>
  </si>
  <si>
    <t>쉽게 읽는 젠더 이야기</t>
  </si>
  <si>
    <t>조현준</t>
  </si>
  <si>
    <t>행성B</t>
  </si>
  <si>
    <t>시스터 아웃사이더</t>
  </si>
  <si>
    <t>오드리 로드</t>
  </si>
  <si>
    <t>심리학</t>
    <phoneticPr fontId="2" type="noConversion"/>
  </si>
  <si>
    <t>최인철</t>
  </si>
  <si>
    <t>수면장애와 우울증</t>
  </si>
  <si>
    <t>시미즈 데쓰오</t>
  </si>
  <si>
    <t>B612</t>
  </si>
  <si>
    <t>지그문트 프로이트</t>
  </si>
  <si>
    <t>김민주</t>
  </si>
  <si>
    <t>한국의 프로파일링</t>
  </si>
  <si>
    <t>최대호</t>
  </si>
  <si>
    <t>뇌는 왜 그렇게 생각할까?</t>
  </si>
  <si>
    <t>아트 마크먼</t>
  </si>
  <si>
    <t>지적이고 오싹한 현대심리학</t>
  </si>
  <si>
    <t>대니 오펜하이머</t>
  </si>
  <si>
    <t>다산초당</t>
  </si>
  <si>
    <t>오늘부터 나에게 친절하기로 했다</t>
  </si>
  <si>
    <t>크리스토퍼 거머</t>
  </si>
  <si>
    <t>심리학</t>
    <phoneticPr fontId="2" type="noConversion"/>
  </si>
  <si>
    <t>도서출판가지</t>
  </si>
  <si>
    <t>심리학</t>
    <phoneticPr fontId="2" type="noConversion"/>
  </si>
  <si>
    <t>심리학</t>
    <phoneticPr fontId="2" type="noConversion"/>
  </si>
  <si>
    <t>심리학</t>
    <phoneticPr fontId="2" type="noConversion"/>
  </si>
  <si>
    <t>심리학</t>
    <phoneticPr fontId="2" type="noConversion"/>
  </si>
  <si>
    <t>심리학</t>
    <phoneticPr fontId="2" type="noConversion"/>
  </si>
  <si>
    <t>심리학</t>
    <phoneticPr fontId="2" type="noConversion"/>
  </si>
  <si>
    <t>뮤진트리</t>
  </si>
  <si>
    <t>고장난 마음설계도</t>
  </si>
  <si>
    <t>조윤환</t>
  </si>
  <si>
    <t>미단</t>
  </si>
  <si>
    <t>심리학</t>
    <phoneticPr fontId="2" type="noConversion"/>
  </si>
  <si>
    <t>놀이심리 상담사</t>
  </si>
  <si>
    <t>엄관용</t>
  </si>
  <si>
    <t>권일용</t>
  </si>
  <si>
    <t>집단상담사례집</t>
  </si>
  <si>
    <t>윤관현</t>
  </si>
  <si>
    <t>현대인의 심리분석 에세이: 사례중심</t>
  </si>
  <si>
    <t>이유섭</t>
  </si>
  <si>
    <t>심리학</t>
    <phoneticPr fontId="2" type="noConversion"/>
  </si>
  <si>
    <t>칼 구스타프 융</t>
  </si>
  <si>
    <t>프로이트와 융의 편지</t>
  </si>
  <si>
    <t>김지은</t>
  </si>
  <si>
    <t>모든 인간관계의 핵심요소 아버지</t>
  </si>
  <si>
    <t>스페판 B. 폴터</t>
  </si>
  <si>
    <t>비전북(Visionbook)</t>
  </si>
  <si>
    <t>뇌과학자가 싫은 기억을 지우는 법</t>
  </si>
  <si>
    <t>도마베치 히데토</t>
  </si>
  <si>
    <t>빛과사람</t>
  </si>
  <si>
    <t>내 마음을 읽어주는 그림책</t>
  </si>
  <si>
    <t>김영아</t>
  </si>
  <si>
    <t>사우</t>
  </si>
  <si>
    <t>새물결플러스</t>
  </si>
  <si>
    <t>선영사</t>
  </si>
  <si>
    <t>프로이트 심리학 해설</t>
  </si>
  <si>
    <t xml:space="preserve">내 주위에는 왜 욱하는 사람들이 많은 걸까? </t>
  </si>
  <si>
    <t>소울메이트</t>
  </si>
  <si>
    <t>선안남</t>
  </si>
  <si>
    <t>수오서재</t>
  </si>
  <si>
    <t>아들러 심리학 입문 플러스</t>
  </si>
  <si>
    <t>알프레드 아들러</t>
  </si>
  <si>
    <t>알아봤자 쓸데없는 유쾌한 심리학</t>
  </si>
  <si>
    <t>공공인문학포럼</t>
  </si>
  <si>
    <t>화장실의 심리학</t>
  </si>
  <si>
    <t>닉 해즐럼</t>
  </si>
  <si>
    <t>앤서니 스토</t>
  </si>
  <si>
    <t>이현수</t>
  </si>
  <si>
    <t xml:space="preserve">스트레스는 나쁜 것이 아닙니까 </t>
  </si>
  <si>
    <t>이안 로버트슨</t>
  </si>
  <si>
    <t>알투스</t>
  </si>
  <si>
    <t>백상현</t>
  </si>
  <si>
    <t>올댓북스</t>
  </si>
  <si>
    <t>속임수의 심리학</t>
  </si>
  <si>
    <t>김영헌</t>
  </si>
  <si>
    <t>모두가 인기를 원한다</t>
  </si>
  <si>
    <t>미치 프린스틴</t>
  </si>
  <si>
    <t>유유</t>
  </si>
  <si>
    <t>굿바이 가족 트라우마</t>
  </si>
  <si>
    <t>잉그리트 알렉산더</t>
  </si>
  <si>
    <t>외상후스트레스장애(PTSD)와 임상미술치료</t>
  </si>
  <si>
    <t>김선현</t>
  </si>
  <si>
    <t>이학사</t>
  </si>
  <si>
    <t>미움받을 용기</t>
  </si>
  <si>
    <t>기시미 이치로</t>
  </si>
  <si>
    <t>심리칼럼리스트가 전하는 마음속 거인 만나기</t>
  </si>
  <si>
    <t>이영조</t>
  </si>
  <si>
    <t>지식과교양</t>
  </si>
  <si>
    <t>책읽는귀족</t>
  </si>
  <si>
    <t>자살방지 절대가능</t>
  </si>
  <si>
    <t>이부경</t>
  </si>
  <si>
    <t>한국영상문화사</t>
  </si>
  <si>
    <t>그 사람은 왜 나를 아프게 할까</t>
  </si>
  <si>
    <t>크리스티안 노스럽</t>
  </si>
  <si>
    <t>아주 사적인 신화 읽기</t>
  </si>
  <si>
    <t>사이코패스: 정상의 가면을 쓴 사람들</t>
  </si>
  <si>
    <t>호메로스</t>
  </si>
  <si>
    <t>미디어 추천&gt;경향신문</t>
  </si>
  <si>
    <t>특종의 탄생</t>
  </si>
  <si>
    <t>조수진</t>
  </si>
  <si>
    <t>언론학</t>
    <phoneticPr fontId="2" type="noConversion"/>
  </si>
  <si>
    <t xml:space="preserve">넬리 블라이 세트 </t>
  </si>
  <si>
    <t>넬리 블라이</t>
  </si>
  <si>
    <t>모던아카이브</t>
  </si>
  <si>
    <t>언론학</t>
    <phoneticPr fontId="2" type="noConversion"/>
  </si>
  <si>
    <t>이종탁</t>
  </si>
  <si>
    <t>박이정출판사</t>
  </si>
  <si>
    <t>칼럼의 이해</t>
  </si>
  <si>
    <t>언론학</t>
    <phoneticPr fontId="2" type="noConversion"/>
  </si>
  <si>
    <t>언론학</t>
    <phoneticPr fontId="2" type="noConversion"/>
  </si>
  <si>
    <t>세계는 왜 가짜뉴스와 전면전을 선포했는가?</t>
  </si>
  <si>
    <t>황치성</t>
  </si>
  <si>
    <t>언론학</t>
    <phoneticPr fontId="2" type="noConversion"/>
  </si>
  <si>
    <t>김흥식</t>
  </si>
  <si>
    <t>이성규</t>
  </si>
  <si>
    <t>이와우</t>
  </si>
  <si>
    <t>제철소</t>
  </si>
  <si>
    <t>잘 지내나요? 도쿄 책방</t>
  </si>
  <si>
    <t>요시이 시노부</t>
  </si>
  <si>
    <t>TV 뉴스 기사 작성법</t>
  </si>
  <si>
    <t>김문환</t>
  </si>
  <si>
    <t xml:space="preserve">가짜 뉴스 </t>
  </si>
  <si>
    <t>박주현</t>
  </si>
  <si>
    <t xml:space="preserve">미디어 교육, 내용의 구성 </t>
  </si>
  <si>
    <t xml:space="preserve">팩트체킹 저널리즘 </t>
  </si>
  <si>
    <t>박기묵</t>
  </si>
  <si>
    <t>정용준</t>
  </si>
  <si>
    <t>한국출판마케팅연구소</t>
  </si>
  <si>
    <t>언어학</t>
    <phoneticPr fontId="2" type="noConversion"/>
  </si>
  <si>
    <t>이재원</t>
  </si>
  <si>
    <t>맑스 마르크스 마륵스</t>
  </si>
  <si>
    <t>이상규</t>
  </si>
  <si>
    <t>한성우</t>
  </si>
  <si>
    <t>도서출판그림씨</t>
  </si>
  <si>
    <t>오에 겐자부로</t>
  </si>
  <si>
    <t xml:space="preserve">과학으로 풀어낸 흥미로운 한글 이야기 </t>
  </si>
  <si>
    <t>진대영</t>
  </si>
  <si>
    <t>김혜원</t>
  </si>
  <si>
    <t>고종석</t>
  </si>
  <si>
    <t>맞춤법 따라가기</t>
  </si>
  <si>
    <t>임석규</t>
  </si>
  <si>
    <t>어휘 늘리는 법</t>
  </si>
  <si>
    <t>박일환</t>
  </si>
  <si>
    <t>방언의 발견</t>
  </si>
  <si>
    <t>정승철</t>
  </si>
  <si>
    <t>이윤옥</t>
  </si>
  <si>
    <t>언어학</t>
    <phoneticPr fontId="2" type="noConversion"/>
  </si>
  <si>
    <t>쉽게 풀어쓴 한국어 문법</t>
  </si>
  <si>
    <t>박덕유</t>
  </si>
  <si>
    <t>박상수</t>
  </si>
  <si>
    <t xml:space="preserve">한중 한자어 뜻풀이 사전 </t>
  </si>
  <si>
    <t>고초</t>
  </si>
  <si>
    <t>그루</t>
  </si>
  <si>
    <t>인페인터글로벌</t>
  </si>
  <si>
    <t>제주도 반할지도</t>
  </si>
  <si>
    <t>최상희, 최민</t>
  </si>
  <si>
    <t>해변에서랄랄라</t>
  </si>
  <si>
    <t>2018-09-09</t>
  </si>
  <si>
    <t>minimum(미니멈)</t>
  </si>
  <si>
    <t>오름 오름</t>
  </si>
  <si>
    <t>박선정</t>
  </si>
  <si>
    <t>나홀로 여행 컨설팅북</t>
  </si>
  <si>
    <t>차 없이 떠나는 주말여행 코스북</t>
  </si>
  <si>
    <t>김남경</t>
  </si>
  <si>
    <t>NEW 제주 버스 여행</t>
  </si>
  <si>
    <t>박순애</t>
  </si>
  <si>
    <t>강원도 여행백서</t>
  </si>
  <si>
    <t>강정임</t>
  </si>
  <si>
    <t>나무자전거</t>
  </si>
  <si>
    <t>백패킹 980g</t>
  </si>
  <si>
    <t>고요한</t>
  </si>
  <si>
    <t>안혜연</t>
  </si>
  <si>
    <t>아이가 잘노는 여행지 200</t>
  </si>
  <si>
    <t>여름언덕</t>
  </si>
  <si>
    <t>북한 여행 회화</t>
  </si>
  <si>
    <t>김준연</t>
  </si>
  <si>
    <t>온다프레스</t>
  </si>
  <si>
    <t>가보지 않은 여행기</t>
  </si>
  <si>
    <t>정숭호</t>
  </si>
  <si>
    <t>HMG퍼블리싱</t>
  </si>
  <si>
    <t>함께 떠나는 문학관 여행</t>
  </si>
  <si>
    <t>김미자</t>
  </si>
  <si>
    <t>박진주</t>
  </si>
  <si>
    <t>중독 : 이베리아, 그리고 발칸에 빠지다</t>
  </si>
  <si>
    <t>송준영</t>
  </si>
  <si>
    <t>콜린 더브런</t>
  </si>
  <si>
    <t>마인드큐브</t>
  </si>
  <si>
    <t>시베리안 나이트</t>
  </si>
  <si>
    <t>박대일</t>
  </si>
  <si>
    <t xml:space="preserve">미래터 </t>
  </si>
  <si>
    <t>조해진</t>
  </si>
  <si>
    <t>스케치와 함께한 까미노 데 산티아고</t>
  </si>
  <si>
    <t>이형석</t>
  </si>
  <si>
    <t>아일랜드 음악여행</t>
  </si>
  <si>
    <t>송원길</t>
  </si>
  <si>
    <t>북노마드</t>
  </si>
  <si>
    <t>아이슬란드에서 보름간 살아보기</t>
  </si>
  <si>
    <t>손창성</t>
  </si>
  <si>
    <t>최원준</t>
  </si>
  <si>
    <t>셜록을 찾아서</t>
  </si>
  <si>
    <t>표창원</t>
  </si>
  <si>
    <t>신사와전사(표창원범죄과학연구소)</t>
  </si>
  <si>
    <t>좌충우돌 북미 여행과 나의 로타리</t>
  </si>
  <si>
    <t>김동기</t>
  </si>
  <si>
    <t>진짜 몽골, 고비</t>
  </si>
  <si>
    <t>노시훈</t>
  </si>
  <si>
    <t>뿌리다와 탕탕의 어쩌다 중미</t>
  </si>
  <si>
    <t>강미승</t>
  </si>
  <si>
    <t>이지앤북스(EASY&amp;BOOKS)</t>
  </si>
  <si>
    <t>착한책방</t>
  </si>
  <si>
    <t>뉴욕에게 묻다</t>
  </si>
  <si>
    <t>50대 청년, 대한민국을 걷다</t>
  </si>
  <si>
    <t>김종건</t>
  </si>
  <si>
    <t>김다영</t>
  </si>
  <si>
    <t>평민사</t>
  </si>
  <si>
    <t>인생 리셋, 아프리카</t>
  </si>
  <si>
    <t>강인덕, 허운행</t>
  </si>
  <si>
    <t>컬러풀 시드니</t>
  </si>
  <si>
    <t>헤즈 콘텐츠기획팀</t>
  </si>
  <si>
    <t>헤즈</t>
  </si>
  <si>
    <t>알프스, 행복해지기 위해</t>
  </si>
  <si>
    <t>맹지나</t>
  </si>
  <si>
    <t>발리보다 인도네시아</t>
  </si>
  <si>
    <t>김무환</t>
  </si>
  <si>
    <t>oldstairs(올드스테어즈)</t>
  </si>
  <si>
    <t>혼자서도 자유롭게 일본으로</t>
  </si>
  <si>
    <t>심정희</t>
  </si>
  <si>
    <t>내 인생의 아메리카</t>
  </si>
  <si>
    <t>유강호</t>
  </si>
  <si>
    <t>창조와지식</t>
  </si>
  <si>
    <t>지리쌤과 함께하는 80일간의 세계 여행</t>
  </si>
  <si>
    <t>치유를 위한 자연예술기행</t>
  </si>
  <si>
    <t>유려한</t>
  </si>
  <si>
    <t>성지 순례</t>
  </si>
  <si>
    <t>하일청</t>
  </si>
  <si>
    <t>알렉산드리아에서 아테네까지</t>
  </si>
  <si>
    <t>임광빈</t>
  </si>
  <si>
    <t>문학공원</t>
  </si>
  <si>
    <t>나는 호텔을 여행한다</t>
  </si>
  <si>
    <t>이스라엘 성지순례 가이드북</t>
  </si>
  <si>
    <t>이철규</t>
  </si>
  <si>
    <t>보리별</t>
  </si>
  <si>
    <t>베이커리 인 더 시티</t>
  </si>
  <si>
    <t>파티시에 Magazine</t>
  </si>
  <si>
    <t>인천 시티 가이드</t>
  </si>
  <si>
    <t>블루북</t>
  </si>
  <si>
    <t>비즈니스인사이트</t>
  </si>
  <si>
    <t>우리 아이와 함께하는 문학 여행</t>
  </si>
  <si>
    <t>서화교</t>
  </si>
  <si>
    <t>짠내투어</t>
  </si>
  <si>
    <t>신익수</t>
  </si>
  <si>
    <t>중년에 떠나는 첫 번째 배낭여행</t>
  </si>
  <si>
    <t>소율</t>
  </si>
  <si>
    <t>제이앤제이제이(J&amp;jj)</t>
  </si>
  <si>
    <t>한 권으로 떠나는 자동차 세계여행</t>
  </si>
  <si>
    <t>윤용국</t>
  </si>
  <si>
    <t>지리산 감성 여행</t>
  </si>
  <si>
    <t>강병규</t>
  </si>
  <si>
    <t>책나무</t>
  </si>
  <si>
    <t>셀렉트 홍콩 SELECT HONG KONG</t>
  </si>
  <si>
    <t>플래닝북스</t>
  </si>
  <si>
    <t>실크로드</t>
  </si>
  <si>
    <t>하와이: 로컬들이 즐겨 찾는 하와이 스팟 99</t>
  </si>
  <si>
    <t>이유진</t>
  </si>
  <si>
    <t>나홀로 유럽</t>
  </si>
  <si>
    <t>백원달</t>
  </si>
  <si>
    <t xml:space="preserve">231 프로젝트 </t>
  </si>
  <si>
    <t>손정수</t>
  </si>
  <si>
    <t>파리에서 1년 살아보기</t>
  </si>
  <si>
    <t>레브경희 한</t>
  </si>
  <si>
    <t>내가 찾던 파리 상점</t>
  </si>
  <si>
    <t>쓰쓰미 노부코</t>
  </si>
  <si>
    <t>Monocle(네오랩퍼블리싱)</t>
  </si>
  <si>
    <t>영국, 느리게 걷다</t>
  </si>
  <si>
    <t>오윤석</t>
  </si>
  <si>
    <t>조선여성 첫 세계일주기</t>
  </si>
  <si>
    <t>아사히신문출판</t>
  </si>
  <si>
    <t>앙코르와트 내비게이션</t>
  </si>
  <si>
    <t>정숙영</t>
  </si>
  <si>
    <t>이진경</t>
  </si>
  <si>
    <t>무작정 따라하기 프라하</t>
  </si>
  <si>
    <t>김후영</t>
  </si>
  <si>
    <t>네팔 히말라야 트레킹</t>
  </si>
  <si>
    <t>일본온천여행</t>
  </si>
  <si>
    <t>정꽃나래</t>
  </si>
  <si>
    <t>아이와 해외여행백서</t>
  </si>
  <si>
    <t>송이진</t>
  </si>
  <si>
    <t>강석균</t>
  </si>
  <si>
    <t>민보영</t>
  </si>
  <si>
    <t>인조이 규슈</t>
  </si>
  <si>
    <t>정태관</t>
  </si>
  <si>
    <t>인조이 남미 (아르헨티나, 칠레, 페루, 브라질, 볼리비아)</t>
  </si>
  <si>
    <t>함병현</t>
  </si>
  <si>
    <t xml:space="preserve">인조이 뉴욕 </t>
  </si>
  <si>
    <t>김하연</t>
  </si>
  <si>
    <t>인조이 뉴질랜드</t>
  </si>
  <si>
    <t>김태훈</t>
  </si>
  <si>
    <t>인조이 도쿄</t>
  </si>
  <si>
    <t>세계여행정보센터</t>
  </si>
  <si>
    <t>인조이 동유럽</t>
  </si>
  <si>
    <t>김지선</t>
  </si>
  <si>
    <t>인조이 러시아</t>
  </si>
  <si>
    <t>이승은</t>
  </si>
  <si>
    <t>인조이 말레이시아 쿠알라 룸푸르 페낭 랑카위 코타 키나발루</t>
  </si>
  <si>
    <t>인조이 상하이 항저우 쑤저우</t>
  </si>
  <si>
    <t>인조이 스리랑카</t>
  </si>
  <si>
    <t>빛걸음따라</t>
  </si>
  <si>
    <t>인조이 싱가포르</t>
  </si>
  <si>
    <t>김미선</t>
  </si>
  <si>
    <t>인조이 오키나와</t>
  </si>
  <si>
    <t>박용준</t>
  </si>
  <si>
    <t>인조이 유럽</t>
  </si>
  <si>
    <t>인조이 이탈리아</t>
  </si>
  <si>
    <t>윤경민</t>
  </si>
  <si>
    <t xml:space="preserve">인조이 인도 </t>
  </si>
  <si>
    <t>오빛나</t>
  </si>
  <si>
    <t>인조이 중국</t>
  </si>
  <si>
    <t xml:space="preserve">인조이 치앙마이 </t>
  </si>
  <si>
    <t>인조이 칭다오</t>
  </si>
  <si>
    <t>인조이 크로아티아</t>
  </si>
  <si>
    <t>인조이 타이완</t>
  </si>
  <si>
    <t>양소희</t>
  </si>
  <si>
    <t>인조이 터키</t>
  </si>
  <si>
    <t>인조이 파리</t>
  </si>
  <si>
    <t>인조이 푸껫</t>
  </si>
  <si>
    <t>마연희</t>
  </si>
  <si>
    <t>인조이 필리핀 - 보라카이, 마닐라, 세부, 보홀, 팔라완</t>
  </si>
  <si>
    <t>인조이 하와이</t>
  </si>
  <si>
    <t>오다나</t>
  </si>
  <si>
    <t>청소년! 7인 7색, 배낭 메고 인도차이나 반도</t>
  </si>
  <si>
    <t>박진섭</t>
  </si>
  <si>
    <t>이민정</t>
  </si>
  <si>
    <t>4남매와 함께한 서호주 가족여행</t>
  </si>
  <si>
    <t>이종한</t>
  </si>
  <si>
    <t>마샬라! 파키스탄 25달</t>
  </si>
  <si>
    <t>김용규</t>
  </si>
  <si>
    <t>신영준</t>
  </si>
  <si>
    <t>당신이 꿈꾸던 30일간의 북유럽 여행</t>
  </si>
  <si>
    <t>유창열,  김선진</t>
  </si>
  <si>
    <t>자동차로 떠나는 스페인 가족여행</t>
  </si>
  <si>
    <t>김영</t>
  </si>
  <si>
    <t>호주 시드니 비즈니스 출장 가이드</t>
  </si>
  <si>
    <t>이현승</t>
  </si>
  <si>
    <t>자신만만 세계여행 캐나다</t>
  </si>
  <si>
    <t>곽정란</t>
  </si>
  <si>
    <t>정승원</t>
  </si>
  <si>
    <t>그리스 셀프 트래블</t>
  </si>
  <si>
    <t>박정은</t>
  </si>
  <si>
    <t>블라디보스토크 셀프트래블</t>
  </si>
  <si>
    <t>프라하 셀프 트래블</t>
  </si>
  <si>
    <t>시간으로의 여행 크로아티아, 발칸을 걷다</t>
  </si>
  <si>
    <t>저스트고 그리스</t>
  </si>
  <si>
    <t>진교훈</t>
  </si>
  <si>
    <t>저스트고 나고야</t>
  </si>
  <si>
    <t>저스트고 냐짱(나트랑)</t>
  </si>
  <si>
    <t>저스트고 베트남</t>
  </si>
  <si>
    <t>김낙현</t>
  </si>
  <si>
    <t>저스트고 사이판</t>
  </si>
  <si>
    <t>저스트고 상하이</t>
  </si>
  <si>
    <t>정은영</t>
  </si>
  <si>
    <t>최철호</t>
  </si>
  <si>
    <t>저스트고 유럽 소도시 여행 1</t>
  </si>
  <si>
    <t>저스트고 유럽 소도시 여행 2</t>
  </si>
  <si>
    <t>저스트고 이탈리아</t>
  </si>
  <si>
    <t>정기범</t>
  </si>
  <si>
    <t>료칸에서의 하루</t>
  </si>
  <si>
    <t>세키 아키히코</t>
  </si>
  <si>
    <t>체크인 러시아</t>
  </si>
  <si>
    <t>서현경</t>
  </si>
  <si>
    <t>시리얼 시티가이드 로스앤젤레스</t>
  </si>
  <si>
    <t>시리얼 편집부</t>
  </si>
  <si>
    <t>론리플래닛 편집부</t>
  </si>
  <si>
    <t>론리플래닛 베스트 바르셀로나</t>
  </si>
  <si>
    <t>론리플래닛 베스트 북유럽</t>
  </si>
  <si>
    <t>론리플래닛 베스트 스위스</t>
  </si>
  <si>
    <t>몽골</t>
  </si>
  <si>
    <t>나고야 100배 즐기기</t>
  </si>
  <si>
    <t>RHK 여행콘텐츠팀</t>
  </si>
  <si>
    <t>라오스 100배 즐기기</t>
  </si>
  <si>
    <t>김준현</t>
  </si>
  <si>
    <t>사이판 100배 즐기기</t>
  </si>
  <si>
    <t>성희수</t>
  </si>
  <si>
    <t>오사카 100배 즐기기</t>
  </si>
  <si>
    <t>오키나와 100배 즐기기</t>
  </si>
  <si>
    <t>코사무이 100배 즐기기</t>
  </si>
  <si>
    <t>김정숙</t>
  </si>
  <si>
    <t>강인숙</t>
  </si>
  <si>
    <t>에피파니</t>
  </si>
  <si>
    <t>책 속의 유럽 아트북 페어</t>
  </si>
  <si>
    <t>여름의숲</t>
  </si>
  <si>
    <t>일본 여행에서 만난 행운 아이템</t>
  </si>
  <si>
    <t>정소연</t>
  </si>
  <si>
    <t>원석이야기</t>
  </si>
  <si>
    <t xml:space="preserve">고희(70세)에 길을 나선 중국 일주 배낭여행 </t>
  </si>
  <si>
    <t>강중구</t>
  </si>
  <si>
    <t>육일문화사</t>
  </si>
  <si>
    <t>도쿄! 만화의 풍경을 산책하다</t>
  </si>
  <si>
    <t>Tripful 트립풀 Issue No.10 이토시마</t>
  </si>
  <si>
    <t>김우유</t>
  </si>
  <si>
    <t>Tripful 트립풀 Issue No.8 베를린</t>
  </si>
  <si>
    <t>박노영</t>
  </si>
  <si>
    <t>Tripful 트립풀 Issue No.9 암스테르담</t>
  </si>
  <si>
    <t>이지 동유럽 12개국</t>
  </si>
  <si>
    <t>고영웅</t>
  </si>
  <si>
    <t>이지 시티 방콕</t>
  </si>
  <si>
    <t>이지 쿠바</t>
  </si>
  <si>
    <t>김현각</t>
  </si>
  <si>
    <t>아마존강 횡단 남미대륙 기행</t>
  </si>
  <si>
    <t>전운성</t>
  </si>
  <si>
    <t>낭만닥터 SJ의 유쾌한 맥주 인문학 여행 독일에 맥주 마시러 가자</t>
  </si>
  <si>
    <t>배상준</t>
  </si>
  <si>
    <t>영어 몰라도 스마트폰 믿고 해외여행 떠난다</t>
  </si>
  <si>
    <t>프렌즈 괌</t>
  </si>
  <si>
    <t>이주은</t>
  </si>
  <si>
    <t>프렌즈 다낭</t>
  </si>
  <si>
    <t>안진헌</t>
  </si>
  <si>
    <t xml:space="preserve">프렌즈 독일 </t>
  </si>
  <si>
    <t>유상현</t>
  </si>
  <si>
    <t>프렌즈 두바이</t>
  </si>
  <si>
    <t>이세희</t>
  </si>
  <si>
    <t>프렌즈 미국 동부</t>
  </si>
  <si>
    <t>정철</t>
  </si>
  <si>
    <t>프렌즈 미국 서부</t>
  </si>
  <si>
    <t>프렌즈 미얀마 (버마)</t>
  </si>
  <si>
    <t>조현숙</t>
  </si>
  <si>
    <t>프렌즈 베이징</t>
  </si>
  <si>
    <t>프렌즈 스페인ㆍ포르투갈</t>
  </si>
  <si>
    <t>프렌즈 싱가포르</t>
  </si>
  <si>
    <t>프렌즈 유럽 Best City 48</t>
  </si>
  <si>
    <t>프렌즈 인도ㆍ네팔</t>
  </si>
  <si>
    <t>주종원</t>
  </si>
  <si>
    <t>프렌즈 크로아티아</t>
  </si>
  <si>
    <t>프렌즈 타이완</t>
  </si>
  <si>
    <t>프렌즈 태국</t>
  </si>
  <si>
    <t>프렌즈 파리</t>
  </si>
  <si>
    <t>오윤경</t>
  </si>
  <si>
    <t>프렌즈 하와이</t>
  </si>
  <si>
    <t>프렌즈 홋카이도</t>
  </si>
  <si>
    <t>프렌즈 후쿠오카</t>
  </si>
  <si>
    <t>가고 싶다, 모스크바</t>
  </si>
  <si>
    <t>신양란</t>
  </si>
  <si>
    <t xml:space="preserve">동남아 자전거 여행 </t>
  </si>
  <si>
    <t>민병옥</t>
  </si>
  <si>
    <t>테라(TERRA)</t>
  </si>
  <si>
    <t>베스트 오브 스페인 101</t>
  </si>
  <si>
    <t>이재환</t>
  </si>
  <si>
    <t xml:space="preserve">지금, 괌 </t>
  </si>
  <si>
    <t>오상용</t>
  </si>
  <si>
    <t>지금, 다낭</t>
  </si>
  <si>
    <t xml:space="preserve">지금, 런던 </t>
  </si>
  <si>
    <t>지금, 발리</t>
  </si>
  <si>
    <t>송지헌</t>
  </si>
  <si>
    <t>지금, 방콕</t>
  </si>
  <si>
    <t>지금, 블라디보스토크</t>
  </si>
  <si>
    <t>지금, 오사카</t>
  </si>
  <si>
    <t xml:space="preserve">지금, 치앙마이 치앙라이 </t>
  </si>
  <si>
    <t>지금, 파리</t>
  </si>
  <si>
    <t>지금, 홋카이도</t>
  </si>
  <si>
    <t>윤가영</t>
  </si>
  <si>
    <t>지금, 홍콩</t>
  </si>
  <si>
    <t>하나의책</t>
  </si>
  <si>
    <t>박선영</t>
  </si>
  <si>
    <t>71세에 떠난 좌충우돌 배낭여행기</t>
  </si>
  <si>
    <t>고계수</t>
  </si>
  <si>
    <t>유럽 자동차 여행</t>
  </si>
  <si>
    <t>이화득</t>
  </si>
  <si>
    <t>황금열쇠</t>
  </si>
  <si>
    <t>여행마인드</t>
  </si>
  <si>
    <t>잘란잘란 말레이시아</t>
  </si>
  <si>
    <t>장우혜</t>
  </si>
  <si>
    <t>야호</t>
  </si>
  <si>
    <t>맑은바람</t>
  </si>
  <si>
    <t>가봤냐 동유럽</t>
  </si>
  <si>
    <t>여행작가프로젝트 40명</t>
  </si>
  <si>
    <t>월드트레킹 완벽가이드 유럽</t>
  </si>
  <si>
    <t>이재홍</t>
  </si>
  <si>
    <t>역사/문화</t>
  </si>
  <si>
    <t>히스토리메이커</t>
  </si>
  <si>
    <t>역사/문화</t>
    <phoneticPr fontId="2" type="noConversion"/>
  </si>
  <si>
    <t>역사/문화</t>
    <phoneticPr fontId="2" type="noConversion"/>
  </si>
  <si>
    <t>아편전쟁</t>
  </si>
  <si>
    <t>네팔의 역사와 문화 산책</t>
  </si>
  <si>
    <t>이중톈</t>
  </si>
  <si>
    <t>나무발전소</t>
  </si>
  <si>
    <t>도서출판3</t>
  </si>
  <si>
    <t>동아시아</t>
  </si>
  <si>
    <t>중국의 리더들</t>
  </si>
  <si>
    <t>현경병</t>
  </si>
  <si>
    <t>서커스출판상회</t>
  </si>
  <si>
    <t>이경신</t>
  </si>
  <si>
    <t>이수열</t>
  </si>
  <si>
    <t>김영찬</t>
  </si>
  <si>
    <t>본격 한중일 세계사</t>
  </si>
  <si>
    <t>굽시니스트</t>
  </si>
  <si>
    <t>본격 한중일 세계사 2</t>
  </si>
  <si>
    <t>본격 한중일 세계사 3</t>
  </si>
  <si>
    <t>본격 한중일 세계사 4</t>
  </si>
  <si>
    <t>전통문화연구회</t>
  </si>
  <si>
    <t>동아시아사로 가는 길</t>
  </si>
  <si>
    <t>윤해동</t>
  </si>
  <si>
    <t>책과함께</t>
  </si>
  <si>
    <t>사기열전 1</t>
  </si>
  <si>
    <t>사기열전 2</t>
  </si>
  <si>
    <t>조관희</t>
  </si>
  <si>
    <t>처음 읽는 인도사</t>
  </si>
  <si>
    <t>처음 읽는 일본사</t>
  </si>
  <si>
    <t>처음 읽는 중국사</t>
  </si>
  <si>
    <t>우리 전래놀이 세계 전래놀이</t>
  </si>
  <si>
    <t>설영숙, 윤주영, 정분아, 박양숙, 채애현</t>
  </si>
  <si>
    <t>채륜</t>
  </si>
  <si>
    <t>김헌선</t>
  </si>
  <si>
    <t>정수일</t>
  </si>
  <si>
    <t>프랑스혁명사</t>
  </si>
  <si>
    <t>알베르 소불</t>
  </si>
  <si>
    <t>콜린 매컬로</t>
  </si>
  <si>
    <t>교유서가</t>
  </si>
  <si>
    <t>세상에서 가장 재미있는 미국사</t>
  </si>
  <si>
    <t>래리 고닉</t>
  </si>
  <si>
    <t>김광식</t>
  </si>
  <si>
    <t>눈빛</t>
  </si>
  <si>
    <t>시간여행자를 위한 고대 로마 안내서</t>
  </si>
  <si>
    <t>필립 마티작</t>
  </si>
  <si>
    <t>리얼부커스</t>
  </si>
  <si>
    <t>사람과나무사이</t>
  </si>
  <si>
    <t>시오노 나나미</t>
  </si>
  <si>
    <t>독일의 이해</t>
  </si>
  <si>
    <t>박진형</t>
  </si>
  <si>
    <t>처음 만나는 북유럽 신화</t>
  </si>
  <si>
    <t>히브리 민중사</t>
  </si>
  <si>
    <t>문익환</t>
  </si>
  <si>
    <t>동유럽 근현대사</t>
  </si>
  <si>
    <t>오승은</t>
  </si>
  <si>
    <t>박물관 미술관에서 보는 유럽사</t>
  </si>
  <si>
    <t>통합유럽연구회</t>
  </si>
  <si>
    <t xml:space="preserve">궁금해서 밤새 읽는 유럽사 </t>
  </si>
  <si>
    <t>김상엽</t>
  </si>
  <si>
    <t>프시케의숲</t>
  </si>
  <si>
    <t>처음 읽는 미국사</t>
  </si>
  <si>
    <t>역사/문화</t>
    <phoneticPr fontId="2" type="noConversion"/>
  </si>
  <si>
    <t>박상철</t>
  </si>
  <si>
    <t>깊은나무</t>
  </si>
  <si>
    <t>역사/문화</t>
    <phoneticPr fontId="2" type="noConversion"/>
  </si>
  <si>
    <t>말글빛냄</t>
  </si>
  <si>
    <t>백년전쟁 1337~1453</t>
  </si>
  <si>
    <t>데즈먼드 수어드</t>
  </si>
  <si>
    <t>역사/문화</t>
    <phoneticPr fontId="2" type="noConversion"/>
  </si>
  <si>
    <t>서민 교수의 의학세계사</t>
  </si>
  <si>
    <t>서민</t>
  </si>
  <si>
    <t>역사/문화</t>
    <phoneticPr fontId="2" type="noConversion"/>
  </si>
  <si>
    <t>소와당</t>
  </si>
  <si>
    <t>티머시 스나이더</t>
  </si>
  <si>
    <t>세상이 버린 위대한 폐허 60</t>
  </si>
  <si>
    <t>리처드 하퍼</t>
  </si>
  <si>
    <t>신한국사연구회</t>
  </si>
  <si>
    <t>펄북스</t>
  </si>
  <si>
    <t>플래닛미디어</t>
  </si>
  <si>
    <t>B급 세계사 2 인물편</t>
  </si>
  <si>
    <t>김상훈</t>
  </si>
  <si>
    <t>행복한작업실</t>
  </si>
  <si>
    <t>외국어 전파담</t>
  </si>
  <si>
    <t>로버트 파우저</t>
  </si>
  <si>
    <t>혜화1117</t>
  </si>
  <si>
    <t>재판으로 본 세계사</t>
  </si>
  <si>
    <t>박형남</t>
  </si>
  <si>
    <t>김구선생이 얘기한 깨어있는 시민</t>
  </si>
  <si>
    <t>박성순</t>
  </si>
  <si>
    <t xml:space="preserve">(재)백두문화재연구원출판부 </t>
  </si>
  <si>
    <t>나무의철학</t>
  </si>
  <si>
    <t>최태성</t>
  </si>
  <si>
    <t>최태성 한국사 수업</t>
  </si>
  <si>
    <t>메가북스</t>
  </si>
  <si>
    <t>질 리포베츠키</t>
  </si>
  <si>
    <t>조동일</t>
  </si>
  <si>
    <t>백승종</t>
  </si>
  <si>
    <t>실학, 조선의 르네상스를 열다</t>
  </si>
  <si>
    <t>박종인</t>
  </si>
  <si>
    <t>섬앤섬</t>
  </si>
  <si>
    <t>유승준</t>
  </si>
  <si>
    <t>바다의 늑대</t>
  </si>
  <si>
    <t>라스 브라운워스</t>
  </si>
  <si>
    <t>주희</t>
  </si>
  <si>
    <t>한국의 금서</t>
  </si>
  <si>
    <t>김길연</t>
  </si>
  <si>
    <t xml:space="preserve">역사는 재미난 이야기라고 믿는 사람들을 위한 역사책 </t>
  </si>
  <si>
    <t>정기문</t>
  </si>
  <si>
    <t>철학과현실사</t>
  </si>
  <si>
    <t>신화 비밀 코드</t>
  </si>
  <si>
    <t>송문석</t>
  </si>
  <si>
    <t>현대지성</t>
  </si>
  <si>
    <t>물건으로 읽는 세계사</t>
  </si>
  <si>
    <t>역사수업의 길을 묻다</t>
  </si>
  <si>
    <t>윤종배</t>
  </si>
  <si>
    <t>동서문화사</t>
  </si>
  <si>
    <t xml:space="preserve">우리 안의 식민사관 </t>
  </si>
  <si>
    <t>이덕일</t>
  </si>
  <si>
    <t>해적의 세계사</t>
  </si>
  <si>
    <t>모모이 지로</t>
  </si>
  <si>
    <t>계단</t>
  </si>
  <si>
    <t>버려졌어도 살아있는 우리의 전통</t>
  </si>
  <si>
    <t>이병혁</t>
  </si>
  <si>
    <t>세계전쟁사</t>
  </si>
  <si>
    <t>존 키건</t>
  </si>
  <si>
    <t>문학사상</t>
  </si>
  <si>
    <t>홍태한</t>
  </si>
  <si>
    <t>우리 무당굿의 다양성</t>
  </si>
  <si>
    <t>남승균</t>
  </si>
  <si>
    <t>박성우</t>
  </si>
  <si>
    <t>하태완</t>
  </si>
  <si>
    <t>막걸리를 탐하다</t>
  </si>
  <si>
    <t>아이와 함께 떠나는 문화재이야기</t>
  </si>
  <si>
    <t>역사/문화</t>
    <phoneticPr fontId="2" type="noConversion"/>
  </si>
  <si>
    <t>소통</t>
  </si>
  <si>
    <t>역사/문화</t>
    <phoneticPr fontId="2" type="noConversion"/>
  </si>
  <si>
    <t>정상규</t>
  </si>
  <si>
    <t>이현우</t>
  </si>
  <si>
    <t>70가지 별난 물건으로 보는 세계문화</t>
  </si>
  <si>
    <t>오문의</t>
  </si>
  <si>
    <t>세상을 바꾼 위대한 탐험 50</t>
  </si>
  <si>
    <t>마크 스튜어드</t>
  </si>
  <si>
    <t>김삼웅</t>
  </si>
  <si>
    <t>안재성</t>
  </si>
  <si>
    <t>역사/문화</t>
    <phoneticPr fontId="2" type="noConversion"/>
  </si>
  <si>
    <t>한국문단의 스캔들</t>
  </si>
  <si>
    <t>홍지화</t>
  </si>
  <si>
    <t>작가와비평</t>
  </si>
  <si>
    <t>‘전쟁을 모르는 세대’는 어떻게 전쟁을 기억해야 하는가?</t>
  </si>
  <si>
    <t>미마키 세이코</t>
  </si>
  <si>
    <t>박홍갑</t>
  </si>
  <si>
    <t>토기(土器)</t>
  </si>
  <si>
    <t>이재열</t>
  </si>
  <si>
    <t>우리에게 6.25전쟁이란?</t>
  </si>
  <si>
    <t>김창진</t>
  </si>
  <si>
    <t>문명의 요람 아프리카를 가다 1</t>
  </si>
  <si>
    <t>문명의 요람 아프리카를 가다 2</t>
  </si>
  <si>
    <t>금지의 작은 역사</t>
  </si>
  <si>
    <t>천년의상상</t>
  </si>
  <si>
    <t>정철훈</t>
  </si>
  <si>
    <t>위대한 전쟁 위대한 전술 2</t>
  </si>
  <si>
    <t>양욱</t>
  </si>
  <si>
    <t>2018-06-04</t>
  </si>
  <si>
    <t xml:space="preserve">우리의 고전과 옛 교과서 629책 </t>
  </si>
  <si>
    <t>참빛 아카이브</t>
  </si>
  <si>
    <t xml:space="preserve">중국사 인물 열전 </t>
  </si>
  <si>
    <t>소준섭</t>
  </si>
  <si>
    <t>국새와 어보</t>
  </si>
  <si>
    <t>성인근</t>
  </si>
  <si>
    <t>홀리데이북스(Holidaybooks)</t>
  </si>
  <si>
    <t>황소자리</t>
  </si>
  <si>
    <t>이영훈</t>
  </si>
  <si>
    <t>조철기</t>
  </si>
  <si>
    <t>이원규</t>
  </si>
  <si>
    <t>송찬섭</t>
  </si>
  <si>
    <t>한상철</t>
  </si>
  <si>
    <t>만화 병자호란 세트</t>
  </si>
  <si>
    <t>한명기 (원작)</t>
  </si>
  <si>
    <t>유성룡</t>
  </si>
  <si>
    <t>한국상고역사</t>
  </si>
  <si>
    <t>한창건</t>
  </si>
  <si>
    <t>홍익출판기획</t>
  </si>
  <si>
    <t>고두미</t>
  </si>
  <si>
    <t>정민</t>
  </si>
  <si>
    <t>조선왕조실록 1 태조</t>
  </si>
  <si>
    <t xml:space="preserve">조선왕조실록 2 정종 태종 </t>
  </si>
  <si>
    <t>조선 왕 독살사건 1</t>
  </si>
  <si>
    <t>조선 왕 독살사건 2</t>
  </si>
  <si>
    <t>조선왕조실록 3 세종 문종 단종</t>
  </si>
  <si>
    <t>예술</t>
    <phoneticPr fontId="2" type="noConversion"/>
  </si>
  <si>
    <t>최경봉</t>
  </si>
  <si>
    <t>레드우드</t>
  </si>
  <si>
    <t>박현모</t>
  </si>
  <si>
    <t>박시백</t>
  </si>
  <si>
    <t>김인숙</t>
  </si>
  <si>
    <t>서당, 전통과 근대의 갈림길에서</t>
  </si>
  <si>
    <t>권보드래</t>
  </si>
  <si>
    <t>역사/문화</t>
    <phoneticPr fontId="2" type="noConversion"/>
  </si>
  <si>
    <t>서중석의 현대사 이야기 12</t>
  </si>
  <si>
    <t>서중석</t>
  </si>
  <si>
    <t>서중석의 현대사 이야기 13</t>
  </si>
  <si>
    <t>서중석의 현대사 이야기 14</t>
  </si>
  <si>
    <t>서중석의 현대사 이야기 15</t>
  </si>
  <si>
    <t>이창식</t>
  </si>
  <si>
    <t>김동진</t>
  </si>
  <si>
    <t>유씨북스</t>
  </si>
  <si>
    <t>대한제국 실록</t>
  </si>
  <si>
    <t>황인희</t>
  </si>
  <si>
    <t>역사/문화</t>
    <phoneticPr fontId="2" type="noConversion"/>
  </si>
  <si>
    <t>잊혀진 독립운동 이야기 대한광복군정부</t>
  </si>
  <si>
    <t>이상설선생기념사업회</t>
  </si>
  <si>
    <t>이규봉</t>
  </si>
  <si>
    <t>조선 선비 당쟁사</t>
  </si>
  <si>
    <t>병서, 조선을 말하다</t>
  </si>
  <si>
    <t>최형국</t>
  </si>
  <si>
    <t>대한민국 임시정부 바로 알기</t>
  </si>
  <si>
    <t>이봉원</t>
  </si>
  <si>
    <t>조갑제닷컴</t>
  </si>
  <si>
    <t>종려나무</t>
  </si>
  <si>
    <t>지워진 역사, 강제동원</t>
  </si>
  <si>
    <t>쿠키뉴스 기획취재팀</t>
  </si>
  <si>
    <t>한국통사</t>
  </si>
  <si>
    <t>박은식</t>
  </si>
  <si>
    <t>설탕, 근대의 혁명</t>
  </si>
  <si>
    <t>이은희</t>
  </si>
  <si>
    <t>무지개민족 고조선 역사의 비밀</t>
  </si>
  <si>
    <t>양성민</t>
  </si>
  <si>
    <t>독도를 지키는 법</t>
  </si>
  <si>
    <t>지영사</t>
  </si>
  <si>
    <t>강만길</t>
  </si>
  <si>
    <t>고쳐 쓴 한국근대사</t>
  </si>
  <si>
    <t>분단시대의 역사인식</t>
  </si>
  <si>
    <t>이병길</t>
  </si>
  <si>
    <t>정본 발해고</t>
  </si>
  <si>
    <t>유득공</t>
  </si>
  <si>
    <t>청미디어</t>
  </si>
  <si>
    <t xml:space="preserve">한국 근대사 </t>
  </si>
  <si>
    <t>이계형</t>
  </si>
  <si>
    <t>알기쉽고 재미있는 이야기 한국인물사</t>
  </si>
  <si>
    <t>통나무</t>
  </si>
  <si>
    <t>2018-07-29</t>
  </si>
  <si>
    <t>미디어 추천&gt;중앙일보</t>
  </si>
  <si>
    <t>노래로 듣는 한국근대사</t>
  </si>
  <si>
    <t>김중위</t>
  </si>
  <si>
    <t>한강문학</t>
  </si>
  <si>
    <t>황문환</t>
  </si>
  <si>
    <t>김봉곤</t>
  </si>
  <si>
    <t>강제로 끌려간 조선인 군위안부들</t>
  </si>
  <si>
    <t>한국정신대문제대책협의회</t>
  </si>
  <si>
    <t>강제로 끌려간 조선인 군위안부들 2</t>
  </si>
  <si>
    <t>김명진</t>
  </si>
  <si>
    <t>백욱인</t>
  </si>
  <si>
    <t>이정은</t>
  </si>
  <si>
    <t>박종구</t>
  </si>
  <si>
    <t>2018-06-21</t>
  </si>
  <si>
    <t>문화원형으로 본 애니메이션</t>
  </si>
  <si>
    <t>임용섭</t>
  </si>
  <si>
    <t>이영희</t>
  </si>
  <si>
    <t>미진사</t>
  </si>
  <si>
    <t>아무도 몰랐던 세계적 예술가</t>
  </si>
  <si>
    <t>남경원</t>
  </si>
  <si>
    <t>K.won</t>
  </si>
  <si>
    <t>시공아트</t>
  </si>
  <si>
    <t>바다</t>
  </si>
  <si>
    <t>갤럭시로 찍다</t>
  </si>
  <si>
    <t>안태영</t>
  </si>
  <si>
    <t>아홉번째서재</t>
  </si>
  <si>
    <t>한국인이 좋아하는 뮤지컬 영화</t>
  </si>
  <si>
    <t>2018-05-29</t>
  </si>
  <si>
    <t>영화로 문학읽기 문학으로 세상보기</t>
  </si>
  <si>
    <t>윤정용</t>
  </si>
  <si>
    <t>본북스</t>
  </si>
  <si>
    <t>작가를 위한 창작정보</t>
  </si>
  <si>
    <t>카테리나</t>
  </si>
  <si>
    <t>작가를 위한 창작정보. 2</t>
  </si>
  <si>
    <t>김선영</t>
  </si>
  <si>
    <t>덴스토리(Denstory)</t>
  </si>
  <si>
    <t>한수</t>
  </si>
  <si>
    <t>바이엘 없이 치는 트로트</t>
  </si>
  <si>
    <t>김종애</t>
  </si>
  <si>
    <t>리얼라이즈미디어</t>
  </si>
  <si>
    <t>2017-09-30</t>
  </si>
  <si>
    <t>최정화</t>
  </si>
  <si>
    <t>재미 있는 웹툰 감동 있는 웹툰 교양 있는 웹툰</t>
  </si>
  <si>
    <t>동글디자인</t>
  </si>
  <si>
    <t>연필 데생의 기본</t>
  </si>
  <si>
    <t>호시 케이조우</t>
  </si>
  <si>
    <t>IN THIS WORLD WHERE WE FORGET 옛 도시 거닐기</t>
  </si>
  <si>
    <t>헤렌편집부</t>
  </si>
  <si>
    <t>JTBC PLUS</t>
  </si>
  <si>
    <t>글램북스</t>
  </si>
  <si>
    <t>아는 만큼 보이고 보는 만큼 느낀다 1</t>
  </si>
  <si>
    <t>최영도</t>
  </si>
  <si>
    <t>아는 만큼 보이고 보는 만큼 느낀다 2</t>
  </si>
  <si>
    <t>유홍준의 미를 보는 눈 3권 세트</t>
  </si>
  <si>
    <t>소년의 시간 Tempus Pueri</t>
  </si>
  <si>
    <t>한디</t>
  </si>
  <si>
    <t>니케</t>
  </si>
  <si>
    <t>명화와 수다 떨기 2</t>
  </si>
  <si>
    <t>꾸예</t>
  </si>
  <si>
    <t>다연</t>
  </si>
  <si>
    <t>꼼질꼼질 초간단 동화 일러스트</t>
  </si>
  <si>
    <t>구예주</t>
  </si>
  <si>
    <t>달아실</t>
  </si>
  <si>
    <t>매일 인물 드로잉</t>
  </si>
  <si>
    <t>김형경</t>
  </si>
  <si>
    <t>나의 화랑, 나의 화가들</t>
  </si>
  <si>
    <t>다니엘-앙리 칸바일러</t>
  </si>
  <si>
    <t>도서출판 율</t>
  </si>
  <si>
    <t>10단계로 쉽게 꽃 그리기</t>
  </si>
  <si>
    <t>마리 우딘</t>
  </si>
  <si>
    <t>도서출판이종</t>
  </si>
  <si>
    <t>2019-03-05</t>
  </si>
  <si>
    <t>10단계로 쉽게 동물 그리기</t>
  </si>
  <si>
    <t>헤더 킬고어</t>
  </si>
  <si>
    <t>한정희</t>
  </si>
  <si>
    <t>샤넬 디자인</t>
  </si>
  <si>
    <t>엠마 박스터 라이트</t>
  </si>
  <si>
    <t>세상을 놀라게 한 경매 작품 250</t>
  </si>
  <si>
    <t>크리스티</t>
  </si>
  <si>
    <t>윤철규</t>
  </si>
  <si>
    <t>5일 만에 끝내는 서양미술사</t>
  </si>
  <si>
    <t>최연욱</t>
  </si>
  <si>
    <t>문예원</t>
  </si>
  <si>
    <t>문자향</t>
  </si>
  <si>
    <t>미디어샘</t>
  </si>
  <si>
    <t>2018-12-23</t>
  </si>
  <si>
    <t>얼굴과 손 드로잉</t>
  </si>
  <si>
    <t>앤드류 루미스</t>
  </si>
  <si>
    <t>인체 드로잉</t>
  </si>
  <si>
    <t>2018-10-14</t>
  </si>
  <si>
    <t>세상을 사로잡는 아이콘은 어떻게 디자인되는가</t>
  </si>
  <si>
    <t>펠릭스 소크웰</t>
  </si>
  <si>
    <t>중국 디자인이 온다</t>
  </si>
  <si>
    <t>황윤정</t>
  </si>
  <si>
    <t>손에 잡히는 서양미술사</t>
  </si>
  <si>
    <t>박일호</t>
  </si>
  <si>
    <t>잉크 만들기</t>
  </si>
  <si>
    <t>제이슨 로건</t>
  </si>
  <si>
    <t>우리 그림책 작가를 만나다</t>
  </si>
  <si>
    <t>정병규</t>
  </si>
  <si>
    <t>방구석 미술관</t>
  </si>
  <si>
    <t>조원재</t>
  </si>
  <si>
    <t>드로잉 수업</t>
  </si>
  <si>
    <t>마크 크릴리</t>
  </si>
  <si>
    <t>비즈앤비즈</t>
  </si>
  <si>
    <t>유지원</t>
  </si>
  <si>
    <t>소와다리</t>
  </si>
  <si>
    <t>박우찬</t>
  </si>
  <si>
    <t>수류산방중심</t>
  </si>
  <si>
    <t>르네상스 미술과 후원자</t>
  </si>
  <si>
    <t>이은기</t>
  </si>
  <si>
    <t>김은정</t>
  </si>
  <si>
    <t>그 마음을 그대는 가졌는가</t>
  </si>
  <si>
    <t>김혜순</t>
  </si>
  <si>
    <t>무대 의상 디자인</t>
  </si>
  <si>
    <t>장혜숙</t>
  </si>
  <si>
    <t>한국화 기초 그리기</t>
  </si>
  <si>
    <t>초향 민경희</t>
  </si>
  <si>
    <t>이든북</t>
  </si>
  <si>
    <t>이야기나무</t>
  </si>
  <si>
    <t>이화문화출판사</t>
  </si>
  <si>
    <t>캘리그라피의 시작과 끝</t>
  </si>
  <si>
    <t>한글서예</t>
  </si>
  <si>
    <t>김경순</t>
  </si>
  <si>
    <t>지구문화사</t>
  </si>
  <si>
    <t>빛의 예술 스테인드글라스</t>
  </si>
  <si>
    <t>정한</t>
  </si>
  <si>
    <t>고흐의 눈 고갱의 눈</t>
  </si>
  <si>
    <t>지에이북스</t>
  </si>
  <si>
    <t>5분 나무 스케치</t>
  </si>
  <si>
    <t>김충원</t>
  </si>
  <si>
    <t>청소년을 위한 서양화 읽는 법</t>
  </si>
  <si>
    <t>조동신</t>
  </si>
  <si>
    <t>탐나는책</t>
  </si>
  <si>
    <t>책 만들기 책</t>
  </si>
  <si>
    <t>최진규</t>
  </si>
  <si>
    <t xml:space="preserve">세상을 바꾼 벽보 </t>
  </si>
  <si>
    <t>프로파간다</t>
  </si>
  <si>
    <t>한복 이야기</t>
  </si>
  <si>
    <t>글림자</t>
  </si>
  <si>
    <t>홍디자인</t>
  </si>
  <si>
    <t>WHY FONTS MATTER 폰트의 맛</t>
  </si>
  <si>
    <t>세라 하인드먼</t>
  </si>
  <si>
    <t>홍시커뮤니케이션</t>
  </si>
  <si>
    <t xml:space="preserve">내가 사랑한 사진책 </t>
  </si>
  <si>
    <t>이태호</t>
  </si>
  <si>
    <t>로버트 카파</t>
  </si>
  <si>
    <t>장 다비드 모르방</t>
  </si>
  <si>
    <t>앙리 카르티에 브레송</t>
  </si>
  <si>
    <t>주기중</t>
  </si>
  <si>
    <t>얼레빗</t>
  </si>
  <si>
    <t>사울 레이터의 모든 것</t>
  </si>
  <si>
    <t>사울 레이터</t>
  </si>
  <si>
    <t>김정환</t>
  </si>
  <si>
    <t>정원그라피아</t>
  </si>
  <si>
    <t>사진가 65인의 렌즈 테크닉</t>
  </si>
  <si>
    <t>임프레스 재팬</t>
  </si>
  <si>
    <t>10분 릴레이 희곡집</t>
  </si>
  <si>
    <t>1도씨 편집부</t>
  </si>
  <si>
    <t>1도씨</t>
  </si>
  <si>
    <t>2018-06-16</t>
  </si>
  <si>
    <t>서양드라마 명대사 명장면 24선</t>
  </si>
  <si>
    <t>디오니소스드라마연구회</t>
  </si>
  <si>
    <t>문유석</t>
  </si>
  <si>
    <t>배우 수업 오디세이 [서]</t>
  </si>
  <si>
    <t>오순한</t>
  </si>
  <si>
    <t>미래사</t>
  </si>
  <si>
    <t>복거일</t>
  </si>
  <si>
    <t>선우미디어</t>
  </si>
  <si>
    <t>2017 TV 드라마 신인상 수상작품집</t>
  </si>
  <si>
    <t>한국방송작가협회교육원</t>
  </si>
  <si>
    <t>시나리오친구들</t>
  </si>
  <si>
    <t>안소연의 성우 되는 법</t>
  </si>
  <si>
    <t>안소연</t>
  </si>
  <si>
    <t>동시대단막극선 1</t>
  </si>
  <si>
    <t>노경식</t>
  </si>
  <si>
    <t>뮤지컬 워크북</t>
  </si>
  <si>
    <t>데이비드 헨슨</t>
  </si>
  <si>
    <t>연기고민 여기에 다 있다</t>
  </si>
  <si>
    <t>김은우</t>
  </si>
  <si>
    <t>작가</t>
  </si>
  <si>
    <t>천우</t>
  </si>
  <si>
    <t>대중음악 공연기획</t>
  </si>
  <si>
    <t>권준원</t>
  </si>
  <si>
    <t>스토리텔링의 역사</t>
  </si>
  <si>
    <t>이대영</t>
  </si>
  <si>
    <t>극장, 정치를 꿈꾸다</t>
  </si>
  <si>
    <t>테오리아</t>
  </si>
  <si>
    <t>희곡 창작의 길잡이</t>
  </si>
  <si>
    <t>이강백</t>
  </si>
  <si>
    <t>고레에다 히로카즈</t>
  </si>
  <si>
    <t>셰익스피어 역사극 다시 읽기</t>
  </si>
  <si>
    <t>이정영</t>
  </si>
  <si>
    <t>온다</t>
  </si>
  <si>
    <t>스코어 오리지널 인터뷰집</t>
  </si>
  <si>
    <t>맷 슈레이더</t>
  </si>
  <si>
    <t>어바웃 스타워즈</t>
  </si>
  <si>
    <t>가와하라 가즈히사</t>
  </si>
  <si>
    <t>문화다북스</t>
  </si>
  <si>
    <t>DIALOGUE 시나리오 어떻게 쓸 것인가 2</t>
  </si>
  <si>
    <t>로버트 맥키</t>
  </si>
  <si>
    <t>촬영감독이 묻고 촬영감독이 답하다</t>
  </si>
  <si>
    <t>(사)한국영화촬영감독조합</t>
  </si>
  <si>
    <t>보라코끼리</t>
  </si>
  <si>
    <t>마블 스튜디오 10주년 비주얼 딕셔너리</t>
  </si>
  <si>
    <t>아담 브레이</t>
  </si>
  <si>
    <t>안나푸르나</t>
  </si>
  <si>
    <t>현대 영화이론의 모든 것</t>
  </si>
  <si>
    <t>위르겐 펠릭스</t>
  </si>
  <si>
    <t>미국 영화 산업</t>
  </si>
  <si>
    <t>송낙원</t>
  </si>
  <si>
    <t>북한의 조선예술영화</t>
  </si>
  <si>
    <t>한승호</t>
  </si>
  <si>
    <t>필름 리터러시</t>
  </si>
  <si>
    <t>황영미</t>
  </si>
  <si>
    <t>박준</t>
  </si>
  <si>
    <t>예술가들은 이렇게 말했다</t>
  </si>
  <si>
    <t>함정임</t>
  </si>
  <si>
    <t>알랭 드 보통</t>
  </si>
  <si>
    <t>백남준</t>
  </si>
  <si>
    <t>백남준아트센터</t>
  </si>
  <si>
    <t>예술로 읽는 4차 산업혁명</t>
  </si>
  <si>
    <t>별출판사(이자빈)</t>
  </si>
  <si>
    <t>작아도 강한, 큐레이터의 도구</t>
  </si>
  <si>
    <t>열대림</t>
  </si>
  <si>
    <t>예옥</t>
  </si>
  <si>
    <t>Design Thinking 디자인 씽킹</t>
  </si>
  <si>
    <t>닛케이디자인</t>
  </si>
  <si>
    <t>우듬지</t>
  </si>
  <si>
    <t>프랭크 로이드 라이트</t>
  </si>
  <si>
    <t>에이다 루이즈 헉스터블</t>
  </si>
  <si>
    <t>샐러리맨 아트 컬렉터</t>
  </si>
  <si>
    <t>지역문화재단과 리더십</t>
  </si>
  <si>
    <t>박상언</t>
  </si>
  <si>
    <t>이음스토리</t>
  </si>
  <si>
    <t>작가정신</t>
  </si>
  <si>
    <t>전시, 이렇게 만든다</t>
  </si>
  <si>
    <t>재원</t>
  </si>
  <si>
    <t xml:space="preserve">뮤직비디오의 이해 </t>
  </si>
  <si>
    <t>김진곤</t>
  </si>
  <si>
    <t>오래된 도시, 새로운 도시 디자인</t>
  </si>
  <si>
    <t>강동진</t>
  </si>
  <si>
    <t>퇴근길 클래식 수업</t>
  </si>
  <si>
    <t>나웅준</t>
  </si>
  <si>
    <t>페이스메이커</t>
  </si>
  <si>
    <t>이동연</t>
  </si>
  <si>
    <t>천연염색</t>
  </si>
  <si>
    <t>정진해</t>
  </si>
  <si>
    <t>국악, 그림에 스며들다</t>
  </si>
  <si>
    <t>효형출판</t>
  </si>
  <si>
    <t>교문사</t>
  </si>
  <si>
    <t>만능소스 황금레시피</t>
  </si>
  <si>
    <t>윤희숙</t>
  </si>
  <si>
    <t>동물카빙 마스터</t>
  </si>
  <si>
    <t>김기진, 황미선, 장수연, 곽명숙, 김보경, 임은송</t>
  </si>
  <si>
    <t>한국카빙데코레이션협회</t>
  </si>
  <si>
    <t>샐러드드레싱백과</t>
  </si>
  <si>
    <t>박지형</t>
  </si>
  <si>
    <t>니코마코스 윤리학</t>
  </si>
  <si>
    <t>아리스토텔레스</t>
  </si>
  <si>
    <t>윤리</t>
    <phoneticPr fontId="2" type="noConversion"/>
  </si>
  <si>
    <t>인문</t>
  </si>
  <si>
    <t>김원익</t>
  </si>
  <si>
    <t>메티스</t>
  </si>
  <si>
    <t>명화로 보는 오디세이아</t>
  </si>
  <si>
    <t>이태하</t>
  </si>
  <si>
    <t>한국 무교의 문화인류학</t>
  </si>
  <si>
    <t>김성례</t>
  </si>
  <si>
    <t>최혜영</t>
  </si>
  <si>
    <t>파람북</t>
  </si>
  <si>
    <t>수련</t>
  </si>
  <si>
    <t>배철현</t>
  </si>
  <si>
    <t>심연</t>
  </si>
  <si>
    <t>어떻게 미래를 예측할 것인가</t>
  </si>
  <si>
    <t>자크 아탈리</t>
  </si>
  <si>
    <t>신지영</t>
  </si>
  <si>
    <t>김정운</t>
  </si>
  <si>
    <t>나쓰메 소세키 평전</t>
  </si>
  <si>
    <t>도가와 신스케</t>
  </si>
  <si>
    <t>이진우</t>
  </si>
  <si>
    <t>김성현</t>
  </si>
  <si>
    <t>백민석</t>
  </si>
  <si>
    <t>김형태</t>
  </si>
  <si>
    <t>TENDEDERO(뗀데데로)</t>
  </si>
  <si>
    <t>생활 공작</t>
  </si>
  <si>
    <t>워크룸 프레스</t>
  </si>
  <si>
    <t>xbooks</t>
  </si>
  <si>
    <t>듀나</t>
  </si>
  <si>
    <t>23시 30분 1면이 바뀐다</t>
  </si>
  <si>
    <t>주영훈</t>
  </si>
  <si>
    <t>김욱</t>
  </si>
  <si>
    <t>한글 로마자 표기 용례 사전</t>
  </si>
  <si>
    <t>이영기</t>
  </si>
  <si>
    <t xml:space="preserve">우리시대 석학들, 인문학에 길을 묻다 1 </t>
  </si>
  <si>
    <t>최한선</t>
  </si>
  <si>
    <t>우리시대 석학들, 인문학에 길을 묻다 2</t>
  </si>
  <si>
    <t>원광대학교 마음인문학연구소</t>
  </si>
  <si>
    <t>르네상스</t>
  </si>
  <si>
    <t>우석영</t>
  </si>
  <si>
    <t>비가 오는데 개미는 왜 우산을 안 쓸까?!</t>
  </si>
  <si>
    <t>김규종</t>
  </si>
  <si>
    <t>나노미디어</t>
  </si>
  <si>
    <t>김병완</t>
  </si>
  <si>
    <t>손관승</t>
  </si>
  <si>
    <t>미야자키 하야오 애니메이션 스토리텔링 전략</t>
  </si>
  <si>
    <t>박기수</t>
  </si>
  <si>
    <t>느티나무책방</t>
  </si>
  <si>
    <t>쇼펜하우어</t>
  </si>
  <si>
    <t>민이언</t>
  </si>
  <si>
    <t>다반</t>
  </si>
  <si>
    <t>하창수</t>
  </si>
  <si>
    <t>알베르토 망겔</t>
  </si>
  <si>
    <t>김유진</t>
  </si>
  <si>
    <t xml:space="preserve">우리는 독서모임에서 읽기, 쓰기, 책쓰기를 합니다 </t>
  </si>
  <si>
    <t>남낙현</t>
  </si>
  <si>
    <t>장서표 100</t>
  </si>
  <si>
    <t>기획집단 MOIM</t>
  </si>
  <si>
    <t>김경집</t>
  </si>
  <si>
    <t>김승섭</t>
  </si>
  <si>
    <t>강원국</t>
  </si>
  <si>
    <t>한시(漢詩)이야기</t>
  </si>
  <si>
    <t>류종목</t>
  </si>
  <si>
    <t>진중권</t>
  </si>
  <si>
    <t>문예창작강의</t>
  </si>
  <si>
    <t>황송문</t>
  </si>
  <si>
    <t>문학사계</t>
  </si>
  <si>
    <t>공공도서관 서비스 경영론</t>
  </si>
  <si>
    <t>이종권</t>
  </si>
  <si>
    <t>이광호</t>
  </si>
  <si>
    <t>책은 망치다</t>
  </si>
  <si>
    <t>황민규</t>
  </si>
  <si>
    <t>계열별 글쓰기의 기초와 실제</t>
  </si>
  <si>
    <t>남경완</t>
  </si>
  <si>
    <t>바나나 제국의 몰락</t>
  </si>
  <si>
    <t>롭 던</t>
  </si>
  <si>
    <t>나의 이탈리아 인문 기행</t>
  </si>
  <si>
    <t>서경식</t>
  </si>
  <si>
    <t>전미옥</t>
  </si>
  <si>
    <t>2019-01-08</t>
  </si>
  <si>
    <t>문탁네트워크가 사랑한 책들</t>
  </si>
  <si>
    <t>문탁네트워크 사람들</t>
  </si>
  <si>
    <t>베스트셀러 작가들의 글쓰기 비법</t>
  </si>
  <si>
    <t>토니 로시터</t>
  </si>
  <si>
    <t>박균호</t>
  </si>
  <si>
    <t>마을 문화기술지와 스토리텔링</t>
  </si>
  <si>
    <t>인문 콘텐츠와 인물 스토리텔링</t>
  </si>
  <si>
    <t>강상중</t>
  </si>
  <si>
    <t>위키백과, 우리 모두의 백과사전</t>
  </si>
  <si>
    <t>스토리텔링의 이해</t>
  </si>
  <si>
    <t>이선희</t>
  </si>
  <si>
    <t>이상수</t>
  </si>
  <si>
    <t>이주향</t>
  </si>
  <si>
    <t>새물결</t>
  </si>
  <si>
    <t>New 스티브잡스가 반한 피카소</t>
  </si>
  <si>
    <t>새빛북스</t>
  </si>
  <si>
    <t>이정서</t>
  </si>
  <si>
    <t>이권우</t>
  </si>
  <si>
    <t>황경택</t>
  </si>
  <si>
    <t>나의 만화유산 답사기</t>
  </si>
  <si>
    <t>서찬휘</t>
  </si>
  <si>
    <t>서광사</t>
  </si>
  <si>
    <t>우치다 타츠루</t>
  </si>
  <si>
    <t>이병한</t>
  </si>
  <si>
    <t>함께 읽기는 힘이 세다 2</t>
  </si>
  <si>
    <t>경기도중등독서교육연구회</t>
  </si>
  <si>
    <t>검은 유혹, 맛의 디아스포라 짜장면</t>
  </si>
  <si>
    <t>유중하</t>
  </si>
  <si>
    <t>소영현</t>
  </si>
  <si>
    <t>스윙밴드</t>
  </si>
  <si>
    <t>독서교육의 이론과 실제 1</t>
  </si>
  <si>
    <t>박정진</t>
  </si>
  <si>
    <t>독서교육의 이론과 실제 2</t>
  </si>
  <si>
    <t>조성일</t>
  </si>
  <si>
    <t>황경식</t>
  </si>
  <si>
    <t>신 인간 과학</t>
  </si>
  <si>
    <t>프란츠 M. 부케티츠</t>
  </si>
  <si>
    <t>일리아스</t>
  </si>
  <si>
    <t>중남미지역원</t>
  </si>
  <si>
    <t>어떤책</t>
  </si>
  <si>
    <t>맛 읽어주는 여자</t>
  </si>
  <si>
    <t>모리시타 노리코</t>
  </si>
  <si>
    <t>노래의 언어</t>
  </si>
  <si>
    <t>아침에는 죽음을 생각하는 것이 좋다</t>
  </si>
  <si>
    <t>김영민</t>
  </si>
  <si>
    <t>에이지21</t>
  </si>
  <si>
    <t>김성동</t>
  </si>
  <si>
    <t>호모 루덴스</t>
  </si>
  <si>
    <t>요한 하위징아</t>
  </si>
  <si>
    <t>영진미디어</t>
  </si>
  <si>
    <t>정명섭</t>
  </si>
  <si>
    <t>다녀왔습니다_ 뉴욕 독립서점</t>
  </si>
  <si>
    <t>안유정</t>
  </si>
  <si>
    <t>왓어북</t>
  </si>
  <si>
    <t>세계 도서관 기행</t>
  </si>
  <si>
    <t>유종필</t>
  </si>
  <si>
    <t>쓰기의 감각</t>
  </si>
  <si>
    <t>앤 라모트</t>
  </si>
  <si>
    <t>청춘의 독서 Gift Edition</t>
  </si>
  <si>
    <t>어떤 글이 살아남는가</t>
  </si>
  <si>
    <t>임성민</t>
  </si>
  <si>
    <t>이다혜</t>
  </si>
  <si>
    <t>동화 쓰는 법</t>
  </si>
  <si>
    <t>리뷰 쓰는 법</t>
  </si>
  <si>
    <t>가와사키 쇼헤이</t>
  </si>
  <si>
    <t>도시는 무엇으로 사는가</t>
  </si>
  <si>
    <t>이다북스</t>
  </si>
  <si>
    <t>어젯밤, 그 소설 읽고 좋아졌어</t>
  </si>
  <si>
    <t>우리 시대의 스테디셀러</t>
  </si>
  <si>
    <t>이근미</t>
  </si>
  <si>
    <t>이룸북</t>
  </si>
  <si>
    <t>이야기가있는집</t>
  </si>
  <si>
    <t>도시, 시민과 경영하다</t>
  </si>
  <si>
    <t>이동환</t>
  </si>
  <si>
    <t>이야기숲</t>
  </si>
  <si>
    <t>집은 그리움이다</t>
  </si>
  <si>
    <t>최효찬</t>
  </si>
  <si>
    <t>종문화사</t>
  </si>
  <si>
    <t xml:space="preserve">나를 살리는 글쓰기 </t>
  </si>
  <si>
    <t>이복규</t>
  </si>
  <si>
    <t>단어 탐정</t>
  </si>
  <si>
    <t>존 심프슨</t>
  </si>
  <si>
    <t>지오북</t>
  </si>
  <si>
    <t>누가 내 유품을 정리할까?</t>
  </si>
  <si>
    <t>지택코리아</t>
  </si>
  <si>
    <t>밥보다 일기</t>
  </si>
  <si>
    <t>책밥상</t>
  </si>
  <si>
    <t>이호영</t>
  </si>
  <si>
    <t>책밭</t>
  </si>
  <si>
    <t>최성철</t>
  </si>
  <si>
    <t>나, 참 쓸모 있는 인간</t>
  </si>
  <si>
    <t>김연숙</t>
  </si>
  <si>
    <t>크리에이티브</t>
  </si>
  <si>
    <t>아구스틴 푸엔테스</t>
  </si>
  <si>
    <t>책문화생태계의 현재와 미래</t>
  </si>
  <si>
    <t>출판저널</t>
  </si>
  <si>
    <t xml:space="preserve">크로스미디어 스토리텔링 </t>
  </si>
  <si>
    <t>서성은</t>
  </si>
  <si>
    <t>범립본</t>
  </si>
  <si>
    <t xml:space="preserve">한국의 도서관정책 </t>
  </si>
  <si>
    <t>이제환</t>
  </si>
  <si>
    <t>태일사</t>
  </si>
  <si>
    <t>특별한서재</t>
  </si>
  <si>
    <t>마우나케아의 어떤 밤</t>
  </si>
  <si>
    <t>트린 주안 투안</t>
  </si>
  <si>
    <t>여행기의 인문학</t>
  </si>
  <si>
    <t>한국문화역사지리학회</t>
  </si>
  <si>
    <t>플루토</t>
  </si>
  <si>
    <t>임정로드 4000km</t>
  </si>
  <si>
    <t>김종훈</t>
  </si>
  <si>
    <t>급식체 사전</t>
  </si>
  <si>
    <t>광양백운고등학교 1학년 학생들</t>
  </si>
  <si>
    <t>엄마의 독서</t>
  </si>
  <si>
    <t>정아은</t>
  </si>
  <si>
    <t>거장들의 만남과 헤어짐</t>
  </si>
  <si>
    <t>엄태동</t>
  </si>
  <si>
    <t>북한소설에 나타난 여성의식과 성 역할</t>
  </si>
  <si>
    <t>박태상</t>
  </si>
  <si>
    <t>김영돈</t>
  </si>
  <si>
    <t>김일권</t>
  </si>
  <si>
    <t>백상경제연구원</t>
  </si>
  <si>
    <t>황야의 헌책방 : 모리오카 서점 분투기</t>
  </si>
  <si>
    <t>모리오카 요시유키</t>
  </si>
  <si>
    <t>밤을 가로질러</t>
  </si>
  <si>
    <t>에른스트 페터 피셔</t>
  </si>
  <si>
    <t>대화</t>
  </si>
  <si>
    <t>조정래</t>
  </si>
  <si>
    <t>교육의 차이</t>
  </si>
  <si>
    <t>김선</t>
  </si>
  <si>
    <t>한 학기 한권 1 : 자아편</t>
  </si>
  <si>
    <t>최혜림</t>
  </si>
  <si>
    <t>호연글로벌</t>
  </si>
  <si>
    <t>한 학기 한권 2 : 공동체편</t>
  </si>
  <si>
    <t>성재림</t>
  </si>
  <si>
    <t>우리는 저마다의 속도로 슬픔을 통과한다</t>
  </si>
  <si>
    <t>브룩 노엘</t>
  </si>
  <si>
    <t>빈센트</t>
  </si>
  <si>
    <t>철학으로 현대음악 읽기</t>
  </si>
  <si>
    <t>박영욱</t>
  </si>
  <si>
    <t>유헌식</t>
  </si>
  <si>
    <t>김성민</t>
  </si>
  <si>
    <t xml:space="preserve">고통받는 몸 </t>
  </si>
  <si>
    <t>일레인 스캐리</t>
  </si>
  <si>
    <t>프리드리히 니체</t>
  </si>
  <si>
    <t>우리는 왜 한나 아렌트를 읽는가</t>
  </si>
  <si>
    <t>리처드 J. 번스타인</t>
  </si>
  <si>
    <t>내가 우울한 건 다 오스트랄로피테쿠스 때문이야</t>
  </si>
  <si>
    <t>박한선</t>
  </si>
  <si>
    <t>자기계발</t>
  </si>
  <si>
    <t>이병주</t>
  </si>
  <si>
    <t>가오위안</t>
  </si>
  <si>
    <t>백승권</t>
  </si>
  <si>
    <t>김성환</t>
  </si>
  <si>
    <t>김도윤</t>
  </si>
  <si>
    <t>다동력</t>
  </si>
  <si>
    <t>호리에 다카후미</t>
  </si>
  <si>
    <t>신중년 세대를 위한 생애설계 프로젝트</t>
  </si>
  <si>
    <t>커리어밸류연구소</t>
  </si>
  <si>
    <t>계획 세우기 최소원칙</t>
  </si>
  <si>
    <t>타임북스</t>
  </si>
  <si>
    <t>시간관리 스킬</t>
  </si>
  <si>
    <t>고도 토키오</t>
  </si>
  <si>
    <t>타커스</t>
  </si>
  <si>
    <t>개념력</t>
  </si>
  <si>
    <t>김종배</t>
  </si>
  <si>
    <t>괴짜들의 비밀[세상을 바꾸는 0.1%혁신가들의 특별한 성공 법칙 8가지]</t>
  </si>
  <si>
    <t>멜리사 실링</t>
  </si>
  <si>
    <t>김덕영</t>
  </si>
  <si>
    <t>김상환</t>
  </si>
  <si>
    <t>한덤북스(books)</t>
  </si>
  <si>
    <t>이채윤</t>
  </si>
  <si>
    <t>빅 커리어 BIG CAREER</t>
  </si>
  <si>
    <t>박상배</t>
  </si>
  <si>
    <t>다산사이언스</t>
  </si>
  <si>
    <t>2060 나 뭐먹고 살지?</t>
  </si>
  <si>
    <t>이기수</t>
  </si>
  <si>
    <t>더 메가북스</t>
  </si>
  <si>
    <t>더클래식</t>
  </si>
  <si>
    <t>나는 5년 후에 퇴사하고 싶다</t>
  </si>
  <si>
    <t>지민</t>
  </si>
  <si>
    <t>나는 직장에서 디지털 노마드로 일한다</t>
  </si>
  <si>
    <t>국수미</t>
  </si>
  <si>
    <t>라이프맵</t>
  </si>
  <si>
    <t>손정의처럼 생각하고 승리하라</t>
  </si>
  <si>
    <t>하우투 워라밸</t>
  </si>
  <si>
    <t>성공하는 사람들의 좋은 습관</t>
  </si>
  <si>
    <t>로버트 G. 알렌</t>
  </si>
  <si>
    <t>매일 1시간 쓱 보면 툭 나오는 영어 공부법</t>
  </si>
  <si>
    <t>성재원</t>
  </si>
  <si>
    <t>하우투 중국통</t>
  </si>
  <si>
    <t>사막여우</t>
  </si>
  <si>
    <t>자소서 스펙을 높이는 기적의 질문 노트</t>
  </si>
  <si>
    <t>신동훈</t>
  </si>
  <si>
    <t>북플라자</t>
  </si>
  <si>
    <t>사이</t>
  </si>
  <si>
    <t>카네기 자기관리론</t>
  </si>
  <si>
    <t>생각뿔</t>
  </si>
  <si>
    <t>초인재(超人材)</t>
  </si>
  <si>
    <t>혼자 시작해 성공한 사람들 그들은 어떻게 자기사업을 찾았나</t>
  </si>
  <si>
    <t>나를 위한 해시태그</t>
  </si>
  <si>
    <t>기획서 잘 쓰는 법</t>
  </si>
  <si>
    <t>임영균</t>
  </si>
  <si>
    <t>시너지북</t>
  </si>
  <si>
    <t>실수의 책</t>
  </si>
  <si>
    <t>스킵 프리처드</t>
  </si>
  <si>
    <t>최후의 몰입</t>
  </si>
  <si>
    <t>내가 만난 1%의 사람들</t>
  </si>
  <si>
    <t>아담 J. 잭슨</t>
  </si>
  <si>
    <t>씽크뱅크</t>
  </si>
  <si>
    <t>왼쪽주머니</t>
  </si>
  <si>
    <t>다운시프트</t>
  </si>
  <si>
    <t>최승우</t>
  </si>
  <si>
    <t>용오름</t>
  </si>
  <si>
    <t>이너북</t>
  </si>
  <si>
    <t>올 댓 카피</t>
  </si>
  <si>
    <t>민재희</t>
  </si>
  <si>
    <t>대한민국 진로백서</t>
  </si>
  <si>
    <t>정철상</t>
  </si>
  <si>
    <t>아무도 알려주지 않은 진로와 적성</t>
  </si>
  <si>
    <t>이정훈</t>
  </si>
  <si>
    <t>커리어 어드바이스</t>
  </si>
  <si>
    <t>최지현</t>
  </si>
  <si>
    <t>이진영</t>
  </si>
  <si>
    <t>청어람미디어</t>
  </si>
  <si>
    <t>프리랜서로 살아남기</t>
  </si>
  <si>
    <t>야마다 류야</t>
  </si>
  <si>
    <t>키라북스</t>
  </si>
  <si>
    <t>팀 페리스</t>
  </si>
  <si>
    <t>어! 쉽네 한자, 안 외워도 외워진다!</t>
  </si>
  <si>
    <t>나인수</t>
  </si>
  <si>
    <t>프리렉</t>
  </si>
  <si>
    <t>이건호</t>
  </si>
  <si>
    <t>10대, 꿈을 이루기 위한 성장 매뉴얼</t>
  </si>
  <si>
    <t>박진호</t>
  </si>
  <si>
    <t>지치지 않는 뇌 휴식법</t>
  </si>
  <si>
    <t>이시카와 요시키</t>
  </si>
  <si>
    <t>한솔아카데미</t>
  </si>
  <si>
    <t>김범준</t>
  </si>
  <si>
    <t>도서출판삼인행</t>
  </si>
  <si>
    <t>알파형 인간</t>
  </si>
  <si>
    <t>김나리</t>
  </si>
  <si>
    <t>순수꼰대비판</t>
  </si>
  <si>
    <t>노년의 부모를 이해하는 16가지 방법</t>
  </si>
  <si>
    <t>히라마쓰 루이</t>
  </si>
  <si>
    <t>나이토 요시히토</t>
  </si>
  <si>
    <t>범죄 심리학</t>
  </si>
  <si>
    <t>우치야마 아야코</t>
  </si>
  <si>
    <t>박민수</t>
  </si>
  <si>
    <t>셀프 브레인스토밍</t>
  </si>
  <si>
    <t>윤상원</t>
  </si>
  <si>
    <t>영어, 아는 동사 20개면 나도 말할 수 있다</t>
  </si>
  <si>
    <t>사토 요이치</t>
  </si>
  <si>
    <t>미첼 레스닉의 평생유치원</t>
  </si>
  <si>
    <t>미첼 레스닉</t>
  </si>
  <si>
    <t>영포자가 꿈꾸는 영어 원서 쉽게 읽기</t>
  </si>
  <si>
    <t>부경진</t>
  </si>
  <si>
    <t>실수연발 건망증 투성이는 어떻게 기억력 천재가 됐을까?</t>
  </si>
  <si>
    <t>조신영</t>
  </si>
  <si>
    <t>업무에 바로 써먹는 수학 사고력</t>
  </si>
  <si>
    <t>후카사와 신타로</t>
  </si>
  <si>
    <t>김민식</t>
  </si>
  <si>
    <t>문과생을 위한 이과 센스</t>
  </si>
  <si>
    <t>다케우치 가오루</t>
  </si>
  <si>
    <t>카피 공부</t>
  </si>
  <si>
    <t>핼 스테빈스</t>
  </si>
  <si>
    <t>브레인스토밍에서 벗어나자!</t>
  </si>
  <si>
    <t>노병주</t>
  </si>
  <si>
    <t>2019-01-30</t>
  </si>
  <si>
    <t xml:space="preserve">아무나 영어 고수되는 비결 </t>
  </si>
  <si>
    <t>이영재</t>
  </si>
  <si>
    <t>칭찬은 고래도 춤추게 한다</t>
  </si>
  <si>
    <t>켄 블랜차드</t>
  </si>
  <si>
    <t>‘나’라는 상품을 비싸게 파는 방법</t>
  </si>
  <si>
    <t>나들목</t>
  </si>
  <si>
    <t>회사 다니면서 글쓰기, 잘 사용하는 법을 알려드립니다</t>
  </si>
  <si>
    <t>유지은</t>
  </si>
  <si>
    <t>넌 늙어봤냐? 난 젊어봤다</t>
  </si>
  <si>
    <t>세일즈 멘탈에 답이 있다</t>
  </si>
  <si>
    <t>책 읽어주기 이론과 실제</t>
  </si>
  <si>
    <t>고현주</t>
  </si>
  <si>
    <t>여덟 번 들으면 두 번 말하라</t>
  </si>
  <si>
    <t>와카오 히로유키</t>
  </si>
  <si>
    <t>마음서재</t>
  </si>
  <si>
    <t>이창욱</t>
  </si>
  <si>
    <t>마인드케어북스</t>
  </si>
  <si>
    <t>품위 있는 은퇴생활가이드</t>
  </si>
  <si>
    <t>저는 일보다 사람이 어렵습니다</t>
  </si>
  <si>
    <t>나를 찾는 여행! 액티브 시니어 3</t>
  </si>
  <si>
    <t>한국시니어플래너지도사협회</t>
  </si>
  <si>
    <t>봄빛서원</t>
  </si>
  <si>
    <t>1초의 여유가 멀티태스킹 8시간을 이긴다</t>
  </si>
  <si>
    <t>라스무스 호가드</t>
  </si>
  <si>
    <t>와다 히데키</t>
  </si>
  <si>
    <t>카네기 인간관계론</t>
  </si>
  <si>
    <t>모바일 보헤미안</t>
  </si>
  <si>
    <t>혼다 나오유키</t>
  </si>
  <si>
    <t>자존감 수업</t>
  </si>
  <si>
    <t>윤홍균</t>
  </si>
  <si>
    <t>안티고네</t>
  </si>
  <si>
    <t>최명기</t>
  </si>
  <si>
    <t>평판 게임</t>
  </si>
  <si>
    <t>데이비드 월러</t>
  </si>
  <si>
    <t>페이융</t>
  </si>
  <si>
    <t>이젠 모범생이 아니라 모험생이 답이다!</t>
  </si>
  <si>
    <t>서근석</t>
  </si>
  <si>
    <t>조윤제</t>
  </si>
  <si>
    <t xml:space="preserve">거절 잘 하는 법 </t>
  </si>
  <si>
    <t>이하늘</t>
  </si>
  <si>
    <t>시도하지 않으면 아무것도 할 수 없다</t>
  </si>
  <si>
    <t>큰나무</t>
  </si>
  <si>
    <t>라이프 인 테드</t>
  </si>
  <si>
    <t>윤은숙</t>
  </si>
  <si>
    <t>나는 해외에서 먹고산다</t>
  </si>
  <si>
    <t>서주형</t>
  </si>
  <si>
    <t>채용담당자가 공개하는 취업면접 합격 기술</t>
  </si>
  <si>
    <t>설민준</t>
  </si>
  <si>
    <t>실전 면접에 강한 면접질문 202제</t>
  </si>
  <si>
    <t>안현희</t>
  </si>
  <si>
    <t xml:space="preserve">포브스 100대 기업 인재들의 취업 공식 </t>
  </si>
  <si>
    <t>김민규</t>
  </si>
  <si>
    <t>2018-09-26</t>
  </si>
  <si>
    <t>합격할 수밖에 없는 취업 독설특강</t>
  </si>
  <si>
    <t>루이앤휴잇</t>
  </si>
  <si>
    <t>이 공식을 모르면 PT하지 마라</t>
  </si>
  <si>
    <t>이용찬</t>
  </si>
  <si>
    <t>거인의 말</t>
  </si>
  <si>
    <t>안상헌</t>
  </si>
  <si>
    <t>캣치</t>
  </si>
  <si>
    <t>바네사 반 에드워즈</t>
  </si>
  <si>
    <t>내레이션의 힘</t>
  </si>
  <si>
    <t>박형욱</t>
  </si>
  <si>
    <t>오늘의책</t>
  </si>
  <si>
    <t>거절당하는 기술</t>
  </si>
  <si>
    <t>서정규</t>
  </si>
  <si>
    <t>이민호</t>
  </si>
  <si>
    <t>몸짓 읽어 주는 여자</t>
  </si>
  <si>
    <t>이상은</t>
  </si>
  <si>
    <t>생각정리 스피치</t>
  </si>
  <si>
    <t>복주환</t>
  </si>
  <si>
    <t>맛깔난 스피치 보이스트레이닝</t>
  </si>
  <si>
    <t>100가지 나무이야기 질문하고 답하기</t>
  </si>
  <si>
    <t>오순화</t>
  </si>
  <si>
    <t>삼성조경연구소</t>
  </si>
  <si>
    <t>꿈의 에너지 핵융합</t>
  </si>
  <si>
    <t>박덕규</t>
  </si>
  <si>
    <t>전파과학사</t>
  </si>
  <si>
    <t>습지 그림일기</t>
  </si>
  <si>
    <t>정치/사회</t>
  </si>
  <si>
    <t>나는 더 이상 침묵하지 않기로 했다</t>
  </si>
  <si>
    <t>그레천 칼슨</t>
  </si>
  <si>
    <t>PD, 작가들이 즐겨보는 방송소재집: 글쓰기로 우울증 극복하는 방법</t>
  </si>
  <si>
    <t>정치외교</t>
    <phoneticPr fontId="2" type="noConversion"/>
  </si>
  <si>
    <t>오세현</t>
  </si>
  <si>
    <t>최재영</t>
  </si>
  <si>
    <t>최성국</t>
  </si>
  <si>
    <t>꼬레아우라</t>
  </si>
  <si>
    <t>좌충우돌 대한민국 정착기</t>
  </si>
  <si>
    <t>1인가구 사회</t>
  </si>
  <si>
    <t>후지모리 가츠히코</t>
  </si>
  <si>
    <t>이종수</t>
  </si>
  <si>
    <t>선진국의 탄생</t>
  </si>
  <si>
    <t>김종태</t>
  </si>
  <si>
    <t>동명사</t>
  </si>
  <si>
    <t>김정한</t>
  </si>
  <si>
    <t>현대 한국정치의 이해</t>
  </si>
  <si>
    <t>홍석현</t>
  </si>
  <si>
    <t>이기범</t>
  </si>
  <si>
    <t>북돋움</t>
  </si>
  <si>
    <t>한반도 평화교육 어떻게 할 것인가</t>
  </si>
  <si>
    <t>민정기</t>
  </si>
  <si>
    <t>이영철</t>
  </si>
  <si>
    <t>정치철학 공부의 기초</t>
  </si>
  <si>
    <t>하비 맨스필드</t>
  </si>
  <si>
    <t>김평우</t>
  </si>
  <si>
    <t>종이와나무</t>
  </si>
  <si>
    <t>인구감소와 지방소멸</t>
  </si>
  <si>
    <t>지지통신사</t>
  </si>
  <si>
    <t>지에이소프트</t>
  </si>
  <si>
    <t>한국 진보세력 연구</t>
  </si>
  <si>
    <t>남시욱</t>
  </si>
  <si>
    <t>지방분권과 균형발전</t>
  </si>
  <si>
    <t>한국정치학회</t>
  </si>
  <si>
    <t>한국의 민주주의 어디로 가고 있는가</t>
  </si>
  <si>
    <t>윤종빈</t>
  </si>
  <si>
    <t>송호근</t>
  </si>
  <si>
    <t>송기호</t>
  </si>
  <si>
    <t>정당과 민주주의</t>
  </si>
  <si>
    <t>손우정</t>
  </si>
  <si>
    <t>훗</t>
  </si>
  <si>
    <t>문원북</t>
  </si>
  <si>
    <t>토정비결</t>
  </si>
  <si>
    <t>지평</t>
  </si>
  <si>
    <t>대한기독교서회</t>
  </si>
  <si>
    <t>주역으로 본 홍익인간</t>
  </si>
  <si>
    <t>윤여덕</t>
  </si>
  <si>
    <t>백산자료원</t>
  </si>
  <si>
    <t>북&amp;월드</t>
  </si>
  <si>
    <t>길희성</t>
  </si>
  <si>
    <t>교회는 언제쯤 너그러워질까</t>
  </si>
  <si>
    <t>김기대</t>
  </si>
  <si>
    <t>이옥용</t>
  </si>
  <si>
    <t>엠인터내셔널</t>
  </si>
  <si>
    <t>그리스도교는 어떻게 중국을 공략했는가</t>
  </si>
  <si>
    <t>심장섭</t>
  </si>
  <si>
    <t>이길용</t>
  </si>
  <si>
    <t>이건영</t>
  </si>
  <si>
    <t>우리는 종교개혁을 오해했다</t>
  </si>
  <si>
    <t>로드니 스타크</t>
  </si>
  <si>
    <t>헤르몬</t>
  </si>
  <si>
    <t>종교학</t>
    <phoneticPr fontId="2" type="noConversion"/>
  </si>
  <si>
    <t>미디어 추천&gt;한겨레</t>
  </si>
  <si>
    <t>우리신화 한국신화</t>
  </si>
  <si>
    <t>교우미디어</t>
  </si>
  <si>
    <t>닐 게이먼</t>
  </si>
  <si>
    <t>명화로 보는 일리아스</t>
  </si>
  <si>
    <t>중동신화여행</t>
  </si>
  <si>
    <t>서신혜</t>
  </si>
  <si>
    <t>곁에 두고 읽는 그리스신화</t>
  </si>
  <si>
    <t>차경남</t>
  </si>
  <si>
    <t xml:space="preserve">음양오행으로 인간관계를 읽다 </t>
  </si>
  <si>
    <t>김현남</t>
  </si>
  <si>
    <t>김성태</t>
  </si>
  <si>
    <t>최민우</t>
  </si>
  <si>
    <t>사마천의 마음으로 읽는 『사기』</t>
  </si>
  <si>
    <t>이승수</t>
  </si>
  <si>
    <t>마음으로 읽는 명심보감</t>
  </si>
  <si>
    <t xml:space="preserve">옛그림 인문학 </t>
  </si>
  <si>
    <t>소동파 전기 명시</t>
  </si>
  <si>
    <t>소동파 후기 명시</t>
  </si>
  <si>
    <t>사람의무늬</t>
  </si>
  <si>
    <t>한수산</t>
  </si>
  <si>
    <t>소담</t>
  </si>
  <si>
    <t>일본의 정토사상</t>
  </si>
  <si>
    <t>백년 선생</t>
  </si>
  <si>
    <t>다큐멘터리 &lt;선생&gt; 집필진</t>
  </si>
  <si>
    <t>임치균</t>
  </si>
  <si>
    <t>김상래</t>
  </si>
  <si>
    <t>대학 중용집</t>
  </si>
  <si>
    <t>조규영</t>
  </si>
  <si>
    <t>김진영</t>
  </si>
  <si>
    <t>파라북스</t>
  </si>
  <si>
    <t xml:space="preserve">음악의 심리학 </t>
  </si>
  <si>
    <t>맨리 P. 홀</t>
  </si>
  <si>
    <t>마름돌</t>
  </si>
  <si>
    <t>박정수</t>
  </si>
  <si>
    <t>죽음미학</t>
  </si>
  <si>
    <t>양주이</t>
  </si>
  <si>
    <t>동양미학론</t>
  </si>
  <si>
    <t>오아시스</t>
  </si>
  <si>
    <t>움베르토 에코</t>
  </si>
  <si>
    <t>공산당 선언</t>
  </si>
  <si>
    <t>플라톤</t>
  </si>
  <si>
    <t>세계철학사 1</t>
  </si>
  <si>
    <t>인간불평등기원론/사회계약론</t>
  </si>
  <si>
    <t>한나 아렌트 사유의 전선들</t>
  </si>
  <si>
    <t>정창조</t>
  </si>
  <si>
    <t>소크라테스 회상록/소크라테스의 변론</t>
  </si>
  <si>
    <t>크세노폰</t>
  </si>
  <si>
    <t>부북스(BooBooks)</t>
  </si>
  <si>
    <t>로크의 통치론 입문</t>
  </si>
  <si>
    <t>폴 켈리</t>
  </si>
  <si>
    <t>미셸 푸코의 『광기의 역사』 읽기</t>
  </si>
  <si>
    <t>허경</t>
  </si>
  <si>
    <t>손석춘</t>
  </si>
  <si>
    <t>오디세이아</t>
  </si>
  <si>
    <t>이동용</t>
  </si>
  <si>
    <t>장 그르니에</t>
  </si>
  <si>
    <t>이후</t>
  </si>
  <si>
    <t>한 권으로 읽는 지젝</t>
  </si>
  <si>
    <t>켈시 우드</t>
  </si>
  <si>
    <t>절망한 날엔 키에르케고르</t>
  </si>
  <si>
    <t>다미앵 클레르제-귀르노</t>
  </si>
  <si>
    <t>발타자르 토마스</t>
  </si>
  <si>
    <t>우울한 날엔 니체</t>
  </si>
  <si>
    <t>쇼펜하우어 인생론</t>
  </si>
  <si>
    <t>디오니소스의 귀환</t>
  </si>
  <si>
    <t>최진석</t>
  </si>
  <si>
    <t>알고 싶은 마음에 단숨에 읽는 철학 대화집</t>
  </si>
  <si>
    <t>시간여행, 과학이 묻고 철학이 답하다</t>
  </si>
  <si>
    <t>김필영</t>
  </si>
  <si>
    <t>코끼리를 삼킨 사물들</t>
  </si>
  <si>
    <t>함돈균</t>
  </si>
  <si>
    <t>이웃집 칸트 군</t>
  </si>
  <si>
    <t>누키 시게토</t>
  </si>
  <si>
    <t>어서와, 이런 철학은 처음이지?</t>
  </si>
  <si>
    <t>파트릭 브라이텐바흐</t>
  </si>
  <si>
    <t>죽음을 선택할 권리</t>
  </si>
  <si>
    <t>M. 스캇 펙</t>
  </si>
  <si>
    <t>지식은 과거지만 지혜는 미래다</t>
  </si>
  <si>
    <t>숀 스틸</t>
  </si>
  <si>
    <t>누구나 한번쯤 읽어야 할 삼강오륜</t>
  </si>
  <si>
    <t>소설이 묻고 철학이 답하다</t>
  </si>
  <si>
    <t>박연숙</t>
  </si>
  <si>
    <t>지상의책</t>
  </si>
  <si>
    <t>틈새책방</t>
  </si>
  <si>
    <t>文章, 조선을 경륜하다</t>
  </si>
  <si>
    <t>김형수</t>
  </si>
  <si>
    <t>한국철학사상연구회</t>
  </si>
  <si>
    <t>한국 철학사</t>
  </si>
  <si>
    <t>율곡이 묻고 퇴계가 답하다</t>
  </si>
  <si>
    <t>김형찬</t>
  </si>
  <si>
    <t>빛</t>
  </si>
  <si>
    <t>박지원 읽기</t>
  </si>
  <si>
    <t>설흔</t>
  </si>
  <si>
    <t>2017-09-15</t>
  </si>
  <si>
    <t>인성교육, 독서토론을 만나다: 올바른 인성을 기르는 독서법</t>
    <phoneticPr fontId="2" type="noConversion"/>
  </si>
  <si>
    <t>배철우</t>
    <phoneticPr fontId="2" type="noConversion"/>
  </si>
  <si>
    <t>박이정</t>
    <phoneticPr fontId="2" type="noConversion"/>
  </si>
  <si>
    <t>동화 수업 레시피</t>
    <phoneticPr fontId="2" type="noConversion"/>
  </si>
  <si>
    <t>권혁준</t>
    <phoneticPr fontId="2" type="noConversion"/>
  </si>
  <si>
    <t>슈퍼히어로 영화의 스토리텔링</t>
    <phoneticPr fontId="2" type="noConversion"/>
  </si>
  <si>
    <t>이현중</t>
    <phoneticPr fontId="2" type="noConversion"/>
  </si>
  <si>
    <t>고전소설과 스토리텔링</t>
    <phoneticPr fontId="2" type="noConversion"/>
  </si>
  <si>
    <t>권순긍</t>
    <phoneticPr fontId="2" type="noConversion"/>
  </si>
  <si>
    <t>국어문법 언어규범 공공언어 강의(틀리기 쉬운)</t>
    <phoneticPr fontId="2" type="noConversion"/>
  </si>
  <si>
    <t>임규홍</t>
    <phoneticPr fontId="2" type="noConversion"/>
  </si>
  <si>
    <t>남북이 함께 읽는 우리 옛이야기</t>
    <phoneticPr fontId="2" type="noConversion"/>
  </si>
  <si>
    <t>건국대 통일인문학연구단</t>
    <phoneticPr fontId="2" type="noConversion"/>
  </si>
  <si>
    <t>문학관 기행</t>
    <phoneticPr fontId="2" type="noConversion"/>
  </si>
  <si>
    <t>김진기</t>
    <phoneticPr fontId="2" type="noConversion"/>
  </si>
  <si>
    <t xml:space="preserve">비판적 읽기와 소통의 글쓰기 </t>
    <phoneticPr fontId="2" type="noConversion"/>
  </si>
  <si>
    <t>유광수</t>
    <phoneticPr fontId="2" type="noConversion"/>
  </si>
  <si>
    <t>탈북민을 위한 문학치료: 치유의 통일인문학</t>
    <phoneticPr fontId="2" type="noConversion"/>
  </si>
  <si>
    <t>박재인</t>
    <phoneticPr fontId="2" type="noConversion"/>
  </si>
  <si>
    <t>한국 현대시 양식론</t>
    <phoneticPr fontId="2" type="noConversion"/>
  </si>
  <si>
    <t>김영철</t>
    <phoneticPr fontId="2" type="noConversion"/>
  </si>
  <si>
    <t>백산</t>
    <phoneticPr fontId="2" type="noConversion"/>
  </si>
  <si>
    <t>뜻으로 풀어 본 금강경 읽기</t>
    <phoneticPr fontId="2" type="noConversion"/>
  </si>
  <si>
    <t>동방교</t>
    <phoneticPr fontId="2" type="noConversion"/>
  </si>
  <si>
    <t>Global Protocol Manner(글로벌 의전 매너)</t>
    <phoneticPr fontId="2" type="noConversion"/>
  </si>
  <si>
    <t>이준의</t>
    <phoneticPr fontId="2" type="noConversion"/>
  </si>
  <si>
    <t>이준의</t>
    <phoneticPr fontId="2" type="noConversion"/>
  </si>
  <si>
    <t>서비스, 고객경험을 디자인하라</t>
    <phoneticPr fontId="2" type="noConversion"/>
  </si>
  <si>
    <t>이지연</t>
    <phoneticPr fontId="2" type="noConversion"/>
  </si>
  <si>
    <t>세계 비즈니스 에티켓</t>
    <phoneticPr fontId="2" type="noConversion"/>
  </si>
  <si>
    <t>백산</t>
    <phoneticPr fontId="2" type="noConversion"/>
  </si>
  <si>
    <t>600</t>
    <phoneticPr fontId="2" type="noConversion"/>
  </si>
  <si>
    <t>마법의 영문법</t>
    <phoneticPr fontId="2" type="noConversion"/>
  </si>
  <si>
    <t>손길연</t>
    <phoneticPr fontId="2" type="noConversion"/>
  </si>
  <si>
    <t>백산</t>
    <phoneticPr fontId="2" type="noConversion"/>
  </si>
  <si>
    <t>700</t>
    <phoneticPr fontId="2" type="noConversion"/>
  </si>
  <si>
    <t>생생일본어(쉽고 재미있는)</t>
    <phoneticPr fontId="2" type="noConversion"/>
  </si>
  <si>
    <t>송경희</t>
    <phoneticPr fontId="2" type="noConversion"/>
  </si>
  <si>
    <t>백산</t>
    <phoneticPr fontId="2" type="noConversion"/>
  </si>
  <si>
    <t xml:space="preserve">외국인을 위한 독일어 교본 (CD 포함) </t>
    <phoneticPr fontId="2" type="noConversion"/>
  </si>
  <si>
    <t>편집부</t>
    <phoneticPr fontId="2" type="noConversion"/>
  </si>
  <si>
    <t>백산</t>
    <phoneticPr fontId="2" type="noConversion"/>
  </si>
  <si>
    <t>700</t>
    <phoneticPr fontId="2" type="noConversion"/>
  </si>
  <si>
    <t>취업일본어(일본취업과 일본문화 이해를 위한)</t>
    <phoneticPr fontId="2" type="noConversion"/>
  </si>
  <si>
    <t>이정훈</t>
    <phoneticPr fontId="2" type="noConversion"/>
  </si>
  <si>
    <t>백산</t>
    <phoneticPr fontId="2" type="noConversion"/>
  </si>
  <si>
    <t>700</t>
    <phoneticPr fontId="2" type="noConversion"/>
  </si>
  <si>
    <t>나의 미국 유학기</t>
    <phoneticPr fontId="2" type="noConversion"/>
  </si>
  <si>
    <t>정용석</t>
  </si>
  <si>
    <t>백산</t>
    <phoneticPr fontId="2" type="noConversion"/>
  </si>
  <si>
    <t>800</t>
    <phoneticPr fontId="2" type="noConversion"/>
  </si>
  <si>
    <t>내일은 푸른 하늘</t>
    <phoneticPr fontId="2" type="noConversion"/>
  </si>
  <si>
    <t>이은별</t>
  </si>
  <si>
    <t>백산</t>
    <phoneticPr fontId="2" type="noConversion"/>
  </si>
  <si>
    <t>800</t>
    <phoneticPr fontId="2" type="noConversion"/>
  </si>
  <si>
    <t>아름다운 동행</t>
    <phoneticPr fontId="2" type="noConversion"/>
  </si>
  <si>
    <t>박정웅</t>
    <phoneticPr fontId="2" type="noConversion"/>
  </si>
  <si>
    <t>백산</t>
    <phoneticPr fontId="2" type="noConversion"/>
  </si>
  <si>
    <t>800</t>
    <phoneticPr fontId="2" type="noConversion"/>
  </si>
  <si>
    <t>역락</t>
    <phoneticPr fontId="2" type="noConversion"/>
  </si>
  <si>
    <t>아리스토텔레스 철학(10개의 키워드로 이해하는)(역락 인문교양총서 11)</t>
    <phoneticPr fontId="2" type="noConversion"/>
  </si>
  <si>
    <t>전재원</t>
    <phoneticPr fontId="2" type="noConversion"/>
  </si>
  <si>
    <t>역락</t>
    <phoneticPr fontId="2" type="noConversion"/>
  </si>
  <si>
    <t>2019-12-20</t>
  </si>
  <si>
    <t>100</t>
    <phoneticPr fontId="2" type="noConversion"/>
  </si>
  <si>
    <t>토마스 아퀴나스에게 듣는 인간학의 지혜(역락 인문교양총서7)</t>
    <phoneticPr fontId="2" type="noConversion"/>
  </si>
  <si>
    <t>이명곤</t>
    <phoneticPr fontId="2" type="noConversion"/>
  </si>
  <si>
    <t>2019-11-20</t>
  </si>
  <si>
    <t>100</t>
    <phoneticPr fontId="2" type="noConversion"/>
  </si>
  <si>
    <t>역락</t>
    <phoneticPr fontId="2" type="noConversion"/>
  </si>
  <si>
    <t>300</t>
    <phoneticPr fontId="2" type="noConversion"/>
  </si>
  <si>
    <t>역락</t>
    <phoneticPr fontId="2" type="noConversion"/>
  </si>
  <si>
    <t>탈식민주의의 얼굴들(역락 인문교양총서 17)</t>
    <phoneticPr fontId="2" type="noConversion"/>
  </si>
  <si>
    <t>이상환</t>
    <phoneticPr fontId="2" type="noConversion"/>
  </si>
  <si>
    <t>역락</t>
    <phoneticPr fontId="2" type="noConversion"/>
  </si>
  <si>
    <t>300</t>
    <phoneticPr fontId="2" type="noConversion"/>
  </si>
  <si>
    <t>역락</t>
    <phoneticPr fontId="2" type="noConversion"/>
  </si>
  <si>
    <t>판소리와 사람들</t>
    <phoneticPr fontId="2" type="noConversion"/>
  </si>
  <si>
    <t>정병헌</t>
    <phoneticPr fontId="2" type="noConversion"/>
  </si>
  <si>
    <t>역락</t>
    <phoneticPr fontId="2" type="noConversion"/>
  </si>
  <si>
    <t>역락</t>
    <phoneticPr fontId="2" type="noConversion"/>
  </si>
  <si>
    <t>700</t>
    <phoneticPr fontId="2" type="noConversion"/>
  </si>
  <si>
    <t>역락</t>
    <phoneticPr fontId="2" type="noConversion"/>
  </si>
  <si>
    <t>우리말 생활백서</t>
    <phoneticPr fontId="2" type="noConversion"/>
  </si>
  <si>
    <t>김홍석</t>
    <phoneticPr fontId="2" type="noConversion"/>
  </si>
  <si>
    <t>KAIST 글쓰기 강의</t>
    <phoneticPr fontId="2" type="noConversion"/>
  </si>
  <si>
    <t>김태훈</t>
    <phoneticPr fontId="2" type="noConversion"/>
  </si>
  <si>
    <t>800</t>
    <phoneticPr fontId="2" type="noConversion"/>
  </si>
  <si>
    <t>고요한 저녁이 왔다(오후시선 1)(양장)</t>
    <phoneticPr fontId="2" type="noConversion"/>
  </si>
  <si>
    <t>복효근</t>
    <phoneticPr fontId="2" type="noConversion"/>
  </si>
  <si>
    <t>역락</t>
    <phoneticPr fontId="2" type="noConversion"/>
  </si>
  <si>
    <t>괴테, 치유와 화해의 시(인문교양총서 31)</t>
    <phoneticPr fontId="2" type="noConversion"/>
  </si>
  <si>
    <t>최승수</t>
    <phoneticPr fontId="2" type="noConversion"/>
  </si>
  <si>
    <t>800</t>
    <phoneticPr fontId="2" type="noConversion"/>
  </si>
  <si>
    <t>근대 한국의 소수와 외부, 정치성의 역사</t>
    <phoneticPr fontId="2" type="noConversion"/>
  </si>
  <si>
    <t>김윤희</t>
    <phoneticPr fontId="2" type="noConversion"/>
  </si>
  <si>
    <t>김사량 선집</t>
    <phoneticPr fontId="2" type="noConversion"/>
  </si>
  <si>
    <t>김재용</t>
    <phoneticPr fontId="2" type="noConversion"/>
  </si>
  <si>
    <t>800</t>
    <phoneticPr fontId="2" type="noConversion"/>
  </si>
  <si>
    <t>꿈속 저 먼 곳: 남당이주사 이백에 필적하는 이경과 이욱의 시</t>
    <phoneticPr fontId="2" type="noConversion"/>
  </si>
  <si>
    <t>이욱</t>
    <phoneticPr fontId="2" type="noConversion"/>
  </si>
  <si>
    <t>800</t>
    <phoneticPr fontId="2" type="noConversion"/>
  </si>
  <si>
    <t>800</t>
    <phoneticPr fontId="2" type="noConversion"/>
  </si>
  <si>
    <t>도시에서 살아남기: 현대 도시성장소설 연구</t>
    <phoneticPr fontId="2" type="noConversion"/>
  </si>
  <si>
    <t>김한식</t>
    <phoneticPr fontId="2" type="noConversion"/>
  </si>
  <si>
    <t>만주조선문예선(만주이민문학 자료총서 1)</t>
    <phoneticPr fontId="2" type="noConversion"/>
  </si>
  <si>
    <t>오양호</t>
    <phoneticPr fontId="2" type="noConversion"/>
  </si>
  <si>
    <t>목월과의 만남: 박목월 대표시 평설(양장)</t>
    <phoneticPr fontId="2" type="noConversion"/>
  </si>
  <si>
    <t>이숭원</t>
    <phoneticPr fontId="2" type="noConversion"/>
  </si>
  <si>
    <t>역락</t>
    <phoneticPr fontId="2" type="noConversion"/>
  </si>
  <si>
    <t>미하일 바흐친과 폴리포니야(역락 인문교양총서 4)</t>
    <phoneticPr fontId="2" type="noConversion"/>
  </si>
  <si>
    <t>이강은</t>
    <phoneticPr fontId="2" type="noConversion"/>
  </si>
  <si>
    <t>역락</t>
    <phoneticPr fontId="2" type="noConversion"/>
  </si>
  <si>
    <t>시와 언어문화: 우리 시로 읽는 삶의 방식(석학인문강좌 83)</t>
    <phoneticPr fontId="2" type="noConversion"/>
  </si>
  <si>
    <t>김대행</t>
    <phoneticPr fontId="2" type="noConversion"/>
  </si>
  <si>
    <t>시인이 만난 인도네시아: 김길녀 여행산문집(양장)</t>
    <phoneticPr fontId="2" type="noConversion"/>
  </si>
  <si>
    <t>김길녀</t>
    <phoneticPr fontId="2" type="noConversion"/>
  </si>
  <si>
    <t>권용호</t>
    <phoneticPr fontId="2" type="noConversion"/>
  </si>
  <si>
    <t>800</t>
    <phoneticPr fontId="2" type="noConversion"/>
  </si>
  <si>
    <t>어느 식민지 여성의 초상: 작가 백신애 모델소설 선집(일본교양총서 11)</t>
    <phoneticPr fontId="2" type="noConversion"/>
  </si>
  <si>
    <t>이시카와 다쓰조</t>
    <phoneticPr fontId="2" type="noConversion"/>
  </si>
  <si>
    <t>역락</t>
    <phoneticPr fontId="2" type="noConversion"/>
  </si>
  <si>
    <t>언간: 조선시대의 한글편지</t>
    <phoneticPr fontId="2" type="noConversion"/>
  </si>
  <si>
    <t>윤흥길 문학이 보여주는 세상(양장)</t>
    <phoneticPr fontId="2" type="noConversion"/>
  </si>
  <si>
    <t>곽윤길</t>
    <phoneticPr fontId="2" type="noConversion"/>
  </si>
  <si>
    <t>첨삭으로 익히는 글쓰기(고치고 더한)</t>
    <phoneticPr fontId="2" type="noConversion"/>
  </si>
  <si>
    <t>조구호</t>
    <phoneticPr fontId="2" type="noConversion"/>
  </si>
  <si>
    <t>토니 모리슨의 삶과 문학(역락 인문교양총서 29)</t>
    <phoneticPr fontId="2" type="noConversion"/>
  </si>
  <si>
    <t>한재환</t>
    <phoneticPr fontId="2" type="noConversion"/>
  </si>
  <si>
    <t>한국 고전시가 읽기</t>
    <phoneticPr fontId="2" type="noConversion"/>
  </si>
  <si>
    <t>염경흠</t>
    <phoneticPr fontId="2" type="noConversion"/>
  </si>
  <si>
    <t>900</t>
    <phoneticPr fontId="2" type="noConversion"/>
  </si>
  <si>
    <t>2019</t>
  </si>
  <si>
    <t>과학수사와 범죄: 모든 범죄는 증거를 남긴다(블루북스 19)</t>
    <phoneticPr fontId="2" type="noConversion"/>
  </si>
  <si>
    <t>정해상</t>
    <phoneticPr fontId="2" type="noConversion"/>
  </si>
  <si>
    <t>일진사</t>
    <phoneticPr fontId="2" type="noConversion"/>
  </si>
  <si>
    <t>300</t>
    <phoneticPr fontId="2" type="noConversion"/>
  </si>
  <si>
    <t>일진사</t>
    <phoneticPr fontId="2" type="noConversion"/>
  </si>
  <si>
    <t>과학사의 사건파일</t>
    <phoneticPr fontId="2" type="noConversion"/>
  </si>
  <si>
    <t>정해상</t>
    <phoneticPr fontId="2" type="noConversion"/>
  </si>
  <si>
    <t>일진사</t>
    <phoneticPr fontId="2" type="noConversion"/>
  </si>
  <si>
    <t>400</t>
    <phoneticPr fontId="2" type="noConversion"/>
  </si>
  <si>
    <t>과학자의 에피소드: 인류역사를 바꾼 과학자들의 숨은 이야기</t>
    <phoneticPr fontId="2" type="noConversion"/>
  </si>
  <si>
    <t>정해상</t>
    <phoneticPr fontId="2" type="noConversion"/>
  </si>
  <si>
    <t>일진사</t>
    <phoneticPr fontId="2" type="noConversion"/>
  </si>
  <si>
    <t>돌연변이 세상을 바꾸다(블루북스 18)</t>
    <phoneticPr fontId="2" type="noConversion"/>
  </si>
  <si>
    <t>이영일</t>
    <phoneticPr fontId="2" type="noConversion"/>
  </si>
  <si>
    <t>400</t>
    <phoneticPr fontId="2" type="noConversion"/>
  </si>
  <si>
    <t>미생물의 세계(블루북스 14)</t>
    <phoneticPr fontId="2" type="noConversion"/>
  </si>
  <si>
    <t>정해상</t>
    <phoneticPr fontId="2" type="noConversion"/>
  </si>
  <si>
    <t>일진사</t>
    <phoneticPr fontId="2" type="noConversion"/>
  </si>
  <si>
    <t>400</t>
    <phoneticPr fontId="2" type="noConversion"/>
  </si>
  <si>
    <t>일진사</t>
    <phoneticPr fontId="2" type="noConversion"/>
  </si>
  <si>
    <t>건축설계도 보는법&amp;그리는 법</t>
    <phoneticPr fontId="2" type="noConversion"/>
  </si>
  <si>
    <t>김민용</t>
    <phoneticPr fontId="2" type="noConversion"/>
  </si>
  <si>
    <t>500</t>
    <phoneticPr fontId="2" type="noConversion"/>
  </si>
  <si>
    <t>500</t>
    <phoneticPr fontId="2" type="noConversion"/>
  </si>
  <si>
    <t>일진사</t>
    <phoneticPr fontId="2" type="noConversion"/>
  </si>
  <si>
    <t>실용 아로마 테라피</t>
    <phoneticPr fontId="2" type="noConversion"/>
  </si>
  <si>
    <t>임희야</t>
    <phoneticPr fontId="2" type="noConversion"/>
  </si>
  <si>
    <t>애완견 마사지</t>
    <phoneticPr fontId="2" type="noConversion"/>
  </si>
  <si>
    <t>박동호</t>
    <phoneticPr fontId="2" type="noConversion"/>
  </si>
  <si>
    <t>일진사</t>
    <phoneticPr fontId="2" type="noConversion"/>
  </si>
  <si>
    <t>일진사</t>
    <phoneticPr fontId="2" type="noConversion"/>
  </si>
  <si>
    <t>600</t>
    <phoneticPr fontId="2" type="noConversion"/>
  </si>
  <si>
    <t>손그림 기초 스케치북</t>
    <phoneticPr fontId="2" type="noConversion"/>
  </si>
  <si>
    <t>이연희</t>
    <phoneticPr fontId="2" type="noConversion"/>
  </si>
  <si>
    <t>유니버설 디자인의 이해</t>
    <phoneticPr fontId="2" type="noConversion"/>
  </si>
  <si>
    <t>이호창</t>
    <phoneticPr fontId="2" type="noConversion"/>
  </si>
  <si>
    <t>클래식바이블(천재 작곡가 43인의)</t>
    <phoneticPr fontId="2" type="noConversion"/>
  </si>
  <si>
    <t>김정현</t>
    <phoneticPr fontId="2" type="noConversion"/>
  </si>
  <si>
    <t>한 권으로 끝내는 네팔어 회화</t>
    <phoneticPr fontId="2" type="noConversion"/>
  </si>
  <si>
    <t>서반우</t>
    <phoneticPr fontId="2" type="noConversion"/>
  </si>
  <si>
    <t>한 권으로 끝내는 스페인어 회화(조명애의)</t>
    <phoneticPr fontId="2" type="noConversion"/>
  </si>
  <si>
    <t>조명애</t>
    <phoneticPr fontId="2" type="noConversion"/>
  </si>
  <si>
    <t>한 권으로 끝내는 프랑스어 표현 5000(조명애의)</t>
    <phoneticPr fontId="2" type="noConversion"/>
  </si>
  <si>
    <t>조명애</t>
    <phoneticPr fontId="2" type="noConversion"/>
  </si>
  <si>
    <t>700</t>
    <phoneticPr fontId="2" type="noConversion"/>
  </si>
  <si>
    <t>김상욱</t>
    <phoneticPr fontId="2" type="noConversion"/>
  </si>
  <si>
    <t>한올</t>
    <phoneticPr fontId="2" type="noConversion"/>
  </si>
  <si>
    <t>한올</t>
    <phoneticPr fontId="2" type="noConversion"/>
  </si>
  <si>
    <t>글로벌 매너와 이미지 메이킹＆프레젠테이션</t>
    <phoneticPr fontId="2" type="noConversion"/>
  </si>
  <si>
    <t>최지현</t>
    <phoneticPr fontId="2" type="noConversion"/>
  </si>
  <si>
    <t>한올</t>
    <phoneticPr fontId="2" type="noConversion"/>
  </si>
  <si>
    <t>300</t>
    <phoneticPr fontId="2" type="noConversion"/>
  </si>
  <si>
    <t>300</t>
    <phoneticPr fontId="2" type="noConversion"/>
  </si>
  <si>
    <t>300</t>
    <phoneticPr fontId="2" type="noConversion"/>
  </si>
  <si>
    <t>한올</t>
    <phoneticPr fontId="2" type="noConversion"/>
  </si>
  <si>
    <t xml:space="preserve">마이스산업의 이해 </t>
    <phoneticPr fontId="2" type="noConversion"/>
  </si>
  <si>
    <t>강재구</t>
    <phoneticPr fontId="2" type="noConversion"/>
  </si>
  <si>
    <t>부동산거래의 이해</t>
    <phoneticPr fontId="2" type="noConversion"/>
  </si>
  <si>
    <t>박창욱</t>
    <phoneticPr fontId="2" type="noConversion"/>
  </si>
  <si>
    <t>300</t>
    <phoneticPr fontId="2" type="noConversion"/>
  </si>
  <si>
    <t>한올</t>
    <phoneticPr fontId="2" type="noConversion"/>
  </si>
  <si>
    <t>한올</t>
    <phoneticPr fontId="2" type="noConversion"/>
  </si>
  <si>
    <t>300</t>
    <phoneticPr fontId="2" type="noConversion"/>
  </si>
  <si>
    <t>생활법률(개정증보2판)</t>
    <phoneticPr fontId="2" type="noConversion"/>
  </si>
  <si>
    <t>박창욱</t>
    <phoneticPr fontId="2" type="noConversion"/>
  </si>
  <si>
    <t>인성과 진로 및 취업설계(2판)</t>
    <phoneticPr fontId="2" type="noConversion"/>
  </si>
  <si>
    <t>김순향</t>
    <phoneticPr fontId="2" type="noConversion"/>
  </si>
  <si>
    <t>한올</t>
    <phoneticPr fontId="2" type="noConversion"/>
  </si>
  <si>
    <t>지식재산권의 이해</t>
    <phoneticPr fontId="2" type="noConversion"/>
  </si>
  <si>
    <t>송호진</t>
    <phoneticPr fontId="2" type="noConversion"/>
  </si>
  <si>
    <t>과학에 미치다(3판)</t>
    <phoneticPr fontId="2" type="noConversion"/>
  </si>
  <si>
    <t>안동진</t>
    <phoneticPr fontId="2" type="noConversion"/>
  </si>
  <si>
    <t>400</t>
    <phoneticPr fontId="2" type="noConversion"/>
  </si>
  <si>
    <t>한올</t>
    <phoneticPr fontId="2" type="noConversion"/>
  </si>
  <si>
    <t>Global Business English</t>
    <phoneticPr fontId="2" type="noConversion"/>
  </si>
  <si>
    <t>정은주</t>
    <phoneticPr fontId="2" type="noConversion"/>
  </si>
  <si>
    <t>700</t>
    <phoneticPr fontId="2" type="noConversion"/>
  </si>
  <si>
    <t>탄탄대로 1000단어로 끝내는 실무영어</t>
    <phoneticPr fontId="2" type="noConversion"/>
  </si>
  <si>
    <t>장시혁</t>
    <phoneticPr fontId="2" type="noConversion"/>
  </si>
  <si>
    <t xml:space="preserve">글쓰기와 프레젠테이션 </t>
    <phoneticPr fontId="2" type="noConversion"/>
  </si>
  <si>
    <t>이정자</t>
    <phoneticPr fontId="2" type="noConversion"/>
  </si>
  <si>
    <t>800</t>
    <phoneticPr fontId="2" type="noConversion"/>
  </si>
  <si>
    <t xml:space="preserve">나와 남을 위한 글쓰기와 말하기 </t>
    <phoneticPr fontId="2" type="noConversion"/>
  </si>
  <si>
    <t>김승종</t>
    <phoneticPr fontId="2" type="noConversion"/>
  </si>
  <si>
    <t>전쟁의 역사(그림으로 풀어보는 인문역사 이야기)</t>
    <phoneticPr fontId="2" type="noConversion"/>
  </si>
  <si>
    <t>황점영</t>
    <phoneticPr fontId="2" type="noConversion"/>
  </si>
  <si>
    <t>천문학의 역사(그림으로 풀어보는 인문역사 이야기)</t>
    <phoneticPr fontId="2" type="noConversion"/>
  </si>
  <si>
    <t>장신운</t>
    <phoneticPr fontId="2" type="noConversion"/>
  </si>
  <si>
    <t>형벌의 역사(그림으로 풀어보는 인문역사 이야기)</t>
    <phoneticPr fontId="2" type="noConversion"/>
  </si>
  <si>
    <t>장신광</t>
    <phoneticPr fontId="2" type="noConversion"/>
  </si>
  <si>
    <t>900</t>
    <phoneticPr fontId="2" type="noConversion"/>
  </si>
  <si>
    <t>신원문화사</t>
  </si>
  <si>
    <t>사피엔스 한국문학 중.단편소설 1∼10권 세트 - 전10권</t>
  </si>
  <si>
    <t>김유정 외 지음, 신두원 외 엮음</t>
  </si>
  <si>
    <t>사피엔스21</t>
  </si>
  <si>
    <t>사피엔스 한국문학 중.단편소설 11∼20권 세트 - 전10권</t>
  </si>
  <si>
    <t>이태준 외 지음</t>
  </si>
  <si>
    <t>중학생을 위한 베스트 문학 시리즈 세트 - 전7권</t>
  </si>
  <si>
    <t>김형주 외 엮음</t>
  </si>
  <si>
    <t>마이클 돕스</t>
  </si>
  <si>
    <t>미디어 추천&gt;경향신문&gt;동아일보&gt;조선일보&gt;중앙일보&gt;한겨레</t>
    <phoneticPr fontId="2" type="noConversion"/>
  </si>
  <si>
    <t>안진성, 박경훈, 연극프로젝트커피, 하태환, 김새봄, 전윤나</t>
  </si>
  <si>
    <t>#너에게 : 너에게 보내는 편지, 완글</t>
  </si>
  <si>
    <t>‘내’가 문화다</t>
  </si>
  <si>
    <t>이대현</t>
  </si>
  <si>
    <t>『홍길동전』의 작자는 허균이 아니다</t>
  </si>
  <si>
    <t>미디어 추천&gt;경향신문&gt;중앙일보</t>
    <phoneticPr fontId="2" type="noConversion"/>
  </si>
  <si>
    <t>미디어 추천&gt;동아일보&gt;중앙일보</t>
    <phoneticPr fontId="2" type="noConversion"/>
  </si>
  <si>
    <t>100: 나에게 건네는 말</t>
  </si>
  <si>
    <t>전승환</t>
  </si>
  <si>
    <t>2017년 03월 종합 베스트 셀러</t>
  </si>
  <si>
    <t>김진욱</t>
  </si>
  <si>
    <t>2019-01-25</t>
  </si>
  <si>
    <t>세종도서&gt;2018년 학술도서&gt;기술과학</t>
  </si>
  <si>
    <t>시공사(단행본)</t>
  </si>
  <si>
    <t>100세 시대 은퇴 대사전</t>
  </si>
  <si>
    <t>송양민, 우재룡</t>
  </si>
  <si>
    <t>100프로 응답받는 기도</t>
  </si>
  <si>
    <t>김양재</t>
  </si>
  <si>
    <t>두란노서원</t>
  </si>
  <si>
    <t>10년 후 4차산업혁명의 미래</t>
  </si>
  <si>
    <t>미래전략정책연구원</t>
  </si>
  <si>
    <t>일상이상(일상과이상)</t>
  </si>
  <si>
    <t>10년 후 대한민국 뉴노멀 시대의 성장전략</t>
  </si>
  <si>
    <t>미래창조과학부 미래준비위원회, 한국과학기술기획평가원(KISTEP), KAIST 문술미래전략대학원, 이광형</t>
  </si>
  <si>
    <t>10분 릴레이 희곡집 2</t>
  </si>
  <si>
    <t>일간지 미디어&gt;기타 언론사</t>
  </si>
  <si>
    <t>10살의 심리학</t>
  </si>
  <si>
    <t>와타나베 야요이, 임정희</t>
  </si>
  <si>
    <t>10억 년 전으로의 시간 여행</t>
  </si>
  <si>
    <t>최덕근</t>
  </si>
  <si>
    <t>전문기관&gt;대한민국학술원 우수학술도서</t>
  </si>
  <si>
    <t>11:59PM 밤의 시간</t>
  </si>
  <si>
    <t>김이은</t>
  </si>
  <si>
    <t>도서출판답</t>
  </si>
  <si>
    <t>11문자 살인사건</t>
  </si>
  <si>
    <t>11분</t>
  </si>
  <si>
    <t>스테디셀러 (서울대 도서관에서 가장 많이 빌려본 책)</t>
  </si>
  <si>
    <t>미디어 추천&gt;동아일보&gt;조선일보&gt;중앙일보</t>
    <phoneticPr fontId="2" type="noConversion"/>
  </si>
  <si>
    <t>12개 한자로 읽는 중국</t>
  </si>
  <si>
    <t>이인호, 장이칭</t>
  </si>
  <si>
    <t>TV·기타 미디어&gt;MBC 라디오 북클럽</t>
  </si>
  <si>
    <t>찬호께이, 강초아</t>
  </si>
  <si>
    <t>13가지 죽음</t>
  </si>
  <si>
    <t>이준일</t>
  </si>
  <si>
    <t>박이정</t>
  </si>
  <si>
    <t>최재남</t>
  </si>
  <si>
    <t>세종도서&gt;2018년 학술도서&gt;문학</t>
  </si>
  <si>
    <t>한국일보</t>
  </si>
  <si>
    <t>18세기 도시</t>
  </si>
  <si>
    <t>18세기 조선의 백수 지성 탐사</t>
  </si>
  <si>
    <t xml:space="preserve">18세기의 맛 </t>
  </si>
  <si>
    <t>안대회, 이용철, 정병설</t>
  </si>
  <si>
    <t>북인더갭</t>
  </si>
  <si>
    <t>1963 발칙한 혁명</t>
  </si>
  <si>
    <t>로빈 모건, 아리엘 리브</t>
  </si>
  <si>
    <t>국민일보</t>
  </si>
  <si>
    <t>세종도서&gt;2018년 학술도서&gt;사회과학</t>
  </si>
  <si>
    <t>성균관대학교출판부</t>
  </si>
  <si>
    <t>19세기 영국 여성 작가와 기독교</t>
  </si>
  <si>
    <t>오정화</t>
  </si>
  <si>
    <t>이화여자대학교출판문화원</t>
  </si>
  <si>
    <t>중앙일보</t>
  </si>
  <si>
    <t>19호실로 가다</t>
  </si>
  <si>
    <t>도리스 레싱</t>
  </si>
  <si>
    <t>미디어 추천&gt;경향신문&gt;동아일보&gt;한겨레&gt;동아일보</t>
    <phoneticPr fontId="2" type="noConversion"/>
  </si>
  <si>
    <t>1cm 일 센티 - 첫 번째 이야기</t>
  </si>
  <si>
    <t>김재연, 김은주</t>
  </si>
  <si>
    <t>스테디셀러 (청춘들을 위한)</t>
  </si>
  <si>
    <t>1그램의 용기</t>
  </si>
  <si>
    <t>한비야</t>
  </si>
  <si>
    <t>1년 만에 기억력 천재가 된 남자</t>
  </si>
  <si>
    <t>조슈아 포어(Joshua Foer), 류현</t>
  </si>
  <si>
    <t>2016년 종합 베스트 셀러/TV·기타 미디어&gt;OtvN 비밀독서단</t>
  </si>
  <si>
    <t>ALFRED(알프레드)</t>
  </si>
  <si>
    <t>1등의 전략</t>
  </si>
  <si>
    <t>히라이 다카시</t>
  </si>
  <si>
    <t>다산3.0</t>
  </si>
  <si>
    <t>전문기관&gt;KT경제경영연구소 선정 IT 리더를 위한 하계휴가 권장도서</t>
  </si>
  <si>
    <t>1등의 통찰</t>
  </si>
  <si>
    <t>히라이 다카시, 이선희</t>
  </si>
  <si>
    <t>1만 권 독서법</t>
  </si>
  <si>
    <t>인나미 아쓰시, 장은주</t>
  </si>
  <si>
    <t>1만 시간의 재발견</t>
  </si>
  <si>
    <t>안데르스 에릭슨(Anders Ericsson), 로버트 풀(Robert Pool), 강혜정</t>
  </si>
  <si>
    <t>매일경제신문</t>
  </si>
  <si>
    <t>1시간에 1권 퀀텀 독서법</t>
  </si>
  <si>
    <t>더난출판</t>
  </si>
  <si>
    <t>1人 1業 1인 1업</t>
  </si>
  <si>
    <t>서창수</t>
  </si>
  <si>
    <t>1인 미디어 시대의 글로벌 스타들</t>
  </si>
  <si>
    <t>김천수</t>
  </si>
  <si>
    <t>VITABOOKS(비타북스)</t>
  </si>
  <si>
    <t>1주일 만에 뚝딱 연극 만들기</t>
  </si>
  <si>
    <t>전국교사연극모임, 정진경, 김종욱, 백인식, 강병용, 이미연, 서호필, 변채우</t>
  </si>
  <si>
    <t>20 UP 투애니업</t>
  </si>
  <si>
    <t>이기진</t>
  </si>
  <si>
    <t>김영사on(김영사온)</t>
  </si>
  <si>
    <t>2015 올해의 문제소설</t>
    <phoneticPr fontId="2" type="noConversion"/>
  </si>
  <si>
    <t>한국현대소설학회</t>
  </si>
  <si>
    <t>브레인스토어</t>
  </si>
  <si>
    <t>2017 시인들이 뽑는 좋은 시</t>
    <phoneticPr fontId="2" type="noConversion"/>
  </si>
  <si>
    <t>강우식, 박제천</t>
  </si>
  <si>
    <t>문학아카데미</t>
  </si>
  <si>
    <t>최은미</t>
  </si>
  <si>
    <t>2017-04-07</t>
  </si>
  <si>
    <t>국내문학상 수상작&gt;젊은작가상 수상작</t>
  </si>
  <si>
    <t>2017-11-10</t>
  </si>
  <si>
    <t>2018 한국작가회의 시조분과가 선정한 좋은 시조</t>
    <phoneticPr fontId="2" type="noConversion"/>
  </si>
  <si>
    <t>이우걸, 정용국</t>
    <phoneticPr fontId="2" type="noConversion"/>
  </si>
  <si>
    <t>안희연</t>
  </si>
  <si>
    <t>2017-12-11</t>
  </si>
  <si>
    <t>모멘텀</t>
  </si>
  <si>
    <t>2019 신춘문예 당선시집</t>
    <phoneticPr fontId="2" type="noConversion"/>
  </si>
  <si>
    <t>문학세계사 편집부</t>
  </si>
  <si>
    <t>2020 시니어 트렌드</t>
  </si>
  <si>
    <t>사카모토 세쓰오, 김정환</t>
  </si>
  <si>
    <t>2020 하류노인이 온다</t>
  </si>
  <si>
    <t>후지타 다카노리</t>
  </si>
  <si>
    <t>한국경제신문</t>
  </si>
  <si>
    <t>2030 화성 오디세이</t>
  </si>
  <si>
    <t>이주희, 이준호, 이창수, 이태훈, 임미정, 최종일, 하윤, 한세종, 최기혁, 강성현, 김규성, 김어진, 김영효, 김재경, 김택중, 문홍규, 변용익, 이대택, 이유경, 김한성, 박준수, 윤태성</t>
  </si>
  <si>
    <t>MID엠아이디</t>
  </si>
  <si>
    <t>2035 일의 미래로 가라</t>
  </si>
  <si>
    <t>조병학</t>
  </si>
  <si>
    <t>인사이트앤뷰</t>
  </si>
  <si>
    <t>2041년 여자만세</t>
  </si>
  <si>
    <t>답게</t>
  </si>
  <si>
    <t>조경란</t>
  </si>
  <si>
    <t>삼천리(송병섭)</t>
  </si>
  <si>
    <t>한겨레신문</t>
  </si>
  <si>
    <t>선학사(북코리아)</t>
  </si>
  <si>
    <t>21세기 시민경제학의 탄생</t>
  </si>
  <si>
    <t>스테파노 자마니(Stefano Zamagni), 루이지노 브루니(Luigino Bruni), 제현주</t>
  </si>
  <si>
    <t>21세기 중동 바르게 읽기</t>
  </si>
  <si>
    <t>홍미정</t>
  </si>
  <si>
    <t>한겨례신문</t>
  </si>
  <si>
    <t>21세기를 위한 21가지 제언</t>
  </si>
  <si>
    <t>유발 하라리</t>
  </si>
  <si>
    <t>21세기에 실학을 읽는다</t>
  </si>
  <si>
    <t>임형택</t>
  </si>
  <si>
    <t>교우사</t>
  </si>
  <si>
    <t>25년간의 수요일</t>
  </si>
  <si>
    <t>윤미향</t>
  </si>
  <si>
    <t>28세 미성년 1</t>
  </si>
  <si>
    <t>블랙 에프</t>
  </si>
  <si>
    <t>28세 미성년 2</t>
  </si>
  <si>
    <t>3.5춘기부터 중2병까지</t>
  </si>
  <si>
    <t>프리이코노미라이프</t>
  </si>
  <si>
    <t>312호에서는 303호 여자가 보인다</t>
  </si>
  <si>
    <t>피터 스완슨</t>
  </si>
  <si>
    <t>35억 년 전 세상 그대로</t>
  </si>
  <si>
    <t>문경수</t>
  </si>
  <si>
    <t>세계일보</t>
  </si>
  <si>
    <t>3D 프린터 101</t>
  </si>
  <si>
    <t>안상준</t>
  </si>
  <si>
    <t>2017-03-02</t>
  </si>
  <si>
    <t>한국과학창의재단 우수과학도서&gt;2018년 상반기&gt;하반기</t>
    <phoneticPr fontId="2" type="noConversion"/>
  </si>
  <si>
    <t>3D프린터 창업을 출력하라</t>
  </si>
  <si>
    <t>이승준, 진동환</t>
  </si>
  <si>
    <t>프로젝트A</t>
  </si>
  <si>
    <t>3분 명화 에세이</t>
  </si>
  <si>
    <t>이경남</t>
  </si>
  <si>
    <t>전문기관&gt;국립중앙도서관 사서 추천도서</t>
  </si>
  <si>
    <t>3차 면접에서 돌발 행동을 보인 MAN에 관하여</t>
  </si>
  <si>
    <t>박지리</t>
  </si>
  <si>
    <t>2017-12-15</t>
  </si>
  <si>
    <t>미디어 추천&gt;동아일보&gt;한겨레</t>
    <phoneticPr fontId="2" type="noConversion"/>
  </si>
  <si>
    <t>미디어 추천&gt;조선일보&gt;중앙일보</t>
    <phoneticPr fontId="2" type="noConversion"/>
  </si>
  <si>
    <t>40세, 흔들리지 말아야 할 7가지</t>
  </si>
  <si>
    <t>인생전략회의, 김종태</t>
  </si>
  <si>
    <t>이콘출판</t>
  </si>
  <si>
    <t>4대강 사업과 토건 마피아</t>
  </si>
  <si>
    <t>박창근, 이원영</t>
  </si>
  <si>
    <t>4월이구나, 수영아</t>
  </si>
  <si>
    <t>최숙란</t>
  </si>
  <si>
    <t>4주 해독다이어트</t>
  </si>
  <si>
    <t xml:space="preserve">박용우 </t>
  </si>
  <si>
    <t>박찬</t>
  </si>
  <si>
    <t>다빈치books</t>
  </si>
  <si>
    <t>세종도서&gt;2018년 학술도서&gt;총류</t>
  </si>
  <si>
    <t>4차 산업 혁명의 충격</t>
  </si>
  <si>
    <t>클라우스 슈밥 외 26인, 정재승, 김진희, 손용수, 최시영</t>
  </si>
  <si>
    <t>2017년 04월 종합 베스트 셀러/일간지 미디어&gt;동아일보 추천</t>
  </si>
  <si>
    <t>4차 산업혁명 시대, 전문직의 미래</t>
  </si>
  <si>
    <t>리처드 서스킨드(Richard Susskind), 대니얼 서스킨드(Daniel Susskind), 위대선</t>
  </si>
  <si>
    <t>2017-06-27</t>
  </si>
  <si>
    <t>4차 산업혁명, 교육이 희망이다</t>
  </si>
  <si>
    <t>류태호</t>
  </si>
  <si>
    <t>2017-07-07</t>
  </si>
  <si>
    <t>4차 산업혁명과 미래 신성장동력</t>
  </si>
  <si>
    <t>진한엠앤비</t>
  </si>
  <si>
    <t>2017-12-22</t>
  </si>
  <si>
    <t>50개의 키워드로 읽는 자본주의 이야기</t>
  </si>
  <si>
    <t>50개의 키워드로 읽는 프렌즈 아프리카</t>
  </si>
  <si>
    <t>오사코 히데키, 쓰다 유미, 박유미</t>
  </si>
  <si>
    <t>처음북스</t>
  </si>
  <si>
    <t>휴먼앤북스</t>
  </si>
  <si>
    <t>문예중앙</t>
  </si>
  <si>
    <t>5일 만에 끝내는 클래식 음악사</t>
  </si>
  <si>
    <t>김태용</t>
  </si>
  <si>
    <t>60초</t>
  </si>
  <si>
    <t>이홍렬</t>
  </si>
  <si>
    <t>도서출판마음의숲</t>
  </si>
  <si>
    <t>MBC 라디오 북클럽</t>
  </si>
  <si>
    <t>청미래</t>
  </si>
  <si>
    <t>6월항쟁 서른즈음에</t>
  </si>
  <si>
    <t>박원순 외 44인</t>
  </si>
  <si>
    <t>은빛</t>
  </si>
  <si>
    <t>70년의 대화</t>
  </si>
  <si>
    <t>70세 사망법안, 가결</t>
  </si>
  <si>
    <t>가키야 미우</t>
  </si>
  <si>
    <t>미디어 추천&gt;경향신문&gt;한겨레</t>
    <phoneticPr fontId="2" type="noConversion"/>
  </si>
  <si>
    <t>7년의 밤</t>
  </si>
  <si>
    <t>정유정</t>
  </si>
  <si>
    <t>스테디셀러 (년간)</t>
  </si>
  <si>
    <t>틔움</t>
  </si>
  <si>
    <t>82년생 김지영</t>
  </si>
  <si>
    <t>조남주</t>
  </si>
  <si>
    <t>2017년 06월 종합 베스트 셀러/일간지 미디어&gt;중앙일보 추천</t>
  </si>
  <si>
    <t>8개의 철학 지도</t>
  </si>
  <si>
    <t>8년만의 약속</t>
  </si>
  <si>
    <t>김수자</t>
  </si>
  <si>
    <t>종합출판범우(BW범우)</t>
  </si>
  <si>
    <t>8주 마음챙김(MBCT) 워크북</t>
  </si>
  <si>
    <t>존 티즈데일</t>
  </si>
  <si>
    <t>미디어 추천&gt;조선일보&gt;한겨레</t>
    <phoneticPr fontId="2" type="noConversion"/>
  </si>
  <si>
    <t>9년 전의 기도</t>
  </si>
  <si>
    <t>오노 마사쓰구, 양억관</t>
  </si>
  <si>
    <t>무소의뿔</t>
  </si>
  <si>
    <t>국외수상작&gt;아쿠타가와상</t>
  </si>
  <si>
    <t>9등급 꼴찌, 1년 만에 통역사 된 비법</t>
  </si>
  <si>
    <t>장동완</t>
  </si>
  <si>
    <t>에이콘출판사</t>
  </si>
  <si>
    <t>AI 시대, 인간과 일</t>
  </si>
  <si>
    <t>토머스 대븐포트</t>
  </si>
  <si>
    <t>윤주복</t>
  </si>
  <si>
    <t>AZ</t>
  </si>
  <si>
    <t>오휘명</t>
  </si>
  <si>
    <t>필름(Feelm)</t>
  </si>
  <si>
    <t>2017-06-15</t>
  </si>
  <si>
    <t>BIGVOCA advanced 빅보카 어드밴스드 - 빅보카 시리즈</t>
  </si>
  <si>
    <t>신영준 지음, 황지환.황예슬.김필립 감수</t>
  </si>
  <si>
    <t>BIGVOCA core (빅보카 코어)</t>
  </si>
  <si>
    <t>BORN TO RUN 본투런</t>
  </si>
  <si>
    <t>크리스토퍼 맥두걸(Christopher McDougall), 민영진</t>
  </si>
  <si>
    <t>미디어 추천&gt;중앙일보&gt;한겨레</t>
    <phoneticPr fontId="2" type="noConversion"/>
  </si>
  <si>
    <t>B급 며느리</t>
  </si>
  <si>
    <t>선호빈</t>
  </si>
  <si>
    <t>믹스커피</t>
  </si>
  <si>
    <t>B급 세계사</t>
  </si>
  <si>
    <t>B급 전성시대</t>
  </si>
  <si>
    <t>B급 정치</t>
  </si>
  <si>
    <t>TV·기타 미디어&gt;고도원의 아침편지 추천</t>
  </si>
  <si>
    <t>2017-11-30</t>
  </si>
  <si>
    <t>미디어 추천&gt;경향신문&gt;동아일보&gt;한겨레</t>
    <phoneticPr fontId="2" type="noConversion"/>
  </si>
  <si>
    <t>Dear Classic 디어 클래식</t>
  </si>
  <si>
    <t>김순배,</t>
  </si>
  <si>
    <t>2017-07-15</t>
  </si>
  <si>
    <t>EBS 교육대기획 시험</t>
  </si>
  <si>
    <t>EBS 시험 제작팀</t>
  </si>
  <si>
    <t>EBS 다큐프라임 민주주의</t>
  </si>
  <si>
    <t>유규오</t>
  </si>
  <si>
    <t>EBS 다큐프라임 죽음</t>
  </si>
  <si>
    <t>EBS 데스 제작팀</t>
  </si>
  <si>
    <t>책담</t>
  </si>
  <si>
    <t>EBS 스페이스 공감</t>
  </si>
  <si>
    <t>EBS 스페이스 공감 제작진</t>
  </si>
  <si>
    <t>홍시</t>
  </si>
  <si>
    <t>ETS 신토익 공식입문서 LC (리스닝) (ETS TOEIC Listening)</t>
  </si>
  <si>
    <t>ETS</t>
  </si>
  <si>
    <t>YBM</t>
  </si>
  <si>
    <t>ETS 신토익 공식입문서 RC (리딩) (ETS TOEIC Reading)</t>
  </si>
  <si>
    <t>ETS 신토익 공식종합서 LC (리스닝) (ETS TOEIC Listening)</t>
  </si>
  <si>
    <t>ETS 신토익 공식종합서 RC (리딩) (ETS TOEIC Reading)</t>
  </si>
  <si>
    <t>E입국장, 12번 출구</t>
  </si>
  <si>
    <t>정민나</t>
  </si>
  <si>
    <t>현대시학사</t>
  </si>
  <si>
    <t>GDP의 정치학</t>
  </si>
  <si>
    <t>로렌조 피오라몬티(Lorenzo Fioramonti), 김현우</t>
  </si>
  <si>
    <t>GMO사피엔스의 시대</t>
  </si>
  <si>
    <t>폴 뇌플러, 김보은</t>
  </si>
  <si>
    <t>도서출판옥당</t>
  </si>
  <si>
    <t>Hello Coding 그림으로 개념을 이해하는 알고리즘</t>
  </si>
  <si>
    <t>아디트야 바르가바</t>
  </si>
  <si>
    <t>2017-04-01</t>
  </si>
  <si>
    <t>IoT 백신 초급</t>
  </si>
  <si>
    <t>IT 인프라시대의 대한민국 IT</t>
  </si>
  <si>
    <t>김수보</t>
  </si>
  <si>
    <t>J. M. 배리 여성수영클럽</t>
  </si>
  <si>
    <t>이다희, 바바라 J. 지트워(Barbara J. Zitwer)</t>
  </si>
  <si>
    <t>JOY 기쁨의 발견</t>
  </si>
  <si>
    <t>달라이 라마, 데스몬드 M. 투투(Desmond M. Tutu), 더글라스 에이브람스(Douglas Abrams), 이민영, 장한라</t>
  </si>
  <si>
    <t>2017년 03월 종합 베스트 셀러/일간지 미디어&gt;중앙일보 추천</t>
  </si>
  <si>
    <t>Lo-fi</t>
  </si>
  <si>
    <t>강성은</t>
  </si>
  <si>
    <t>국내문학상 수상작&gt;대산문학상 수상작</t>
  </si>
  <si>
    <t>L의 운동화</t>
  </si>
  <si>
    <t>김숨</t>
  </si>
  <si>
    <t>N. E. W.</t>
  </si>
  <si>
    <t>김사과</t>
  </si>
  <si>
    <t>Nature of Code</t>
  </si>
  <si>
    <t>다니엘 쉬프만(Daniel Shiffman), 윤인성</t>
  </si>
  <si>
    <t>동아일보</t>
  </si>
  <si>
    <t>PRIDE 현대카드가 일하는 방식 50 Edition 2</t>
  </si>
  <si>
    <t>현대카드, 현대라이프, 현대캐피탈, 현대커머셜</t>
  </si>
  <si>
    <t>P의 도시</t>
  </si>
  <si>
    <t>문지혁</t>
  </si>
  <si>
    <t>제이펍</t>
  </si>
  <si>
    <t>자유아카데미</t>
  </si>
  <si>
    <t>SF의 힘</t>
  </si>
  <si>
    <t>고장원</t>
  </si>
  <si>
    <t>SMILE WEEK 스마일 위크</t>
  </si>
  <si>
    <t>피터 오</t>
  </si>
  <si>
    <t>신준형</t>
  </si>
  <si>
    <t>세종도서&gt;2018년 학술도서&gt;역사/지리/관광</t>
  </si>
  <si>
    <t>승산</t>
  </si>
  <si>
    <t>조선일보</t>
  </si>
  <si>
    <t>Thinking 씽킹</t>
  </si>
  <si>
    <t>임정섭</t>
  </si>
  <si>
    <t>TV·기타 미디어&gt;열정에 기름붓기</t>
  </si>
  <si>
    <t>THIS IS FILM POSTER</t>
  </si>
  <si>
    <t>이관용(LEE KWAN-YONG)</t>
  </si>
  <si>
    <t>THIS IS 방탄DNA</t>
  </si>
  <si>
    <t>김성철</t>
  </si>
  <si>
    <t>독서광</t>
  </si>
  <si>
    <t>2017-12-27</t>
  </si>
  <si>
    <t>TV동화 빨간 자전거</t>
  </si>
  <si>
    <t>KBS미디어, 김동화 [원작]</t>
  </si>
  <si>
    <t>WHEN 시간의 심리학</t>
  </si>
  <si>
    <t>마이클 브레우스, 이경식</t>
  </si>
  <si>
    <t>Y 교수와의 대담</t>
  </si>
  <si>
    <t>루이 페르디낭 셀린느(Louis-Ferdinand Celine), 이주환</t>
  </si>
  <si>
    <t>읻다 (읻다 프로젝트)</t>
  </si>
  <si>
    <t>Z 제트</t>
  </si>
  <si>
    <t>한차현,</t>
  </si>
  <si>
    <t>ZOOM 거의 모든 것의 속도</t>
  </si>
  <si>
    <t>밥 버먼</t>
  </si>
  <si>
    <t>2017-02-15</t>
  </si>
  <si>
    <t>가끔 난 행복해</t>
  </si>
  <si>
    <t>옌스 크리스티안 그뢴달</t>
  </si>
  <si>
    <t>2016년 종합 베스트 셀러/전문기관&gt;경남독서한마당 추천도서</t>
  </si>
  <si>
    <t>가난은 어떻게 죄가 되는가</t>
  </si>
  <si>
    <t>맷 타이비(Matt Taibbi), 이순희</t>
  </si>
  <si>
    <t>가난을 팝니다</t>
  </si>
  <si>
    <t>라미아 카림(Lamia Karim), 한형식 해제, 박소현</t>
  </si>
  <si>
    <t>가난한 습성</t>
  </si>
  <si>
    <t>북인(bookin)</t>
  </si>
  <si>
    <t>가난한 컬렉터가 훌륭한 작품을 사는 법</t>
  </si>
  <si>
    <t>엘링 카게(Erling Kagge), 주은정</t>
  </si>
  <si>
    <t>궁리출판사</t>
  </si>
  <si>
    <t>가능세계</t>
  </si>
  <si>
    <t>백은선</t>
  </si>
  <si>
    <t>유경희</t>
  </si>
  <si>
    <t>가만히 혼자 웃고 싶은 오후</t>
  </si>
  <si>
    <t>2017-04-05</t>
  </si>
  <si>
    <t>가면사축</t>
  </si>
  <si>
    <t>고다마 아유무, 김윤수</t>
  </si>
  <si>
    <t>가면산장 살인사건</t>
  </si>
  <si>
    <t>히가시노 게이고(Keigo Higashino), 김난주</t>
  </si>
  <si>
    <t>도서출판재인</t>
  </si>
  <si>
    <t>가모가와 식당</t>
  </si>
  <si>
    <t>가시와이 히사시, 이영미</t>
  </si>
  <si>
    <t>경향신문</t>
  </si>
  <si>
    <t>가문비 탁자</t>
  </si>
  <si>
    <t>공원국</t>
  </si>
  <si>
    <t>나비클럽</t>
  </si>
  <si>
    <t>일간지 미디어&gt;한국일보 추천</t>
  </si>
  <si>
    <t>가벼움의 시대</t>
  </si>
  <si>
    <t>2017-12-20</t>
  </si>
  <si>
    <t>미디어 추천&gt;경향신문&gt;동아일보&gt;조선일보</t>
    <phoneticPr fontId="2" type="noConversion"/>
  </si>
  <si>
    <t xml:space="preserve">가상 </t>
  </si>
  <si>
    <t>연세대학교 출판문화원(구 연세대학교출판부)</t>
  </si>
  <si>
    <t>미디어 추천&gt;경향신문&gt;조선일보&gt;중앙일보</t>
    <phoneticPr fontId="2" type="noConversion"/>
  </si>
  <si>
    <t>가상현실 시대의 뇌와 정신</t>
  </si>
  <si>
    <t>서요성</t>
  </si>
  <si>
    <t>가시</t>
  </si>
  <si>
    <t>가업승계, 100년 기업을 만든다</t>
  </si>
  <si>
    <t>김기백</t>
  </si>
  <si>
    <t>규장문화사(규장)</t>
  </si>
  <si>
    <t>가정폭력에서 벗어나기</t>
  </si>
  <si>
    <t>정춘숙</t>
  </si>
  <si>
    <t>가족 쇼크</t>
  </si>
  <si>
    <t>이현주, EBS [가족 쇼크] 제작팀</t>
  </si>
  <si>
    <t>가족놀이치료</t>
  </si>
  <si>
    <t>김유숙, 최지원, 김사라, Nancy Riedel Bowers, Ph.d</t>
  </si>
  <si>
    <t>주식회사 아시아</t>
  </si>
  <si>
    <t>가족에게 권하는 인문학</t>
  </si>
  <si>
    <t>김정은, 유형선, 유수민, 유수린</t>
  </si>
  <si>
    <t>가족의 발견</t>
  </si>
  <si>
    <t>최광현, 윤나리</t>
  </si>
  <si>
    <t>청동거울</t>
  </si>
  <si>
    <t>도진기</t>
  </si>
  <si>
    <t>가족의 파산</t>
  </si>
  <si>
    <t>NHK 스페셜 제작팀</t>
  </si>
  <si>
    <t>2017-07-14</t>
  </si>
  <si>
    <t>미디어 추천&gt;동아일보&gt;조선일보</t>
    <phoneticPr fontId="2" type="noConversion"/>
  </si>
  <si>
    <t>가족이니까</t>
  </si>
  <si>
    <t>정서윤</t>
  </si>
  <si>
    <t>야옹서가</t>
  </si>
  <si>
    <t>창비(창작과비평사)</t>
  </si>
  <si>
    <t>가치 있는 책 읽기 같이 있는 책 읽기</t>
  </si>
  <si>
    <t>조영수</t>
  </si>
  <si>
    <t>각주의 역사</t>
  </si>
  <si>
    <t>앤서니 그래프턴, 김지혜</t>
  </si>
  <si>
    <t>간다, 봐라</t>
  </si>
  <si>
    <t>법정</t>
  </si>
  <si>
    <t>김효순</t>
  </si>
  <si>
    <t>간디, 비폭력 저항운동</t>
  </si>
  <si>
    <t>M.K.간디(Mohandas K. Gandhi), 박홍규</t>
  </si>
  <si>
    <t>간디와 맞선 사람들</t>
  </si>
  <si>
    <t>박금표</t>
  </si>
  <si>
    <t>녹색평론사</t>
  </si>
  <si>
    <t>국내문학상 수상작&gt;현대문학상 시 수상작</t>
  </si>
  <si>
    <t>컬처그라퍼</t>
  </si>
  <si>
    <t>전아리</t>
  </si>
  <si>
    <t>갈등하는 번역</t>
  </si>
  <si>
    <t>라성일, 윤영삼</t>
  </si>
  <si>
    <t>갈림길에서 듣는 시골 수업</t>
  </si>
  <si>
    <t>박승오</t>
  </si>
  <si>
    <t>2017-05-25</t>
  </si>
  <si>
    <t>한국출판문화산업진흥원 이달의 책&gt;2017년 8월</t>
  </si>
  <si>
    <t>갈매기의 꿈</t>
  </si>
  <si>
    <t>리처드 바크</t>
  </si>
  <si>
    <t>기타추천&gt;서울대 합격생이 많이 읽은 책</t>
  </si>
  <si>
    <t>정부희</t>
  </si>
  <si>
    <t>상상의숲</t>
  </si>
  <si>
    <t>감각의 미래</t>
  </si>
  <si>
    <t>카라 플라토니</t>
  </si>
  <si>
    <t>2017-08-01</t>
  </si>
  <si>
    <t>감각의 연금술</t>
  </si>
  <si>
    <t>도서출판b</t>
  </si>
  <si>
    <t>감상 소설</t>
  </si>
  <si>
    <t>양선형</t>
  </si>
  <si>
    <t>감시국가</t>
  </si>
  <si>
    <t>알렉시스 오헤니언</t>
  </si>
  <si>
    <t>모던아카이브(모던타임스)</t>
  </si>
  <si>
    <t>감염된 독서</t>
  </si>
  <si>
    <t>최영화</t>
  </si>
  <si>
    <t>감옥에 가기로 한 메르타 할머니</t>
  </si>
  <si>
    <t>카타리나 잉엘만순드베리(Catharina Ingelman-Sundberg), 정장진</t>
  </si>
  <si>
    <t>2016년 종합 베스트 셀러/일간지 미디어&gt;중앙일보 추천</t>
  </si>
  <si>
    <t>감옥에서 만난 자유, 셰익스피어</t>
  </si>
  <si>
    <t>로라 베이츠(Laura Bates), 박진재</t>
  </si>
  <si>
    <t>감옥으로부터의 사색 (30주년 기념 특별한정판)</t>
  </si>
  <si>
    <t>신영복</t>
  </si>
  <si>
    <t xml:space="preserve">감옥의 몽상 </t>
  </si>
  <si>
    <t>현민</t>
  </si>
  <si>
    <t>감은 눈이 내 얼굴을</t>
  </si>
  <si>
    <t>안태운</t>
  </si>
  <si>
    <t>2017-09-25</t>
  </si>
  <si>
    <t>감정의 성장</t>
  </si>
  <si>
    <t>김녹두</t>
  </si>
  <si>
    <t>위고</t>
  </si>
  <si>
    <t>감정의 식탁</t>
  </si>
  <si>
    <t>게리 웬크(Gray Wenk), 김윤경</t>
  </si>
  <si>
    <t>값비싼 잡동사니는 어떻게 박물관이 됐을까</t>
  </si>
  <si>
    <t>이지희</t>
  </si>
  <si>
    <t>예경</t>
  </si>
  <si>
    <t>강 넘고 바다 건너</t>
  </si>
  <si>
    <t>서울대학교출판문화원(SNUPRESS)</t>
  </si>
  <si>
    <t>강남의 탄생</t>
  </si>
  <si>
    <t>한종수, 강희용</t>
  </si>
  <si>
    <t>강릉</t>
  </si>
  <si>
    <t>윤후명</t>
  </si>
  <si>
    <t>강만길 저작집 세트</t>
  </si>
  <si>
    <t>강으로</t>
  </si>
  <si>
    <t>올리비아 랭</t>
  </si>
  <si>
    <t>강화도 지오그래피</t>
  </si>
  <si>
    <t>함민복</t>
  </si>
  <si>
    <t>'개념' 없는 사회를 위한 강의</t>
  </si>
  <si>
    <t>박이대승</t>
  </si>
  <si>
    <t>개를 데리고 다니는 여인</t>
  </si>
  <si>
    <t>안톤 파블로비치 체호프(Anton Pavlovich Chekhov), 하비에르 사발라 에르레로(Javier Zabala), 이현우</t>
  </si>
  <si>
    <t>개미가 올라간다</t>
  </si>
  <si>
    <t>반달(킨더랜드)</t>
  </si>
  <si>
    <t>황석영(Hwang Sok-yong)</t>
  </si>
  <si>
    <t>개별적 자아</t>
  </si>
  <si>
    <t>봉태규</t>
  </si>
  <si>
    <t>2017-05-01</t>
  </si>
  <si>
    <t>개와 꽃과 친구가 있는 날</t>
  </si>
  <si>
    <t>강은엽</t>
  </si>
  <si>
    <t>개와 늑대의 시간</t>
  </si>
  <si>
    <t>김경욱</t>
  </si>
  <si>
    <t>개와 하모니카</t>
  </si>
  <si>
    <t>북랩(bookLab)</t>
  </si>
  <si>
    <t>개인은 역사를 바꿀 수 있는가</t>
  </si>
  <si>
    <t>이재황, 마거릿 맥밀런(Margaret MacMillan)</t>
  </si>
  <si>
    <t>윤이형</t>
  </si>
  <si>
    <t>개인주의자 선언</t>
  </si>
  <si>
    <t>2017년 05월 종합 베스트 셀러/일간지 미디어&gt;경향신문 추천</t>
  </si>
  <si>
    <t>개천은 용의 홈타운</t>
  </si>
  <si>
    <t>최정례 외</t>
  </si>
  <si>
    <t>국내수상작&gt;미당문학상</t>
  </si>
  <si>
    <t>허지웅</t>
  </si>
  <si>
    <t>개항기 인천의 문화접변과 시각적 모더니티</t>
  </si>
  <si>
    <t>강성우</t>
  </si>
  <si>
    <t xml:space="preserve">개항도시 제물포 </t>
  </si>
  <si>
    <t>갯벌에서 심해까지</t>
  </si>
  <si>
    <t>손민호</t>
  </si>
  <si>
    <t>아카데미서적</t>
  </si>
  <si>
    <t>거대한 불평등</t>
  </si>
  <si>
    <t>조지프 스티글리츠(Joseph E. Stiglitz), 이순희</t>
  </si>
  <si>
    <t>거대한 신, 우리는 무엇을 믿는가</t>
  </si>
  <si>
    <t>홍지수, 아라 노렌자얀(Ara Norenzayan), 오강남(해제)</t>
  </si>
  <si>
    <t>거룩한 게으름뱅이의 모험</t>
  </si>
  <si>
    <t>모리미 토미히코</t>
  </si>
  <si>
    <t>거리 두기</t>
  </si>
  <si>
    <t>임춘성, 니나킴</t>
  </si>
  <si>
    <t>거리의 디자인</t>
  </si>
  <si>
    <t>카를레스 브로토(Carles Broto), 이지민</t>
  </si>
  <si>
    <t>거미 엄마, 마망 - 루이스 부르주아</t>
  </si>
  <si>
    <t>에이미 노브스키</t>
  </si>
  <si>
    <t>거미줄에 걸린 소녀</t>
  </si>
  <si>
    <t>다비드 라게르크란츠</t>
  </si>
  <si>
    <t>2017-09-19</t>
  </si>
  <si>
    <t>거울 보는 남자</t>
  </si>
  <si>
    <t>거울 속 외딴 성</t>
  </si>
  <si>
    <t>츠지무라 미즈키</t>
  </si>
  <si>
    <t>해외문학상 수상작&gt;일본서점대상 수상작</t>
  </si>
  <si>
    <t>거울 촉각 공감각</t>
  </si>
  <si>
    <t>조엘 살리나스</t>
  </si>
  <si>
    <t>2019-01-18</t>
  </si>
  <si>
    <t>거울로서의 자전自傳과 일기日記</t>
  </si>
  <si>
    <t>김윤식</t>
  </si>
  <si>
    <t>거의 모든 거짓말</t>
  </si>
  <si>
    <t>전석순</t>
  </si>
  <si>
    <t>거의 모든 것의 기원</t>
  </si>
  <si>
    <t>그레이엄 로턴</t>
  </si>
  <si>
    <t>2017-03-07</t>
  </si>
  <si>
    <t>스테판 아우스 뎀 지펜(Stefan aus dem Siepen), 강명순</t>
  </si>
  <si>
    <t>거인의 어깨를 빌려라</t>
  </si>
  <si>
    <t>배연국</t>
  </si>
  <si>
    <t>거절당하기 연습</t>
  </si>
  <si>
    <t>지아 장(Jia Jiang), 임지연</t>
  </si>
  <si>
    <t>거짓말을 먹는 나무</t>
  </si>
  <si>
    <t>프랜시스 하딩</t>
  </si>
  <si>
    <t>2017-09-08</t>
  </si>
  <si>
    <t>거짓말이다</t>
  </si>
  <si>
    <t>김탁환</t>
  </si>
  <si>
    <t>북스피어</t>
  </si>
  <si>
    <t>건강한 장이 사람을 살린다</t>
  </si>
  <si>
    <t>김혜성, 통합의학임상연구회, 저스틴 소넨버그, 에리카 소넨버그</t>
  </si>
  <si>
    <t>파라사이언스</t>
  </si>
  <si>
    <t>서현</t>
  </si>
  <si>
    <t>한국문학사</t>
  </si>
  <si>
    <t>건축가 엄마와 함께 서울 옛길 느리게 걷기</t>
  </si>
  <si>
    <t>건축가 엄마의 느림여행</t>
  </si>
  <si>
    <t>맛있는책</t>
  </si>
  <si>
    <t>건축가가 지은 집 108</t>
  </si>
  <si>
    <t>박철수 기획, 박인석 기획, 76인의 건축가</t>
  </si>
  <si>
    <t>이마(YIMA)</t>
  </si>
  <si>
    <t>건축을 읽는 7가지 키워드</t>
  </si>
  <si>
    <t>건축적 상상력과 스토리텔링</t>
  </si>
  <si>
    <t>서경욱, 황선우, 배지윤, 이양희, 정종태, 박종대, 박현준, 김지흠, 김우종, 신규식, 홍이식, 이주병, 박현진, 김진숙, 이준열, 김지혜, 선우영진, 박훈태, 전필준, 양혜진, 임수현, 박경식, 김형구, 고진혁, 조성환</t>
  </si>
  <si>
    <t>프레데리크 그로(Frederic Gros), 이재형</t>
  </si>
  <si>
    <t>걷기의 인문학</t>
  </si>
  <si>
    <t>리베카 솔닛</t>
  </si>
  <si>
    <t>2017-08-21</t>
  </si>
  <si>
    <t>걷기의 재발견</t>
  </si>
  <si>
    <t>케빈 클린켄버그(Kevin Klinkenberg), 김승진</t>
  </si>
  <si>
    <t>걷는 사람, 하정우</t>
  </si>
  <si>
    <t>하정우</t>
  </si>
  <si>
    <t>걸어다닐 수 있는 도시</t>
  </si>
  <si>
    <t>제프 스펙(Jeff Speck ), 박혜인</t>
  </si>
  <si>
    <t>걸어서 성경 속으로</t>
  </si>
  <si>
    <t>백일학</t>
  </si>
  <si>
    <t>스리체어스</t>
  </si>
  <si>
    <t>검색, 사전을 삼키다</t>
  </si>
  <si>
    <t>검색되지 않을 자유</t>
  </si>
  <si>
    <t>임태훈, 임태훈(Lim Taehun)</t>
  </si>
  <si>
    <t>검색의 시대 사유의 회복</t>
  </si>
  <si>
    <t>법인 스님</t>
  </si>
  <si>
    <t>검열의 제국</t>
  </si>
  <si>
    <t>검은 개</t>
  </si>
  <si>
    <t>추정경</t>
  </si>
  <si>
    <t xml:space="preserve">검은 꽃 </t>
  </si>
  <si>
    <t>김영하(Young Ha Kim)</t>
  </si>
  <si>
    <t>검은 눈 자작나무</t>
  </si>
  <si>
    <t>조현석</t>
  </si>
  <si>
    <t>검은 땅에 빛나는</t>
  </si>
  <si>
    <t>강동수</t>
  </si>
  <si>
    <t>도서출판해성(해성)</t>
  </si>
  <si>
    <t>검은 사슴은 이렇게 말했을 거다</t>
  </si>
  <si>
    <t>채호기</t>
  </si>
  <si>
    <t>달콤한책</t>
  </si>
  <si>
    <t>애지</t>
  </si>
  <si>
    <t>시학</t>
  </si>
  <si>
    <t>게놈 익스프레스</t>
  </si>
  <si>
    <t>조진호, 김우재</t>
  </si>
  <si>
    <t>전문기관&gt;아시아태평양 이론물리센터 선정도서</t>
  </si>
  <si>
    <t>게리 쿠퍼여 안녕</t>
  </si>
  <si>
    <t>로맹 가리(Romain Gary), 김병욱</t>
  </si>
  <si>
    <t>게슈탈트 심리치료</t>
  </si>
  <si>
    <t>게스트 하우스</t>
  </si>
  <si>
    <t>한국문연</t>
  </si>
  <si>
    <t>이종산</t>
  </si>
  <si>
    <t>게으름도 습관이다</t>
  </si>
  <si>
    <t>게으름뱅이 다이어트 단맛 편</t>
  </si>
  <si>
    <t>이토 리사</t>
  </si>
  <si>
    <t>TV·기타 미디어&gt;OtvN 비밀독서단</t>
  </si>
  <si>
    <t>기시다 슈, 권정애</t>
  </si>
  <si>
    <t>게임 디자인 원리</t>
  </si>
  <si>
    <t>웬디 디스페인(Wendy Despain), 윤형섭, 김정태, 오석희, 한동숭, 한호성</t>
  </si>
  <si>
    <t>해냄출판사</t>
  </si>
  <si>
    <t>겨울 강가에서 예언서를 태우다</t>
  </si>
  <si>
    <t>박현수</t>
  </si>
  <si>
    <t>폴 오스터(Paul Auster), 송은주</t>
  </si>
  <si>
    <t>겨울을 향하는 풀벌레의 울음처럼</t>
  </si>
  <si>
    <t>심익운</t>
  </si>
  <si>
    <t>2017-10-30</t>
  </si>
  <si>
    <t>도화</t>
  </si>
  <si>
    <t>정수자</t>
  </si>
  <si>
    <t>격렬비열도</t>
  </si>
  <si>
    <t>박후기</t>
  </si>
  <si>
    <t>여백미디어</t>
  </si>
  <si>
    <t>결국 못 하고 끝난 일</t>
  </si>
  <si>
    <t>결론부터 써라</t>
  </si>
  <si>
    <t>유세환</t>
  </si>
  <si>
    <t>결정, 흔들리지 않고 마음먹은 대로</t>
  </si>
  <si>
    <t>애니 듀크</t>
  </si>
  <si>
    <t>8.0(에이트 포인트)</t>
  </si>
  <si>
    <t>오연천</t>
  </si>
  <si>
    <t>사회평론(Bricks)</t>
  </si>
  <si>
    <t>미디어 추천&gt;경향신문&gt;조선일보</t>
    <phoneticPr fontId="2" type="noConversion"/>
  </si>
  <si>
    <t>결혼에 관한 7가지 거짓말</t>
  </si>
  <si>
    <t>John W. Jacobs, 김명식</t>
  </si>
  <si>
    <t>결혼을 허하노니 마오쩌둥을 외워라</t>
  </si>
  <si>
    <t>쉬산빈(許善斌), 이영수</t>
  </si>
  <si>
    <t>정은문고(신라애드)</t>
  </si>
  <si>
    <t>겸재 정선, 붓으로 조선을 그리다</t>
  </si>
  <si>
    <t>이석우</t>
  </si>
  <si>
    <t>북촌</t>
  </si>
  <si>
    <t>전남대학교출판부</t>
  </si>
  <si>
    <t>경계의 종말</t>
  </si>
  <si>
    <t>딜로이트 안진회계법인, 딜로이트 컨설팅</t>
  </si>
  <si>
    <t>현실문화</t>
  </si>
  <si>
    <t>2019-01-17</t>
  </si>
  <si>
    <t>김금희</t>
  </si>
  <si>
    <t>경연과 임금 길들이기</t>
  </si>
  <si>
    <t>권연웅</t>
  </si>
  <si>
    <t>경영의 모험</t>
  </si>
  <si>
    <t>존 브룩스(John Brooks), 이충호, 이동기</t>
  </si>
  <si>
    <t>경이감을 느끼는 아이로 키우기</t>
  </si>
  <si>
    <t>카트린 레퀴예</t>
  </si>
  <si>
    <t>경이로운 반딧불이의 세계</t>
  </si>
  <si>
    <t>새라 루이스</t>
  </si>
  <si>
    <t>일간지 미디어&gt;한국경제신문 추천</t>
  </si>
  <si>
    <t>경제 무식자, 불온한 경제학을 만나다</t>
  </si>
  <si>
    <t>김성구, 워커스 기획</t>
  </si>
  <si>
    <t>경제, 알아야 바꾼다</t>
  </si>
  <si>
    <t>주진형</t>
  </si>
  <si>
    <t>마젠타(왕의서재)</t>
  </si>
  <si>
    <t>매경출판(매일경제신문사)</t>
  </si>
  <si>
    <t>경제로 읽는 교양세계사</t>
  </si>
  <si>
    <t>오형규</t>
  </si>
  <si>
    <t>글담출판</t>
  </si>
  <si>
    <t>경제적 청춘</t>
  </si>
  <si>
    <t>2017년 05월 종합 베스트 셀러/일간지 미디어&gt;중앙일보 추천</t>
  </si>
  <si>
    <t>봄날의책</t>
  </si>
  <si>
    <t>박병률</t>
  </si>
  <si>
    <t>경제학자의 생각법</t>
  </si>
  <si>
    <t>하노 벡(Hanno Beck), 배명자</t>
  </si>
  <si>
    <t xml:space="preserve">경제흐름을 꿰뚫어보는 금리의 미래 </t>
  </si>
  <si>
    <t xml:space="preserve">곁에 남아 있는 사람 </t>
  </si>
  <si>
    <t>임경선</t>
  </si>
  <si>
    <t>계몽의 시대</t>
  </si>
  <si>
    <t>고미숙(Ko Mi-Sook)</t>
  </si>
  <si>
    <t>계속해보겠습니다</t>
  </si>
  <si>
    <t>황정은</t>
  </si>
  <si>
    <t>계절은 너에게 배웠어</t>
  </si>
  <si>
    <t>윤종신</t>
  </si>
  <si>
    <t>고객은 독이다</t>
  </si>
  <si>
    <t>한국경제신문사(한경비피)</t>
  </si>
  <si>
    <t>도서출판청람</t>
  </si>
  <si>
    <t>고고학으로 읽는 성경</t>
  </si>
  <si>
    <t>임미영</t>
  </si>
  <si>
    <t>기독교문서선교회(CLC)</t>
  </si>
  <si>
    <t>2019-02-01</t>
  </si>
  <si>
    <t>여호규</t>
  </si>
  <si>
    <t>미디어 추천&gt;경향신문&gt;동아일보&gt;조선일보&gt;한겨레</t>
    <phoneticPr fontId="2" type="noConversion"/>
  </si>
  <si>
    <t>한울아카데미</t>
  </si>
  <si>
    <t>고독 깊은 곳</t>
  </si>
  <si>
    <t>하오징팡</t>
  </si>
  <si>
    <t>미디어 추천&gt;동아일보&gt;중앙일보&gt;조선일보&gt;한겨레</t>
    <phoneticPr fontId="2" type="noConversion"/>
  </si>
  <si>
    <t>고독할 권리</t>
  </si>
  <si>
    <t>이근화</t>
  </si>
  <si>
    <t>미디어 추천&gt;경향신문&gt;조선일보&gt;한겨레</t>
    <phoneticPr fontId="2" type="noConversion"/>
  </si>
  <si>
    <t>고등학생의 국내 동물원 평가 보고서</t>
  </si>
  <si>
    <t>최혁준</t>
  </si>
  <si>
    <t>고래 그림 碑</t>
  </si>
  <si>
    <t>유익서</t>
  </si>
  <si>
    <t>고래사냥</t>
  </si>
  <si>
    <t>김경주</t>
  </si>
  <si>
    <t>2017-04-15</t>
  </si>
  <si>
    <t>신구문화사</t>
  </si>
  <si>
    <t>고로 나는 존재하는 고양이</t>
  </si>
  <si>
    <t>고마네치를 위하여</t>
  </si>
  <si>
    <t>헤르츠나인</t>
  </si>
  <si>
    <t>고맙다는 말 사랑한다는 말 힘내라는 말</t>
  </si>
  <si>
    <t>김요한</t>
  </si>
  <si>
    <t>고발</t>
  </si>
  <si>
    <t>반디</t>
  </si>
  <si>
    <t>2017년 04월 종합 베스트 셀러/일간지 미디어&gt;경향신문 추천</t>
  </si>
  <si>
    <t>고백</t>
  </si>
  <si>
    <t>미나토 가나에</t>
  </si>
  <si>
    <t>고백록</t>
  </si>
  <si>
    <t>아우구스티누스(Aurelius Augustinus), 성염</t>
  </si>
  <si>
    <t>경세원</t>
  </si>
  <si>
    <t>고비에 말을 걸다</t>
  </si>
  <si>
    <t>이정옥</t>
  </si>
  <si>
    <t>고사성어랑 일촌맺기</t>
  </si>
  <si>
    <t>기획집단MOIM, 신동민</t>
  </si>
  <si>
    <t>박학사</t>
  </si>
  <si>
    <t>2017-11-20</t>
  </si>
  <si>
    <t>고슴도치도 제 새끼는 함함하다 한다지?</t>
  </si>
  <si>
    <t>고슴도치의 소원</t>
  </si>
  <si>
    <t>톤 텔레헨(Toon Tellegen), 유동익, 김소라</t>
  </si>
  <si>
    <t>아르테(arte)</t>
  </si>
  <si>
    <t>고양이 그림일기</t>
  </si>
  <si>
    <t>이새벽</t>
  </si>
  <si>
    <t>고양이 오스카</t>
  </si>
  <si>
    <t>데이비드 도사,</t>
  </si>
  <si>
    <t>천년의시작</t>
  </si>
  <si>
    <t xml:space="preserve">고양이를 잡아먹은 오리 - 2015년 제11회 세계문학상 수상작 </t>
  </si>
  <si>
    <t>김근우</t>
  </si>
  <si>
    <t>국내수상작&gt;세계문학상</t>
  </si>
  <si>
    <t>고양이에 대하여</t>
  </si>
  <si>
    <t>찰스 부코스키(Charles Bukowski), 박현주</t>
  </si>
  <si>
    <t>고요의 맥을 짚다</t>
  </si>
  <si>
    <t>이섬</t>
  </si>
  <si>
    <t>시와표현사</t>
  </si>
  <si>
    <t>고요의 힘</t>
  </si>
  <si>
    <t>안경원</t>
  </si>
  <si>
    <t>시로여는세상</t>
  </si>
  <si>
    <t>고요한 밤의 눈</t>
  </si>
  <si>
    <t>박주영</t>
  </si>
  <si>
    <t>고요할수록 밝아지는 것들</t>
  </si>
  <si>
    <t>혜민</t>
  </si>
  <si>
    <t>미디어 추천&gt;동아일보&gt;조선일보&gt;중앙일보&gt;한겨레</t>
    <phoneticPr fontId="2" type="noConversion"/>
  </si>
  <si>
    <t>고인돌, 역사가 되다</t>
  </si>
  <si>
    <t>이영문</t>
  </si>
  <si>
    <t xml:space="preserve">고전문학 경험교육론 </t>
  </si>
  <si>
    <t>최홍원</t>
  </si>
  <si>
    <t>이은봉</t>
  </si>
  <si>
    <t>고전서사와 문화콘텐츠 스토리텔링</t>
  </si>
  <si>
    <t>이명현</t>
  </si>
  <si>
    <t>고전소설 오디세이</t>
  </si>
  <si>
    <t>고전소설의 양식과 비판정신</t>
  </si>
  <si>
    <t>정학성</t>
  </si>
  <si>
    <t>다시봄</t>
  </si>
  <si>
    <t>2017-08-18</t>
  </si>
  <si>
    <t>고통에 반대하며</t>
  </si>
  <si>
    <t>심하은, 프리모 레비(Primo Levi), 채세진</t>
  </si>
  <si>
    <t>분도출판사</t>
  </si>
  <si>
    <t>에디터(editor)</t>
  </si>
  <si>
    <t>곡면의 힘</t>
  </si>
  <si>
    <t>서동욱</t>
  </si>
  <si>
    <t>곡물의 역사</t>
  </si>
  <si>
    <t>한스외르크 퀴스터, 송소민</t>
  </si>
  <si>
    <t>2017-07-17</t>
  </si>
  <si>
    <t>곤충 연대기</t>
  </si>
  <si>
    <t>스콧 R. 쇼, 양병찬</t>
  </si>
  <si>
    <t>행성:B이오스(행성비)</t>
  </si>
  <si>
    <t>곤충의 빨간옷</t>
  </si>
  <si>
    <t>골든 인디 컬렉션</t>
  </si>
  <si>
    <t>최규성</t>
  </si>
  <si>
    <t>골든사인 30</t>
  </si>
  <si>
    <t>2019-01-16</t>
  </si>
  <si>
    <t>골목을 사랑한 사진가</t>
  </si>
  <si>
    <t>KBS1 TV, 책을 보다</t>
  </si>
  <si>
    <t>도서출판 오롯</t>
  </si>
  <si>
    <t>곰돌이 푸</t>
  </si>
  <si>
    <t>곰보 주전자</t>
  </si>
  <si>
    <t>김중일</t>
  </si>
  <si>
    <t>신생</t>
  </si>
  <si>
    <t>곰삭은 풍경소리</t>
  </si>
  <si>
    <t>김창수, 김창수</t>
  </si>
  <si>
    <t>김영탁</t>
  </si>
  <si>
    <t>곰팡이가 없으면 지구도 없다</t>
  </si>
  <si>
    <t>신현동</t>
  </si>
  <si>
    <t>공간으로 세상 읽기 - 집 터 길의 인문사회학</t>
  </si>
  <si>
    <t>전상인</t>
  </si>
  <si>
    <t>심산</t>
  </si>
  <si>
    <t>공간이 사람을 움직인다</t>
  </si>
  <si>
    <t>콜린 엘러드, 정재승, 문희경</t>
  </si>
  <si>
    <t>공감 연습</t>
  </si>
  <si>
    <t>레슬리 제이미슨</t>
  </si>
  <si>
    <t>공감의 시대</t>
  </si>
  <si>
    <t>프란스 드 발</t>
  </si>
  <si>
    <t>공개 정보 수집 기법</t>
  </si>
  <si>
    <t>마이클 바젤</t>
  </si>
  <si>
    <t>2017-07-10</t>
  </si>
  <si>
    <t>공공 도서관</t>
  </si>
  <si>
    <t>최성옥, 로버트 도슨(Robert Dawson)</t>
  </si>
  <si>
    <t>공공브랜드의 전략적 관리</t>
  </si>
  <si>
    <t>공교육, 위기와 도전</t>
  </si>
  <si>
    <t>2019-01-29</t>
  </si>
  <si>
    <t>공기 - 신비롭고, 위험한</t>
  </si>
  <si>
    <t>피터 애디(Peter Adey), 임지원</t>
  </si>
  <si>
    <t>헤이북스</t>
  </si>
  <si>
    <t>유시연</t>
  </si>
  <si>
    <t>공동관람구역</t>
  </si>
  <si>
    <t>전병길</t>
  </si>
  <si>
    <t>책마루(이세경)</t>
  </si>
  <si>
    <t>공룡의 나라 한반도</t>
  </si>
  <si>
    <t>허민</t>
  </si>
  <si>
    <t>공방 예찬</t>
  </si>
  <si>
    <t>공부 중독</t>
  </si>
  <si>
    <t>엄기호, 하지현</t>
  </si>
  <si>
    <t>공부동행</t>
  </si>
  <si>
    <t>정찬호</t>
  </si>
  <si>
    <t>공부의 배신</t>
  </si>
  <si>
    <t>윌리엄 데레저위츠(William Deresiewicz), 김선희</t>
  </si>
  <si>
    <t>미디어 추천&gt;동아일보&gt;중앙일보&gt;한겨레</t>
    <phoneticPr fontId="2" type="noConversion"/>
  </si>
  <si>
    <t>도서출판유유</t>
  </si>
  <si>
    <t>공부할 권리</t>
  </si>
  <si>
    <t>2017-08-30</t>
  </si>
  <si>
    <t>공원을 헤엄치는 붉은 물고기</t>
  </si>
  <si>
    <t>곤살로 모우레(Gonzalo Moure Trenor), 알리시아 바렐라, 이순영</t>
  </si>
  <si>
    <t>공유경제</t>
  </si>
  <si>
    <t>아룬 순다라라잔</t>
  </si>
  <si>
    <t>기타언론사</t>
  </si>
  <si>
    <t>공인의 품격</t>
  </si>
  <si>
    <t>2017-05-10</t>
  </si>
  <si>
    <t>한국출판문화산업진흥원 이달의 책&gt;2017년 7월</t>
  </si>
  <si>
    <t>지식의날개(한국방송대학교출판문화원)</t>
  </si>
  <si>
    <t>공자의 생활난</t>
  </si>
  <si>
    <t>공정한 경제로 가는 길</t>
  </si>
  <si>
    <t>서울사회경제연구소</t>
  </si>
  <si>
    <t>공중 그늘 집</t>
  </si>
  <si>
    <t>윤순례,</t>
  </si>
  <si>
    <t>공중그네</t>
  </si>
  <si>
    <t>공터에서</t>
  </si>
  <si>
    <t>김훈</t>
  </si>
  <si>
    <t>공학을 생각한다</t>
  </si>
  <si>
    <t>헨리 페트로스키(Henry Petroski), 박중서</t>
  </si>
  <si>
    <t>한국과학창의재단 우수과학도서&gt;2018년 상반기&gt;하반기</t>
  </si>
  <si>
    <t>김석범</t>
  </si>
  <si>
    <t>과소유 증후군</t>
  </si>
  <si>
    <t>제임스 월먼(James Wallman), 황금진</t>
  </si>
  <si>
    <t>과학 리플레이</t>
  </si>
  <si>
    <t>가치를꿈꾸는과학교사모임</t>
  </si>
  <si>
    <t>과학 수다 1</t>
  </si>
  <si>
    <t>이명현, 김상욱, 강양구</t>
  </si>
  <si>
    <t>과학 수다 2</t>
  </si>
  <si>
    <t>과학, 인문으로 탐구하다</t>
  </si>
  <si>
    <t>박민아, 선유정, 정원</t>
  </si>
  <si>
    <t>과학교사 최원석의 과학은 놀이다</t>
  </si>
  <si>
    <t>과학으로 풀어낸 철학입문</t>
  </si>
  <si>
    <t>도다야마 가즈히사, 박철은</t>
  </si>
  <si>
    <t>과학은 논쟁이다</t>
  </si>
  <si>
    <t>이강영</t>
  </si>
  <si>
    <t>2017-11-29</t>
  </si>
  <si>
    <t>과학을 읽다</t>
  </si>
  <si>
    <t>정인경</t>
  </si>
  <si>
    <t>과학을 취하다 과학에 취하다</t>
  </si>
  <si>
    <t>강석기</t>
  </si>
  <si>
    <t>범문에듀케이션</t>
  </si>
  <si>
    <t>과학의 본성</t>
  </si>
  <si>
    <t>강석진, 노태희</t>
  </si>
  <si>
    <t>사과나무</t>
  </si>
  <si>
    <t>과학의 쉬는 시간</t>
  </si>
  <si>
    <t>2017-03-06</t>
  </si>
  <si>
    <t>과학의 위안</t>
  </si>
  <si>
    <t>2017-04-24</t>
  </si>
  <si>
    <t>과학의 윤리</t>
  </si>
  <si>
    <t>구미정</t>
  </si>
  <si>
    <t>과학이 된 무모한 도전들</t>
  </si>
  <si>
    <t>마르흐레이트 데 헤이르, 김성훈, 조진호</t>
  </si>
  <si>
    <t>살림Friends</t>
  </si>
  <si>
    <t>과학이 빛나는 밤에</t>
  </si>
  <si>
    <t>이준호</t>
  </si>
  <si>
    <t>과학이라는 헛소리</t>
  </si>
  <si>
    <t>박재용</t>
  </si>
  <si>
    <t>과학인문학으로의 초대</t>
  </si>
  <si>
    <t xml:space="preserve">노에 게이치 </t>
  </si>
  <si>
    <t>과학책 읽는 국어 선생님의 사이언스 블로그</t>
  </si>
  <si>
    <t>김보일</t>
  </si>
  <si>
    <t>과학하는 여자들</t>
  </si>
  <si>
    <t>김빛내리</t>
  </si>
  <si>
    <t>관경하다</t>
  </si>
  <si>
    <t>2017-03-31</t>
  </si>
  <si>
    <t>세종도서&gt;2018년 학술도서&gt;예술</t>
  </si>
  <si>
    <t>관계를 회복하는 용기</t>
  </si>
  <si>
    <t>박대령</t>
  </si>
  <si>
    <t>전문기관&gt;경영자독서모임 선정 도서</t>
  </si>
  <si>
    <t>전한호, 이케가미 히데히로, 송태욱</t>
  </si>
  <si>
    <t>관촌수필</t>
  </si>
  <si>
    <t>이문구</t>
  </si>
  <si>
    <t>광고의 이해</t>
  </si>
  <si>
    <t>이혜갑</t>
  </si>
  <si>
    <t>광기, 예술, 글쓰기</t>
  </si>
  <si>
    <t>김남시</t>
  </si>
  <si>
    <t>2017-06-20</t>
  </si>
  <si>
    <t>광자의 탄생</t>
  </si>
  <si>
    <t>류멍시, 이국희, 한혜경</t>
  </si>
  <si>
    <t>광장/구운몽</t>
  </si>
  <si>
    <t>최인훈</t>
  </si>
  <si>
    <t>광장의 교회</t>
  </si>
  <si>
    <t>양민철</t>
  </si>
  <si>
    <t>괜찮다는 말은 차마 못했어도</t>
  </si>
  <si>
    <t>괜찮아</t>
  </si>
  <si>
    <t>에드워드 세인트 오빈</t>
  </si>
  <si>
    <t>미디어 추천&gt;경향신문&gt;중앙일보&gt;한겨레</t>
    <phoneticPr fontId="2" type="noConversion"/>
  </si>
  <si>
    <t>괜찮아, 나는 나니까</t>
  </si>
  <si>
    <t>성전</t>
  </si>
  <si>
    <t>괜찮은 내일이 올거야</t>
  </si>
  <si>
    <t>이시다 이라</t>
  </si>
  <si>
    <t>괜찮은 사람</t>
  </si>
  <si>
    <t>강화길</t>
  </si>
  <si>
    <t>괴괴한 날씨와 착한 사람들</t>
  </si>
  <si>
    <t>임솔아</t>
  </si>
  <si>
    <t>괴물흥망사</t>
  </si>
  <si>
    <t>김성렬</t>
  </si>
  <si>
    <t>미야베 미유키</t>
  </si>
  <si>
    <t>괴짜 물리학</t>
  </si>
  <si>
    <t>렛 얼레인(Rhett Allain), 정훈직, 이기진</t>
  </si>
  <si>
    <t xml:space="preserve">괴짜심리학 </t>
  </si>
  <si>
    <t>한창호</t>
  </si>
  <si>
    <t>괴테 니체 바그너</t>
  </si>
  <si>
    <t>승계호(T. K. Seung), 석기용</t>
  </si>
  <si>
    <t>교과를 꽃피게 하는 독서 수업</t>
  </si>
  <si>
    <t>시흥 혁신교육지구 중등 독서교육 연구회</t>
  </si>
  <si>
    <t>교과서가 말하지 않은 임진왜란 이야기</t>
  </si>
  <si>
    <t>박희봉</t>
  </si>
  <si>
    <t>교사가 말하는 교사 교사가 꿈꾸는 교사</t>
  </si>
  <si>
    <t>권재원</t>
  </si>
  <si>
    <t>교수와 광인</t>
  </si>
  <si>
    <t>사이먼 윈체스터(Simon Winchester), 공경희</t>
  </si>
  <si>
    <t>교실 속 생태 환경 이야기</t>
  </si>
  <si>
    <t>김광철</t>
  </si>
  <si>
    <t>교육의 미래, 티칭이 아니라 코칭이다</t>
  </si>
  <si>
    <t>폴 김, 함돈균</t>
  </si>
  <si>
    <t>2017-09-05</t>
  </si>
  <si>
    <t>교향곡</t>
  </si>
  <si>
    <t>미디어 추천&gt;동아일보&gt;조선일보&gt;한겨레</t>
    <phoneticPr fontId="2" type="noConversion"/>
  </si>
  <si>
    <t>교황의 경제학</t>
  </si>
  <si>
    <t>에두아르 테트로(Edouard Tetreau)</t>
  </si>
  <si>
    <t>구구</t>
  </si>
  <si>
    <t>고영민</t>
  </si>
  <si>
    <t>구글 스토리</t>
  </si>
  <si>
    <t>데이비드 A. 바이스</t>
  </si>
  <si>
    <t>2019-01-31</t>
  </si>
  <si>
    <t>구글은 빅데이터를 어떻게 활용했는가</t>
  </si>
  <si>
    <t>벤 웨이버(Ben Waber), 배충효</t>
  </si>
  <si>
    <t>구글은 왜 자동차를 만드는가</t>
  </si>
  <si>
    <t>이즈미다 료스케</t>
  </si>
  <si>
    <t>구글처럼 생각하라</t>
  </si>
  <si>
    <t>구깃구깃 육체백과</t>
  </si>
  <si>
    <t>무레 요코,</t>
  </si>
  <si>
    <t>구독과 좋아요의 경제학</t>
  </si>
  <si>
    <t>티엔 추오</t>
  </si>
  <si>
    <t>모비딕</t>
  </si>
  <si>
    <t>김재석</t>
  </si>
  <si>
    <t>문학의전당</t>
  </si>
  <si>
    <t>구멍 난 복음을 기워라</t>
  </si>
  <si>
    <t>박영철</t>
  </si>
  <si>
    <t>구스타프 슈바브의 그리스 로마 신화 1</t>
  </si>
  <si>
    <t>구스타프 슈바브(Gustav Schwab), 이동희</t>
  </si>
  <si>
    <t>구스타프 슈바브의 그리스 로마 신화 2</t>
  </si>
  <si>
    <t>구스타프 슈바브의 그리스 로마 신화 3</t>
  </si>
  <si>
    <t>구약성서 다큐먼트</t>
  </si>
  <si>
    <t>월터 C. 카이저 Jr.(Walter C. Kaiser Jr.), 김정봉</t>
  </si>
  <si>
    <t>세움과비움</t>
  </si>
  <si>
    <t>강상중, 노수경</t>
  </si>
  <si>
    <t>최진영</t>
  </si>
  <si>
    <t>국가 이성 비판</t>
  </si>
  <si>
    <t>미디어 추천&gt;경향신문&gt;동아일보</t>
    <phoneticPr fontId="2" type="noConversion"/>
  </si>
  <si>
    <t>국가재정의 정치경제학</t>
  </si>
  <si>
    <t>국경 없는 농장</t>
  </si>
  <si>
    <t>하종오</t>
  </si>
  <si>
    <t>국경 없는 자본</t>
  </si>
  <si>
    <t>브룩 해링턴</t>
  </si>
  <si>
    <t>국경시장</t>
  </si>
  <si>
    <t>김성중</t>
  </si>
  <si>
    <t>국경의 도서관</t>
  </si>
  <si>
    <t>황경신</t>
  </si>
  <si>
    <t>국기에 그려진 세계사</t>
  </si>
  <si>
    <t>김유석</t>
  </si>
  <si>
    <t>2017-03-24</t>
  </si>
  <si>
    <t>국민을 위한 선거는 없다</t>
  </si>
  <si>
    <t>다비트 판 레이브라우크</t>
  </si>
  <si>
    <t>국민이 만든 대한민국</t>
  </si>
  <si>
    <t>이원중</t>
  </si>
  <si>
    <t>국어 시간에 뭐 하니?</t>
  </si>
  <si>
    <t>구자행</t>
  </si>
  <si>
    <t>국어선생님, 잠든 사투리를 깨우다</t>
  </si>
  <si>
    <t>국어시간에 영화읽기</t>
  </si>
  <si>
    <t>김지운, 김병섭</t>
  </si>
  <si>
    <t>이신화, 박흥순, 서창록, 박재영</t>
  </si>
  <si>
    <t>국제법의 헌법화</t>
  </si>
  <si>
    <t>박진완(Park, Zin-Wan)</t>
  </si>
  <si>
    <t>루페</t>
  </si>
  <si>
    <t>군주의 거울 - 영웅전</t>
  </si>
  <si>
    <t>김상근,</t>
  </si>
  <si>
    <t>강명관(姜明官)</t>
  </si>
  <si>
    <t>군터의 겨울</t>
  </si>
  <si>
    <t>후안 마누엘 마르꼬스,</t>
  </si>
  <si>
    <t>군함도 1</t>
  </si>
  <si>
    <t>군함도 2</t>
  </si>
  <si>
    <t>군함도, 끝나지 않은 전쟁</t>
  </si>
  <si>
    <t>김민철, 민족문제연구소(기획), 김승은, 김영환, 김진영, 조한성, 조시현, 김미경, 김정미, 마메타 도시키, 소라노 요시히로, 야노 히데키, 야마모토 나오요시, 우에다 케이시, 이치바 준코, 이희자, 장완익, 후루카와 마사키</t>
  </si>
  <si>
    <t>굴 소년의 노래 - 2015년 제60회 현대문학상 수상시집</t>
  </si>
  <si>
    <t>이기성</t>
  </si>
  <si>
    <t>국내수상작&gt;현대문학상</t>
  </si>
  <si>
    <t>케이티 해프너</t>
  </si>
  <si>
    <t>안드레아스 모리츠, 정진근</t>
  </si>
  <si>
    <t>굿걸</t>
  </si>
  <si>
    <t>메리 쿠비카,</t>
  </si>
  <si>
    <t>레디셋고</t>
  </si>
  <si>
    <t>굿바이 공황장애</t>
  </si>
  <si>
    <t>최주연</t>
  </si>
  <si>
    <t>굿바이 아마레</t>
  </si>
  <si>
    <t>문형렬</t>
  </si>
  <si>
    <t>전영우</t>
  </si>
  <si>
    <t>궁궐로 떠나는 힐링여행 - 경복궁</t>
  </si>
  <si>
    <t>이향우, 나각순</t>
  </si>
  <si>
    <t>인문산책</t>
  </si>
  <si>
    <t>궁궐로 떠나는 힐링여행 - 창경궁</t>
  </si>
  <si>
    <t>궁궐의 우리 나무</t>
  </si>
  <si>
    <t>권력, 정의, 판사</t>
  </si>
  <si>
    <t>양삼승</t>
  </si>
  <si>
    <t>권력과 검찰</t>
  </si>
  <si>
    <t xml:space="preserve">최강욱, 김의겸 , 금태섭 , 이정렬 , 김선수 </t>
  </si>
  <si>
    <t>권력의 문제</t>
  </si>
  <si>
    <t>베시 헤드</t>
  </si>
  <si>
    <t>권력의 종말</t>
  </si>
  <si>
    <t>모이제스 나임(Moises Naim), 김병순</t>
  </si>
  <si>
    <t>권오길이 찾은 발칙한 생물들</t>
  </si>
  <si>
    <t>권태응 전집</t>
  </si>
  <si>
    <t>권태응</t>
  </si>
  <si>
    <t>궤도의 과학 허세</t>
  </si>
  <si>
    <t>궤도</t>
  </si>
  <si>
    <t>귀가 자라는 집</t>
  </si>
  <si>
    <t>성명남</t>
  </si>
  <si>
    <t>귀띔</t>
  </si>
  <si>
    <t xml:space="preserve">황금알 </t>
  </si>
  <si>
    <t>귀신나방</t>
  </si>
  <si>
    <t>장용민</t>
  </si>
  <si>
    <t>엘릭시르</t>
  </si>
  <si>
    <t>귀환</t>
  </si>
  <si>
    <t>히샴 마타르</t>
  </si>
  <si>
    <t>해외문학상 수상작&gt;퓰리처상 수상작</t>
  </si>
  <si>
    <t>2017-12-18</t>
  </si>
  <si>
    <t>그 가능성은 이미 떠올렸다</t>
  </si>
  <si>
    <t>이노우에 마기</t>
  </si>
  <si>
    <t>이용대</t>
  </si>
  <si>
    <t>그 길 끝에 다시</t>
  </si>
  <si>
    <t>함정임, 한창훈, 손홍규, 백영옥, 김미월, 윤고은, 이기호</t>
  </si>
  <si>
    <t>바람(왕의서재)</t>
  </si>
  <si>
    <t>동양books(동양북스)</t>
  </si>
  <si>
    <t>손홍규</t>
  </si>
  <si>
    <t>그 많은 똑똑한 아이들은 어디로 갔을까?</t>
  </si>
  <si>
    <t>그 사람 추기경</t>
  </si>
  <si>
    <t>평화방송</t>
  </si>
  <si>
    <t>그 산 그 사람 그 개</t>
  </si>
  <si>
    <t>펑젠밍</t>
  </si>
  <si>
    <t>그 시절, 우리가 좋아했던 소녀</t>
  </si>
  <si>
    <t>주바다오</t>
  </si>
  <si>
    <t>박건웅, 정은용</t>
  </si>
  <si>
    <t>그 여자의 공감 사전</t>
  </si>
  <si>
    <t>이윤정</t>
  </si>
  <si>
    <t>그 일은 전혀 사소하지 않습니다</t>
  </si>
  <si>
    <t>한국여성의전화</t>
  </si>
  <si>
    <t>2017-03-10</t>
  </si>
  <si>
    <t>그 자리에 놓아두자</t>
  </si>
  <si>
    <t>이계열</t>
  </si>
  <si>
    <t>마시멜로</t>
  </si>
  <si>
    <t>도서출판창해</t>
  </si>
  <si>
    <t>그것이 나만은 아니기를</t>
  </si>
  <si>
    <t>구병모</t>
  </si>
  <si>
    <t>그곳에 좋은 기운이 모인다</t>
  </si>
  <si>
    <t>김승호</t>
  </si>
  <si>
    <t>그까짓 사람, 그래도 사람</t>
  </si>
  <si>
    <t>설레다</t>
  </si>
  <si>
    <t>그날 당신은 어디에 있었는가</t>
  </si>
  <si>
    <t>김봉규, 김흥구, 신웅재, 윤성희, 이상엽, 정운, 정택용, 채승우, 최형락, 홍진훤, 후지이 다케시</t>
  </si>
  <si>
    <t>그냥 흘러넘쳐도 좋아요</t>
  </si>
  <si>
    <t>백영옥</t>
  </si>
  <si>
    <t>그녀 이름은</t>
  </si>
  <si>
    <t>미디어 추천&gt;경향신문&gt;동아일보&gt;중앙일보</t>
    <phoneticPr fontId="2" type="noConversion"/>
  </si>
  <si>
    <t>그녀는 괴테가, 그는 아인슈타인이 좋다고 말했다</t>
  </si>
  <si>
    <t>아니카 브로크슈미트</t>
  </si>
  <si>
    <t>나희덕</t>
  </si>
  <si>
    <t>그녀의 쓸쓸한 하품</t>
  </si>
  <si>
    <t>배재형</t>
  </si>
  <si>
    <t>그늘이 말을 걸다</t>
  </si>
  <si>
    <t>장유정</t>
  </si>
  <si>
    <t>그대 눈동자에 건배</t>
  </si>
  <si>
    <t>2017-11-27</t>
  </si>
  <si>
    <t>새미</t>
  </si>
  <si>
    <t>그대 앞에 봄이 있다</t>
  </si>
  <si>
    <t>김종해</t>
  </si>
  <si>
    <t>샘터사</t>
  </si>
  <si>
    <t>그대는 할말을 어디에 두고 왔는가</t>
  </si>
  <si>
    <t>허수경</t>
  </si>
  <si>
    <t>그대를 듣는다</t>
  </si>
  <si>
    <t>정재찬</t>
  </si>
  <si>
    <t>2017-06-05</t>
  </si>
  <si>
    <t>그들</t>
  </si>
  <si>
    <t>조이스 캐럴 오츠(Joyce Carol Oates), 김승욱</t>
  </si>
  <si>
    <t>그들은 어떻게 최고가 되었나</t>
  </si>
  <si>
    <t>스티븐 R. 샬렌버거</t>
  </si>
  <si>
    <t>그들은 왜 극단적일까</t>
  </si>
  <si>
    <t>그들의 첫 번째와 두 번째 고양이</t>
  </si>
  <si>
    <t>국내문학상 수상작&gt;이상문학상 수상작</t>
  </si>
  <si>
    <t>행성B잎새(행성비)</t>
  </si>
  <si>
    <t>그때, 나는...</t>
  </si>
  <si>
    <t>윤순환</t>
  </si>
  <si>
    <t>이불</t>
  </si>
  <si>
    <t>그때, 나에게 미처 하지 못한 말</t>
  </si>
  <si>
    <t>정여울, 이승원</t>
  </si>
  <si>
    <t>2017년 06월 종합 베스트 셀러/일간지 미디어&gt;조선일보 추천</t>
  </si>
  <si>
    <t>그때, 우리 할머니</t>
  </si>
  <si>
    <t>윤여준, 정숙진</t>
  </si>
  <si>
    <t>김혜나</t>
  </si>
  <si>
    <t>그랑기뇰</t>
  </si>
  <si>
    <t>이태형</t>
  </si>
  <si>
    <t>그래 떠나, 안도현처럼</t>
  </si>
  <si>
    <t>그래, 나 키 작다</t>
  </si>
  <si>
    <t>홀리 골드버그 슬론</t>
  </si>
  <si>
    <t>그래도 괜찮은 하루 - 윈터에디션</t>
  </si>
  <si>
    <t>구경선(구작가), 구경선(구작가)</t>
  </si>
  <si>
    <t>2017년 04월 종합 베스트 셀러/일간지 미디어&gt;조선일보 추천</t>
  </si>
  <si>
    <t>한동일</t>
  </si>
  <si>
    <t>도서출판비채</t>
  </si>
  <si>
    <t>그래도 드라마는 만들어진다</t>
  </si>
  <si>
    <t>오명환</t>
  </si>
  <si>
    <t>그래봐야 인생, 그래도 인생</t>
  </si>
  <si>
    <t>조광희</t>
  </si>
  <si>
    <t>그래서 나는 한국을 떠났다</t>
  </si>
  <si>
    <t>그래픽노블 제1차 세계대전</t>
  </si>
  <si>
    <t>자크 타르디(Jacques Tardi), 장 피에르 베르네, 권지현</t>
  </si>
  <si>
    <t>그래픽디자이너들</t>
  </si>
  <si>
    <t>유정미</t>
  </si>
  <si>
    <t>그래픽디자인 다이어리</t>
  </si>
  <si>
    <t>신혜정, 뤼시엔 로버츠(Lucienne Roberts), 레베카 라이트</t>
  </si>
  <si>
    <t>그랜드마더스</t>
  </si>
  <si>
    <t>도리스 레싱(Doris Lessing)</t>
  </si>
  <si>
    <t>그러니 바람아 불기만 하지 말고 이루어져라</t>
  </si>
  <si>
    <t>경향비피(경향BP)</t>
  </si>
  <si>
    <t>그러니까 이게, 사회라고요?</t>
  </si>
  <si>
    <t>그런 일</t>
  </si>
  <si>
    <t>그런 책은 없는데요</t>
  </si>
  <si>
    <t>젠 캠벨</t>
  </si>
  <si>
    <t>그럴 때 있으시죠?</t>
  </si>
  <si>
    <t>김제동</t>
  </si>
  <si>
    <t>나무의마음</t>
  </si>
  <si>
    <t>박솔뫼</t>
  </si>
  <si>
    <t>그렇게 딸이 되었다</t>
  </si>
  <si>
    <t>현혜수</t>
  </si>
  <si>
    <t>그렇게 아버지가 된다</t>
  </si>
  <si>
    <t>블루엘리펀트</t>
  </si>
  <si>
    <t>그렇게, 아버지가 된다</t>
  </si>
  <si>
    <t>윤용인</t>
  </si>
  <si>
    <t>그레인 브레인</t>
  </si>
  <si>
    <t>데이비드 펄머터(David Perlmutter), 이문영, 김선하, 윤승일</t>
  </si>
  <si>
    <t>염승숙</t>
  </si>
  <si>
    <t>그리고 생활은 계속된다</t>
  </si>
  <si>
    <t>이나가키 에미코</t>
  </si>
  <si>
    <t>그리스 로마 신화를 보다 1</t>
  </si>
  <si>
    <t>토마스 불핀치(Thomas Bullfinch), 노태복, 강대진 해설</t>
  </si>
  <si>
    <t>그리스 로마 신화를 보다 2</t>
  </si>
  <si>
    <t>그리스 비극 깊이 읽기</t>
  </si>
  <si>
    <t>2018-05-19</t>
  </si>
  <si>
    <t>그리스 신화, 내 마음의 12별</t>
  </si>
  <si>
    <t>충남대학교출판문화원(구 충남대학교출판부)</t>
  </si>
  <si>
    <t>그리스도교의 탄생</t>
  </si>
  <si>
    <t>그리스의 위대한 연설</t>
  </si>
  <si>
    <t>페리클레스, 뤼시아스, 이소크라테스, 데모스테네스, 김헌, 장시은, 김기훈</t>
  </si>
  <si>
    <t>그리스인 이야기 1</t>
  </si>
  <si>
    <t>시오노 나나미(Nanami Shiono), 이경덕</t>
  </si>
  <si>
    <t>2017년 05월 종합 베스트 셀러/일간지 미디어&gt;동아일보 추천</t>
  </si>
  <si>
    <t>그리스인 이야기 2</t>
  </si>
  <si>
    <t>그리스인 이야기 3</t>
  </si>
  <si>
    <t>미디어 추천&gt;경향신문&gt;조선일보&gt;중앙일보&gt;동아일보&gt;한겨레</t>
    <phoneticPr fontId="2" type="noConversion"/>
  </si>
  <si>
    <t>미디어 추천&gt;경향신문&gt;조선일보&gt;중앙일보&gt;동아일보&gt;한겨레</t>
    <phoneticPr fontId="2" type="noConversion"/>
  </si>
  <si>
    <t>김왕노</t>
  </si>
  <si>
    <t>그리하여 흘려 쓴 것들</t>
  </si>
  <si>
    <t>이제니</t>
  </si>
  <si>
    <t>미디어 추천&gt;경향신문&gt;동아일보&gt;중앙일보&gt;한겨레</t>
    <phoneticPr fontId="2" type="noConversion"/>
  </si>
  <si>
    <t>미디어 추천&gt;경향신문&gt;동아일보&gt;중앙일보&gt;한겨레</t>
    <phoneticPr fontId="2" type="noConversion"/>
  </si>
  <si>
    <t>그린란드의 자연과 역사</t>
  </si>
  <si>
    <t>박병권</t>
  </si>
  <si>
    <t>한국해양과학기술원(KIOST)</t>
  </si>
  <si>
    <t>그림 동화 남자 심리 읽기</t>
  </si>
  <si>
    <t>오이겐 드레버만</t>
  </si>
  <si>
    <t>그림 속에 너를 숨겨놓았다</t>
  </si>
  <si>
    <t>그림 수업, 인생 수업</t>
  </si>
  <si>
    <t>손철주</t>
  </si>
  <si>
    <t>그림 읽어주는 시간</t>
  </si>
  <si>
    <t>서정욱(SEO JEONG WOOK)</t>
  </si>
  <si>
    <t>그림 형제의 길</t>
  </si>
  <si>
    <t>그림과 소설이 만났을 때</t>
  </si>
  <si>
    <t>간호윤</t>
  </si>
  <si>
    <t>그림문답</t>
  </si>
  <si>
    <t>이광표</t>
  </si>
  <si>
    <t>그림으로 보는 세계문학</t>
  </si>
  <si>
    <t>야마모토 시로, 오오타케 마모루, 김영주</t>
  </si>
  <si>
    <t>그림으로 보는 신들의 사랑</t>
  </si>
  <si>
    <t>그림의 힘</t>
  </si>
  <si>
    <t>김선현(Sun Hyun Kim)</t>
  </si>
  <si>
    <t>8.0(에이트포인트)</t>
  </si>
  <si>
    <t>그림의 힘 2</t>
  </si>
  <si>
    <t>그림이 들리고 음악이 보이는 순간 2</t>
  </si>
  <si>
    <t>노엘라</t>
  </si>
  <si>
    <t>그림이 보인다</t>
  </si>
  <si>
    <t>리즈 리딜(Liz Rideal), 안희정</t>
  </si>
  <si>
    <t>DnA</t>
  </si>
  <si>
    <t>그림이 있는 인문학</t>
  </si>
  <si>
    <t>원광연</t>
  </si>
  <si>
    <t>그림자 극장</t>
  </si>
  <si>
    <t>이언주</t>
  </si>
  <si>
    <t>그림자 노동의 역습</t>
  </si>
  <si>
    <t>크레이그 램버트, 이현주</t>
  </si>
  <si>
    <t>그림자에 불타다</t>
  </si>
  <si>
    <t>정현종</t>
  </si>
  <si>
    <t>그림책 365 vol.2</t>
  </si>
  <si>
    <t>학교도서관저널 도서추천위원회</t>
  </si>
  <si>
    <t>그림책 읽어주는 시간</t>
  </si>
  <si>
    <t>권옥경</t>
  </si>
  <si>
    <t>그림책에 마음을 묻다</t>
  </si>
  <si>
    <t>최혜진</t>
  </si>
  <si>
    <t>2017-11-15</t>
  </si>
  <si>
    <t>그림책에 흔들리다</t>
  </si>
  <si>
    <t>그림책에게 배웠어</t>
  </si>
  <si>
    <t>서정숙, 김주희</t>
  </si>
  <si>
    <t>그림책으로 읽는 아이들 마음</t>
  </si>
  <si>
    <t>서천석</t>
  </si>
  <si>
    <t>그림책이 있는 철학교실</t>
  </si>
  <si>
    <t>카타리나 차이틀러, 황택현, 김수정</t>
  </si>
  <si>
    <t>그림형제 동화전집 (완역본)</t>
  </si>
  <si>
    <t>그림형제(Jacob Grimm, Wilhelm Grimm), 김열규, 아서 래컴(Arthur Rackham)</t>
  </si>
  <si>
    <t>전문기관&gt;금서읽기주간 추천도서</t>
  </si>
  <si>
    <t>그릿 GRIT</t>
  </si>
  <si>
    <t>앤절라 더크워스(Angela Duckworth), 김미정</t>
  </si>
  <si>
    <t>2017년 06월 종합 베스트 셀러/전문기관&gt;한국출판문화산업진흥원 이달의 읽을만한 책</t>
  </si>
  <si>
    <t>시산맥사</t>
  </si>
  <si>
    <t>그믐, 또는 당신이 세계를 기억하는 방식 - 제20회 문학동네작가상 수상작</t>
  </si>
  <si>
    <t>TV·기타 미디어&gt;문학동네 문학이야기</t>
  </si>
  <si>
    <t>그분의 상처로 우리는 나았습니다</t>
  </si>
  <si>
    <t>정진석</t>
  </si>
  <si>
    <t>그의 세컨드라이프</t>
  </si>
  <si>
    <t>윤효</t>
  </si>
  <si>
    <t xml:space="preserve">세계일보
</t>
  </si>
  <si>
    <t>그의 옛 연인</t>
  </si>
  <si>
    <t>윌리엄 트레버</t>
  </si>
  <si>
    <t>행성:B잎새(행성비)</t>
  </si>
  <si>
    <t>그해, 여름 손님</t>
  </si>
  <si>
    <t>안드레 애치먼</t>
  </si>
  <si>
    <t>도서출판 잔</t>
  </si>
  <si>
    <t>극우의 새로운 얼굴들</t>
  </si>
  <si>
    <t>세르주 알리미</t>
  </si>
  <si>
    <t>르몽드디플로마티크</t>
  </si>
  <si>
    <t>극한의 경험</t>
  </si>
  <si>
    <t>임성순</t>
  </si>
  <si>
    <t>근대 여성문학의 탄생과 미디어의 교통</t>
  </si>
  <si>
    <t>김경연</t>
  </si>
  <si>
    <t>서울학고방(학고방)</t>
  </si>
  <si>
    <t>이강민</t>
  </si>
  <si>
    <t>근대 한국의 자본가들</t>
  </si>
  <si>
    <t>오미일</t>
  </si>
  <si>
    <t>홍석표</t>
  </si>
  <si>
    <t>도서출판경진</t>
  </si>
  <si>
    <t>근시사회</t>
  </si>
  <si>
    <t>폴 로버츠(Paul Roberts), 김선영</t>
  </si>
  <si>
    <t>글로벌 고령화 위기인가 기회인가</t>
  </si>
  <si>
    <t>폴 어빙, 김선영</t>
  </si>
  <si>
    <t>글로벌 리더를 위한 영어 스피치 Global Leadership Speech</t>
  </si>
  <si>
    <t>글로벌 비즈니스 트렌드 나우</t>
  </si>
  <si>
    <t>장학만</t>
  </si>
  <si>
    <t>글로벌 인성 인성리더십</t>
  </si>
  <si>
    <t>문희강(Moon Huigang), 김진진(Kim Jinjin), 염두연(Yum Duyeon), 이경자(Lee Gyeongja), 임해숙(Lim Haesuk), 장정자(Jang Jeongja), 최미애(Choei Miae), 김정훈(Kim Jeonghun), 최만호(Choi Manho), 최은례(Choi Eunrye), 김옥순(Kim Oksun)</t>
  </si>
  <si>
    <t>글로벌 한국사, 그날 세계는 - 인물 vs 인물</t>
  </si>
  <si>
    <t>KBS 글로벌 한국사, 그날 세계는 제작팀 , 이정민, 김정희, 이원복(Won-bok RHIE), 신병주, 박대식</t>
  </si>
  <si>
    <t>글로브 박사와 떠나는 세계 유산 미로 여행</t>
  </si>
  <si>
    <t>김정화, 가미야마 마스미, 가미야마 마스미</t>
  </si>
  <si>
    <t>글쓰기 동서대전</t>
  </si>
  <si>
    <t>한정주,</t>
  </si>
  <si>
    <t>글쓰기, 이 좋은 공부</t>
  </si>
  <si>
    <t>이오덕</t>
  </si>
  <si>
    <t>글쓰기가 처음입니다</t>
  </si>
  <si>
    <t>글쓰기가 필요하지 않은 인생은 없다</t>
  </si>
  <si>
    <t>김애리</t>
  </si>
  <si>
    <t>글쓰기에 대하여</t>
  </si>
  <si>
    <t>글쓰기의 감옥에서 발견한 것</t>
  </si>
  <si>
    <t>위화</t>
  </si>
  <si>
    <t>글쓰기의 힘</t>
  </si>
  <si>
    <t>글쓰는 여자의 공간</t>
  </si>
  <si>
    <t>남기철, 타니아 슐리(Tania Schlie)</t>
  </si>
  <si>
    <t>글자 풍경</t>
  </si>
  <si>
    <t>글자전쟁</t>
  </si>
  <si>
    <t>금강 1</t>
  </si>
  <si>
    <t>김홍정</t>
  </si>
  <si>
    <t>도서출판솔</t>
  </si>
  <si>
    <t>금강 2</t>
  </si>
  <si>
    <t>금강 3</t>
  </si>
  <si>
    <t>금속의 세계사</t>
  </si>
  <si>
    <t>김동환, 배석</t>
  </si>
  <si>
    <t>금수</t>
  </si>
  <si>
    <t>미야모토 테루, 송태욱</t>
  </si>
  <si>
    <t>금요일에 읽는 가족의 시</t>
  </si>
  <si>
    <t>금요일엔 돌아오렴</t>
  </si>
  <si>
    <t>416 세월호 참사 시민기록위원회 작가기록단</t>
  </si>
  <si>
    <t>금욕적인 사창가</t>
  </si>
  <si>
    <t>조동범</t>
  </si>
  <si>
    <t>금융수학</t>
  </si>
  <si>
    <t>고관표</t>
  </si>
  <si>
    <t>경문사(조경희)</t>
  </si>
  <si>
    <t>금융이슈로 읽는 글로벌 경제</t>
  </si>
  <si>
    <t>김용덕</t>
  </si>
  <si>
    <t>삼성경제연구소</t>
  </si>
  <si>
    <t>금의 귀환</t>
  </si>
  <si>
    <t>제임스 리카즈(James Rickards), 최지희</t>
  </si>
  <si>
    <t>급진과학으로 본 유전자, 세포, 뇌</t>
  </si>
  <si>
    <t>힐러리 로즈(Hilary Rose), 김명진(Kim Myong-Jin), 김동광(Kim Dong Kwang), 스티븐 로즈</t>
  </si>
  <si>
    <t>기다리는 행복</t>
  </si>
  <si>
    <t>기다린다는 것</t>
  </si>
  <si>
    <t>와시다 기요카즈, 김경원(KimKyoungwon)</t>
  </si>
  <si>
    <t>기담을 파는 가게</t>
  </si>
  <si>
    <t>아시베 다쿠</t>
  </si>
  <si>
    <t>기득권층</t>
  </si>
  <si>
    <t>오언 존스(Owen Jones), 조은혜</t>
  </si>
  <si>
    <t>세종도서&gt;2018년 학술도서&gt;철학/심리학/윤리학</t>
  </si>
  <si>
    <t>문진</t>
  </si>
  <si>
    <t>기록되지 않은 노동</t>
  </si>
  <si>
    <t>여성노동자글쓰기 모임</t>
  </si>
  <si>
    <t>기린의 날개</t>
  </si>
  <si>
    <t>기본소득이 세상을 바꾼다</t>
  </si>
  <si>
    <t>오준호</t>
  </si>
  <si>
    <t>기쁨의 정원</t>
  </si>
  <si>
    <t>조병준</t>
  </si>
  <si>
    <t>기쁨이 열리는 창</t>
  </si>
  <si>
    <t>2017-05-20</t>
  </si>
  <si>
    <t>기술 중독 사회</t>
  </si>
  <si>
    <t>켄타로 토야마(Kentaro Toyama), 전성민</t>
  </si>
  <si>
    <t>시그마프레스</t>
  </si>
  <si>
    <t>기억 속의 보좌신부님</t>
  </si>
  <si>
    <t>안병영,</t>
  </si>
  <si>
    <t>흰물결</t>
  </si>
  <si>
    <t>기억 전쟁</t>
  </si>
  <si>
    <t>임지현</t>
  </si>
  <si>
    <t>기억 파단자</t>
  </si>
  <si>
    <t>코바야시 야스미</t>
  </si>
  <si>
    <t>아프로스미디어</t>
  </si>
  <si>
    <t>기억나지 않음, 형사</t>
  </si>
  <si>
    <t>기억은 미래를 향한다</t>
  </si>
  <si>
    <t>한나 모니어</t>
  </si>
  <si>
    <t>기억의 깊이</t>
  </si>
  <si>
    <t>김병익,</t>
  </si>
  <si>
    <t>기억하는 인간 호모 메모리스</t>
  </si>
  <si>
    <t>이진우, 김민정</t>
  </si>
  <si>
    <t>2017-07-12</t>
  </si>
  <si>
    <t>기업 진화의 비밀</t>
  </si>
  <si>
    <t>김은환</t>
  </si>
  <si>
    <t>2017-05-15</t>
  </si>
  <si>
    <t>전문기관&gt;삼성경제연구소(SERI) 선정 CEO 여름휴가 추천도서</t>
  </si>
  <si>
    <t>기업의 형사책임</t>
  </si>
  <si>
    <t>마인드탭(Mind Tap)</t>
  </si>
  <si>
    <t>기원 the Origin</t>
  </si>
  <si>
    <t>김희준, 박성래, 박형주, 배철현, 우종학, 이홍규, 최덕근, 최재천, 홍성욱, 재단법인 카오스 기획, 이현숙</t>
  </si>
  <si>
    <t>기원 전후 천년사, 인간 문명의 방향을 설계하다</t>
  </si>
  <si>
    <t>마이클 스콧</t>
  </si>
  <si>
    <t>이담북스</t>
  </si>
  <si>
    <t>기자의 글쓰기</t>
  </si>
  <si>
    <t>기자의 독서</t>
  </si>
  <si>
    <t>허진석</t>
  </si>
  <si>
    <t>기적 수업</t>
  </si>
  <si>
    <t>기적을 일으키는 베개의 힘</t>
  </si>
  <si>
    <t>야마다 슈오리, 김진희</t>
  </si>
  <si>
    <t>기적의 세기</t>
  </si>
  <si>
    <t>캐런 톰슨 워커(Karen Thompson Walker), 정회성</t>
  </si>
  <si>
    <t>2017-11-24</t>
  </si>
  <si>
    <t>길 잃기 안내서</t>
  </si>
  <si>
    <t>길 잃은 새</t>
  </si>
  <si>
    <t>라빈드라나트 타고르(Rabindranath Tagore), 문태준, 강현정</t>
  </si>
  <si>
    <t>길달리기새의 발바닥을 씻겨주다 보았다</t>
  </si>
  <si>
    <t>길은 모두에게 다른 말을 건다</t>
  </si>
  <si>
    <t>김진세</t>
  </si>
  <si>
    <t>길은 한사코 길을 그리워한다</t>
  </si>
  <si>
    <t>임동확</t>
  </si>
  <si>
    <t>길을 걸으며</t>
  </si>
  <si>
    <t>자크 라카리에르,</t>
  </si>
  <si>
    <t>길이 아니면 가지 말라</t>
  </si>
  <si>
    <t>책읽는섬</t>
  </si>
  <si>
    <t>2017-05-08</t>
  </si>
  <si>
    <t>길이 열리다</t>
  </si>
  <si>
    <t>류종민</t>
  </si>
  <si>
    <t>도서출판연인M&amp;B</t>
  </si>
  <si>
    <t>김광석과 철학하기</t>
  </si>
  <si>
    <t xml:space="preserve">김구 말꽃모음 </t>
  </si>
  <si>
    <t>김구, 이주영</t>
  </si>
  <si>
    <t>단비danbi</t>
  </si>
  <si>
    <t>김남주 평전</t>
  </si>
  <si>
    <t>꽃자리</t>
  </si>
  <si>
    <t>김대식의 인간 vs 기계</t>
  </si>
  <si>
    <t>김명호의 과학 뉴스</t>
  </si>
  <si>
    <t>김명호</t>
  </si>
  <si>
    <t>2017-05-12</t>
  </si>
  <si>
    <t>김사량과 일제 말 식민지문학</t>
  </si>
  <si>
    <t>곽형덕(Kwak Hyoung-duck)</t>
  </si>
  <si>
    <t>김상욱의 과학공부</t>
  </si>
  <si>
    <t>김서형의 빅히스토리 Fe연대기</t>
  </si>
  <si>
    <t>김수영과 베이다오의 참여의식 비교연구</t>
  </si>
  <si>
    <t>김유정문학상 수상작 작품집 2007-2013</t>
  </si>
  <si>
    <t>윤대녕, 김중혁, 최수철, 김애란, 강영숙, 이인성</t>
  </si>
  <si>
    <t>김은실의 감성교육</t>
  </si>
  <si>
    <t>김은실</t>
  </si>
  <si>
    <t>김중업 서산부인과 의원</t>
  </si>
  <si>
    <t>윤혜정</t>
  </si>
  <si>
    <t>김진명의 한국사 X파일</t>
  </si>
  <si>
    <t>김창렬의 전국일주 마라톤 기행</t>
  </si>
  <si>
    <t>김창렬</t>
  </si>
  <si>
    <t>김춘수 시 연구</t>
  </si>
  <si>
    <t>최라영(Choi Ra-young)</t>
  </si>
  <si>
    <t>김현 : 따듯하게 타오르는 사랑의 말</t>
  </si>
  <si>
    <t>박철화</t>
  </si>
  <si>
    <t>김화영</t>
  </si>
  <si>
    <t>깊고 푸른 섬</t>
  </si>
  <si>
    <t>문현미</t>
  </si>
  <si>
    <t>깊은 바다 속 파랑</t>
  </si>
  <si>
    <t>노희준</t>
  </si>
  <si>
    <t>깊이 읽는 베르그송</t>
  </si>
  <si>
    <t>블라디미르 장켈레비치</t>
  </si>
  <si>
    <t>까치독사</t>
  </si>
  <si>
    <t>이병초</t>
  </si>
  <si>
    <t>까칠한 벽수 씨, 목사에게 묻다</t>
  </si>
  <si>
    <t>이규현</t>
  </si>
  <si>
    <t>까칠한 우리말</t>
  </si>
  <si>
    <t>안남영</t>
  </si>
  <si>
    <t>리상</t>
  </si>
  <si>
    <t>꼬리 많은 고양이</t>
  </si>
  <si>
    <t>엘러리 퀸,</t>
  </si>
  <si>
    <t>검은숲</t>
  </si>
  <si>
    <t>꼬마달마의 마음수업</t>
  </si>
  <si>
    <t>이지형</t>
  </si>
  <si>
    <t>꼭 한 번은 겨자씨를 만나야 할 것 같다</t>
  </si>
  <si>
    <t>윤용선</t>
  </si>
  <si>
    <t>한결</t>
  </si>
  <si>
    <t>꼰대의 발견</t>
  </si>
  <si>
    <t>2017-11-06</t>
  </si>
  <si>
    <t>꽁치가 먹고 싶습니다</t>
  </si>
  <si>
    <t>오즈 야스지로</t>
  </si>
  <si>
    <t>일간지 미디어&gt;국민일보 추천</t>
  </si>
  <si>
    <t>꽃 아닌 것 없다</t>
  </si>
  <si>
    <t>복효근</t>
  </si>
  <si>
    <t>꽃 피는 것들은 죄다 년이여</t>
  </si>
  <si>
    <t>박경희</t>
  </si>
  <si>
    <t>서랍의날씨</t>
  </si>
  <si>
    <t>꽃과 제물</t>
  </si>
  <si>
    <t>정영현</t>
  </si>
  <si>
    <t>꽃다발 한 아름을</t>
  </si>
  <si>
    <t>이동렬</t>
  </si>
  <si>
    <t>꽃도 꽃피우기 위해 애를 쓴다</t>
  </si>
  <si>
    <t>꿈꾸는서재</t>
  </si>
  <si>
    <t>꽃도 사람처럼 선 채로 살아간다</t>
  </si>
  <si>
    <t>채광석</t>
  </si>
  <si>
    <t>꽃들은 어디로 갔나</t>
  </si>
  <si>
    <t>서영은</t>
  </si>
  <si>
    <t>개미</t>
  </si>
  <si>
    <t>꽃신</t>
  </si>
  <si>
    <t>김용익</t>
  </si>
  <si>
    <t>꽃은 많을수록 좋다</t>
  </si>
  <si>
    <t>꽃은 자길 봐주는 사람의 눈 속에서만 핀다</t>
  </si>
  <si>
    <t>오창렬</t>
  </si>
  <si>
    <t>모악</t>
  </si>
  <si>
    <t>꽃을 기다리다</t>
  </si>
  <si>
    <t>황경택, 황경택</t>
  </si>
  <si>
    <t>꽃을 보듯 너를 본다</t>
  </si>
  <si>
    <t>나태주</t>
  </si>
  <si>
    <t>꽃의 눈에는 세상이 모두 꽃이다</t>
  </si>
  <si>
    <t>유정이</t>
  </si>
  <si>
    <t>이인북스</t>
  </si>
  <si>
    <t>꽃의 좌표</t>
  </si>
  <si>
    <t>한영수</t>
  </si>
  <si>
    <t>유선경</t>
  </si>
  <si>
    <t>꽃피는 한 시절을 허구라고 하자</t>
  </si>
  <si>
    <t>시인동네</t>
  </si>
  <si>
    <t>꿀벌과 천둥</t>
  </si>
  <si>
    <t>온다 리쿠</t>
  </si>
  <si>
    <t>국외수상작&gt;나오키상</t>
  </si>
  <si>
    <t>꿈 - 트로이메라이</t>
  </si>
  <si>
    <t>연규호</t>
  </si>
  <si>
    <t>문학나무</t>
  </si>
  <si>
    <t>꿈꾸는 시인</t>
  </si>
  <si>
    <t>꿈꿀 권리</t>
  </si>
  <si>
    <t>꿈을 꾸었다고 말했다</t>
  </si>
  <si>
    <t>꿈의 서점</t>
  </si>
  <si>
    <t>하나다 나나코</t>
  </si>
  <si>
    <t>꿈이 없다고 말하는 그대에게</t>
  </si>
  <si>
    <t>우에마쓰 쓰토무, 최려진</t>
  </si>
  <si>
    <t>끄라비</t>
  </si>
  <si>
    <t>박형서</t>
  </si>
  <si>
    <t>끄적끄적 길드로잉</t>
  </si>
  <si>
    <t>2da(이다)</t>
  </si>
  <si>
    <t>끌리는 얼굴은 무엇이 다른가</t>
  </si>
  <si>
    <t>데이비드 페렛(David Perrett), 박여진</t>
  </si>
  <si>
    <t>엘도라도</t>
  </si>
  <si>
    <t>끝나지 않는 여름</t>
  </si>
  <si>
    <t>넬레 노이하우스(Nele Neuhaus), 전은경</t>
  </si>
  <si>
    <t>끝난 사람</t>
  </si>
  <si>
    <t>우치다테 마키코</t>
  </si>
  <si>
    <t>2017-10-31</t>
  </si>
  <si>
    <t>끝없는 사람</t>
  </si>
  <si>
    <t>이영광</t>
  </si>
  <si>
    <t>서유미</t>
  </si>
  <si>
    <t>나 제왕의 생애</t>
  </si>
  <si>
    <t>쑤퉁</t>
  </si>
  <si>
    <t>한승원</t>
  </si>
  <si>
    <t>나, 있는 그대로 참 좋다</t>
  </si>
  <si>
    <t>조유미</t>
  </si>
  <si>
    <t>나눔의 세계</t>
  </si>
  <si>
    <t>나는 1학년 담임입니다</t>
  </si>
  <si>
    <t>송주현, 김현영</t>
  </si>
  <si>
    <t>나는 4시간만 일한다</t>
  </si>
  <si>
    <t>2017-10-20</t>
  </si>
  <si>
    <t>나는 가해자의 엄마입니다</t>
  </si>
  <si>
    <t>수 클리볼드(Sue Klebold), 홍한별</t>
  </si>
  <si>
    <t>나는 간호사, 사람입니다</t>
  </si>
  <si>
    <t>나는 걷는다 끝</t>
  </si>
  <si>
    <t>베네딕트 플라테(Benedicte Flatet), 이재형, 베르나르 올리비에(Bernard Ollivier)</t>
  </si>
  <si>
    <t>나는 고양이로소이다</t>
  </si>
  <si>
    <t>나쓰메 소세키, 김은진</t>
  </si>
  <si>
    <t>TV·기타 미디어&gt;김영하의 책읽는시간 Podcast</t>
  </si>
  <si>
    <t>나는 과학이 말하는 성차별이 불편합니다</t>
  </si>
  <si>
    <t>마리 루티(Mari Ruti), 김명주</t>
  </si>
  <si>
    <t>나는 광장으로 모였다</t>
  </si>
  <si>
    <t>박춘석</t>
  </si>
  <si>
    <t>나는 국가대표 포인트가드</t>
  </si>
  <si>
    <t>강현숙</t>
  </si>
  <si>
    <t>나는 그곳에서 행복을 만납니다</t>
  </si>
  <si>
    <t>주우미, 박산하, 홍상만</t>
  </si>
  <si>
    <t>전문기관&gt;대한출판문화협회 올해의 청소년 도서/울산출신문인</t>
    <phoneticPr fontId="2" type="noConversion"/>
  </si>
  <si>
    <t>나는 금리로 경제를 읽는다</t>
  </si>
  <si>
    <t>김의경</t>
  </si>
  <si>
    <t>나는 기억하지 못합니다</t>
  </si>
  <si>
    <t>알렉산드리아 마르자노 레즈네비치</t>
  </si>
  <si>
    <t>나는 기억한다</t>
  </si>
  <si>
    <t>조 브레이너드(Joe Brainard), 천지현</t>
  </si>
  <si>
    <t>나는 나대로 혼자서 간다</t>
  </si>
  <si>
    <t>와카타케 치사코</t>
  </si>
  <si>
    <t>토마토출판사</t>
  </si>
  <si>
    <t>해외문학상 수상작&gt;아쿠타가와상 수상작</t>
  </si>
  <si>
    <t>나는 나로 살기로 했다</t>
  </si>
  <si>
    <t>나는 나를 기억한다 2</t>
  </si>
  <si>
    <t>엘리(북하우스)</t>
  </si>
  <si>
    <t>나는 나를 좋아할 수 있을까</t>
  </si>
  <si>
    <t>나는 너를 본다</t>
  </si>
  <si>
    <t>클레어 맥킨토시</t>
  </si>
  <si>
    <t>나는 네가 듣고 싶은 말을 하기로 했다</t>
  </si>
  <si>
    <t>2017-06-26</t>
  </si>
  <si>
    <t>나는 노래를 가지러 왔다</t>
  </si>
  <si>
    <t>홍일표</t>
  </si>
  <si>
    <t>나는 농담이다</t>
  </si>
  <si>
    <t xml:space="preserve">나는 단순하게 살기로 했다 </t>
  </si>
  <si>
    <t>사사키 후미오, 김윤경</t>
  </si>
  <si>
    <t>나는 단호해지기로 결심했다</t>
  </si>
  <si>
    <t>롤프 젤린(Rolf Sellin), 박병화</t>
  </si>
  <si>
    <t>2016년 종합 베스트 셀러/전문기관&gt;한국출판문화산업진흥원 이달의 읽을만한 책</t>
  </si>
  <si>
    <t>나는 더 이상 여행을 미루지 않기로 했다</t>
  </si>
  <si>
    <t>정은길</t>
  </si>
  <si>
    <t>나는 마트 대신 부동산에 간다</t>
  </si>
  <si>
    <t>김유라</t>
  </si>
  <si>
    <t>나는 매번 시 쓰기가 재미있다</t>
  </si>
  <si>
    <t>황인찬,이이체,이우성,유계영,안희연,송승언,서윤후,박준,박소란,박성준</t>
  </si>
  <si>
    <t>나는 매일 엄마와 밥을 먹는다</t>
  </si>
  <si>
    <t>정성기</t>
  </si>
  <si>
    <t>나는 매주 시체를 보러 간다</t>
  </si>
  <si>
    <t>유성호</t>
  </si>
  <si>
    <t>2019-01-23</t>
  </si>
  <si>
    <t>나는 몸신이다 - 내 몸 내가 지키는 특급 비책</t>
  </si>
  <si>
    <t>채널A [나는 몸신이다] 제작팀</t>
  </si>
  <si>
    <t>나는 발굴지에 있었다</t>
  </si>
  <si>
    <t>나는 부엌에서 과학의 모든 것을 배웠다</t>
  </si>
  <si>
    <t>도서출판더숲</t>
  </si>
  <si>
    <t>나는 상처받지 않기로 했다</t>
  </si>
  <si>
    <t>유혜인, 에이미 모린(Amy Morin)</t>
  </si>
  <si>
    <t>크리스텔 프티콜랭(Christel Petitcollin), 이세진</t>
  </si>
  <si>
    <t>나는 소금쟁이다</t>
  </si>
  <si>
    <t>조계숙</t>
  </si>
  <si>
    <t>나는 시민인가</t>
  </si>
  <si>
    <t>전문기관&gt;현대경제연구원(HRI) 선정 CEO 여름휴가 추천도서</t>
  </si>
  <si>
    <t>나는 아무것도 안하고 있다고 한다</t>
  </si>
  <si>
    <t>김사이</t>
  </si>
  <si>
    <t>나는 아빠다</t>
  </si>
  <si>
    <t>나는 아이를 낳지 않기로 했다</t>
  </si>
  <si>
    <t>애럴린 휴즈(Aralyn Hughes), 최주언</t>
  </si>
  <si>
    <t>나는 아침독서하는 선생님입니다</t>
  </si>
  <si>
    <t>이세나</t>
  </si>
  <si>
    <t>행복한아침독서</t>
  </si>
  <si>
    <t>나는 안녕한가요?</t>
  </si>
  <si>
    <t>백두리, 백두리</t>
  </si>
  <si>
    <t>나는 어느 나라 사람인가요?</t>
  </si>
  <si>
    <t>김미현, 박산하, 홍상만</t>
  </si>
  <si>
    <t>한기호(Han Kiho)</t>
  </si>
  <si>
    <t>어른의시간</t>
  </si>
  <si>
    <t>나는 어지르고 살기로 했다</t>
  </si>
  <si>
    <t>제니퍼 매카트니, 김지혜</t>
  </si>
  <si>
    <t>나는 언제나 술래</t>
  </si>
  <si>
    <t>박명균</t>
  </si>
  <si>
    <t>나는 여기에 연설하러 오지 않았다</t>
  </si>
  <si>
    <t>가브리엘 가르시아 마르케스(Gabriel Garcia Marquez), 송병선</t>
  </si>
  <si>
    <t>나는 예술가로 살기로 했다</t>
  </si>
  <si>
    <t>에릭 메이젤(Eric Maisel), 안종설</t>
  </si>
  <si>
    <t>이경수</t>
  </si>
  <si>
    <t>포이즌</t>
  </si>
  <si>
    <t>나는 오늘도 소진되고 있습니다</t>
  </si>
  <si>
    <t>대림북스</t>
  </si>
  <si>
    <t>나는 왜 너를 사랑하는가</t>
  </si>
  <si>
    <t>수전 젠켈</t>
  </si>
  <si>
    <t>나는 왜 네가 힘들까</t>
  </si>
  <si>
    <t>나는 왜 똑같은 생각만 할까</t>
  </si>
  <si>
    <t>전미영, 데이비드 니븐(David Niven)</t>
  </si>
  <si>
    <t>나는 왜 시간에 쫓기는가</t>
  </si>
  <si>
    <t>필립 짐바르도(Philip G. Zimbardo), 존 보이드(John Boyd), 오정아</t>
  </si>
  <si>
    <t>나는 왜 이슬람 개혁을 말하는가</t>
  </si>
  <si>
    <t>아얀 히르시 알리</t>
  </si>
  <si>
    <t>나는 왜 저 인간이 싫을까?</t>
  </si>
  <si>
    <t>오카다 다카시, 김해용</t>
  </si>
  <si>
    <t>그러나</t>
  </si>
  <si>
    <t>2017-10-16</t>
  </si>
  <si>
    <t>나는 왜 형제가 불편할까?</t>
  </si>
  <si>
    <t>박재현, 오카다 다카시</t>
  </si>
  <si>
    <t>나는 왜 혼자가 편할까?</t>
  </si>
  <si>
    <t>나는 울 때마다 엄마 얼굴이 된다</t>
  </si>
  <si>
    <t>이슬아</t>
  </si>
  <si>
    <t>나는 이 질문이 불편하다</t>
  </si>
  <si>
    <t>나는 이기적으로 읽기로 했다</t>
  </si>
  <si>
    <t>박노성</t>
  </si>
  <si>
    <t>나는 이름이 있었다</t>
  </si>
  <si>
    <t>오은</t>
  </si>
  <si>
    <t>아침달</t>
  </si>
  <si>
    <t>웅진서가</t>
  </si>
  <si>
    <t>도서출판집사재</t>
  </si>
  <si>
    <t>나는 잠깐 설웁다</t>
  </si>
  <si>
    <t>나는 죽지 않겠다(창비청소년문학 15)</t>
  </si>
  <si>
    <t>공선옥</t>
  </si>
  <si>
    <t>(국내) 만해문학상</t>
  </si>
  <si>
    <t>나는 찍는다 스마트폰으로</t>
  </si>
  <si>
    <t>한창민</t>
  </si>
  <si>
    <t>나는 평생 세금쟁이</t>
  </si>
  <si>
    <t>조용근</t>
  </si>
  <si>
    <t>나는 한국인이 아니다</t>
  </si>
  <si>
    <t>송경동</t>
  </si>
  <si>
    <t>나는 행복한 불량품입니다</t>
  </si>
  <si>
    <t>나는 혼자 스페인을 걷고 싶다</t>
  </si>
  <si>
    <t>오노 미유키,</t>
  </si>
  <si>
    <t>오브제</t>
  </si>
  <si>
    <t>나는 혼자 여행 중입니다</t>
  </si>
  <si>
    <t>사무엘 비외르크(Samuel Bjørk), 이은정</t>
  </si>
  <si>
    <t>나는 희망을 거절한다</t>
  </si>
  <si>
    <t>2017-02-10</t>
  </si>
  <si>
    <t>나다, 유치곤</t>
  </si>
  <si>
    <t>차인숙</t>
  </si>
  <si>
    <t>나답게 살다 나답게 죽고 싶다</t>
  </si>
  <si>
    <t>하시다 스가코</t>
  </si>
  <si>
    <t>나답게 살아갈 용기</t>
  </si>
  <si>
    <t>크리스토프 앙드레(Christophe Andre), 뮈조(Muzo), 이세진</t>
  </si>
  <si>
    <t>나도 내 말을 잘 들어주는 사람이 좋다</t>
  </si>
  <si>
    <t>크리스텔 프티콜랭(Christel Petitcollin), 강주헌</t>
  </si>
  <si>
    <t>기타추천&gt;세계 책의 날, 삼성 CEO가 추천하는 책</t>
  </si>
  <si>
    <t>나도 잘 쓰고 싶다</t>
  </si>
  <si>
    <t>나라 없는 나라</t>
  </si>
  <si>
    <t>이광재</t>
  </si>
  <si>
    <t>국내수상작&gt;혼불문학상</t>
  </si>
  <si>
    <t>나라는 타자</t>
  </si>
  <si>
    <t>이태관</t>
  </si>
  <si>
    <t>나랑 스키 타러 갈래?</t>
  </si>
  <si>
    <t>클라우디아 루에다</t>
  </si>
  <si>
    <t>백년동안</t>
  </si>
  <si>
    <t>나를 바꾸는 100일</t>
  </si>
  <si>
    <t>마가</t>
  </si>
  <si>
    <t>나를 바꾸는 지혜, 채근담</t>
  </si>
  <si>
    <t>이성희, 쑨하오</t>
  </si>
  <si>
    <t>김혜리</t>
  </si>
  <si>
    <t>나를 빛나게 한 두 번의 도전</t>
  </si>
  <si>
    <t>조우상</t>
  </si>
  <si>
    <t>나를 뺀 세상의 전부</t>
  </si>
  <si>
    <t>나를 사랑할 용기</t>
  </si>
  <si>
    <t>기시미 이치로(岸見 一郞), 홍성민</t>
  </si>
  <si>
    <t>한국미니픽션작가회</t>
  </si>
  <si>
    <t>나를 위로하는 그림</t>
  </si>
  <si>
    <t>우지현</t>
  </si>
  <si>
    <t>나를 위한 저녁 기도</t>
  </si>
  <si>
    <t>신영란</t>
  </si>
  <si>
    <t>함께(함께북스)</t>
  </si>
  <si>
    <t>나를 조금 바꾼다</t>
  </si>
  <si>
    <t>나를 지키는 말 88</t>
  </si>
  <si>
    <t>손화신</t>
  </si>
  <si>
    <t>나를 지키며 일하는 법</t>
  </si>
  <si>
    <t>2017-09-01</t>
  </si>
  <si>
    <t>최문정</t>
  </si>
  <si>
    <t>나를 찾아가는 길</t>
  </si>
  <si>
    <t>박동욱, 이용휴, 송혁기</t>
  </si>
  <si>
    <t>나무 탐독</t>
  </si>
  <si>
    <t>시선사</t>
  </si>
  <si>
    <t>나무수업</t>
  </si>
  <si>
    <t>페터 볼레벤(Peter Wohlleben), 장혜경</t>
  </si>
  <si>
    <t>나무에게 나를 묻다</t>
  </si>
  <si>
    <t>정상희</t>
  </si>
  <si>
    <t>나무의 수사학</t>
  </si>
  <si>
    <t>우찬제</t>
  </si>
  <si>
    <t>나비 탐미기</t>
  </si>
  <si>
    <t>우밍이, 허유영</t>
  </si>
  <si>
    <t>나비의 뼈</t>
  </si>
  <si>
    <t>최성배</t>
  </si>
  <si>
    <t>나쁜 감정은 나쁘지 않다</t>
  </si>
  <si>
    <t>권수영(Soo Young Kwon)</t>
  </si>
  <si>
    <t>나쁜 것들의 좋은 소식 좋은 것들의 나쁜 소식</t>
  </si>
  <si>
    <t>제프 윌서(Jeff Wilser), 김아림</t>
  </si>
  <si>
    <t>나쁜 습관 정리법</t>
  </si>
  <si>
    <t>고도 도키오, 이용택</t>
  </si>
  <si>
    <t>심상대</t>
  </si>
  <si>
    <t>나쓰메 소세키의 선과 그림</t>
  </si>
  <si>
    <t>진명순</t>
  </si>
  <si>
    <t>도서출판인문사</t>
  </si>
  <si>
    <t>나에게 고맙다</t>
  </si>
  <si>
    <t>전승환 (전레오)</t>
  </si>
  <si>
    <t>2017년 06월 종합 베스트 셀러/일간지 미디어&gt;경향신문 추천</t>
  </si>
  <si>
    <t>나에게 다정한 하루</t>
  </si>
  <si>
    <t>서늘한여름밤</t>
  </si>
  <si>
    <t>나에게 일이란 무엇인가?</t>
  </si>
  <si>
    <t>강세희, 존 버드(John W. Budd)</t>
  </si>
  <si>
    <t>나와 나타샤와 흰 당나귀</t>
  </si>
  <si>
    <t>나와 당신의 베토벤</t>
  </si>
  <si>
    <t>노승림,리처드 용재 오닐 ,</t>
  </si>
  <si>
    <t>나와 청소년문학 20년</t>
  </si>
  <si>
    <t>도서출판북스톤</t>
  </si>
  <si>
    <t>나의 꿈 사용법</t>
  </si>
  <si>
    <t>고혜경</t>
  </si>
  <si>
    <t>나의 눈부신 친구</t>
  </si>
  <si>
    <t>엘레나 페란테(Elena Ferrante), 김지우</t>
  </si>
  <si>
    <t>나의 다정한 마야</t>
  </si>
  <si>
    <t>멀린 페르손 지올리토</t>
  </si>
  <si>
    <t>나의 두 사람</t>
  </si>
  <si>
    <t>김달님</t>
  </si>
  <si>
    <t>나의 드라마</t>
  </si>
  <si>
    <t>이혜자</t>
  </si>
  <si>
    <t xml:space="preserve">나의 문화유산답사기 일본편 3 - 교토의 역사 </t>
  </si>
  <si>
    <t>나의 문화유산답사기 일본편 4 - 교토의 명소</t>
  </si>
  <si>
    <t>나의 문화편력기</t>
  </si>
  <si>
    <t>나의 바다</t>
  </si>
  <si>
    <t>김옥례</t>
  </si>
  <si>
    <t>북에디션</t>
  </si>
  <si>
    <t>송은일</t>
  </si>
  <si>
    <t>쉼</t>
  </si>
  <si>
    <t>나의 아래층 사람</t>
  </si>
  <si>
    <t>강은미</t>
  </si>
  <si>
    <t>나의 아름다운 이웃</t>
  </si>
  <si>
    <t>나의 여행 이력서</t>
  </si>
  <si>
    <t>나의 요리사 마은숙</t>
  </si>
  <si>
    <t>김설원</t>
  </si>
  <si>
    <t>아름드리미디어</t>
  </si>
  <si>
    <t>나의 점집 문화 답사기</t>
  </si>
  <si>
    <t>한동원</t>
  </si>
  <si>
    <t>나의 조선미술 순례</t>
  </si>
  <si>
    <t>서경식, 최재혁</t>
  </si>
  <si>
    <t>나의 친애하는 적</t>
  </si>
  <si>
    <t>나의 코스모스</t>
  </si>
  <si>
    <t>홍승수</t>
  </si>
  <si>
    <t>나의 투쟁 1</t>
  </si>
  <si>
    <t>칼 오베 크나우스고르(Karl Ove Knausgard), 손화수(Hwasue Warberg)</t>
  </si>
  <si>
    <t>나의 투쟁 2</t>
  </si>
  <si>
    <t xml:space="preserve">나의 한국현대사 </t>
  </si>
  <si>
    <t>2017년 06월 종합 베스트 셀러/전문기관&gt;조선일보 선정 올해의 책</t>
  </si>
  <si>
    <t>나이듦 수업</t>
  </si>
  <si>
    <t>정희진, 김태형, 고미숙, 장회익, 남경아, 유경</t>
  </si>
  <si>
    <t>나이듦을 배우다</t>
  </si>
  <si>
    <t>마거릿 크룩섕크, 이경미</t>
  </si>
  <si>
    <t>나이테기행</t>
  </si>
  <si>
    <t>안승희, 안승희</t>
  </si>
  <si>
    <t>길찾기(만화)</t>
  </si>
  <si>
    <t>나이트우드</t>
  </si>
  <si>
    <t>주나 반스</t>
  </si>
  <si>
    <t>나이팅게일</t>
  </si>
  <si>
    <t>크리스틴 한나, 공경희</t>
  </si>
  <si>
    <t>인빅투스</t>
  </si>
  <si>
    <t>나태주 육필시화집</t>
  </si>
  <si>
    <t>이은영</t>
  </si>
  <si>
    <t>나폴레옹과 샤토브리앙</t>
  </si>
  <si>
    <t>알렉상드르 뒤발 스탈라</t>
  </si>
  <si>
    <t>나폴리 4부작 세트</t>
  </si>
  <si>
    <t>엘레나 페란테</t>
  </si>
  <si>
    <t>나혜석, 글 쓰는 여자의 탄생</t>
  </si>
  <si>
    <t>나혜석, 운명의 캉캉</t>
  </si>
  <si>
    <t>박정윤</t>
  </si>
  <si>
    <t>나혼자 끝내는 독학 일본어 첫걸음 (CD1장포함)</t>
  </si>
  <si>
    <t>넥서스콘텐츠개발팀</t>
  </si>
  <si>
    <t>넥서스JAPANESE</t>
  </si>
  <si>
    <t>나흘</t>
  </si>
  <si>
    <t>난세의 인문학</t>
  </si>
  <si>
    <t>난센스</t>
  </si>
  <si>
    <t>제이미 홈스, 구계원</t>
  </si>
  <si>
    <t>난쟁이 백작 주주</t>
  </si>
  <si>
    <t>에브 드 카스트로(Eve de Castro), 정장진</t>
  </si>
  <si>
    <t>난주</t>
  </si>
  <si>
    <t>김소윤</t>
  </si>
  <si>
    <t>난중일기 (학생용)</t>
  </si>
  <si>
    <t>이순신, 노승석</t>
  </si>
  <si>
    <t>도서출판여해</t>
  </si>
  <si>
    <t>전문기관&gt;한국출판문화산업진흥원 대학신입생을 위한 추천도서</t>
  </si>
  <si>
    <t>금정연</t>
  </si>
  <si>
    <t>날마다 하나씩 버리기</t>
  </si>
  <si>
    <t>날씨가 좋으면 찾아가겠어요</t>
  </si>
  <si>
    <t>이도우</t>
  </si>
  <si>
    <t>날씨의 맛</t>
  </si>
  <si>
    <t>길혜연, 알랭 코르뱅(Alain Corbin), 외 9인</t>
  </si>
  <si>
    <t>코난북스</t>
  </si>
  <si>
    <t>낡고 오래된 것들의 세계사</t>
  </si>
  <si>
    <t>데이비드 에저턴(David Edgerton), 정동욱, 박민아</t>
  </si>
  <si>
    <t>휴먼사이언스</t>
  </si>
  <si>
    <t>남겨둘 시간이 없답니다</t>
  </si>
  <si>
    <t>어슐러 K. 르 귄</t>
  </si>
  <si>
    <t>황금가지</t>
  </si>
  <si>
    <t>남북 청춘, 인권을 말하다</t>
  </si>
  <si>
    <t>토닥토닥출판모임</t>
  </si>
  <si>
    <t>남은 50을 위한 50세 공부법</t>
  </si>
  <si>
    <t>예문아카이브(예문사)</t>
  </si>
  <si>
    <t>2017-11-02</t>
  </si>
  <si>
    <t>남은 생의 첫날</t>
  </si>
  <si>
    <t>비르지니 그리말디, 이안</t>
  </si>
  <si>
    <t>남자 혼자 죽다</t>
  </si>
  <si>
    <t>성유진, 이수진, 오소영</t>
  </si>
  <si>
    <t>가쎄(gasse)</t>
  </si>
  <si>
    <t>남자들은 자꾸 나를 가르치려 든다</t>
  </si>
  <si>
    <t>레베카 솔닛(Rebecca Solnit), 김명남</t>
  </si>
  <si>
    <t>남자란 무엇인가</t>
  </si>
  <si>
    <t>안경환</t>
  </si>
  <si>
    <t>2017년 01월 종합 베스트 셀러/일간지 미디어&gt;중앙일보 추천</t>
  </si>
  <si>
    <t>남자의 품격</t>
  </si>
  <si>
    <t>차용구</t>
  </si>
  <si>
    <t>남편도감</t>
  </si>
  <si>
    <t>이노우에 미노루, 한태준</t>
  </si>
  <si>
    <t>다반(Davan)</t>
  </si>
  <si>
    <t>남편의 그녀</t>
  </si>
  <si>
    <t>가기야 미우, 김은모</t>
  </si>
  <si>
    <t>남편의 아름다움</t>
  </si>
  <si>
    <t>앤 카슨(Anne Carson), 민승남</t>
  </si>
  <si>
    <t>남편이 죽어버렸으면 좋겠다</t>
  </si>
  <si>
    <t>고바야시 미키</t>
  </si>
  <si>
    <t>2017-06-30</t>
  </si>
  <si>
    <t>남한산성</t>
  </si>
  <si>
    <t>남해 유배지 답사기</t>
  </si>
  <si>
    <t>박진욱</t>
  </si>
  <si>
    <t>낭독은 입문학이다</t>
  </si>
  <si>
    <t>김보경</t>
  </si>
  <si>
    <t>현자의마을</t>
  </si>
  <si>
    <t>낭만적 연애와 그 후의 일상</t>
  </si>
  <si>
    <t>김한영, 알랭 드 보통(Alain de Botton)</t>
  </si>
  <si>
    <t>낭만주의</t>
  </si>
  <si>
    <t>낭송의 달인 호모 큐라스</t>
  </si>
  <si>
    <t>낯선 그리움의 땅, 만주</t>
  </si>
  <si>
    <t>안민영</t>
  </si>
  <si>
    <t>낯선 시선</t>
  </si>
  <si>
    <t>정희진</t>
  </si>
  <si>
    <t>낯선 중세</t>
  </si>
  <si>
    <t>유희수</t>
  </si>
  <si>
    <t>낯선바람을 따라 떠나다</t>
  </si>
  <si>
    <t>신혜은, 신혜은</t>
  </si>
  <si>
    <t>낯익은 시 낯설게 읽기</t>
  </si>
  <si>
    <t>오성호</t>
  </si>
  <si>
    <t>내 가게로 퇴근합니다</t>
  </si>
  <si>
    <t>방민호</t>
  </si>
  <si>
    <t>내 그리움이 그대 곁에 머물 때</t>
  </si>
  <si>
    <t>강원석</t>
  </si>
  <si>
    <t>내 나이가 나를 안아주었습니다</t>
  </si>
  <si>
    <t>신은경</t>
  </si>
  <si>
    <t>내 마음에 별이 뜨지 않은 날들이 참 오래 되었다</t>
  </si>
  <si>
    <t>주용일</t>
  </si>
  <si>
    <t>오르페</t>
  </si>
  <si>
    <t>내 마음의 낯섦</t>
  </si>
  <si>
    <t>오르한 파묵</t>
  </si>
  <si>
    <t>내 마음의 빈 공간</t>
  </si>
  <si>
    <t>조선희</t>
  </si>
  <si>
    <t>내 마음이 지옥일 때</t>
  </si>
  <si>
    <t>이명수, 고원태</t>
  </si>
  <si>
    <t>2017년 04월 종합 베스트 셀러/TV·기타 미디어&gt;고도원의 아침편지 추천</t>
  </si>
  <si>
    <t>내 머릿속에선 무슨 일이 벌어지고 있을까</t>
  </si>
  <si>
    <t>내 몸속의 새를 꺼내주세요</t>
  </si>
  <si>
    <t>문정희</t>
  </si>
  <si>
    <t>내 몸에 내려앉은 지명(地名)</t>
  </si>
  <si>
    <t>김정환,</t>
  </si>
  <si>
    <t>내 몸은 치유되지 않았다</t>
  </si>
  <si>
    <t>이경미</t>
  </si>
  <si>
    <t>북뱅</t>
  </si>
  <si>
    <t>이지북</t>
  </si>
  <si>
    <t>내 무의식의 방</t>
  </si>
  <si>
    <t>내 문장이 그렇게 이상한가요?</t>
  </si>
  <si>
    <t>김정선</t>
  </si>
  <si>
    <t>내 방 여행하는 법</t>
  </si>
  <si>
    <t>장석훈, 그자비에 드 메스트르(Xavier de Maistre)</t>
  </si>
  <si>
    <t>내 삶의 주인으로 산다는 것</t>
  </si>
  <si>
    <t>김권수</t>
  </si>
  <si>
    <t>내 생명의 설계도 DNA</t>
  </si>
  <si>
    <t>과학동아북스 편집부, 최재천</t>
  </si>
  <si>
    <t>동아엠앤비(과학동아북스)</t>
  </si>
  <si>
    <t>내 생애 첫 우리말</t>
  </si>
  <si>
    <t>내 손 놓지 마</t>
  </si>
  <si>
    <t>미셸 뷔시(Michel Bussi), 김도연</t>
  </si>
  <si>
    <t xml:space="preserve">내 손으로 구들 놓기 </t>
  </si>
  <si>
    <t>유종</t>
  </si>
  <si>
    <t>한창훈</t>
  </si>
  <si>
    <t>내 안에 개있다</t>
  </si>
  <si>
    <t>신아연</t>
  </si>
  <si>
    <t>내 안에서 나를 만드는 것들</t>
  </si>
  <si>
    <t>애덤 스미스(Adam Smith), 러셀 로버츠(Russell Roberts), 이현주</t>
  </si>
  <si>
    <t>도서출판세계사</t>
  </si>
  <si>
    <t>2016년 종합 베스트 셀러/일간지 미디어&gt;조선일보 추천</t>
  </si>
  <si>
    <t>내 안의 깊은 슬픔이 말을 걸 때</t>
  </si>
  <si>
    <t>한순</t>
  </si>
  <si>
    <t>교육과학사</t>
  </si>
  <si>
    <t>내 안의 자연인을 깨우는 법</t>
  </si>
  <si>
    <t>내 영혼이 따뜻했던 날들</t>
  </si>
  <si>
    <t>포리스트 카터(Bedford Forrest Carter), 조경숙</t>
  </si>
  <si>
    <t>이병률</t>
  </si>
  <si>
    <t>내 옆에는 왜 이상한 사람이 많을까?</t>
  </si>
  <si>
    <t>산드라 뤼프케스(Sandra Lupkes), 모니카 비트블룸(Monika Wittblum), 서유리</t>
  </si>
  <si>
    <t>김선재</t>
  </si>
  <si>
    <t>내 이야기 어떻게 쓸까?</t>
  </si>
  <si>
    <t>호미</t>
  </si>
  <si>
    <t>내 인생의 괄호</t>
  </si>
  <si>
    <t>엘로디 뒤랑(Elodie Durand), 이예원</t>
  </si>
  <si>
    <t>내 정원의 로봇</t>
  </si>
  <si>
    <t>데보라 인스톨</t>
  </si>
  <si>
    <t>내 친구 쇼팽</t>
  </si>
  <si>
    <t>프란츠 리스트</t>
  </si>
  <si>
    <t>포노PHONO</t>
  </si>
  <si>
    <t>내가 그대를 잊으면</t>
  </si>
  <si>
    <t>트루먼 카포티</t>
  </si>
  <si>
    <t>스몰빅인사이트</t>
  </si>
  <si>
    <t>내가 사랑하는 사람</t>
  </si>
  <si>
    <t>내가 사랑한 지구</t>
  </si>
  <si>
    <t>내가 사랑한 캔디 / 불쌍한 꼬마 한스</t>
  </si>
  <si>
    <t>내가 사모하는 일에 무슨 끝이 있나요</t>
  </si>
  <si>
    <t>문태준</t>
  </si>
  <si>
    <t>내가 소홀했던 것들</t>
  </si>
  <si>
    <t>흔글</t>
  </si>
  <si>
    <t>허연</t>
  </si>
  <si>
    <t>내가 싸우듯이</t>
  </si>
  <si>
    <t>정지돈</t>
  </si>
  <si>
    <t>내가 알던 그 사람</t>
  </si>
  <si>
    <t>웬디 미첼</t>
  </si>
  <si>
    <t>내가 언제나 바보 늙은이였던 건 아니야</t>
  </si>
  <si>
    <t>알렉상드르 페라가</t>
  </si>
  <si>
    <t>내가 얼마나 많은 영혼을 가졌는지</t>
  </si>
  <si>
    <t>페르난두 페소아</t>
  </si>
  <si>
    <t>내가 없다면</t>
  </si>
  <si>
    <t>애덤 해즐릿</t>
  </si>
  <si>
    <t>내가 옳고, 네가 틀려!</t>
  </si>
  <si>
    <t>티머시 윌리엄슨(Timothy williamson), 하윤숙</t>
  </si>
  <si>
    <t>내가 읽은 기행문들</t>
  </si>
  <si>
    <t>내가 제일 잘한 일</t>
  </si>
  <si>
    <t>박금선, 한국여성인권진흥원 성매매방지중앙지원센터 기획</t>
  </si>
  <si>
    <t>내가 함께 여행하는 이유</t>
  </si>
  <si>
    <t>카트린 지타(Katrin Zita), 배명자</t>
  </si>
  <si>
    <t>내게 무해한 사람</t>
  </si>
  <si>
    <t>내게 없는 미홍의 밝음</t>
  </si>
  <si>
    <t>안지숙</t>
  </si>
  <si>
    <t>내면 보고서</t>
  </si>
  <si>
    <t>내성적인 여행자</t>
  </si>
  <si>
    <t>유인경</t>
  </si>
  <si>
    <t>위즈덤경향</t>
  </si>
  <si>
    <t>내일의 디자인</t>
  </si>
  <si>
    <t>하라 켄야(Kenya Hara), 이규원</t>
  </si>
  <si>
    <t>냇물아 흘러흘러 어디로 가니</t>
  </si>
  <si>
    <t>냉장고의 탄생</t>
  </si>
  <si>
    <t>김희봉, 톰 잭슨</t>
  </si>
  <si>
    <t>2017년 05월 종합 베스트 셀러/일간지 미디어&gt;조선일보 추천</t>
  </si>
  <si>
    <t>너는</t>
  </si>
  <si>
    <t>곽효환</t>
  </si>
  <si>
    <t>미디어 추천&gt;경향신문&gt;동아일보&gt;조선일보&gt;동아일보&gt;한겨레</t>
    <phoneticPr fontId="2" type="noConversion"/>
  </si>
  <si>
    <t>너는 기억 못하겠지만</t>
  </si>
  <si>
    <t>후지마루</t>
  </si>
  <si>
    <t>김다은</t>
  </si>
  <si>
    <t>너도 나도 스스로 도는 힘을 위하여</t>
  </si>
  <si>
    <t>김수영연구회</t>
  </si>
  <si>
    <t>너라는 계절</t>
  </si>
  <si>
    <t>김지훈</t>
  </si>
  <si>
    <t>너라는 우주에 나를 부치다</t>
  </si>
  <si>
    <t>김경</t>
  </si>
  <si>
    <t>너라는 위로</t>
  </si>
  <si>
    <t>김수민</t>
  </si>
  <si>
    <t>너를 놓아줄게</t>
  </si>
  <si>
    <t>클레어 맥킨토시(Clare Mckintosh), 서정아</t>
  </si>
  <si>
    <t>너를 사랑했던 시간</t>
  </si>
  <si>
    <t>이근대, 김민경</t>
  </si>
  <si>
    <t>너만 그런 거 아니야</t>
  </si>
  <si>
    <t>이어송, 이인석</t>
  </si>
  <si>
    <t>도서출판 쉼</t>
  </si>
  <si>
    <t>너무 늦기 전에 들어야 할 죽음학 강의</t>
  </si>
  <si>
    <t>최준식, 김호연</t>
  </si>
  <si>
    <t>너무 멀리 왔다</t>
  </si>
  <si>
    <t>김남극</t>
  </si>
  <si>
    <t>너무 성실해서 아픈 당신을 위한 처방전</t>
  </si>
  <si>
    <t>파스칼 샤보(Pascal Chabot)</t>
  </si>
  <si>
    <t>너무 시끄러운 고독</t>
  </si>
  <si>
    <t>보후밀 흐라발, 이창실</t>
  </si>
  <si>
    <t>너무 재밌어서 잠 못 드는 세계사</t>
  </si>
  <si>
    <t>우야마 다쿠에이, 오세웅</t>
  </si>
  <si>
    <t>너무 한낮의 연애</t>
  </si>
  <si>
    <t>너에게 하고 싶은 말</t>
  </si>
  <si>
    <t>김수민, 정마린</t>
  </si>
  <si>
    <t>너의 눈을 내 심장과 바꿀 수 있기를</t>
  </si>
  <si>
    <t>최미경</t>
  </si>
  <si>
    <t>너의 수만 가지 아름다운 이름을 불러줄게</t>
  </si>
  <si>
    <t>너의 안부를 묻는 밤 (민트 스페셜 에디션)</t>
  </si>
  <si>
    <t>지민석</t>
  </si>
  <si>
    <t>너의 이름은.</t>
  </si>
  <si>
    <t>신카이 마코토(Makoto Shinkai), 박미정</t>
  </si>
  <si>
    <t>대원씨아이</t>
  </si>
  <si>
    <t>너의 췌장을 먹고 싶어 (노블판)</t>
  </si>
  <si>
    <t>스미노 요루</t>
  </si>
  <si>
    <t>너의 하루를 안아줄게</t>
  </si>
  <si>
    <t>넌 지금 그걸 말이라고 하세요?</t>
  </si>
  <si>
    <t>윤영미</t>
  </si>
  <si>
    <t>ANOTHERBOOK(어나더북)</t>
  </si>
  <si>
    <t>넘버, 오삼일</t>
  </si>
  <si>
    <t>변억환</t>
  </si>
  <si>
    <t>몽트</t>
  </si>
  <si>
    <t>네 글자의 힘</t>
  </si>
  <si>
    <t>신동기</t>
  </si>
  <si>
    <t>네 이웃의 식탁</t>
  </si>
  <si>
    <t>네가 길을 잃어버리지 않게</t>
  </si>
  <si>
    <t>파트릭 모디아노 (Patrick Modiano), 권수연</t>
  </si>
  <si>
    <t>신중선</t>
  </si>
  <si>
    <t>네가 이 별을 떠날 때</t>
  </si>
  <si>
    <t>네가 즐거운 일을 해라</t>
  </si>
  <si>
    <t>이영남</t>
  </si>
  <si>
    <t>네거티브 아나토미</t>
  </si>
  <si>
    <t>배철호, 김봉신</t>
  </si>
  <si>
    <t>네메시스</t>
  </si>
  <si>
    <t>요 네스뵈(Jo Nesbø), 노진선</t>
  </si>
  <si>
    <t>네이버 모바일 테스트 이야기</t>
  </si>
  <si>
    <t>김지은, 박현정, 송경욱, 이상학, 전상현, 정상문</t>
  </si>
  <si>
    <t>위키북스</t>
  </si>
  <si>
    <t>네이티브는 쉬운 일본어로 말한다</t>
  </si>
  <si>
    <t>최대현</t>
  </si>
  <si>
    <t>길벗이지톡</t>
  </si>
  <si>
    <t>네트워크의 부</t>
  </si>
  <si>
    <t>요하이 벤클러(Yochai Benkler), 최은창</t>
  </si>
  <si>
    <t>네팔상회</t>
  </si>
  <si>
    <t>정와연</t>
  </si>
  <si>
    <t>넥스트 모바일 : 자율주행 혁명</t>
  </si>
  <si>
    <t>호드 립슨</t>
  </si>
  <si>
    <t>넥스트 아프리카</t>
  </si>
  <si>
    <t>제이크 브라이트(Jake Bright), 오브리 흐루비(Aubrey Hruby), 이영래</t>
  </si>
  <si>
    <t>넥타이를 세 번 맨 오쿠바</t>
  </si>
  <si>
    <t>유채림,</t>
  </si>
  <si>
    <t>넷플릭스, 스타트업의 전설</t>
  </si>
  <si>
    <t>박종근, 지나 키팅(Gina Keating)</t>
  </si>
  <si>
    <t>넷플릭스하다</t>
  </si>
  <si>
    <t>문성길</t>
  </si>
  <si>
    <t>이기호</t>
  </si>
  <si>
    <t>인간과문학사</t>
  </si>
  <si>
    <t>노년의 삶</t>
  </si>
  <si>
    <t>추기옥</t>
  </si>
  <si>
    <t>노동, 성, 권력</t>
  </si>
  <si>
    <t>윌리 톰슨, 우진하</t>
  </si>
  <si>
    <t>노동여지도</t>
  </si>
  <si>
    <t>박점규</t>
  </si>
  <si>
    <t>노동자의 이름으로</t>
  </si>
  <si>
    <t>이인휘</t>
  </si>
  <si>
    <t>노래, 세상을 바꾸다</t>
  </si>
  <si>
    <t>유종순</t>
  </si>
  <si>
    <t>목선재</t>
  </si>
  <si>
    <t>노래와 시의 울림과 그 내면</t>
  </si>
  <si>
    <t>도서출판 이랑</t>
  </si>
  <si>
    <t>노량</t>
  </si>
  <si>
    <t>허수정</t>
  </si>
  <si>
    <t>노무현이라는 사람</t>
  </si>
  <si>
    <t>이창재</t>
  </si>
  <si>
    <t>노벨상과 수리공</t>
  </si>
  <si>
    <t>노숙 문제의 현실과 대응</t>
  </si>
  <si>
    <t>구인회, 정근식, 강대중, 김소영, 김의태, 김창엽, 박지숙, 신명호, 유야마 아쓰시, 이상직</t>
  </si>
  <si>
    <t>이치은</t>
  </si>
  <si>
    <t>노오력의 배신</t>
  </si>
  <si>
    <t>조한혜정, 엄기호, 최은주, 강정석, 이충한, 양기민, 이규호, 나일등, 천주희, 이영롱</t>
  </si>
  <si>
    <t>노인은 없다</t>
  </si>
  <si>
    <t>마크 아그로닌</t>
  </si>
  <si>
    <t>노인이 살아야 나라가 산다</t>
  </si>
  <si>
    <t>이응석</t>
  </si>
  <si>
    <t xml:space="preserve">노인이 스승이다 </t>
  </si>
  <si>
    <t>윤용섭, 김미영(Kim Mi-young), 장윤수, 정재걸, 최효찬, 장정호, 이창기</t>
  </si>
  <si>
    <t>노인지옥</t>
  </si>
  <si>
    <t>아사히 신문 경제부</t>
  </si>
  <si>
    <t>노자 혹은 장자</t>
  </si>
  <si>
    <t>강신주</t>
  </si>
  <si>
    <t>노포의 장사법</t>
  </si>
  <si>
    <t>박찬일</t>
  </si>
  <si>
    <t>노회찬</t>
  </si>
  <si>
    <t>노회찬의 진심</t>
  </si>
  <si>
    <t>노후를 위한 집과 마을</t>
  </si>
  <si>
    <t>박준호, 일반재단법인 주총연 고령기거주위원회</t>
  </si>
  <si>
    <t>노후파산</t>
  </si>
  <si>
    <t>김정환, 가마다 야스시, 이타가키 요시코, 하라 다쿠야</t>
  </si>
  <si>
    <t>녹색섬광</t>
  </si>
  <si>
    <t>아르테 누아르</t>
  </si>
  <si>
    <t>녹스머신</t>
  </si>
  <si>
    <t>노리즈키 린타로(法月綸太郞), 박재현</t>
  </si>
  <si>
    <t>국외수상작&gt;이 미스터리가 대단하다</t>
  </si>
  <si>
    <t>녹턴</t>
  </si>
  <si>
    <t>녹피 경전</t>
  </si>
  <si>
    <t>김영재</t>
  </si>
  <si>
    <t>논리는 나의 힘</t>
  </si>
  <si>
    <t>최훈</t>
  </si>
  <si>
    <t>논술의 정석</t>
  </si>
  <si>
    <t>김문수</t>
  </si>
  <si>
    <t>논어, 학자들의 수다</t>
  </si>
  <si>
    <t>김시천</t>
  </si>
  <si>
    <t>놀러 가자고요</t>
  </si>
  <si>
    <t>김종광</t>
  </si>
  <si>
    <t>놀이가 아이를 바꾼다</t>
  </si>
  <si>
    <t>김민아, 김차명, 김청연, 이영애, 이희원, 지정우</t>
  </si>
  <si>
    <t>시사일본어사</t>
  </si>
  <si>
    <t>놀이인간</t>
  </si>
  <si>
    <t>농사짓고 장사하고</t>
  </si>
  <si>
    <t>도서출판프리뷰</t>
  </si>
  <si>
    <t>조월례, 김해우, 김현경, 노경실, 송재찬, 오진원, 오혜자, 왕지윤, 이상교, 이주영, 이찬미, 임정진, 강정아, 권이순, 김미아, 김아영, 김영미, 김혜원, 김혜진, 남정미, 박세경, 박영주, 이규수, 장은주, 최미화, 최영미, 최영희, 이순옥</t>
  </si>
  <si>
    <t>뇌, 인간의 지도</t>
  </si>
  <si>
    <t>마이클 S. 가자니가,</t>
  </si>
  <si>
    <t>뇌과학자들</t>
  </si>
  <si>
    <t>이충호, 샘 킨(Sam Kean)</t>
  </si>
  <si>
    <t>뇌는 늙지 않는다</t>
  </si>
  <si>
    <t>다니엘 G. 에이멘(Daniel G. Amen), 윤미나</t>
  </si>
  <si>
    <t>브레인월드</t>
  </si>
  <si>
    <t>뇌를 바꾼 공학, 공학을 바꾼 뇌</t>
  </si>
  <si>
    <t>임창환</t>
  </si>
  <si>
    <t>뇌를 변화시키는 학습법</t>
  </si>
  <si>
    <t>윤은영</t>
  </si>
  <si>
    <t>한국뇌기능개발센터</t>
  </si>
  <si>
    <t>뇌물의 역사</t>
  </si>
  <si>
    <t>임용한, 김인호, 노혜경</t>
  </si>
  <si>
    <t>누가 - 2014년 제15회 이효석 문학상 수상작품집</t>
  </si>
  <si>
    <t>황정은, 기준영, 김사과, 박솔뫼, 윤이형, 이장욱(Lee, Jang-wook), 조해진, 천운영, 최은미, 최제훈, 윤성희</t>
  </si>
  <si>
    <t>국내수상작&gt;이효석 문학상</t>
  </si>
  <si>
    <t>누가 고양이를 죽였나</t>
  </si>
  <si>
    <t>윤대녕</t>
  </si>
  <si>
    <t>느린걸음</t>
  </si>
  <si>
    <t>누가 누구를 베꼈을까?</t>
  </si>
  <si>
    <t>김성희, 카롤린 라로슈(Caroline Larroche)</t>
  </si>
  <si>
    <t>누가 문화자본을 지배하는가?</t>
  </si>
  <si>
    <t>문화과학 편집위원회, 이동연, 한기호, 이윤종 외</t>
  </si>
  <si>
    <t>누가 상상이나 할까요?</t>
  </si>
  <si>
    <t>주디스 커</t>
  </si>
  <si>
    <t>누가 어린왕자를 죽였는가</t>
  </si>
  <si>
    <t>누가 우리의 미래를 훔치는가</t>
  </si>
  <si>
    <t>마크 굿맨, 박세연</t>
  </si>
  <si>
    <t>누가 자연을 설계하는가</t>
  </si>
  <si>
    <t>실라 재서노프</t>
  </si>
  <si>
    <t>누가 진실을 말하는가</t>
  </si>
  <si>
    <t>캐스 선스타인, 이시은</t>
  </si>
  <si>
    <t>누가 천재를 죽였는가</t>
  </si>
  <si>
    <t>누가 포퓰리스트인가</t>
  </si>
  <si>
    <t>얀 베르너 뮐러, 노시내</t>
  </si>
  <si>
    <t>누구나 혼자인 시대의 죽음</t>
  </si>
  <si>
    <t>우에노 지즈코, 송경원</t>
  </si>
  <si>
    <t>누구도 기억하지 않는 역에서</t>
  </si>
  <si>
    <t>누구에게나 친절한 교회 오빠 강민호</t>
  </si>
  <si>
    <t>국내문학상 수상작&gt;동인문학상 수상작</t>
  </si>
  <si>
    <t>누군가의 시 한 편</t>
  </si>
  <si>
    <t>최승호</t>
  </si>
  <si>
    <t>누운 배 - 2016년 제21회 한겨레문학상 수상작</t>
  </si>
  <si>
    <t>이혁진</t>
  </si>
  <si>
    <t>국내수상작&gt;한겨레 문학상</t>
  </si>
  <si>
    <t>눈 감으면 보이는 것들</t>
  </si>
  <si>
    <t>신순규</t>
  </si>
  <si>
    <t>눈 먼 암살자 1</t>
  </si>
  <si>
    <t>마거릿 애트우드</t>
  </si>
  <si>
    <t>2017-10-03</t>
  </si>
  <si>
    <t>해외문학상 수상작&gt;맨부커상 수상작</t>
  </si>
  <si>
    <t>눈 먼 암살자 2</t>
  </si>
  <si>
    <t>눈 속에 핀 꽃</t>
  </si>
  <si>
    <t>김민환</t>
  </si>
  <si>
    <t>눈 한 송이가 녹는 동안</t>
  </si>
  <si>
    <t>한강, 강영숙, 권여선, 김솔, 김애란, 손보미, 이기호, 정소현, 조해진, 황정은</t>
  </si>
  <si>
    <t>국내수상작&gt;황순원 문학상</t>
  </si>
  <si>
    <t>이재록</t>
  </si>
  <si>
    <t>우림</t>
  </si>
  <si>
    <t>눈물은 왜 짠가 (개정증보판)</t>
  </si>
  <si>
    <t>눈물을 수선하다</t>
  </si>
  <si>
    <t>눈물의 농도</t>
  </si>
  <si>
    <t>임내영</t>
  </si>
  <si>
    <t>눈에 넣어도 아프지 않은 것들의 목록</t>
  </si>
  <si>
    <t>눈에서 온 아이</t>
  </si>
  <si>
    <t>에오윈 아이비,</t>
  </si>
  <si>
    <t>눈을 감으면</t>
  </si>
  <si>
    <t>제랄딘 알리뷔</t>
  </si>
  <si>
    <t>뉴스는 어떻게 조작되는가?</t>
  </si>
  <si>
    <t>최경영</t>
  </si>
  <si>
    <t>전문기관&gt;조선일보 선정 올해의 책</t>
  </si>
  <si>
    <t>뉴욕 아티스트</t>
  </si>
  <si>
    <t>손보미</t>
  </si>
  <si>
    <t>뉴턴의 무정한 세계</t>
  </si>
  <si>
    <t>뉴턴의 시계</t>
  </si>
  <si>
    <t>에드워드 돌닉, 노태복</t>
  </si>
  <si>
    <t>뉴턴의 프린키피아</t>
  </si>
  <si>
    <t>안상현</t>
  </si>
  <si>
    <t>뉴파워: 새로운 권력의 탄생</t>
  </si>
  <si>
    <t>제러미 하이먼즈</t>
  </si>
  <si>
    <t>느리게 더 느리게</t>
  </si>
  <si>
    <t>장샤오헝, 최인애</t>
  </si>
  <si>
    <t>느리게 읽기</t>
  </si>
  <si>
    <t>데이비드 미킥스(David Mikics), 이영아</t>
  </si>
  <si>
    <t>느티나무</t>
  </si>
  <si>
    <t>최효극</t>
  </si>
  <si>
    <t>김원일</t>
  </si>
  <si>
    <t>늙어감의 기술</t>
  </si>
  <si>
    <t>마크 E. 윌리엄스</t>
  </si>
  <si>
    <t>2017-12-30</t>
  </si>
  <si>
    <t>늙은 차와 히치하이커</t>
  </si>
  <si>
    <t>윤고은</t>
  </si>
  <si>
    <t>능호집 상</t>
  </si>
  <si>
    <t>이인상, 박희병</t>
  </si>
  <si>
    <t>능호집 하</t>
  </si>
  <si>
    <t>늦어서 고마워</t>
  </si>
  <si>
    <t>토머스 L. 프리드먼</t>
  </si>
  <si>
    <t>한국출판문화산업진흥원 이달의 책&gt;2017년 10월</t>
  </si>
  <si>
    <t>새로운현재(메가북스)</t>
  </si>
  <si>
    <t>니체의 인생 강의</t>
  </si>
  <si>
    <t>다 괜찮다</t>
  </si>
  <si>
    <t>다 큰 여자</t>
  </si>
  <si>
    <t>정새난슬, 정새난슬</t>
  </si>
  <si>
    <t>다 함께 프로그래밍</t>
  </si>
  <si>
    <t>타니지리 카오리, 타니지리 토요히사, 정인식</t>
  </si>
  <si>
    <t>다가올 역사, 서양 문명의 몰락</t>
  </si>
  <si>
    <t>나오미 오레스케스(Naomi Oreskes), 에릭 M. 콘웨이(Erik M. Conway), 홍한별, 강양구</t>
  </si>
  <si>
    <t>다다</t>
  </si>
  <si>
    <t>서규정</t>
  </si>
  <si>
    <t>다라야의 지하 비밀 도서관</t>
  </si>
  <si>
    <t>델핀 미누이</t>
  </si>
  <si>
    <t>다른 사람</t>
  </si>
  <si>
    <t>다른 색들</t>
  </si>
  <si>
    <t>오르한 파묵(Orhan Pamuk), 이난아</t>
  </si>
  <si>
    <t>다른 생각의 탄생</t>
  </si>
  <si>
    <t>장동석</t>
  </si>
  <si>
    <t>다른 소년</t>
  </si>
  <si>
    <t>이신조</t>
  </si>
  <si>
    <t>다리를 건너다</t>
  </si>
  <si>
    <t>요시다 슈이치</t>
  </si>
  <si>
    <t>다문화 사회와 철학</t>
  </si>
  <si>
    <t>2017-03-17</t>
  </si>
  <si>
    <t>다문화 사회와 한국 이민정책의 이해</t>
  </si>
  <si>
    <t>김태환</t>
  </si>
  <si>
    <t>다문화 상담</t>
  </si>
  <si>
    <t>Devika Dibya Choudhuri, Azara Santiago-Rivera, Michael Tlanusta Garrett, 오인수</t>
  </si>
  <si>
    <t>다문화 예비 학부모를 위한 초등학교 입학의 모든 것</t>
  </si>
  <si>
    <t>시대교육</t>
  </si>
  <si>
    <t>다문화 톨레랑스</t>
  </si>
  <si>
    <t>조형숙</t>
  </si>
  <si>
    <t>다문화주의의 사용</t>
  </si>
  <si>
    <t>다빈치에서 인터넷까지</t>
  </si>
  <si>
    <t>토머스 J. 미사(Thomas J. Misa ), 소하영</t>
  </si>
  <si>
    <t>박석무</t>
  </si>
  <si>
    <t>다산시 연구</t>
  </si>
  <si>
    <t>송재소</t>
  </si>
  <si>
    <t>다산학 공부</t>
  </si>
  <si>
    <t>다섯 번째 계절</t>
  </si>
  <si>
    <t>N. K. 제미신</t>
  </si>
  <si>
    <t>다수결을 의심한다</t>
  </si>
  <si>
    <t>현선, 사카이 도요타카</t>
  </si>
  <si>
    <t>다수를 위한 소수의 희생은 정당한가?</t>
  </si>
  <si>
    <t>표창원, 오인영, 선우현, 이희수, 고병헌, 기획: 인권연대</t>
  </si>
  <si>
    <t>다시 돌아보는 러시아 혁명 100년 1 정치 사회</t>
  </si>
  <si>
    <t>노경덕</t>
  </si>
  <si>
    <t>2017-10-24</t>
  </si>
  <si>
    <t>다시 돌아보는 러시아 혁명 100년 2 인문 예술</t>
  </si>
  <si>
    <t>다시 동화를 읽는다면</t>
  </si>
  <si>
    <t>고민정, 권오준, 김용언, 김응교, 김진애, 김혜리, 류동민, 안미란, 안소영, 오영욱, 우석훈, 이용훈, 이정모, 장석준, 정혜윤, 황경신, 홍한별</t>
  </si>
  <si>
    <t>다시 봄이 올 거예요</t>
  </si>
  <si>
    <t>416세월호참사 작가기록단</t>
  </si>
  <si>
    <t>다시 시작하는 독서</t>
  </si>
  <si>
    <t>다시 쓰는 동물의 왕국</t>
  </si>
  <si>
    <t>최삼규</t>
  </si>
  <si>
    <t>이상미디어(이상)</t>
  </si>
  <si>
    <t>코리아닷컴</t>
  </si>
  <si>
    <t>다시 후쿠시마를 마주한다는 것</t>
  </si>
  <si>
    <t>안자코 유카, 치넨 우시, 가와즈 기요에, 구보시마 세이치로, 한홍구, 다카하시 데쓰야, 사사키 다카시, 쇼지 쓰토무, 하야오 다카노리, 히가 도요미쓰, 가마쿠라 히데야, 구보시마 세이치로, 서경식, 형진의(HyungJini), 정주하</t>
  </si>
  <si>
    <t>신준환</t>
  </si>
  <si>
    <t>다시, 시로 숨 쉬고 싶은 그대에게</t>
  </si>
  <si>
    <t>다시, 일본을 생각한다</t>
  </si>
  <si>
    <t>다시, 책은 도끼다</t>
  </si>
  <si>
    <t>박웅현</t>
  </si>
  <si>
    <t>다윈의 식탁</t>
  </si>
  <si>
    <t>장대익</t>
  </si>
  <si>
    <t>다윈의 의문</t>
  </si>
  <si>
    <t>스티븐 C. 마이어</t>
  </si>
  <si>
    <t>겨울나무</t>
  </si>
  <si>
    <t>다윈의 정원</t>
  </si>
  <si>
    <t>다윗: 야누스의 얼굴</t>
  </si>
  <si>
    <t>다윗과 골리앗</t>
  </si>
  <si>
    <t>말콤 글래드웰(Malcolm Gladwell), 선대인</t>
  </si>
  <si>
    <t>스테디셀러 (청춘들을 위한)/TV·기타 미디어&gt;이동진의 빨간책방 Podcast</t>
  </si>
  <si>
    <t>다음 생엔 엄마의 엄마로 태어날게</t>
  </si>
  <si>
    <t>선명</t>
  </si>
  <si>
    <t>이나미</t>
  </si>
  <si>
    <t>다이버, 제주 바다를 걷다</t>
  </si>
  <si>
    <t>강영삼</t>
  </si>
  <si>
    <t>다이버전스 기술 사물 인터넷(IoT)</t>
  </si>
  <si>
    <t>양순옥</t>
  </si>
  <si>
    <t>다인 1</t>
  </si>
  <si>
    <t>왕쉬펑</t>
  </si>
  <si>
    <t>다인 2</t>
  </si>
  <si>
    <t>다크 머니</t>
  </si>
  <si>
    <t>제인 메이어</t>
  </si>
  <si>
    <t>다크사이드</t>
  </si>
  <si>
    <t>토드 카시단</t>
  </si>
  <si>
    <t>다행히 졸업</t>
  </si>
  <si>
    <t>김보영, 장강명, 김상현, 임태운, 정세랑, 이서영, 전혜진, 김아정, 우다영</t>
  </si>
  <si>
    <t>다행히도 재주 없어 나만 홀로 한가롭다</t>
  </si>
  <si>
    <t>안대회</t>
  </si>
  <si>
    <t>단 하나의 문장</t>
  </si>
  <si>
    <t>단 하루도 너를 사랑하지 않은 날이 없다</t>
  </si>
  <si>
    <t>김재식</t>
  </si>
  <si>
    <t>단 하루의 영원한 밤</t>
  </si>
  <si>
    <t>김홍신</t>
  </si>
  <si>
    <t>단단한 독서</t>
  </si>
  <si>
    <t>에밀 파게(Emile Faguet)</t>
  </si>
  <si>
    <t>단독수행</t>
  </si>
  <si>
    <t>조해인</t>
  </si>
  <si>
    <t>원재훈</t>
  </si>
  <si>
    <t>단순한 것이 아름답다</t>
  </si>
  <si>
    <t>장석주, 이영규</t>
  </si>
  <si>
    <t>단숨에 이해하는 자유론</t>
  </si>
  <si>
    <t>단숨에 읽는 에피소드 음악사</t>
  </si>
  <si>
    <t>크리스티아네테빙켈, 함수옥</t>
  </si>
  <si>
    <t>단어 따라 어원 따라 세계 문화 산책</t>
  </si>
  <si>
    <t>정문훈, 이재명</t>
  </si>
  <si>
    <t>미디어 추천&gt;경향신문&gt;동아일보&gt;조선일보&gt;중앙일보</t>
    <phoneticPr fontId="2" type="noConversion"/>
  </si>
  <si>
    <t>단어의 사생활</t>
  </si>
  <si>
    <t>제임스 W. 페니베이커(James W. Pennebaker), 김아영</t>
  </si>
  <si>
    <t>단카로 보는 경성 풍경</t>
  </si>
  <si>
    <t>엄인경, 김보현</t>
  </si>
  <si>
    <t>단편소설 쓰기의 모든 것</t>
  </si>
  <si>
    <t>데이먼 나이트</t>
  </si>
  <si>
    <t>2017-01-13</t>
  </si>
  <si>
    <t>단풍은 락엽이 아니다</t>
  </si>
  <si>
    <t>리희찬</t>
  </si>
  <si>
    <t>달 - 낭만의 달, 광기의 달</t>
  </si>
  <si>
    <t>이재경, 에드거 윌리엄스(Edgar Williams)</t>
  </si>
  <si>
    <t>홍익희</t>
  </si>
  <si>
    <t>박흥수</t>
  </si>
  <si>
    <t>달리는 남자 걷는 여자</t>
  </si>
  <si>
    <t>정길연</t>
  </si>
  <si>
    <t>달리는 조사관</t>
  </si>
  <si>
    <t>송시우</t>
  </si>
  <si>
    <t>달빛 속을 걷다</t>
  </si>
  <si>
    <t>헨리 데이비드 소로우</t>
  </si>
  <si>
    <t>달빛 코끼리 끌어안기</t>
  </si>
  <si>
    <t>네이선 파일러,</t>
  </si>
  <si>
    <t>달에서 여자 냄새가 난다</t>
  </si>
  <si>
    <t>이정오</t>
  </si>
  <si>
    <t>달을 보며 빵을 굽다</t>
  </si>
  <si>
    <t>쓰카모토 쿠미</t>
  </si>
  <si>
    <t>달의 고백</t>
  </si>
  <si>
    <t>지식인하우스</t>
  </si>
  <si>
    <t>고두현</t>
  </si>
  <si>
    <t>달의 습격</t>
  </si>
  <si>
    <t>달의 영휴</t>
  </si>
  <si>
    <t>사토 쇼고</t>
  </si>
  <si>
    <t>해외문학상 수상작&gt;나오키상 수상작</t>
  </si>
  <si>
    <t>달의 조각</t>
  </si>
  <si>
    <t>하현</t>
  </si>
  <si>
    <t>빌리버튼</t>
  </si>
  <si>
    <t>달의 호수</t>
  </si>
  <si>
    <t>달이 뜨면 네가 보인다</t>
  </si>
  <si>
    <t>달이 부서진 밤</t>
  </si>
  <si>
    <t>프리렉(이한디지털리)</t>
  </si>
  <si>
    <t>달콤한 나의 집</t>
  </si>
  <si>
    <t>조앤 바우어(Joan Bauer), 이순영</t>
  </si>
  <si>
    <t>꽃삽</t>
  </si>
  <si>
    <t>달콤한 노래</t>
  </si>
  <si>
    <t>레일라 슬리마니</t>
  </si>
  <si>
    <t>2017-11-03</t>
  </si>
  <si>
    <t>달콤한 호흡</t>
  </si>
  <si>
    <t>안명옥</t>
  </si>
  <si>
    <t>달팽이 뿔 위에서 다투지 마라</t>
  </si>
  <si>
    <t>신동준 , 홍자성</t>
  </si>
  <si>
    <t>닭다리가 달린 집</t>
  </si>
  <si>
    <t>소피 앤더슨</t>
  </si>
  <si>
    <t>담론</t>
  </si>
  <si>
    <t>2017년 01월 종합 베스트 셀러/전문기관&gt;경남독서한마당 추천도서</t>
  </si>
  <si>
    <t>담론과 진실</t>
  </si>
  <si>
    <t>미셸 푸코</t>
  </si>
  <si>
    <t>2017-07-30</t>
  </si>
  <si>
    <t>담배를 든 루스</t>
  </si>
  <si>
    <t>이지</t>
  </si>
  <si>
    <t>담수 생물's 노트</t>
  </si>
  <si>
    <t>박종현, 김명철</t>
  </si>
  <si>
    <t>답방</t>
  </si>
  <si>
    <t>송승엽</t>
  </si>
  <si>
    <t>답을 찾고 싶을 때 꺼내 보는 1000개의 지혜</t>
  </si>
  <si>
    <t>데이비드 프래트(David Pratt), 하창수</t>
  </si>
  <si>
    <t>미디어 추천&gt;경향신문&gt;조선일보&gt;중앙일보&gt;한겨레</t>
    <phoneticPr fontId="2" type="noConversion"/>
  </si>
  <si>
    <t>당시선</t>
  </si>
  <si>
    <t>전문기관&gt;서울대권장도서100선</t>
  </si>
  <si>
    <t>당신 인생의 이야기</t>
  </si>
  <si>
    <t>테드 창(Ted Chiang), 김상훈</t>
  </si>
  <si>
    <t>당신도 여성 리더가 될 수 있다</t>
  </si>
  <si>
    <t>김해경</t>
  </si>
  <si>
    <t>도서출판강</t>
  </si>
  <si>
    <t>당신에게 고양이를 선물할게요</t>
  </si>
  <si>
    <t>다빙, 최인애</t>
  </si>
  <si>
    <t>당신에게 들려주고 싶은 세계사</t>
  </si>
  <si>
    <t>박은봉(Park Eun bong)</t>
  </si>
  <si>
    <t>당신에게 민주주의란 무엇인가</t>
  </si>
  <si>
    <t>템마 카플란, 우태영</t>
  </si>
  <si>
    <t>당신은 개를 키우면 안 된다</t>
  </si>
  <si>
    <t>강형욱</t>
  </si>
  <si>
    <t>2017년 06월 종합 베스트 셀러/전문기관&gt;세종도서 선정 우수 도서</t>
  </si>
  <si>
    <t>당신은 나의 봄입니다</t>
  </si>
  <si>
    <t>윤세영, 김수진 (동아일보)</t>
  </si>
  <si>
    <t>당신은 아무 일 없던 사람보다 강합니다</t>
  </si>
  <si>
    <t>당신은 어떤 말을 하고 있나요?</t>
  </si>
  <si>
    <t>당신을 만나서 참 좋았다</t>
  </si>
  <si>
    <t>김남규</t>
  </si>
  <si>
    <t>당신을 믿고 추락하던 밤</t>
  </si>
  <si>
    <t>시리 허스트베트(Siri Hustvedt), 김선형</t>
  </si>
  <si>
    <t>당신을 보는 세상의 관점</t>
  </si>
  <si>
    <t>샐리 호그셰드(Sally Hogshead), 홍윤주</t>
  </si>
  <si>
    <t>당신을 사랑할 수 있어 참 좋았다</t>
  </si>
  <si>
    <t>곽재구</t>
  </si>
  <si>
    <t>미디어 추천&gt;동아일보&gt;한겨레</t>
    <phoneticPr fontId="2" type="noConversion"/>
  </si>
  <si>
    <t>당신의 꿈은 무엇입니까</t>
  </si>
  <si>
    <t>꿈꾸는지구</t>
  </si>
  <si>
    <t>당신의 노후</t>
  </si>
  <si>
    <t>미디어 추천&gt;동아일보&gt;한겨레</t>
    <phoneticPr fontId="2" type="noConversion"/>
  </si>
  <si>
    <t>당신의 마음을 안아줄게요</t>
  </si>
  <si>
    <t>당신의 별이 사라지던 밤</t>
  </si>
  <si>
    <t>서미애</t>
  </si>
  <si>
    <t>당신의 사막에도 별이 뜨기를</t>
  </si>
  <si>
    <t>고도원</t>
  </si>
  <si>
    <t>당신의 슬픔을 훔칠게요</t>
  </si>
  <si>
    <t>당신의 신</t>
  </si>
  <si>
    <t>당신의 영어는 왜 실패하는가</t>
  </si>
  <si>
    <t>이병민</t>
  </si>
  <si>
    <t>당신의 완벽한 1년</t>
  </si>
  <si>
    <t>샤를로테 루카스(Charlotte Lucas), 서유리</t>
  </si>
  <si>
    <t>북펌(bookfirm)</t>
  </si>
  <si>
    <t>2017-04-17</t>
  </si>
  <si>
    <t>당신이 남긴 증오</t>
  </si>
  <si>
    <t>앤지 토머스</t>
  </si>
  <si>
    <t xml:space="preserve">당신이 남아공에 꼭 가야만 하는 이유 </t>
  </si>
  <si>
    <t>최상혁</t>
  </si>
  <si>
    <t>당신이 내게 말하려 했던 것들</t>
  </si>
  <si>
    <t>최대환</t>
  </si>
  <si>
    <t>당신이 보지 못한 피렌체</t>
  </si>
  <si>
    <t>성제환</t>
  </si>
  <si>
    <t>당신이 빛이라면</t>
  </si>
  <si>
    <t>백가희</t>
  </si>
  <si>
    <t>쿵</t>
  </si>
  <si>
    <t>당신이 없으면 내가 없습니다</t>
  </si>
  <si>
    <t>정호승, 박항률</t>
  </si>
  <si>
    <t>도서출판 맑은샘</t>
  </si>
  <si>
    <t>당신이 잠든 사이에 도시는 춤춘다</t>
  </si>
  <si>
    <t>조던 매터</t>
  </si>
  <si>
    <t>시공사(시공아트)</t>
  </si>
  <si>
    <t>당신이 좋아진 날</t>
  </si>
  <si>
    <t>당신이 허락한다면 나는 이 말 하고 싶어요</t>
  </si>
  <si>
    <t>대관령에 오시려거든</t>
  </si>
  <si>
    <t>대논쟁! 철학 배틀</t>
  </si>
  <si>
    <t>이와모토 다쓰로, 하타케야마 소우, 김경원</t>
  </si>
  <si>
    <t>대담</t>
  </si>
  <si>
    <t>도정일</t>
  </si>
  <si>
    <t>대담한 작전</t>
  </si>
  <si>
    <t>2017-12-12</t>
  </si>
  <si>
    <t>대량살상 수학무기</t>
  </si>
  <si>
    <t>캐시 오닐</t>
  </si>
  <si>
    <t>2017-09-21</t>
  </si>
  <si>
    <t>대사관저의 담장 너머</t>
  </si>
  <si>
    <t>홍나미</t>
  </si>
  <si>
    <t xml:space="preserve">대성당 </t>
  </si>
  <si>
    <t>김연수, 레이먼드 카버(Raymond Carver)</t>
  </si>
  <si>
    <t>대심문관의 비망록</t>
  </si>
  <si>
    <t>안토니우 로부 만투네스(Antonio Lobo Antunes), 배수아</t>
  </si>
  <si>
    <t>대아비지</t>
  </si>
  <si>
    <t>조동수</t>
  </si>
  <si>
    <t>대장경 천년의 지혜를 꽃피우다</t>
  </si>
  <si>
    <t>성안스님을 그리는 사람들</t>
  </si>
  <si>
    <t>대중 유혹의 기술</t>
  </si>
  <si>
    <t>EBS MEDIA 기획, 오정호</t>
  </si>
  <si>
    <t>대중 음악 입문</t>
  </si>
  <si>
    <t>경성대학교 편집부</t>
  </si>
  <si>
    <t>경성대학교출판부</t>
  </si>
  <si>
    <t>대중가요 LP 가이드북</t>
  </si>
  <si>
    <t>신현용, 신실라</t>
  </si>
  <si>
    <t>대통령 선택의 심리학</t>
  </si>
  <si>
    <t>대통령의 글쓰기</t>
  </si>
  <si>
    <t>대통령의 말하기</t>
  </si>
  <si>
    <t>윤태영</t>
  </si>
  <si>
    <t>2017년 01월 종합 베스트 셀러/일간지 미디어&gt;경향신문 추천</t>
  </si>
  <si>
    <t>대학의 배신</t>
  </si>
  <si>
    <t>오찬호 해제, 마이클 로스(Michael S. Roth), 최다인</t>
  </si>
  <si>
    <t>대한민국 마음 보고서</t>
  </si>
  <si>
    <t>하지현</t>
  </si>
  <si>
    <t>대한민국 부동산 투자</t>
  </si>
  <si>
    <t>김학렬(빠숑)</t>
  </si>
  <si>
    <t>대한민국 부동산의 미래</t>
  </si>
  <si>
    <t>김장섭</t>
  </si>
  <si>
    <t>윤재수</t>
  </si>
  <si>
    <t>도서출판따비</t>
  </si>
  <si>
    <t>대한민국 트레킹 바이블</t>
  </si>
  <si>
    <t>진우석, 진우석, 이상은, 이상은</t>
  </si>
  <si>
    <t>대한민국의 설계자들</t>
  </si>
  <si>
    <t>다산4.0</t>
  </si>
  <si>
    <t>대한민국이 묻는다</t>
  </si>
  <si>
    <t>문재인</t>
  </si>
  <si>
    <t>갈릴레오 갈릴레이(Galileo Galilei), 이무현</t>
  </si>
  <si>
    <t>김홍기</t>
  </si>
  <si>
    <t>더 걸 비포</t>
  </si>
  <si>
    <t>JP 덜레이니</t>
  </si>
  <si>
    <t>김신현경</t>
  </si>
  <si>
    <t>더 사랑하고 싶어서</t>
  </si>
  <si>
    <t>더 컬렉터스 The Collectors</t>
  </si>
  <si>
    <t>강희경, 강재석</t>
  </si>
  <si>
    <t>더 클래식: 말러에서 쇼스타코비치까지</t>
  </si>
  <si>
    <t>문학수</t>
  </si>
  <si>
    <t>더 클래식: 바흐에서 베토벤까지</t>
  </si>
  <si>
    <t>더 클래식: 슈베르트에서 브람스까지</t>
  </si>
  <si>
    <t>더 타임스 세계사 (스페셜 에디션)</t>
  </si>
  <si>
    <t>리처드 오버리, 왕수민, 강희정, 이기홍, 박단</t>
  </si>
  <si>
    <t>더불어숲</t>
  </si>
  <si>
    <t>덕혜옹주</t>
  </si>
  <si>
    <t>권비영</t>
  </si>
  <si>
    <t>2016년 종합 베스트 셀러/울산출신문인</t>
    <phoneticPr fontId="2" type="noConversion"/>
  </si>
  <si>
    <t>덜 소비하고 더 존재하라</t>
  </si>
  <si>
    <t>여성환경연대 기획, 강남순, 김연순, 김정희, 김현미, 김혜정, 김신효정, 나영, 라봉, 이경아, 이보은, 이상화, 이안소영, 이윤숙, 장우주, 장이정수</t>
  </si>
  <si>
    <t>데니스 홍, 상상을 현실로 만드는 법</t>
  </si>
  <si>
    <t>데니스 홍</t>
  </si>
  <si>
    <t>데드 하트</t>
  </si>
  <si>
    <t>조동섭, 더글라스 케네디(Douglas Kennedy)</t>
  </si>
  <si>
    <t>데리다를 읽는다/바울을 생각한다</t>
  </si>
  <si>
    <t>테드 W. 제닝스(Theodore W. Jennings), 박성훈</t>
  </si>
  <si>
    <t>더스토리</t>
  </si>
  <si>
    <t>데이비드 버커스 경영의 이동</t>
  </si>
  <si>
    <t>데이비드 버커스</t>
  </si>
  <si>
    <t>컴원미디어</t>
  </si>
  <si>
    <t>데이터 사이언스 개론</t>
  </si>
  <si>
    <t>김화종</t>
  </si>
  <si>
    <t>홍릉과학(홍릉과학출판사)</t>
  </si>
  <si>
    <t>데이터 스토리텔링</t>
  </si>
  <si>
    <t>정사범, 콜 누스바우머 내플릭(Cole Nussbaumer Knaflic)</t>
  </si>
  <si>
    <t>데자뷔</t>
  </si>
  <si>
    <t>박이도</t>
  </si>
  <si>
    <t>덴마크 사람들처럼</t>
  </si>
  <si>
    <t>말레네 뤼달(Malene Rydahl), 강현주</t>
  </si>
  <si>
    <t>델리에서 가장 아름다운 손</t>
  </si>
  <si>
    <t>미카엘 베리스트란드</t>
  </si>
  <si>
    <t>도깨비와 춤을</t>
  </si>
  <si>
    <t>도덕적 불감증</t>
  </si>
  <si>
    <t>지그문트 바우만(Zygmunt Bauman), 최호영, 레오니다스 돈스키스</t>
  </si>
  <si>
    <t>도도니의 참나무</t>
  </si>
  <si>
    <t>우한용</t>
  </si>
  <si>
    <t>도둑맞은 슬픈편지</t>
  </si>
  <si>
    <t xml:space="preserve">도둑의 도시 가이드 </t>
  </si>
  <si>
    <t>제프 마노</t>
  </si>
  <si>
    <t>도라 대미지의 일기</t>
  </si>
  <si>
    <t>벨린다 스탈링</t>
  </si>
  <si>
    <t>도로시 죽이기</t>
  </si>
  <si>
    <t>도마뱀이 숨 쉬는 방</t>
  </si>
  <si>
    <t>탁명주</t>
  </si>
  <si>
    <t>도망자</t>
  </si>
  <si>
    <t>아이</t>
  </si>
  <si>
    <t>도보다리에서 울다 웃다</t>
  </si>
  <si>
    <t>김준태</t>
  </si>
  <si>
    <t>손안의책</t>
  </si>
  <si>
    <t>도서관 옆집에서 살기</t>
  </si>
  <si>
    <t>박진형, 박은진</t>
  </si>
  <si>
    <t>도서관으로 문명을 읽다</t>
  </si>
  <si>
    <t>정병설 외 25인</t>
  </si>
  <si>
    <t>도시로 보는 미국사</t>
  </si>
  <si>
    <t>박진빈</t>
  </si>
  <si>
    <t>도시를 걷는 시간</t>
  </si>
  <si>
    <t>도시에 미학을 입히다</t>
  </si>
  <si>
    <t>고명석</t>
  </si>
  <si>
    <t>워치북스</t>
  </si>
  <si>
    <t>도시의 나무 산책기</t>
  </si>
  <si>
    <t>고규홍</t>
  </si>
  <si>
    <t>도시의 재구성</t>
  </si>
  <si>
    <t>도올의 로마서 강해</t>
  </si>
  <si>
    <t>도올 김용옥</t>
  </si>
  <si>
    <t>도쿄의 오래된 상점을 여행하다</t>
  </si>
  <si>
    <t>여지영, 이진숙</t>
  </si>
  <si>
    <t>도표로 읽는 불교입문</t>
  </si>
  <si>
    <t>이자랑, 이필원, 배종훈</t>
  </si>
  <si>
    <t>도피안산일지</t>
  </si>
  <si>
    <t>김하기(Kim Ha-kee)</t>
  </si>
  <si>
    <t>김남일</t>
  </si>
  <si>
    <t>독도,1500년의 역사</t>
  </si>
  <si>
    <t>호사카 유지(Yuji Hosaka)</t>
  </si>
  <si>
    <t>독도에 살다</t>
  </si>
  <si>
    <t>전충진</t>
  </si>
  <si>
    <t>독립기념일 1</t>
  </si>
  <si>
    <t>리처드 포드</t>
  </si>
  <si>
    <t>독립기념일 2</t>
  </si>
  <si>
    <t>독보적 영어 책</t>
  </si>
  <si>
    <t>이미도</t>
  </si>
  <si>
    <t>뉴(NEW)</t>
  </si>
  <si>
    <t>독불장군 상대하기</t>
  </si>
  <si>
    <t>독서 만담</t>
  </si>
  <si>
    <t>독서 천재가 된 홍 팀장</t>
  </si>
  <si>
    <t>강규형</t>
  </si>
  <si>
    <t>독선사회</t>
  </si>
  <si>
    <t>독이 되는 동화책, 약이 되는 동화책</t>
  </si>
  <si>
    <t>한복희</t>
  </si>
  <si>
    <t>독일 교육, 왜 강한가?</t>
  </si>
  <si>
    <t>독일 명작 기행</t>
  </si>
  <si>
    <t>홍성광</t>
  </si>
  <si>
    <t>독일 재생에너지 정책과 지속 가능 발전전략</t>
  </si>
  <si>
    <t>지식의날개(방송대출판문화원)</t>
  </si>
  <si>
    <t>독일의 직업교육과 마이스터 제도</t>
  </si>
  <si>
    <t>유진영</t>
  </si>
  <si>
    <t>독재자 리아민의 다른 삶</t>
  </si>
  <si>
    <t>전혜정</t>
  </si>
  <si>
    <t>독한 것들</t>
  </si>
  <si>
    <t>정준호, 박성웅, 서동새라, 홍의권</t>
  </si>
  <si>
    <t>돈</t>
  </si>
  <si>
    <t>에밀 졸라</t>
  </si>
  <si>
    <t>조반니노 과레스키(Giovannino Guareschi)</t>
  </si>
  <si>
    <t>돈 되는 아파트 돈 안 되는 아파트 (부동산 애널리스트가 알려주는)</t>
  </si>
  <si>
    <t>채상욱</t>
  </si>
  <si>
    <t>돈과 헤게모니의 화수분 : 앤디 워홀</t>
  </si>
  <si>
    <t>심상용</t>
  </si>
  <si>
    <t>옐로우헌팅독</t>
  </si>
  <si>
    <t>돈되는 재건축 재개발 (한 권으로 끝내는)</t>
  </si>
  <si>
    <t>열정이넘쳐(이정열)</t>
  </si>
  <si>
    <t>돈의 힘</t>
  </si>
  <si>
    <t>클라우디아 해먼드</t>
  </si>
  <si>
    <t>프리이코노미북스</t>
  </si>
  <si>
    <t>아포리아</t>
  </si>
  <si>
    <t>돌아앉으면 생각이 바뀐다</t>
  </si>
  <si>
    <t>이종묵</t>
  </si>
  <si>
    <t>돌이킬 수 없는 약속</t>
  </si>
  <si>
    <t>야쿠마루 가쿠, 김성미</t>
  </si>
  <si>
    <t>동급생</t>
  </si>
  <si>
    <t>프레드 울만(Fred Uhlman), 황보석</t>
  </si>
  <si>
    <t>동네 헌책방에서 이반 일리치를 읽다</t>
  </si>
  <si>
    <t>윤성근</t>
  </si>
  <si>
    <t>동네도서관이 세상을 바꾼다</t>
  </si>
  <si>
    <t>이소이 요시미쓰, 홍성민</t>
  </si>
  <si>
    <t>동대문 외인구단</t>
  </si>
  <si>
    <t>류미</t>
  </si>
  <si>
    <t>생각학교</t>
  </si>
  <si>
    <t>동물시집</t>
  </si>
  <si>
    <t>기욤 아폴리네르(Guillaume Apollinaire), 라울 뒤피, 황현산</t>
  </si>
  <si>
    <t>동물원이 된 미술관</t>
  </si>
  <si>
    <t>니콜레 체프터(Nicole Zepter), 오공훈</t>
  </si>
  <si>
    <t>동물의 숨겨진 과학</t>
  </si>
  <si>
    <t>캐런 섀너(Karen Shanor), 재그밋 컨월(Jagmeet Kanwal), 진선미</t>
  </si>
  <si>
    <t>동물의 왕국</t>
  </si>
  <si>
    <t>권경업,</t>
  </si>
  <si>
    <t>빛남</t>
  </si>
  <si>
    <t>동생의 비밀</t>
  </si>
  <si>
    <t>신혜선</t>
  </si>
  <si>
    <t>동심언어사전</t>
  </si>
  <si>
    <t>2017-09-20</t>
  </si>
  <si>
    <t xml:space="preserve">동아시아의 글쓰기 전략  </t>
  </si>
  <si>
    <t>동양인은 모나리자를 보며 무슨 생각을 할까</t>
  </si>
  <si>
    <t>크리스틴 카욜(Christine Cayol), 우훙먀오, 전혜영</t>
  </si>
  <si>
    <t>2017-04-27</t>
  </si>
  <si>
    <t>동전 하나로도 행복했던 구멍가게의 날들</t>
  </si>
  <si>
    <t>이미경, 이미경</t>
  </si>
  <si>
    <t>동조자 1</t>
  </si>
  <si>
    <t>비엣 타인 응우옌</t>
  </si>
  <si>
    <t>동조자 2</t>
  </si>
  <si>
    <t>돼지꿈</t>
  </si>
  <si>
    <t>김성미</t>
  </si>
  <si>
    <t xml:space="preserve">돼지들에게 - 제 5회 이수문학상 수상작 </t>
  </si>
  <si>
    <t>최영미</t>
  </si>
  <si>
    <t>두 늙은 여자</t>
  </si>
  <si>
    <t>벨마 월리스</t>
  </si>
  <si>
    <t>두 번 사는 사람들</t>
  </si>
  <si>
    <t>황현진</t>
  </si>
  <si>
    <t>두 번째 명함</t>
  </si>
  <si>
    <t>크리스 길아보</t>
  </si>
  <si>
    <t>두 얼굴의 사나이</t>
  </si>
  <si>
    <t>강태식</t>
  </si>
  <si>
    <t>두꺼운 책읽기 프로젝트, 초등 공부에 날개를 단다</t>
  </si>
  <si>
    <t>강백향</t>
  </si>
  <si>
    <t>한봄</t>
  </si>
  <si>
    <t>두드림 Do Dream</t>
  </si>
  <si>
    <t>MBN Y 포럼사무국</t>
  </si>
  <si>
    <t>두려움의 재발견</t>
  </si>
  <si>
    <t>로버트 마우어(Robert Maurer PH.D), 원은주, 미셸 기포드</t>
  </si>
  <si>
    <t>두브로브니크에서 만난 사람</t>
  </si>
  <si>
    <t>신영</t>
  </si>
  <si>
    <t>둔하게 삽시다</t>
  </si>
  <si>
    <t>이시형, 이영미</t>
  </si>
  <si>
    <t>뒤돌아보며</t>
  </si>
  <si>
    <t>에드워드 벨러미(Edward Bellamy), 김혜진</t>
  </si>
  <si>
    <t>도서출판아고라</t>
  </si>
  <si>
    <t>황선미, 봉현</t>
  </si>
  <si>
    <t>뒤통수의 심리학</t>
  </si>
  <si>
    <t>마리아 코니코바</t>
  </si>
  <si>
    <t>교황 프란치스코(Pope Francis), 임의준, 진슬기</t>
  </si>
  <si>
    <t>드러누운 밤</t>
  </si>
  <si>
    <t>박병규, 훌리오 꼬르따사르(Julio Cortazar)</t>
  </si>
  <si>
    <t>등산, 도전의 역사</t>
  </si>
  <si>
    <t>등수 없는 초등학교 이기는 공부법</t>
  </si>
  <si>
    <t>강대일, 정창규</t>
  </si>
  <si>
    <t>포북(for book)</t>
  </si>
  <si>
    <t>디디의 우산</t>
  </si>
  <si>
    <t>디스럽션 DISRUPTION</t>
  </si>
  <si>
    <t>강시철(Kang Shi Chul)</t>
  </si>
  <si>
    <t>디아스포라 정체성과 탈식민주의 시학</t>
  </si>
  <si>
    <t>조은주(Cho Eun-joo)</t>
  </si>
  <si>
    <t>디어 개츠비</t>
  </si>
  <si>
    <t>스콧 피츠제럴드</t>
  </si>
  <si>
    <t xml:space="preserve">디어 라이프 </t>
  </si>
  <si>
    <t>앨리스 먼로(Alice Munro), 정연희</t>
  </si>
  <si>
    <t>디어 랄프 로렌</t>
  </si>
  <si>
    <t>로고폴리스</t>
  </si>
  <si>
    <t>디어 존, 디어 폴</t>
  </si>
  <si>
    <t>폴 오스터(Paul Auster), 존 쿳시(John Maxwell Coetzee), 송은주</t>
  </si>
  <si>
    <t>디자인 뮤지엄, 여기</t>
  </si>
  <si>
    <t>이현경</t>
  </si>
  <si>
    <t>디자인 사고</t>
  </si>
  <si>
    <t>나건, 김선아</t>
  </si>
  <si>
    <t>인퍼블릭</t>
  </si>
  <si>
    <t>디자인 인간공학 101</t>
  </si>
  <si>
    <t>나건</t>
  </si>
  <si>
    <t>컬쳐코드(culture code)</t>
  </si>
  <si>
    <t>디자인이 지역을 바꾼다</t>
  </si>
  <si>
    <t>김해창, issue+design project , 가케이 유스케</t>
  </si>
  <si>
    <t>도서출판미세움</t>
  </si>
  <si>
    <t>중앙M&amp;B</t>
  </si>
  <si>
    <t>디지털 시대 인문학의 미래</t>
  </si>
  <si>
    <t>2017-04-09</t>
  </si>
  <si>
    <t>디지털 시대, 위기의 아이들</t>
  </si>
  <si>
    <t>이한이, 캐서린 스타이너 어데어(Catherine Steiner-Adair), 테레사 H. 바커(Teresa H. Barker)</t>
  </si>
  <si>
    <t>Gbrain(지브레인)</t>
  </si>
  <si>
    <t>디지털 아트</t>
  </si>
  <si>
    <t>노소영</t>
  </si>
  <si>
    <t>디지털 유산</t>
  </si>
  <si>
    <t>김충식, 안재홍</t>
  </si>
  <si>
    <t>디지털뱅크, 은행의 종말을 고하다</t>
  </si>
  <si>
    <t>크리스 스키너(Chris Skinner), 안재균</t>
  </si>
  <si>
    <t>디테일로 보는 명작의 비밀 시리즈 1~4권 세트</t>
  </si>
  <si>
    <t>다이애나 뉴월(Diana Newall), 엄미정</t>
  </si>
  <si>
    <t>디테일이 강해야 산다</t>
  </si>
  <si>
    <t>김태흥</t>
  </si>
  <si>
    <t>디톡스 공부법</t>
  </si>
  <si>
    <t>허승호</t>
  </si>
  <si>
    <t>딥 워크</t>
  </si>
  <si>
    <t>칼 뉴포트</t>
  </si>
  <si>
    <t>딥뉴스</t>
  </si>
  <si>
    <t>안형준</t>
  </si>
  <si>
    <t>따끈따끈 밥 한 공기</t>
  </si>
  <si>
    <t>타나(Tana)</t>
  </si>
  <si>
    <t>학산문화사(만화/잡지)</t>
  </si>
  <si>
    <t>따뜻한 적막</t>
  </si>
  <si>
    <t>따라하며 배우는 어린이 건축학교</t>
  </si>
  <si>
    <t>정기황, 홍성천</t>
  </si>
  <si>
    <t>딱 좋은 날</t>
  </si>
  <si>
    <t>강석문</t>
  </si>
  <si>
    <t>딱 하루만 내가</t>
  </si>
  <si>
    <t>로라 뤽</t>
  </si>
  <si>
    <t>딸기색 립스틱을 바른 에이코 할머니</t>
  </si>
  <si>
    <t>가도노 에이코</t>
  </si>
  <si>
    <t>딸깍 열어주다 : 멋진 스승들</t>
  </si>
  <si>
    <t>성우제</t>
  </si>
  <si>
    <t>딸아, 엄마도 그랬어</t>
  </si>
  <si>
    <t>유명은, 김지은(Meg)</t>
  </si>
  <si>
    <t>아롬미디어</t>
  </si>
  <si>
    <t>딸에 대하여</t>
  </si>
  <si>
    <t>공지영, 이장미</t>
  </si>
  <si>
    <t>딸에게 필요한 일곱 명의 심리학 친구</t>
  </si>
  <si>
    <t>국립중앙도서관 사서 추천도서 (1월)</t>
  </si>
  <si>
    <t>땡큐, 내 인생의 터닝포인트</t>
  </si>
  <si>
    <t>강의모</t>
  </si>
  <si>
    <t>떠나고 싶을 때, 나는 읽는다</t>
  </si>
  <si>
    <t>떠오르는 아시아에서 더럽게 부자 되는 법</t>
  </si>
  <si>
    <t>모신 하미드(Mohsin Hamid), 안종설</t>
  </si>
  <si>
    <t>에이도스</t>
  </si>
  <si>
    <t>떨림과 울림</t>
  </si>
  <si>
    <t>또 하나의 가족</t>
  </si>
  <si>
    <t>조용래</t>
  </si>
  <si>
    <t>똑 닮았어</t>
  </si>
  <si>
    <t>키위북스(어린이)</t>
  </si>
  <si>
    <t>똑똑 과학 씨, 들어가도 될까요?</t>
  </si>
  <si>
    <t>마티 조프슨</t>
  </si>
  <si>
    <t>똑똑똑! 핀란드 육아</t>
  </si>
  <si>
    <t>그림에다</t>
  </si>
  <si>
    <t>2017-04-18</t>
  </si>
  <si>
    <t>똥산아, 내게 보물을 줘</t>
  </si>
  <si>
    <t>앙드레 풀랭</t>
  </si>
  <si>
    <t>뜨거운 자작나무 숲</t>
  </si>
  <si>
    <t>리토피아</t>
  </si>
  <si>
    <t>뜨거운 피</t>
  </si>
  <si>
    <t>라깡의 루브르</t>
  </si>
  <si>
    <t>라디오같이 사랑을 끄고 켤 수 있다면</t>
  </si>
  <si>
    <t>장정일</t>
  </si>
  <si>
    <t>라멘의 사회생활</t>
  </si>
  <si>
    <t>김현욱, 박현아, 하야미즈 켄로</t>
  </si>
  <si>
    <t>라면을 끓이며</t>
  </si>
  <si>
    <t>2016년 종합 베스트 셀러/일간지 미디어&gt;동아일보 추천</t>
  </si>
  <si>
    <t>라블레, 새로운 글쓰기의 모험</t>
  </si>
  <si>
    <t>유석호</t>
  </si>
  <si>
    <t>라오스에 대체 뭐가 있는데요?</t>
  </si>
  <si>
    <t>무라카미 하루키(Haruki Murakami), 이영미</t>
  </si>
  <si>
    <t>2016년 종합 베스트 셀러/TV·기타 미디어&gt;MBC 라디오 북클럽</t>
  </si>
  <si>
    <t>라요하네의 우산</t>
  </si>
  <si>
    <t>김살로메</t>
  </si>
  <si>
    <t>라이프 프로젝트</t>
  </si>
  <si>
    <t>헬렌 피어슨, 이영아</t>
  </si>
  <si>
    <t>라이프니츠, 뉴턴 그리고 시간의 발명</t>
  </si>
  <si>
    <t>토마스 데 파도바,</t>
  </si>
  <si>
    <t>라일락 걸스 1</t>
  </si>
  <si>
    <t>마샤 홀 켈리</t>
  </si>
  <si>
    <t>걷는사람</t>
  </si>
  <si>
    <t>라일락 걸스 2</t>
  </si>
  <si>
    <t>라임포토스의 배</t>
  </si>
  <si>
    <t>쓰무라 기쿠코,</t>
  </si>
  <si>
    <t>라캉 미술관의 유령들</t>
  </si>
  <si>
    <t>라캉, 클라인, 자아심리학</t>
  </si>
  <si>
    <t xml:space="preserve">홍준기 </t>
  </si>
  <si>
    <t>라틴아메리카, 세계화를 다시 묻다</t>
  </si>
  <si>
    <t>라틴어 수업</t>
  </si>
  <si>
    <t>라파엘전파 회화와 19세기 영국문학</t>
  </si>
  <si>
    <t>손영희</t>
  </si>
  <si>
    <t>라플라스의 마녀</t>
  </si>
  <si>
    <t>히가시노 게이고(Keigo Higashino), 양윤옥</t>
  </si>
  <si>
    <t>랑</t>
  </si>
  <si>
    <t>랜드마크; 도시들 경쟁하다</t>
  </si>
  <si>
    <t>송하엽</t>
  </si>
  <si>
    <t>랜들 먼로의 친절한 과학 그림책</t>
  </si>
  <si>
    <t>랜들 먼로(Randall Monroe), 조은영</t>
  </si>
  <si>
    <t>랩걸</t>
  </si>
  <si>
    <t>호프 자런(Hope Jahren), 신혜우, 김희정</t>
  </si>
  <si>
    <t>러브 레플리카</t>
  </si>
  <si>
    <t>러브 모노레일</t>
  </si>
  <si>
    <t>윤여경, 지현상, 김용준, 차태훈, 조예은, 윤태식</t>
  </si>
  <si>
    <t>러블로그</t>
  </si>
  <si>
    <t>우희덕</t>
  </si>
  <si>
    <t>경북대학교출판부</t>
  </si>
  <si>
    <t>러시아 역사 문화 탐방</t>
  </si>
  <si>
    <t>이창주(PROF. DR. RHEE, TSHANG CHU)</t>
  </si>
  <si>
    <t>우리시대</t>
  </si>
  <si>
    <t>국외소재문화재재단</t>
  </si>
  <si>
    <t>러시아의 이해</t>
  </si>
  <si>
    <t>정명자, 심성보, 김영란, 전병국, 고영랑</t>
  </si>
  <si>
    <t>러키 서른 쎄븐</t>
  </si>
  <si>
    <t>정새난슬</t>
  </si>
  <si>
    <t>런던의 안식월</t>
  </si>
  <si>
    <t>바람</t>
  </si>
  <si>
    <t>국내수상작&gt;K-오서 어워즈</t>
  </si>
  <si>
    <t>레 미제라블 106장면</t>
  </si>
  <si>
    <t>이연식, 가시마 시게루</t>
  </si>
  <si>
    <t>두성북스</t>
  </si>
  <si>
    <t>레드 셔츠</t>
  </si>
  <si>
    <t>존 스칼지(John Scalzi), 이원경</t>
  </si>
  <si>
    <t>폴라북스</t>
  </si>
  <si>
    <t>국외수상작&gt;휴고상</t>
  </si>
  <si>
    <t>레몬트리의 정원</t>
  </si>
  <si>
    <t>앙젤리크 빌뇌브</t>
  </si>
  <si>
    <t>레이 브래드버리</t>
  </si>
  <si>
    <t>레이먼드 챈들러</t>
  </si>
  <si>
    <t>레이먼드 챈들러(Raymond Chandler), 승영조</t>
  </si>
  <si>
    <t>레이첼 카슨</t>
  </si>
  <si>
    <t>윌리엄 사우더(William Souder), 김홍옥</t>
  </si>
  <si>
    <t>청림Life(청림라이프)</t>
  </si>
  <si>
    <t>로마서 13장 다시 읽기</t>
  </si>
  <si>
    <t>권연경</t>
  </si>
  <si>
    <t>뉴스앤조이</t>
  </si>
  <si>
    <t>로마에서 24시간 살아보기</t>
  </si>
  <si>
    <t>로보스케이프</t>
  </si>
  <si>
    <t>김기흥(Kim, Ki heung), 김명석(Kim Myeong seok), 김윤명(Kim Yun myung), 김진택(Kim Jin taek), 박상준(Park Sang Joon), 송영민(Song Young min), 이진주, 한재권(Han Jea kweon), 황희선(Hwang hee seon), 송영민(Song Young min), 유선철(Yu Son cheol), 엄윤설(Sheal Eum), 전치형(Jeon Chi hyung)</t>
  </si>
  <si>
    <t>로봇의 부상</t>
  </si>
  <si>
    <t>마틴 포드, 이창희</t>
  </si>
  <si>
    <t>조성민, 이현우</t>
  </si>
  <si>
    <t>로쟈의 러시아 문학 강의 20세기</t>
  </si>
  <si>
    <t>로컬 지향의 시대</t>
  </si>
  <si>
    <t>마쓰나가 게이코</t>
  </si>
  <si>
    <t>로켓 컴퍼니</t>
  </si>
  <si>
    <t>패트릭 J. G. 스티넌</t>
  </si>
  <si>
    <t>정규수</t>
  </si>
  <si>
    <t>로켓과학 2</t>
  </si>
  <si>
    <t>루머처럼, 유머처럼</t>
  </si>
  <si>
    <t>박해성</t>
  </si>
  <si>
    <t>루미너리스 1</t>
  </si>
  <si>
    <t>엘리너 캐턴(Eleanor Catton)</t>
  </si>
  <si>
    <t>루미너리스 2</t>
  </si>
  <si>
    <t>루비콘</t>
  </si>
  <si>
    <t>톰 홀랜드(Tom Holland), 김병화</t>
  </si>
  <si>
    <t>루쉰과 근대 한국</t>
  </si>
  <si>
    <t>루테치아</t>
  </si>
  <si>
    <t>김수용, 하인리히 하이네(Heinrich Heine)</t>
  </si>
  <si>
    <t>휴먼큐브</t>
  </si>
  <si>
    <t>리디머</t>
  </si>
  <si>
    <t>요 네스뵈</t>
  </si>
  <si>
    <t>리딩 LEADING</t>
  </si>
  <si>
    <t>알렉스 퍼거슨(ALEX FERGUSON), 마이클 모리츠(Michael Moritz), 박세연, 조철웅</t>
  </si>
  <si>
    <t>리딩으로 리드하라 (개정증보판)</t>
  </si>
  <si>
    <t>리만 기하학</t>
  </si>
  <si>
    <t>김강태</t>
  </si>
  <si>
    <t>리바이벌</t>
  </si>
  <si>
    <t>스티븐 킹(Stephen King), 이은선</t>
  </si>
  <si>
    <t>리셋</t>
  </si>
  <si>
    <t>리씽크 - 오래된 생각의 귀환</t>
  </si>
  <si>
    <t>스티븐 풀(Steven Poole), 김태훈</t>
  </si>
  <si>
    <t>리얼 라이즈</t>
  </si>
  <si>
    <t>T. M. 로건</t>
  </si>
  <si>
    <t>리영희를 함께 읽다</t>
  </si>
  <si>
    <t>고병권, 구갑우, 김동춘, 김정남</t>
  </si>
  <si>
    <t>리질리언스 사고</t>
  </si>
  <si>
    <t>브라이언 워커(Brian Walker), 데이비드 솔트(David Salt), 고려대학교 오정에코리질리언스연구원(O-Jeong Eco-Resilience Institute)</t>
  </si>
  <si>
    <t>리처드 도킨스의 진화론 강의</t>
  </si>
  <si>
    <t>리처드 도킨스(Richard Dawkins), 김정은</t>
  </si>
  <si>
    <t xml:space="preserve">리추얼 </t>
  </si>
  <si>
    <t>메이슨 커리(Mason Currey), 강주헌</t>
  </si>
  <si>
    <t>리틀 브라더</t>
  </si>
  <si>
    <t>코리 닥터로우(Cory Doctorrow), 최세진</t>
  </si>
  <si>
    <t>아작</t>
  </si>
  <si>
    <t>릴리트</t>
  </si>
  <si>
    <t>프리모 레비(Primo Levi), 한리나</t>
  </si>
  <si>
    <t>문학판</t>
  </si>
  <si>
    <t>마가리 극장</t>
  </si>
  <si>
    <t>김도연</t>
  </si>
  <si>
    <t>마거릿 대처 암살 사건</t>
  </si>
  <si>
    <t>힐러리 맨틀</t>
  </si>
  <si>
    <t>마녀</t>
  </si>
  <si>
    <t>주경철</t>
  </si>
  <si>
    <t>마니아마추어의 시대가 온다</t>
  </si>
  <si>
    <t>마니아씨, 즐겁습니까?</t>
  </si>
  <si>
    <t>김대영, 김민식, 김혁, 김형언, 손원경, 황재호</t>
  </si>
  <si>
    <t>마담 뺑덕</t>
  </si>
  <si>
    <t>백가흠</t>
  </si>
  <si>
    <t>네오픽션</t>
  </si>
  <si>
    <t>마돈나</t>
  </si>
  <si>
    <t>오쿠다 히데오(Hideo Okuda)</t>
  </si>
  <si>
    <t>마루가 꺼진 은신처</t>
  </si>
  <si>
    <t>마리카의 장갑</t>
  </si>
  <si>
    <t>오가와 이토</t>
  </si>
  <si>
    <t>마법사들</t>
    <phoneticPr fontId="2" type="noConversion"/>
  </si>
  <si>
    <t>로맹 가리(Romain Gary), 백선희</t>
  </si>
  <si>
    <t>마부작침</t>
  </si>
  <si>
    <t>안지환</t>
  </si>
  <si>
    <t>마션</t>
  </si>
  <si>
    <t>앤디 위어(Andy Weir), 박아람</t>
  </si>
  <si>
    <t>피니스아프리카에</t>
  </si>
  <si>
    <t>마에스트로 리더십</t>
  </si>
  <si>
    <t>이종인, 이타이 탈감</t>
  </si>
  <si>
    <t>마운틴 오디세이</t>
  </si>
  <si>
    <t>마을버스, 세계를 가다</t>
  </si>
  <si>
    <t>임택</t>
  </si>
  <si>
    <t>마을에서 살려낸 우리말</t>
  </si>
  <si>
    <t>마음</t>
  </si>
  <si>
    <t>마음도 번역이 되나요</t>
  </si>
  <si>
    <t>엘라 프랜시스 샌더스, 루시드 폴</t>
  </si>
  <si>
    <t>마음도 번역이 되나요 두 번째</t>
  </si>
  <si>
    <t>엘라 프랜시스 샌더스(Ella Frances Sanders), 김서령</t>
  </si>
  <si>
    <t>김이율</t>
  </si>
  <si>
    <t>마음을 다쳐 돌아가는 저녁</t>
  </si>
  <si>
    <t>마음을 실험하다</t>
  </si>
  <si>
    <t>강사월, 민아원</t>
  </si>
  <si>
    <t>마음을 읽는다는 착각</t>
  </si>
  <si>
    <t>니컬러스 에플리(Nicholas Epley), 박인균</t>
  </si>
  <si>
    <t>마음의 모양</t>
  </si>
  <si>
    <t>초선영</t>
  </si>
  <si>
    <t>xbooks(엑스북스)</t>
  </si>
  <si>
    <t>마음의 미래</t>
  </si>
  <si>
    <t>미치오 카쿠(Michio Kaku), 박병철</t>
  </si>
  <si>
    <t>마음이 급해졌어, 아름다운 것을 모두 보고 싶어</t>
  </si>
  <si>
    <t>마이너스금리시대 재테크 필살기</t>
  </si>
  <si>
    <t>매일경제 서울머니쇼 취재팀</t>
  </si>
  <si>
    <t>마이크로 트렌드 심리학</t>
  </si>
  <si>
    <t>강한나, 김보름</t>
  </si>
  <si>
    <t>마이클 샌델의 정의론, 무엇이 문제인가</t>
  </si>
  <si>
    <t>박정순</t>
  </si>
  <si>
    <t>마인드 체인지</t>
  </si>
  <si>
    <t>이한음, 수전 그린필드</t>
  </si>
  <si>
    <t>마인드버그</t>
  </si>
  <si>
    <t>앤서니 G. 그린월드(Anthony G. Greenwald), 마자린 R. 바나지(Mahzarin R. Banaji), 박인균</t>
  </si>
  <si>
    <t>마지막 무관생도들</t>
  </si>
  <si>
    <t>마지막 사랑 노래</t>
  </si>
  <si>
    <t>문충성</t>
  </si>
  <si>
    <t>마지막 의식</t>
  </si>
  <si>
    <t>박진희, 이르사 시구르다르도티르(Yrsa Sigurdardottir)</t>
  </si>
  <si>
    <t>마취</t>
  </si>
  <si>
    <t>김유명</t>
  </si>
  <si>
    <t>gasse(가쎄)</t>
  </si>
  <si>
    <t>마취의 시대</t>
  </si>
  <si>
    <t>로랑 드 쉬테르</t>
  </si>
  <si>
    <t>마침내</t>
  </si>
  <si>
    <t>마침내 그 노래</t>
  </si>
  <si>
    <t>노두식</t>
  </si>
  <si>
    <t>마카로니 프로젝트</t>
  </si>
  <si>
    <t>김솔</t>
  </si>
  <si>
    <t>마쿠나이마</t>
  </si>
  <si>
    <t>임호준, 마리우 지 안드라지(Mario de Andrade)</t>
  </si>
  <si>
    <t>마크 트웨인의 관찰과 위트</t>
  </si>
  <si>
    <t>카를로 드비토, 홍한별</t>
  </si>
  <si>
    <t>마크툽 : 파울로코엘료 우화집</t>
  </si>
  <si>
    <t>파울로 코엘료(Paulo Coelho)</t>
  </si>
  <si>
    <t>마티네의 끝에서</t>
  </si>
  <si>
    <t>히라노 게이치로, 양윤옥</t>
  </si>
  <si>
    <t>2017년 06월 종합 베스트 셀러/일간지 미디어&gt;동아일보 추천</t>
  </si>
  <si>
    <t>마흔두 개의 초록</t>
  </si>
  <si>
    <t>2017-07-25</t>
  </si>
  <si>
    <t>막시밀리앙 헬러</t>
  </si>
  <si>
    <t>앙리 코뱅(Henry Cauvain), 성귀수</t>
  </si>
  <si>
    <t>만든 눈물 참은 눈물</t>
  </si>
  <si>
    <t>만물과학</t>
  </si>
  <si>
    <t>마커스 초운(Marcus Chown), 김소정</t>
  </si>
  <si>
    <t>만약 고교야구 여자 매니저가 피터 드러커를 읽는다면 : 이노베이션과 기업가정신 편</t>
  </si>
  <si>
    <t>김윤경, 이와사키 나쓰미</t>
  </si>
  <si>
    <t>만약은 없다</t>
  </si>
  <si>
    <t>남궁인</t>
  </si>
  <si>
    <t>고순희</t>
  </si>
  <si>
    <t>만주에서 만난 우리 역사</t>
  </si>
  <si>
    <t>강응천</t>
  </si>
  <si>
    <t>만해, 그날들</t>
  </si>
  <si>
    <t>만화로 보는 기후변화의 거의 모든 것</t>
  </si>
  <si>
    <t>필리프 스콰르조니(Philippe Squarzoni), 해바라기 프로젝트, 안병옥</t>
  </si>
  <si>
    <t>만화로 보는 냉동공조 이야기</t>
  </si>
  <si>
    <t>서광수, 김종수, 박기원, 강희찬, 윤세창, 김재수, 남태호, 정상혁</t>
  </si>
  <si>
    <t>도서출판건기원</t>
  </si>
  <si>
    <t>말 안 듣는 아이들의 숨은 비밀</t>
  </si>
  <si>
    <t>말 한 마리가 술집에 들어왔다</t>
  </si>
  <si>
    <t>다비드 그로스만</t>
  </si>
  <si>
    <t>말공부</t>
  </si>
  <si>
    <t>말과 마음 사이</t>
  </si>
  <si>
    <t>말과 칼</t>
  </si>
  <si>
    <t>디아스포라</t>
  </si>
  <si>
    <t>말도로르의 노래</t>
  </si>
  <si>
    <t>로트레아몽</t>
  </si>
  <si>
    <t>말들이 돌아오는 시간</t>
  </si>
  <si>
    <t>말순 씨는 나를 남편으로 착각한다</t>
  </si>
  <si>
    <t>최정원, 유별남</t>
  </si>
  <si>
    <t>말의 세계사</t>
  </si>
  <si>
    <t>피타 켈레크나</t>
  </si>
  <si>
    <t>2019-02-07</t>
  </si>
  <si>
    <t>말의 품격</t>
  </si>
  <si>
    <t>이기주</t>
  </si>
  <si>
    <t>미디어 추천&gt;경향신문&gt;둥아일보&gt;조선일보&gt;한겨레</t>
    <phoneticPr fontId="2" type="noConversion"/>
  </si>
  <si>
    <t>말주변이 없어도 대화 잘하는 법</t>
  </si>
  <si>
    <t>말투 하나 바꿨을 뿐인데</t>
  </si>
  <si>
    <t>말하라, 어두워지기 전에</t>
  </si>
  <si>
    <t>노혜경</t>
  </si>
  <si>
    <t>말하지 않는 세계사</t>
  </si>
  <si>
    <t>말할 수 없는 비밀 들리지 않는 진실</t>
  </si>
  <si>
    <t>베리북</t>
  </si>
  <si>
    <t>말해봐 나한테 왜 그랬어</t>
  </si>
  <si>
    <t>김나리, 김현진</t>
  </si>
  <si>
    <t>망고스퀘어에서 우리는</t>
  </si>
  <si>
    <t>금태현</t>
  </si>
  <si>
    <t>망작들</t>
  </si>
  <si>
    <t>리카르도 보치</t>
  </si>
  <si>
    <t>꿈꾼문고</t>
  </si>
  <si>
    <t>망작들 3</t>
  </si>
  <si>
    <t>임희윤</t>
  </si>
  <si>
    <t>망할 놈의 수학</t>
  </si>
  <si>
    <t>최유정, 카를로 프라베티(Carlo Frabetti), 이광연</t>
  </si>
  <si>
    <t xml:space="preserve">매국의 역사학, 어디까지 왔나 </t>
  </si>
  <si>
    <t>매니큐어 하는 남자</t>
  </si>
  <si>
    <t>매력을 부르는 피아노</t>
  </si>
  <si>
    <t>송수근</t>
  </si>
  <si>
    <t>매스커레이드 나이트</t>
  </si>
  <si>
    <t>매일 10분 기초 영문법의 기적</t>
  </si>
  <si>
    <t>James M. Vardaman</t>
  </si>
  <si>
    <t>키출판사</t>
  </si>
  <si>
    <t>매직 스트링</t>
  </si>
  <si>
    <t>미치 앨봄(Mitch Albom), 윤정숙</t>
  </si>
  <si>
    <t>서울경제경영</t>
  </si>
  <si>
    <t>매혹의 문화, 유혹의 인간</t>
  </si>
  <si>
    <t>정해성</t>
  </si>
  <si>
    <t>매혹하는 식물의 뇌</t>
  </si>
  <si>
    <t>스테파노 만쿠소(Stefano Mancuso), 알레산드라 비올라(Alessandra Viola), 양병찬</t>
  </si>
  <si>
    <t>맥스 테그마크</t>
  </si>
  <si>
    <t>맥스 테그마크의 유니버스</t>
  </si>
  <si>
    <t>맥파이 살인 사건</t>
  </si>
  <si>
    <t>앤터니 호로비츠</t>
  </si>
  <si>
    <t>맨디블 가족：2029년~2047년의 기록</t>
  </si>
  <si>
    <t>라이오넬 슈라이버</t>
  </si>
  <si>
    <t>맨발의 학자들</t>
  </si>
  <si>
    <t>이상국, 전제성, 김형준, 홍석준, 황인원, 채수홍</t>
  </si>
  <si>
    <t>맹산식당 옻순비빔밥</t>
  </si>
  <si>
    <t>박기영</t>
  </si>
  <si>
    <t>맹자, 시대를 찌르다</t>
  </si>
  <si>
    <t>머리 위를 조심해</t>
  </si>
  <si>
    <t>머리부터 천천히</t>
  </si>
  <si>
    <t>머물고 싶은 남자 떠나고 싶은 여자</t>
  </si>
  <si>
    <t>이우경, 김수동</t>
  </si>
  <si>
    <t>먹고 마시는 것들의 자연사</t>
  </si>
  <si>
    <t>조너선 실버타운</t>
  </si>
  <si>
    <t>먹고 사는 것의 생물학</t>
  </si>
  <si>
    <t>김홍표</t>
  </si>
  <si>
    <t>먹고사는 게 전부가 아닌 날도 있어서</t>
  </si>
  <si>
    <t>노지양</t>
  </si>
  <si>
    <t>인디고(글담)</t>
  </si>
  <si>
    <t>먹이는 간소하게</t>
  </si>
  <si>
    <t>노석미</t>
  </si>
  <si>
    <t>먼 곳으로부터 먼 곳까지</t>
  </si>
  <si>
    <t>전성호</t>
  </si>
  <si>
    <t>먼 북으로 가는 좁은 길</t>
  </si>
  <si>
    <t>리처드 플래너건</t>
  </si>
  <si>
    <t>먼지 먹는 개</t>
  </si>
  <si>
    <t>손솔지</t>
  </si>
  <si>
    <t>먼지에서 우주까지</t>
  </si>
  <si>
    <t>이외수(oisoo), 하창수</t>
  </si>
  <si>
    <t>멀고도 가까운</t>
  </si>
  <si>
    <t>김현우</t>
  </si>
  <si>
    <t>멀리 갈 수 있는 배</t>
  </si>
  <si>
    <t>무라타 사야카</t>
  </si>
  <si>
    <t>멈추면, 비로소 보이는 것들 (개정판)</t>
  </si>
  <si>
    <t>멈추어 사랑하라</t>
  </si>
  <si>
    <t>오음</t>
  </si>
  <si>
    <t>멋을 아는 남자들의 선택, 클래식</t>
  </si>
  <si>
    <t>김시종</t>
  </si>
  <si>
    <t>멋진 신세계</t>
  </si>
  <si>
    <t>2017-06-19</t>
  </si>
  <si>
    <t>멍게 먹는 법</t>
  </si>
  <si>
    <t>이동순</t>
  </si>
  <si>
    <t>메르타 할머니의 우아한 강도 인생</t>
  </si>
  <si>
    <t>카타리나 잉엘만순드베리</t>
  </si>
  <si>
    <t>메리 로스</t>
  </si>
  <si>
    <t>이진아</t>
  </si>
  <si>
    <t>메모 습관의 힘</t>
  </si>
  <si>
    <t>신정철</t>
  </si>
  <si>
    <t>메시 MESSY</t>
  </si>
  <si>
    <t>팀 하포드(Tim Harford), 윤영삼</t>
  </si>
  <si>
    <t>메이커 교육</t>
  </si>
  <si>
    <t>강인애</t>
  </si>
  <si>
    <t>2017-10-25</t>
  </si>
  <si>
    <t>메이커스 진화론</t>
  </si>
  <si>
    <t>오가사하라 오사무(小笠原治), 노경아</t>
  </si>
  <si>
    <t>메타철학이란 무엇인가?</t>
  </si>
  <si>
    <t>쇠렌 오버가르(Soren Overgaard), 폴 길버트(Paul Gilbert), 스티븐 버우드(Stephen Burwood), 김랜시</t>
  </si>
  <si>
    <t>도서출판생각과사람들</t>
  </si>
  <si>
    <t>메트로폴리스의 소리들</t>
  </si>
  <si>
    <t>이희경</t>
  </si>
  <si>
    <t xml:space="preserve">시드포스트(SEEDPOST) </t>
  </si>
  <si>
    <t>멜랑콜리 해피엔딩</t>
  </si>
  <si>
    <t>멧도요새 이야기</t>
  </si>
  <si>
    <t>기 드 모파상</t>
  </si>
  <si>
    <t>며느리 사표</t>
  </si>
  <si>
    <t>영주</t>
  </si>
  <si>
    <t>면역의 배신</t>
  </si>
  <si>
    <t>수잔블룸</t>
  </si>
  <si>
    <t>멸종하거나 진화하거나</t>
  </si>
  <si>
    <t>로빈 던바(Robin Dunbar), 김학영</t>
  </si>
  <si>
    <t>명견만리 - 미래의 기회편</t>
  </si>
  <si>
    <t>KBS 명견만리 제작팀</t>
  </si>
  <si>
    <t>명견만리: 정치, 생애, 직업, 탐구 편</t>
  </si>
  <si>
    <t>명당</t>
  </si>
  <si>
    <t>이문호</t>
  </si>
  <si>
    <t>엔자임하우스</t>
  </si>
  <si>
    <t>명륜동 행복한 상담실</t>
  </si>
  <si>
    <t>명리, 운명을 읽다</t>
  </si>
  <si>
    <t>강헌</t>
  </si>
  <si>
    <t>명문가의 문장</t>
  </si>
  <si>
    <t>석한남</t>
  </si>
  <si>
    <t>명상록을 읽는 시간</t>
  </si>
  <si>
    <t>유인창</t>
  </si>
  <si>
    <t>명성황후 최후의 날</t>
  </si>
  <si>
    <t>명작 뒤에 숨겨진 사랑</t>
  </si>
  <si>
    <t>장경각</t>
  </si>
  <si>
    <t xml:space="preserve">명쾌한 깨달음 </t>
  </si>
  <si>
    <t>백창우</t>
  </si>
  <si>
    <t>명화남녀</t>
  </si>
  <si>
    <t>이혜정, 한기일</t>
  </si>
  <si>
    <t>명화를 만든 10가지 시각효과</t>
  </si>
  <si>
    <t>류재형</t>
  </si>
  <si>
    <t>몇 명의 내가 있는 액자 하나</t>
  </si>
  <si>
    <t>여정</t>
  </si>
  <si>
    <t>모나리자 바이러스</t>
  </si>
  <si>
    <t>티보어 로데(Tibor Rode), 박여명</t>
  </si>
  <si>
    <t>모나코 - 2014년 제38회 오늘의작가상 수상작</t>
  </si>
  <si>
    <t>김기창</t>
  </si>
  <si>
    <t>국내수상작&gt;오늘의 작가상</t>
  </si>
  <si>
    <t>모니카, 모니카</t>
  </si>
  <si>
    <t>도서출판바람꽃</t>
  </si>
  <si>
    <t>모단 에쎄이 Modern Essay</t>
  </si>
  <si>
    <t>이상, 현진건</t>
  </si>
  <si>
    <t>모던 아트 쿡북</t>
  </si>
  <si>
    <t>메리 앤 코즈(Mary Ann Caws), 황근하</t>
  </si>
  <si>
    <t>모던 팝 스토리</t>
  </si>
  <si>
    <t>밥 스탠리(Bob Stanly), 배순탁, 엄성수</t>
  </si>
  <si>
    <t>모데미풀</t>
  </si>
  <si>
    <t>문효치,</t>
  </si>
  <si>
    <t>모두 허공이야</t>
  </si>
  <si>
    <t>모두가 부서진</t>
  </si>
  <si>
    <t>모두가 헤어지는 하루</t>
  </si>
  <si>
    <t>모두를 위한 환경 개념 사전</t>
  </si>
  <si>
    <t>환경교육센터, 김희경, 장미정, 김순효, 신지혜</t>
  </si>
  <si>
    <t>모두의 노래</t>
  </si>
  <si>
    <t>파블로 네루다(Pablo Neruda), 고혜선</t>
  </si>
  <si>
    <t>모두의 딥러닝</t>
  </si>
  <si>
    <t>조태호</t>
  </si>
  <si>
    <t>모두의 모과들</t>
  </si>
  <si>
    <t>정선우</t>
  </si>
  <si>
    <t>모든 것의 목격자</t>
  </si>
  <si>
    <t>켄 윌버</t>
  </si>
  <si>
    <t>모든 것의 역사</t>
  </si>
  <si>
    <t>켄 윌버(Ken Wilber)</t>
  </si>
  <si>
    <t>모든 사람을 위한 지진 이야기</t>
  </si>
  <si>
    <t>이기화</t>
  </si>
  <si>
    <t>모든 순간의 물리학</t>
  </si>
  <si>
    <t>카를로 로벨리(Carlo Rovelli), 김현주, 이중원</t>
  </si>
  <si>
    <t>모든 순간이 너였다 (50만부 기념 한정 스페셜 에디션)</t>
  </si>
  <si>
    <t>모든 일이 드래건플라이 헌책방에서 시작되었다</t>
  </si>
  <si>
    <t>셸리 킹,</t>
  </si>
  <si>
    <t>모든 저녁이 저물 때</t>
  </si>
  <si>
    <t>예니 에르펜베크</t>
  </si>
  <si>
    <t>모래 마을에서</t>
  </si>
  <si>
    <t>김광렬</t>
  </si>
  <si>
    <t>모르그 디오라마</t>
  </si>
  <si>
    <t>모모요는 아직 아흔 살</t>
  </si>
  <si>
    <t>무레 요코</t>
  </si>
  <si>
    <t>모서리와의 결별</t>
  </si>
  <si>
    <t>정서정</t>
  </si>
  <si>
    <t>모성과 모성 경험에 관하여</t>
  </si>
  <si>
    <t>한지희</t>
  </si>
  <si>
    <t>2017-12-10</t>
  </si>
  <si>
    <t>모스에서 잡스까지</t>
  </si>
  <si>
    <t>기혁</t>
  </si>
  <si>
    <t>모스크바의 신사</t>
  </si>
  <si>
    <t>에이모 토울스</t>
  </si>
  <si>
    <t>모유</t>
  </si>
  <si>
    <t>모자</t>
  </si>
  <si>
    <t>이우걸</t>
  </si>
  <si>
    <t>모차르트의 편지</t>
  </si>
  <si>
    <t>Wolfgang Amadeus Mozart</t>
  </si>
  <si>
    <t>모털 엔진</t>
  </si>
  <si>
    <t>목련을 읽는 순서</t>
  </si>
  <si>
    <t>이경교</t>
  </si>
  <si>
    <t>백금남</t>
  </si>
  <si>
    <t>학자원</t>
  </si>
  <si>
    <t>목마와 화부</t>
  </si>
  <si>
    <t>문형</t>
  </si>
  <si>
    <t>목소리로 어필하라</t>
  </si>
  <si>
    <t>정보영</t>
  </si>
  <si>
    <t xml:space="preserve">한국경제신문i </t>
  </si>
  <si>
    <t>목수의 인문학</t>
  </si>
  <si>
    <t>이우일, 임병희</t>
  </si>
  <si>
    <t>목양면 방화 사건 전말기</t>
  </si>
  <si>
    <t>목화, 어두운 마음의 깊이</t>
  </si>
  <si>
    <t>이응준</t>
  </si>
  <si>
    <t>몬순 - 2014년 제38회 이상문학상 작품집</t>
  </si>
  <si>
    <t>편혜영, 김숨, 손홍규, 천명관, 조해진, 윤고은, 이장욱(Lee, Jang-wook), 윤이형, 안보윤</t>
  </si>
  <si>
    <t>국내수상작&gt;이상문학상</t>
  </si>
  <si>
    <t>몰락경전</t>
  </si>
  <si>
    <t>김수우</t>
  </si>
  <si>
    <t xml:space="preserve">몰입하는 시간의 즐거움 </t>
  </si>
  <si>
    <t>몸은 기억한다</t>
  </si>
  <si>
    <t>베셀 반 데어 콜크(Bessel Van Der Kolk), 제효영, 김현수</t>
  </si>
  <si>
    <t>못 참는 아이 욱하는 부모</t>
  </si>
  <si>
    <t>오은영</t>
  </si>
  <si>
    <t>못난 한국패션을 까다</t>
  </si>
  <si>
    <t>심상보</t>
  </si>
  <si>
    <t>못다 핀 꽃</t>
  </si>
  <si>
    <t>몽유병자들</t>
  </si>
  <si>
    <t>크리스토퍼 클라크</t>
  </si>
  <si>
    <t>몽화 夢花</t>
  </si>
  <si>
    <t>전문기관&gt;세종도서 선정 우수 도서/울산출신문인</t>
    <phoneticPr fontId="2" type="noConversion"/>
  </si>
  <si>
    <t>뫼르소, 살인 사건</t>
  </si>
  <si>
    <t>카멜 다우드(Kamel Daoud), 조현실</t>
  </si>
  <si>
    <t>묘증후군</t>
  </si>
  <si>
    <t>이현준</t>
  </si>
  <si>
    <t>묘지 위의 태양</t>
  </si>
  <si>
    <t>이태동</t>
  </si>
  <si>
    <t>무궁무진한 떨림, 무궁무진한 포옹</t>
  </si>
  <si>
    <t>박상순</t>
  </si>
  <si>
    <t>국내문학상 수상작&gt;미당문학상 수상작</t>
  </si>
  <si>
    <t>무기력 대폭발</t>
  </si>
  <si>
    <t>장현정</t>
  </si>
  <si>
    <t>무기화된 거짓말</t>
  </si>
  <si>
    <t>대니얼 J. 레비틴</t>
  </si>
  <si>
    <t>2017-06-23</t>
  </si>
  <si>
    <t>무너지지만 말아</t>
  </si>
  <si>
    <t>흔글 (조성용)</t>
  </si>
  <si>
    <t>무라카미 하루키를 음악으로 읽다</t>
  </si>
  <si>
    <t>구리하라 유이치로</t>
  </si>
  <si>
    <t>무라카미 하루키를 읽는 오후</t>
  </si>
  <si>
    <t>유카와 유타카, 고야마 데쓰로, 윤현희</t>
  </si>
  <si>
    <t>무량수전 배흘림기둥에 기대서서</t>
  </si>
  <si>
    <t>최순우</t>
  </si>
  <si>
    <t>문화일보</t>
  </si>
  <si>
    <t>무례한 사람에게 웃으며 대처하는 법</t>
  </si>
  <si>
    <t>정문정</t>
  </si>
  <si>
    <t>무리수: 헤아릴 수 없는 수에 관한 이야기</t>
  </si>
  <si>
    <t>줄리언 해빌(Julian Havil), 권혜승</t>
  </si>
  <si>
    <t>무민은 채식주의자</t>
  </si>
  <si>
    <t>무소유를 읽다</t>
  </si>
  <si>
    <t>무심한 듯 다정한</t>
  </si>
  <si>
    <t>무엇을 버릴 것인가</t>
  </si>
  <si>
    <t>유필화</t>
  </si>
  <si>
    <t>무엇이 삶을 예술로 만드는가</t>
  </si>
  <si>
    <t>프랑크 베르츠바흐, 정지인</t>
  </si>
  <si>
    <t>무엇이 유엔을 움직이는가</t>
  </si>
  <si>
    <t>마디</t>
  </si>
  <si>
    <t>무엇이든 쓰게 된다</t>
  </si>
  <si>
    <t>무의미의 축제 - 밀란 쿤데라 장편소설</t>
  </si>
  <si>
    <t>밀란 쿤데라 지음, 방미경 옮김</t>
  </si>
  <si>
    <t>무인도에 갈 때 당신이 가져가야 할 것</t>
  </si>
  <si>
    <t>윤승철</t>
  </si>
  <si>
    <t>무인도의 이상적 도서관</t>
  </si>
  <si>
    <t>프랑수아 아르마네</t>
  </si>
  <si>
    <t>무코다 이발소</t>
  </si>
  <si>
    <t>오쿠다 히데오(Hideo Okuda), 김난주</t>
  </si>
  <si>
    <t>묵자 읽기</t>
  </si>
  <si>
    <t>박문현</t>
  </si>
  <si>
    <t>문경수의 제주 과학 탐험</t>
  </si>
  <si>
    <t>문단 아이돌론</t>
  </si>
  <si>
    <t>사이토 미나코, 나일등</t>
  </si>
  <si>
    <t>문득 지독한 눈물이</t>
  </si>
  <si>
    <t>전명수</t>
  </si>
  <si>
    <t>문득, 묻다 두 번째 이야기</t>
  </si>
  <si>
    <t>문득, 묻다 첫 번째 이야기</t>
  </si>
  <si>
    <t>안희경</t>
  </si>
  <si>
    <t>문명의 보고 라틴 아메리카를 가다 1</t>
  </si>
  <si>
    <t>문명의 보고 라틴 아메리카를 가다 2</t>
  </si>
  <si>
    <t>문명의 에너지 관리 - 참된 삶을 창출</t>
  </si>
  <si>
    <t>유복모</t>
  </si>
  <si>
    <t>문명이 낳은 철학 철학이 바꾼 역사 1</t>
  </si>
  <si>
    <t>이정우, 이정우 외12</t>
  </si>
  <si>
    <t>문장의 품격</t>
  </si>
  <si>
    <t>문재인의 운명 (특별판)</t>
  </si>
  <si>
    <t>문제적 과학책</t>
  </si>
  <si>
    <t>수잔 와이즈 바우어(Susan Wise Bauer), 김승진</t>
  </si>
  <si>
    <t>문집탐독</t>
  </si>
  <si>
    <t>조운찬</t>
  </si>
  <si>
    <t>염무웅</t>
  </si>
  <si>
    <t>문학과 진보</t>
  </si>
  <si>
    <t>최원식</t>
  </si>
  <si>
    <t>문학사는 어디로</t>
  </si>
  <si>
    <t>유종호</t>
  </si>
  <si>
    <t>문학은 노래다</t>
  </si>
  <si>
    <t>제갈인철</t>
  </si>
  <si>
    <t>문학을 부수는 문학들</t>
  </si>
  <si>
    <t>미디어 추천&gt;동아일보&gt;조선일보</t>
    <phoneticPr fontId="2" type="noConversion"/>
  </si>
  <si>
    <t>문학을 읽는다는 것은</t>
  </si>
  <si>
    <t>테리 이글턴(Terry Eagleton)</t>
  </si>
  <si>
    <t>문학의 도를 찾아서</t>
  </si>
  <si>
    <t>김현창</t>
  </si>
  <si>
    <t>문학이 사랑한 꽃들</t>
  </si>
  <si>
    <t>문학이 하는 일</t>
  </si>
  <si>
    <t>문학적 근대의 자의식</t>
  </si>
  <si>
    <t>김명인(Kim Myoung In)</t>
  </si>
  <si>
    <t>문화 대혁명</t>
  </si>
  <si>
    <t>프랑크 디쾨터</t>
  </si>
  <si>
    <t>모티브북</t>
  </si>
  <si>
    <t>문화사회학으로 바라본 한국의 세대 연대기</t>
  </si>
  <si>
    <t>최샛별</t>
  </si>
  <si>
    <t>문화장터를 여는 청년 기획자들</t>
  </si>
  <si>
    <t>원철</t>
  </si>
  <si>
    <t>물결의 비밀</t>
  </si>
  <si>
    <t>바오 닌(Bao Ninh), 프란시스코 시오닐 호세(Francisco Sionil Jose), 리앙, 남 까오(Nam Cao), 찻 껍찟띠(Chart Korbjitti), 츠쯔젠, 레 민 쿠에(Le Minh Khue), 마하스웨타 데비(Mahasweta Devi), 유다 가쓰에, 사다트 하산 만토(Saadat Hassan Manto), 야샤르 케말(Yasar Kemal), 고팔 바라담(Gopal Baratham), 구수정, 임옥, 김태성, 하재홍, 김영애, 정영목, 김석희, 김경원(KimKyoungwon), 오은경, 전승희</t>
  </si>
  <si>
    <t>물고기는 눈을 감지 않는다</t>
  </si>
  <si>
    <t>에리 데 루카(Erri de Luca), 이현경</t>
  </si>
  <si>
    <t>물고기는 알고 있다</t>
  </si>
  <si>
    <t>조너선 밸컴(Jonathan Balcombe), 양병찬</t>
  </si>
  <si>
    <t>물고기들의 기적</t>
  </si>
  <si>
    <t>박희수</t>
  </si>
  <si>
    <t>물에서 온 편지</t>
  </si>
  <si>
    <t>김수열</t>
  </si>
  <si>
    <t>물의 과학</t>
  </si>
  <si>
    <t>제럴드 폴락</t>
  </si>
  <si>
    <t>물이 바다를 덮음같이</t>
  </si>
  <si>
    <t>이종화</t>
  </si>
  <si>
    <t>뭇 산들의 꼭대기</t>
  </si>
  <si>
    <t>츠쯔젠</t>
  </si>
  <si>
    <t>뭐든지,호르몬!</t>
  </si>
  <si>
    <t>이토 히로시, 윤혜원</t>
  </si>
  <si>
    <t>뮤지컬 사회학</t>
  </si>
  <si>
    <t>미 비포 유 (Me Before You)</t>
  </si>
  <si>
    <t>조조 모예스</t>
  </si>
  <si>
    <t>미국 엄마의 힘</t>
  </si>
  <si>
    <t>미디어 추천&gt;조선일보&gt;중앙일보</t>
    <phoneticPr fontId="2" type="noConversion"/>
  </si>
  <si>
    <t>미국을 여행하는 가장 매력적인 방법</t>
  </si>
  <si>
    <t>배태호,</t>
  </si>
  <si>
    <t>필립 로스(Philip Roth), 정영목</t>
  </si>
  <si>
    <t>홍문각</t>
  </si>
  <si>
    <t>미드나잇 선</t>
  </si>
  <si>
    <t>미등록자</t>
  </si>
  <si>
    <t>미디어 시민의 탄생</t>
  </si>
  <si>
    <t>한윤형</t>
  </si>
  <si>
    <t>시대정신연구소</t>
  </si>
  <si>
    <t>미디어의 출현과 근대소설 독자</t>
  </si>
  <si>
    <t>미라클모닝</t>
  </si>
  <si>
    <t>할 엘로드(Hal Elrod), 김현수</t>
  </si>
  <si>
    <t>2017년 01월 종합 베스트 셀러/TV·기타 미디어&gt;열정에 기름붓기</t>
  </si>
  <si>
    <t>미래 이후의 미학</t>
  </si>
  <si>
    <t>나병철</t>
  </si>
  <si>
    <t>미래는 와 있다</t>
  </si>
  <si>
    <t>피터 루빈</t>
  </si>
  <si>
    <t xml:space="preserve">미래를 도모하는 방식 가운데 </t>
  </si>
  <si>
    <t>김엄지</t>
  </si>
  <si>
    <t>미래를 위한 디자인</t>
  </si>
  <si>
    <t>조원호</t>
  </si>
  <si>
    <t>미래와의 대화</t>
  </si>
  <si>
    <t>토머스 프레이, 이미숙</t>
  </si>
  <si>
    <t>미래의 건축 100</t>
  </si>
  <si>
    <t>김명남, 마크 쿠시너(Marc Kushner)</t>
  </si>
  <si>
    <t>미래의 나라, 브라질</t>
  </si>
  <si>
    <t>슈테판 츠바이크(Stefan Zweig)</t>
  </si>
  <si>
    <t>미래의 속도</t>
  </si>
  <si>
    <t>리처드 돕스(Richard Dobbs), 제임스 매니카(James Manyika), 조나단 위첼(Jonathan Woetzel), 고영태, 맥킨지 한국사무소</t>
  </si>
  <si>
    <t>2017년 02월 종합 베스트 셀러/일간지 미디어&gt;중앙일보 추천</t>
  </si>
  <si>
    <t>미생물 사냥꾼</t>
  </si>
  <si>
    <t>폴드크루이프, 이미리나</t>
  </si>
  <si>
    <t>미술관 과학관 101</t>
  </si>
  <si>
    <t>박상준, 이시우, 강민지</t>
  </si>
  <si>
    <t>미술관 옆 인문학 2</t>
  </si>
  <si>
    <t>미술작품을 곁들인 에피소드 서양문화사</t>
  </si>
  <si>
    <t>차기태</t>
  </si>
  <si>
    <t>미스 플라이트</t>
  </si>
  <si>
    <t>미스 함무라비</t>
  </si>
  <si>
    <t>2017년 01월 종합 베스트 셀러/일간지 미디어&gt;조선일보 추천</t>
  </si>
  <si>
    <t>미스터 퐁 수학에 빠지다</t>
  </si>
  <si>
    <t>미스터 하이든</t>
  </si>
  <si>
    <t>사샤 아랑고(Sascha Arango)</t>
  </si>
  <si>
    <t>미스터리 서점의 크리스마스 이야기</t>
  </si>
  <si>
    <t>에드 맥베인(Ed McBain), 로렌스 블록(Lawrence Block), 오토 펜즐러(Otto Penzler), 이리나, 도널드 E. 웨스트레이크(Donald E. Westlake), 조지 백스트(George Baxt), 론 굴라드(Ron Goulart), 에드워드 D. 호크(Edward D. Hoch), 예레미야 힐리(Jeremiah Healy), 리사 미쉘 앳킨슨(Lisa Michelle Atkinson), S. J. 로잔, 앤 페리(Anne Perry), 마이클 말론(Michael S. Malone), 토머스 H. 쿡(Thomas H. Cook), 메리 히긴스 클라크, 루퍼트 홈즈(Rupert Holmes), 찰스 아데이(Charles Ardai), 앤드류 클레이번(Andrew Klavan), 조나선 샌틀로퍼(Jonathan Santlofer)</t>
  </si>
  <si>
    <t>미스터리는 풀렸다!</t>
  </si>
  <si>
    <t>박광규, 어희경</t>
  </si>
  <si>
    <t>미쓰윤의 알바일지</t>
  </si>
  <si>
    <t>윤이나</t>
  </si>
  <si>
    <t>미움받을 용기 2</t>
  </si>
  <si>
    <t>기시미 이치로(岸見 一郞), 전경아, 고가 후미타케</t>
  </si>
  <si>
    <t>미중 패권 경쟁과 한국의 전략</t>
  </si>
  <si>
    <t>미중전쟁 1</t>
  </si>
  <si>
    <t>미친 국어사전</t>
  </si>
  <si>
    <t>미친 집중력</t>
  </si>
  <si>
    <t>이와나미 구니아키</t>
  </si>
  <si>
    <t>이채출판사</t>
  </si>
  <si>
    <t>미키 마우스, 오늘부터 멋진 인생이 시작될 거야</t>
  </si>
  <si>
    <t>미키 마우스</t>
  </si>
  <si>
    <t>미키는 늘 너의 이야기를 들어줄 거야 (윈터 에디션)</t>
  </si>
  <si>
    <t>미하엘</t>
  </si>
  <si>
    <t>파울 요제프 괴벨스, 강명순</t>
  </si>
  <si>
    <t>메리맥</t>
  </si>
  <si>
    <t>미학 오디세이 1 - 20주년 기념판</t>
  </si>
  <si>
    <t>진중권(JUNGKWON CHIN)</t>
  </si>
  <si>
    <t>미학 오디세이 2 - 20주년 기념판</t>
  </si>
  <si>
    <t>미학 오디세이 3 - 20주년 기념판</t>
  </si>
  <si>
    <t>민들레의 영토 40주년 기념 특별판</t>
  </si>
  <si>
    <t>민요와 국악작곡</t>
  </si>
  <si>
    <t>이해식</t>
  </si>
  <si>
    <t>영남대학교출판부</t>
  </si>
  <si>
    <t>민주사회와 시민을 위한 역사교육</t>
  </si>
  <si>
    <t>민주주의 잔혹사</t>
  </si>
  <si>
    <t>홍석률</t>
  </si>
  <si>
    <t>민주주의의 수수께끼</t>
  </si>
  <si>
    <t>존 던(John Dunn), 강철웅, 문지영</t>
  </si>
  <si>
    <t>민트의 세계</t>
  </si>
  <si>
    <t>민화의 뿌리</t>
  </si>
  <si>
    <t>밀라노, 안개의 풍경</t>
  </si>
  <si>
    <t>스가 아쓰코, 송태욱</t>
  </si>
  <si>
    <t>바그다드의 프랑켄슈타인</t>
  </si>
  <si>
    <t>아흐메드 사다위</t>
  </si>
  <si>
    <t>바깥은 여름</t>
  </si>
  <si>
    <t>김애란</t>
  </si>
  <si>
    <t>2017-06-28</t>
  </si>
  <si>
    <t>바나나 그 다음,</t>
  </si>
  <si>
    <t>2017-12-05</t>
  </si>
  <si>
    <t>존 밴빌(John Banville), 정영목</t>
  </si>
  <si>
    <t>바다가 보이는 이발소</t>
  </si>
  <si>
    <t>오기와라 히로시</t>
  </si>
  <si>
    <t>김제철</t>
  </si>
  <si>
    <t>봄아필</t>
  </si>
  <si>
    <t>바다에서 본 역사</t>
  </si>
  <si>
    <t>하네다 마사시</t>
  </si>
  <si>
    <t>바다의 습격</t>
  </si>
  <si>
    <t>브라이언 페이건</t>
  </si>
  <si>
    <t>바닷가 탄광 마을</t>
  </si>
  <si>
    <t>조앤 슈워츠</t>
  </si>
  <si>
    <t>2017-12-29</t>
  </si>
  <si>
    <t>어린이문학상 수상작&gt;케이트 그린어웨이 상</t>
  </si>
  <si>
    <t>바디무빙</t>
  </si>
  <si>
    <t>바람 그리기</t>
  </si>
  <si>
    <t>성봉수</t>
  </si>
  <si>
    <t>2017-04-20</t>
  </si>
  <si>
    <t>바람아, 불어라</t>
  </si>
  <si>
    <t>한대수</t>
  </si>
  <si>
    <t>바람을 만드는 사람</t>
  </si>
  <si>
    <t>마윤제</t>
  </si>
  <si>
    <t>2017-07-29</t>
  </si>
  <si>
    <t>바람의 기록</t>
  </si>
  <si>
    <t>바람의 머리카락</t>
  </si>
  <si>
    <t>바람의 사자들</t>
  </si>
  <si>
    <t>배미주</t>
  </si>
  <si>
    <t>바람의 열두 방향</t>
  </si>
  <si>
    <t>어슐러 K. 르 귄(Ursula Kroeber Le Guin), 최용준</t>
  </si>
  <si>
    <t>바람이 분다</t>
  </si>
  <si>
    <t>손경주</t>
  </si>
  <si>
    <t>바람이 전하는 인디언 이야기</t>
  </si>
  <si>
    <t>김지은, 찰스 A. 이스트먼(오이예사)</t>
  </si>
  <si>
    <t>바르도의 링컨</t>
  </si>
  <si>
    <t>조지 손더스</t>
  </si>
  <si>
    <t>바르샤바의 열한 번째 의자</t>
  </si>
  <si>
    <t>바른 마음 [2014 SERI선정 추천도서]</t>
  </si>
  <si>
    <t>조너선 하이트, 왕수민</t>
  </si>
  <si>
    <t>강은교</t>
  </si>
  <si>
    <t>바바리안 데이즈</t>
  </si>
  <si>
    <t>윌리엄 피네건</t>
  </si>
  <si>
    <t>바봇</t>
  </si>
  <si>
    <t>바쇼 하이쿠 선집</t>
  </si>
  <si>
    <t>마쓰오 바쇼</t>
  </si>
  <si>
    <t>바이러스 폭풍의 시대</t>
  </si>
  <si>
    <t>네이선 울프(Nathan Wolfe)</t>
  </si>
  <si>
    <t>바이러스 행성</t>
  </si>
  <si>
    <t>칼 짐머(Carl Zimmer), 이한음</t>
  </si>
  <si>
    <t>바이오사이언스의 이해</t>
  </si>
  <si>
    <t>바이오스펙테이터</t>
  </si>
  <si>
    <t>바이칼 여신</t>
  </si>
  <si>
    <t>이우상</t>
  </si>
  <si>
    <t>바퀴, 세계를 굴리다</t>
  </si>
  <si>
    <t>리처드 W. 불리엣(Richard W. Bulliet), 소슬기</t>
  </si>
  <si>
    <t>박경미의 수학N</t>
  </si>
  <si>
    <t>박경미</t>
  </si>
  <si>
    <t>박사성이 죽었다</t>
  </si>
  <si>
    <t>최보기</t>
  </si>
  <si>
    <t>박지성 마이 스토리</t>
  </si>
  <si>
    <t>박지성(J. S. Park)</t>
  </si>
  <si>
    <t>박진영의 공룡열전</t>
  </si>
  <si>
    <t>박태균(Park Tae Gyun)</t>
  </si>
  <si>
    <t>반 고흐와 고갱의 유토피아</t>
  </si>
  <si>
    <t>이택광(Lee Taek-Gwang)</t>
  </si>
  <si>
    <t xml:space="preserve">반계유고 </t>
  </si>
  <si>
    <t>유형원</t>
  </si>
  <si>
    <t>반딧불 의원</t>
  </si>
  <si>
    <t>오승원</t>
  </si>
  <si>
    <t>반상(盤上) 위의 전쟁</t>
  </si>
  <si>
    <t>김영상</t>
  </si>
  <si>
    <t>반전의 시대</t>
  </si>
  <si>
    <t>반짝이는 박수 소리</t>
  </si>
  <si>
    <t>이길보라</t>
  </si>
  <si>
    <t>받은 만큼 복수하는 소녀</t>
  </si>
  <si>
    <t>발칙한 현대미술사</t>
  </si>
  <si>
    <t>김세진, 윌 곰퍼츠(Will Gompertz)</t>
  </si>
  <si>
    <t>발톱 다듬는 여자</t>
  </si>
  <si>
    <t>오세경</t>
  </si>
  <si>
    <t>밤은 길고, 괴롭습니다</t>
  </si>
  <si>
    <t>박연준</t>
  </si>
  <si>
    <t>밤은 부드러워라</t>
  </si>
  <si>
    <t>밤의 동물원</t>
  </si>
  <si>
    <t>진 필립스</t>
  </si>
  <si>
    <t>밥값 했는가</t>
  </si>
  <si>
    <t>불교신문 기획, 도원스님 외18명, 월간 불광 기획</t>
  </si>
  <si>
    <t>밥의 인문학</t>
  </si>
  <si>
    <t>밥이나 한번 먹자고 할 때</t>
  </si>
  <si>
    <t>문성해</t>
  </si>
  <si>
    <t>밧줄</t>
  </si>
  <si>
    <t>강명순, 스테판 아우스 뎀 지펜(Stefan aus dem Siepen)</t>
  </si>
  <si>
    <t>방드르디, 야생의 삶</t>
  </si>
  <si>
    <t>미셸 투르니에(Michel Tournier), 고봉만</t>
  </si>
  <si>
    <t>방마다 문이 열리고</t>
  </si>
  <si>
    <t>최시은</t>
  </si>
  <si>
    <t>방부제가 썩는 나라</t>
  </si>
  <si>
    <t>방아쇠수지증후군</t>
  </si>
  <si>
    <t>강성남</t>
  </si>
  <si>
    <t>방언정담</t>
  </si>
  <si>
    <t>배반</t>
  </si>
  <si>
    <t>폴 비티</t>
  </si>
  <si>
    <t>배송 추적</t>
  </si>
  <si>
    <t>에드워드 흄스</t>
  </si>
  <si>
    <t>2016년 종합 베스트 셀러/전문기관&gt;세종도서 선정 우수 도서</t>
  </si>
  <si>
    <t>백년식당</t>
  </si>
  <si>
    <t>박찬일, 노중훈</t>
  </si>
  <si>
    <t>백년을 살아보니</t>
  </si>
  <si>
    <t>백년의 유산</t>
  </si>
  <si>
    <t>박맹수, 유동종, 이가현</t>
  </si>
  <si>
    <t>연금술사</t>
  </si>
  <si>
    <t>백산의 연인</t>
  </si>
  <si>
    <t>우봉규, 양세은</t>
  </si>
  <si>
    <t>백석 평전</t>
  </si>
  <si>
    <t>백설 공주 살인 사건</t>
  </si>
  <si>
    <t>백작부인</t>
  </si>
  <si>
    <t>하스미 시게히코</t>
  </si>
  <si>
    <t>백종원이 추천하는 집밥 메뉴 54</t>
  </si>
  <si>
    <t>버나드 쇼 - 지성의 연대기</t>
  </si>
  <si>
    <t>헤스케드 피어슨(Hesketh Pearson), 김지연</t>
  </si>
  <si>
    <t>버드나무와 별과 구름의 마을</t>
  </si>
  <si>
    <t>임의진</t>
  </si>
  <si>
    <t>작은것이아름답다</t>
  </si>
  <si>
    <t>버들부인과 아들</t>
  </si>
  <si>
    <t>유준경</t>
  </si>
  <si>
    <t>버라이어티</t>
  </si>
  <si>
    <t>버럭엄마, 우아하게 아이 키우기</t>
  </si>
  <si>
    <t>버려진 노동</t>
  </si>
  <si>
    <t>귄터 발라프</t>
  </si>
  <si>
    <t>헨릭 발네스, 마틸다 루타, 강희진</t>
  </si>
  <si>
    <t>버스데이 걸</t>
  </si>
  <si>
    <t>버스로 서울여행</t>
  </si>
  <si>
    <t>이예연, 이혜림</t>
  </si>
  <si>
    <t>버전업 굿모닝 독학일본어 첫걸음 (개정판) (CD2장포함)</t>
  </si>
  <si>
    <t>동양문고</t>
  </si>
  <si>
    <t>스테디셀러 (어른을 위한)</t>
  </si>
  <si>
    <t>기시미 이치로(岸見 一郞), 박재현</t>
  </si>
  <si>
    <t>버텨라, 언니들</t>
  </si>
  <si>
    <t>전주혜</t>
  </si>
  <si>
    <t>버티는 삶에 관하여</t>
  </si>
  <si>
    <t>2017년 01월 종합 베스트 셀러/일간지 미디어&gt;동아일보 추천</t>
  </si>
  <si>
    <t>번아웃</t>
  </si>
  <si>
    <t>크리스티나 베른트(Christina Berndt), 유영미</t>
  </si>
  <si>
    <t>번역을 위한 변명</t>
  </si>
  <si>
    <t>그레고리 라바사(Gregory Rabassa), 이종인</t>
  </si>
  <si>
    <t>번역자를 위한 우리말 공부</t>
  </si>
  <si>
    <t>이강룡</t>
  </si>
  <si>
    <t>번외</t>
  </si>
  <si>
    <t>벌거숭이들</t>
  </si>
  <si>
    <t>에쿠니 가오리(Kaori EKUNI), 신유희</t>
  </si>
  <si>
    <t>2017년 03월 종합 베스트 셀러/일간지 미디어&gt;동아일보 추천</t>
  </si>
  <si>
    <t>벌써 오십, 마지막 수업 준비</t>
  </si>
  <si>
    <t>문예춘추, 이케가야 유지, 한혜정, 한혜경 , 안병용</t>
  </si>
  <si>
    <t>범죄소설의 계보학</t>
  </si>
  <si>
    <t>계정민</t>
  </si>
  <si>
    <t>법률적 인간의 출현</t>
  </si>
  <si>
    <t>알랭 쉬피오(Alain Supiot), 박제성, 배영란</t>
  </si>
  <si>
    <t>법은 얼마나 정의로운가</t>
  </si>
  <si>
    <t>폴커 키츠(Voker Kitz), 배명자</t>
  </si>
  <si>
    <t>법의 정신</t>
  </si>
  <si>
    <t>샤를 루이 드 스콩다 몽테스키외, 이재형</t>
  </si>
  <si>
    <t>법정 스님이 두고 간 이야기</t>
  </si>
  <si>
    <t>고현, 고현</t>
  </si>
  <si>
    <t>법정스님의 뒷모습</t>
  </si>
  <si>
    <t>정찬주</t>
  </si>
  <si>
    <t>반딧불이(한결미디어)</t>
  </si>
  <si>
    <t>베개를 베다</t>
  </si>
  <si>
    <t>베네치아의 종소리</t>
  </si>
  <si>
    <t>스가 아쓰코</t>
  </si>
  <si>
    <t>베를리너</t>
  </si>
  <si>
    <t>용선미</t>
  </si>
  <si>
    <t>2017-06-12</t>
  </si>
  <si>
    <t>베를린 필 - 2016년 제61회 현대문학상 수상소설집</t>
  </si>
  <si>
    <t>김채원</t>
  </si>
  <si>
    <t>베스트셀러의 역사</t>
  </si>
  <si>
    <t>프레데리크 루빌루아(Frederic Rouvillois), 이상해</t>
  </si>
  <si>
    <t>프레드릭 배크만</t>
  </si>
  <si>
    <t>베이스캠프</t>
  </si>
  <si>
    <t>김승, 김미란, 이정원</t>
  </si>
  <si>
    <t>W. 브루스 카메론</t>
  </si>
  <si>
    <t>페티앙북스</t>
  </si>
  <si>
    <t>베토벤</t>
  </si>
  <si>
    <t>얀 카이에르스</t>
  </si>
  <si>
    <t>베트남 전쟁</t>
  </si>
  <si>
    <t>벤야민과 브레히트</t>
  </si>
  <si>
    <t>에르트무트 비치슬라(Erdmut Wizisla), 윤미애</t>
  </si>
  <si>
    <t>휴먼싸이언스</t>
  </si>
  <si>
    <t>벽암록을 불태우다</t>
  </si>
  <si>
    <t>노태맹</t>
  </si>
  <si>
    <t>변방의 아이들</t>
  </si>
  <si>
    <t>성태숙</t>
  </si>
  <si>
    <t>양진채</t>
  </si>
  <si>
    <t>변증법적 상상력</t>
  </si>
  <si>
    <t>이종민</t>
  </si>
  <si>
    <t>전북대학교 출판문화원</t>
  </si>
  <si>
    <t>변하는 것과 변하지 않는 것</t>
  </si>
  <si>
    <t>턴어라운드</t>
  </si>
  <si>
    <t>별걸 다 재는 단위 이야기</t>
  </si>
  <si>
    <t>호시다 타다히코, 허강</t>
  </si>
  <si>
    <t>별빛 방랑</t>
  </si>
  <si>
    <t>황인준</t>
  </si>
  <si>
    <t>별은 밤에도 길을 잃지 않는다</t>
  </si>
  <si>
    <t>권민아</t>
  </si>
  <si>
    <t>2017-11-01</t>
  </si>
  <si>
    <t>아작(디자인콤마)</t>
  </si>
  <si>
    <t>별자리 서당</t>
  </si>
  <si>
    <t>손영달</t>
  </si>
  <si>
    <t>병산읍지 편찬약사</t>
  </si>
  <si>
    <t>조갑상</t>
  </si>
  <si>
    <t>병원 없는 세상, 음식 치료로 만든다</t>
  </si>
  <si>
    <t>상형철</t>
  </si>
  <si>
    <t>병자일기</t>
  </si>
  <si>
    <t>남평조씨, 박경신</t>
  </si>
  <si>
    <t>나의시간</t>
  </si>
  <si>
    <t>정세랑</t>
  </si>
  <si>
    <t>보고 시픈 당신에게</t>
  </si>
  <si>
    <t>강광자 외 86명</t>
  </si>
  <si>
    <t>보고 싶은 것만 보고 듣고 싶은 것만 듣고</t>
  </si>
  <si>
    <t>김옥, 김옥</t>
  </si>
  <si>
    <t>보고 싶은 오빠</t>
  </si>
  <si>
    <t>김언희</t>
  </si>
  <si>
    <t>보노보노처럼 살다니 다행이야 (특별판)</t>
  </si>
  <si>
    <t>김신회</t>
  </si>
  <si>
    <t>놀</t>
  </si>
  <si>
    <t>보리 국어 바로쓰기 사전</t>
  </si>
  <si>
    <t>남영신</t>
  </si>
  <si>
    <t>보석 천 개의 유혹</t>
  </si>
  <si>
    <t>에이자 레이든(Aja Raden), 이가영</t>
  </si>
  <si>
    <t>보수의 공모자들</t>
  </si>
  <si>
    <t>마고사키 우케루, 한승동</t>
  </si>
  <si>
    <t>보여줄 수 있는 사랑은 아주 작습니다</t>
  </si>
  <si>
    <t>칼릴 지브란(Kahlil Gibran), 정은하</t>
  </si>
  <si>
    <t>가교출판</t>
  </si>
  <si>
    <t>보이는 통장 &amp; 보이지 않는 통장</t>
  </si>
  <si>
    <t>김명렬</t>
  </si>
  <si>
    <t>보이지 않는 디자인</t>
  </si>
  <si>
    <t>박현택</t>
  </si>
  <si>
    <t>보이지 않는 영향력</t>
  </si>
  <si>
    <t>조나 버거</t>
  </si>
  <si>
    <t>보험과 자본시장의 융합</t>
  </si>
  <si>
    <t>류근옥</t>
  </si>
  <si>
    <t>문영사</t>
  </si>
  <si>
    <t>보헤미아의 우편배달부</t>
  </si>
  <si>
    <t>구드룬 파우제방</t>
  </si>
  <si>
    <t>보헤미안 랩소디 - 2014년 제10회 세계문학상 수상작</t>
  </si>
  <si>
    <t>복거일 생명 예찬</t>
  </si>
  <si>
    <t>복수의 심리학</t>
  </si>
  <si>
    <t>스티븐 파인먼</t>
  </si>
  <si>
    <t>복지 사회와 그 적들</t>
  </si>
  <si>
    <t>김태성, 박예진, 가오롄쿠이</t>
  </si>
  <si>
    <t>복지의 배신</t>
  </si>
  <si>
    <t>송제숙, 추선영</t>
  </si>
  <si>
    <t>볼리비아 우표</t>
  </si>
  <si>
    <t>강이라</t>
  </si>
  <si>
    <t>봄날의 바다</t>
  </si>
  <si>
    <t>김재희</t>
  </si>
  <si>
    <t>봄바람, 은여우</t>
  </si>
  <si>
    <t>봄의 정원</t>
  </si>
  <si>
    <t>시바사키 토모카</t>
  </si>
  <si>
    <t>봉황종, 평화를 울리다</t>
  </si>
  <si>
    <t>부동산 투자 100문 100답</t>
  </si>
  <si>
    <t>부동산 투자 이렇게 쉬웠어?</t>
  </si>
  <si>
    <t>신현강(부룡)</t>
  </si>
  <si>
    <t>임채우</t>
  </si>
  <si>
    <t>부엌의 화학자</t>
  </si>
  <si>
    <t>라파엘 오몽(Raphael Haumont), 티에리 막스(Thierry Marx), 김성희</t>
  </si>
  <si>
    <t>생각을담는집</t>
  </si>
  <si>
    <t>북녘에서 21일</t>
  </si>
  <si>
    <t>정찬열, 정찬열</t>
  </si>
  <si>
    <t>에세이스트사</t>
  </si>
  <si>
    <t xml:space="preserve">북유럽 그림이 건네는 말   </t>
  </si>
  <si>
    <t>북유럽 신화</t>
  </si>
  <si>
    <t>북쪽 녀자</t>
  </si>
  <si>
    <t>신달자</t>
  </si>
  <si>
    <t>북톡카톡</t>
  </si>
  <si>
    <t>남정미, 김성신</t>
  </si>
  <si>
    <t>분노는 세상을 어떻게 지배했는가</t>
  </si>
  <si>
    <t>페터 슬로터다이크, 이덕임</t>
  </si>
  <si>
    <t>분단체제와 87년체제</t>
  </si>
  <si>
    <t>분월포</t>
  </si>
  <si>
    <t>서상만</t>
  </si>
  <si>
    <t>분홍 나막신</t>
  </si>
  <si>
    <t>불가능의 예술</t>
  </si>
  <si>
    <t>바츨라프 하벨, 이택광</t>
  </si>
  <si>
    <t>경희대학교출판국</t>
  </si>
  <si>
    <t>곽철환</t>
  </si>
  <si>
    <t>불꽃놀이</t>
  </si>
  <si>
    <t>불량아빠 육아일기</t>
  </si>
  <si>
    <t>마이클 루이스(Micheal Lewis), 정미화</t>
  </si>
  <si>
    <t>불멸의 서 77</t>
  </si>
  <si>
    <t>마이클 콜린스</t>
  </si>
  <si>
    <t>불멸의 원자</t>
  </si>
  <si>
    <t>불온한 숨</t>
  </si>
  <si>
    <t>박영</t>
  </si>
  <si>
    <t>불자로 산다는 것</t>
  </si>
  <si>
    <t>도일</t>
  </si>
  <si>
    <t>불타고 찢기고 도둑맞은</t>
  </si>
  <si>
    <t>릭 게코스키(RICK GEKOSKI), 박중서</t>
  </si>
  <si>
    <t>윤영수</t>
  </si>
  <si>
    <t>진태원</t>
  </si>
  <si>
    <t>붉은 고래를 찾아서</t>
  </si>
  <si>
    <t>석용욱</t>
  </si>
  <si>
    <t>붉은 벽돌</t>
  </si>
  <si>
    <t>최해돈</t>
  </si>
  <si>
    <t>붉은 서재에서</t>
  </si>
  <si>
    <t>노창수</t>
  </si>
  <si>
    <t>붉은 소파</t>
  </si>
  <si>
    <t>조영주(윤해환)</t>
  </si>
  <si>
    <t>붉은 칼</t>
  </si>
  <si>
    <t>정보라</t>
  </si>
  <si>
    <t>2019-01-22</t>
  </si>
  <si>
    <t>붓다, 장애를 말하다</t>
  </si>
  <si>
    <t>최재혁</t>
  </si>
  <si>
    <t>붓다와 함께 쓰는 시론</t>
  </si>
  <si>
    <t>정효구</t>
  </si>
  <si>
    <t>붓다의 옛길</t>
  </si>
  <si>
    <t>삐야닷시 테라(Piyadassi Thera), 유미경</t>
  </si>
  <si>
    <t>달물</t>
  </si>
  <si>
    <t>붓다처럼</t>
  </si>
  <si>
    <t>틱낫한(Thich Nhat Hanh), 서계인</t>
  </si>
  <si>
    <t>뷰티풀 퀘스천</t>
  </si>
  <si>
    <t>프랭크 윌첵</t>
  </si>
  <si>
    <t>브라보! 시니어 라이프</t>
  </si>
  <si>
    <t>앙코르 커리어</t>
  </si>
  <si>
    <t>브레인 트러스트</t>
  </si>
  <si>
    <t>가스 선뎀, 이현정</t>
  </si>
  <si>
    <t>브루클린의 소녀</t>
  </si>
  <si>
    <t>기욤 뮈소(Guillaume Musso), 양영란</t>
  </si>
  <si>
    <t>브루투스의 심장</t>
  </si>
  <si>
    <t>브릴리언트!</t>
  </si>
  <si>
    <t>밥 존스턴(Bob Johnstone), 민청기</t>
  </si>
  <si>
    <t>브릿마리 여기있다</t>
  </si>
  <si>
    <t>이은선, 프레드릭 배크만(Fredrik Backman)</t>
  </si>
  <si>
    <t>블랙 오로라</t>
  </si>
  <si>
    <t>오사 라르손(Asa Larsson), 신견식</t>
  </si>
  <si>
    <t>블랙박스 사회</t>
  </si>
  <si>
    <t>이시은, 프랭크 파스콸레(Frank Pasquale)</t>
  </si>
  <si>
    <t>블랙코미디</t>
  </si>
  <si>
    <t>유병재</t>
  </si>
  <si>
    <t>블러디 프로젝트</t>
  </si>
  <si>
    <t>그레임 맥레이 버넷</t>
  </si>
  <si>
    <t>블로노트 BLONOTE</t>
  </si>
  <si>
    <t>타블로</t>
  </si>
  <si>
    <t>블록체인 구조와 이론</t>
  </si>
  <si>
    <t>아카바네 요시하루</t>
  </si>
  <si>
    <t>블록체인의 충격</t>
  </si>
  <si>
    <t>비트뱅크(주) &amp; 블록체인의 충격 편집위원회</t>
  </si>
  <si>
    <t>비 온 뒤</t>
  </si>
  <si>
    <t>안보윤</t>
  </si>
  <si>
    <t>비극의 일인자</t>
  </si>
  <si>
    <t xml:space="preserve">비난의 역설 </t>
  </si>
  <si>
    <t>2017-02-27</t>
  </si>
  <si>
    <t>한국출판문화산업진흥원 이달의 책&gt;2017년 5월</t>
  </si>
  <si>
    <t>비늘</t>
  </si>
  <si>
    <t>임재희</t>
  </si>
  <si>
    <t>비단길</t>
  </si>
  <si>
    <t>비밀 문장</t>
  </si>
  <si>
    <t>박상우,</t>
  </si>
  <si>
    <t>비밀 정원</t>
  </si>
  <si>
    <t>박혜영</t>
  </si>
  <si>
    <t>비밀기지 만들기</t>
  </si>
  <si>
    <t>오가타 다카히로</t>
  </si>
  <si>
    <t>비밀의 도서관</t>
  </si>
  <si>
    <t>올리버 티얼</t>
  </si>
  <si>
    <t>비스마르크에서 히틀러까지</t>
  </si>
  <si>
    <t>제바스티안 하프너(Sebastian Haffner), 안인희</t>
  </si>
  <si>
    <t>비유의 바깥</t>
  </si>
  <si>
    <t>장철문,</t>
  </si>
  <si>
    <t>비의 후문</t>
  </si>
  <si>
    <t>비잔틴제국 비사</t>
  </si>
  <si>
    <t>프로코피우스</t>
  </si>
  <si>
    <t>비즈니스 모델 혁신</t>
  </si>
  <si>
    <t>Allan Afuah, 서우종</t>
  </si>
  <si>
    <t>비즈니스 윤리와 지속가능경영</t>
  </si>
  <si>
    <t>스콧 레이(Scott B. Rae), 켄만 웡, 노동래</t>
  </si>
  <si>
    <t>비커밍 Becoming</t>
  </si>
  <si>
    <t>미셸 오바마</t>
  </si>
  <si>
    <t>비탄의 문 1</t>
  </si>
  <si>
    <t>비탄의 문 2</t>
  </si>
  <si>
    <t>비트코인은 강했다 - 화폐적 상상력과 비트코인의 미래</t>
  </si>
  <si>
    <t>오태민, 이평기</t>
  </si>
  <si>
    <t>케이디북스(KDBOOKS)</t>
  </si>
  <si>
    <t>비평의 고독</t>
  </si>
  <si>
    <t>권성우</t>
  </si>
  <si>
    <t>빅 브러더</t>
  </si>
  <si>
    <t>라이오넬 슈라이버(Lionel Shriver), 박아람</t>
  </si>
  <si>
    <t>빅데이터 마이닝</t>
  </si>
  <si>
    <t xml:space="preserve">쥬어 레스코벡(Jure Leskovec), 아난드 라자라만(Anand Rajaraman), 제프리 데이비드 울만(Jeffrey David Ullman), 박효균, 이미정 </t>
  </si>
  <si>
    <t>빅데이터 인간을 해석하다</t>
  </si>
  <si>
    <t>크리스티안 러더, 이가영</t>
  </si>
  <si>
    <t>빅데이터 인문학: 진격의서막</t>
  </si>
  <si>
    <t>김재중, 에레즈 에이든(Erez Aiden), 장바티스트 미셸(Jean-Baptiste Michel)</t>
  </si>
  <si>
    <t>빅데이터로 보는 한국정치 트렌드</t>
  </si>
  <si>
    <t>조화순, 한규섭, 김정연, 장슬기</t>
  </si>
  <si>
    <t>빅브라더를 향한 우주전쟁</t>
  </si>
  <si>
    <t>강진원</t>
  </si>
  <si>
    <t>빈 배처럼 텅 비어</t>
  </si>
  <si>
    <t>최승자</t>
  </si>
  <si>
    <t>빈곤의 연대기</t>
  </si>
  <si>
    <t>박선미, 김희순</t>
  </si>
  <si>
    <t>빌헬름 텔 인 마닐라</t>
  </si>
  <si>
    <t>아네테 훅</t>
  </si>
  <si>
    <t>빗돌머리</t>
  </si>
  <si>
    <t>임명희</t>
  </si>
  <si>
    <t>빙의</t>
  </si>
  <si>
    <t>빙하여 잘 있거라</t>
  </si>
  <si>
    <t>피터 와담스</t>
  </si>
  <si>
    <t>빚 권하는 사회, 빚 못 갚을 권리</t>
  </si>
  <si>
    <t>제윤경</t>
  </si>
  <si>
    <t>미치오 슈스케</t>
  </si>
  <si>
    <t>빛 혹은 그림자</t>
  </si>
  <si>
    <t>로렌스 블록</t>
  </si>
  <si>
    <t>2017-09-11</t>
  </si>
  <si>
    <t>빛의 메시지</t>
  </si>
  <si>
    <t>기타 말라스</t>
  </si>
  <si>
    <t>빛의 물리학 Physics of the Light</t>
  </si>
  <si>
    <t>EBS 다큐프라임 [빛의 물리학] 제작팀, EBS MEDIA 기획, 홍성욱</t>
  </si>
  <si>
    <t>김정신</t>
  </si>
  <si>
    <t>빛의 호위</t>
  </si>
  <si>
    <t>빨간 머리 앤 (아름다운 고전 시리즈 4)</t>
  </si>
  <si>
    <t>빨간 수첩의 여자</t>
  </si>
  <si>
    <t>앙투안 로랭,</t>
  </si>
  <si>
    <t>빨간 장화의 지구 여행</t>
  </si>
  <si>
    <t>필 커밍스</t>
  </si>
  <si>
    <t>빨간 책</t>
  </si>
  <si>
    <t>이재익, 김훈종, 이승훈</t>
  </si>
  <si>
    <t>빨강 머리 여인</t>
  </si>
  <si>
    <t>빨강 모자를 쓴 아이들</t>
  </si>
  <si>
    <t>김은상</t>
  </si>
  <si>
    <t>빨강머리 앤 나의 딸 그리고 나</t>
  </si>
  <si>
    <t>로릴리 크레이커</t>
  </si>
  <si>
    <t>빨강머리 앤이 하는 말</t>
  </si>
  <si>
    <t>빨강의 자서전</t>
  </si>
  <si>
    <t>뼈가 들려준 이야기</t>
  </si>
  <si>
    <t>진주현</t>
  </si>
  <si>
    <t>뽑히는 글쓰기</t>
  </si>
  <si>
    <t>최윤아</t>
  </si>
  <si>
    <t>뿌리 이야기 - 2015년 제39회 이상문학상 작품집</t>
  </si>
  <si>
    <t>이평재, 김숨, 전성태(Jeon, Sung-tae), 조경란, 윤성희, 손홍규, 한유주, 이장욱(Lee, Jang-wook)</t>
  </si>
  <si>
    <t>삐뽀삐뽀 119 소아과 (개정판 12판)</t>
  </si>
  <si>
    <t>하정훈</t>
  </si>
  <si>
    <t>삐악삐악 슈퍼마켓</t>
  </si>
  <si>
    <t>구도 노리코</t>
  </si>
  <si>
    <t>책내음(중앙출판사)</t>
  </si>
  <si>
    <t>사각형의 역사</t>
  </si>
  <si>
    <t>아카세가와 겐페이, 김난주</t>
  </si>
  <si>
    <t>사계절 우리 숲에서 만나는 곤충</t>
  </si>
  <si>
    <t>정부희, 정부희</t>
  </si>
  <si>
    <t>사교성 없는 소립자들</t>
  </si>
  <si>
    <t>전경린</t>
  </si>
  <si>
    <t>사마천, 김원중</t>
  </si>
  <si>
    <t>스테디셀러 (어른을 위한)/TV·기타 미디어&gt;KBS1 즐거운 책읽기 추천</t>
  </si>
  <si>
    <t>TV·기타 미디어&gt;KBS1 즐거운 책읽기 추천</t>
  </si>
  <si>
    <t>사노 요코 판타스틱 이야기</t>
  </si>
  <si>
    <t>사노 요코(Yoko Sano), 이지수</t>
  </si>
  <si>
    <t>사는 데 꼭 필요한 만큼의 힘</t>
  </si>
  <si>
    <t>노경실</t>
  </si>
  <si>
    <t>다우</t>
  </si>
  <si>
    <t>사도 바오로</t>
  </si>
  <si>
    <t>E. P. 샌더스,</t>
  </si>
  <si>
    <t>사라바 1</t>
  </si>
  <si>
    <t>니시 가나코, 송태욱</t>
  </si>
  <si>
    <t>사라바 2</t>
  </si>
  <si>
    <t>사라진 고대 문명의 수수께끼</t>
  </si>
  <si>
    <t>필립 코펜스(Philip Coppens), 이종인</t>
  </si>
  <si>
    <t>사라진 뒤영벌을 찾아서</t>
  </si>
  <si>
    <t>데이브 굴슨(Dave Goulson), 이준균</t>
  </si>
  <si>
    <t>사라진 벌들의 경고</t>
  </si>
  <si>
    <t>마크 윈스턴</t>
  </si>
  <si>
    <t>사라진 왕국의 성</t>
  </si>
  <si>
    <t>미야베 미유키(Miyabe Miyuki)</t>
  </si>
  <si>
    <t>도서출판북스피어</t>
  </si>
  <si>
    <t>사라진 후작</t>
  </si>
  <si>
    <t>낸시 스프링어</t>
  </si>
  <si>
    <t>사람아, 아프지 마라</t>
  </si>
  <si>
    <t xml:space="preserve">사람은 어떻게 말을 하게 되었을까 </t>
  </si>
  <si>
    <t>루트 베르거(Ruth Berge), 김희상</t>
  </si>
  <si>
    <t>사람은 어떻게 죽음을 맞이하는가</t>
  </si>
  <si>
    <t>셔윈 B. 눌랜드</t>
  </si>
  <si>
    <t>사람은 왜 알고 싶어 할까</t>
  </si>
  <si>
    <t>채운</t>
  </si>
  <si>
    <t>사람을 살리는 음식 사람을 죽이는 음식</t>
  </si>
  <si>
    <t>최철한</t>
  </si>
  <si>
    <t>박현태</t>
  </si>
  <si>
    <t>토담(토담미디어)</t>
  </si>
  <si>
    <t>사랑 한 술</t>
  </si>
  <si>
    <t>강태규</t>
  </si>
  <si>
    <t>푸른봄</t>
  </si>
  <si>
    <t>사랑보다도 더 사랑한다는 말이 있다면</t>
  </si>
  <si>
    <t>최갑수</t>
  </si>
  <si>
    <t>사랑에 대하여</t>
  </si>
  <si>
    <t>최수철</t>
  </si>
  <si>
    <t>사랑은 끝났고 여자는 탈무드를 들었다</t>
  </si>
  <si>
    <t>일라나 쿠르샨</t>
  </si>
  <si>
    <t>사랑을 멈추지 말아요</t>
  </si>
  <si>
    <t>큐큐</t>
  </si>
  <si>
    <t>사랑의  생애</t>
  </si>
  <si>
    <t>사랑의 말, 말들의 사랑 (블루)</t>
  </si>
  <si>
    <t>사랑의 역사</t>
  </si>
  <si>
    <t>남미영</t>
  </si>
  <si>
    <t>사랑이 구한다</t>
  </si>
  <si>
    <t>앨리스 유,유진 킴,</t>
  </si>
  <si>
    <t>사랑이 힘들었습니다</t>
  </si>
  <si>
    <t>이경은</t>
  </si>
  <si>
    <t>사랑하고 쓰고 파괴하다</t>
  </si>
  <si>
    <t>이화경</t>
  </si>
  <si>
    <t>사랑하기 때문에</t>
  </si>
  <si>
    <t>사랑하는 습관</t>
  </si>
  <si>
    <t>사랑하는 안드레아</t>
  </si>
  <si>
    <t>룽잉타이, 안드레아, 강영희</t>
  </si>
  <si>
    <t>사랑하는, 너무도 사랑하는</t>
  </si>
  <si>
    <t>사랑하지도 않으면서</t>
  </si>
  <si>
    <t>다케히사 유메지, 정수윤</t>
  </si>
  <si>
    <t>미디어 추천&gt;조선일보&gt;중앙일보&gt;한겨레</t>
    <phoneticPr fontId="2" type="noConversion"/>
  </si>
  <si>
    <t>사랑해요 엄마</t>
  </si>
  <si>
    <t>오정희, 김용택, 서민, 김성준, 황주리, 김수미, 김선영, 채인선, 이승은, 문준호, 권오분, 조재철, 문태준</t>
  </si>
  <si>
    <t>이석연</t>
  </si>
  <si>
    <t>사물과 사람 사이</t>
  </si>
  <si>
    <t>이일훈</t>
  </si>
  <si>
    <t>사물들과 함께 하는 51가지 철학 체험</t>
  </si>
  <si>
    <t>로제 폴 드루아(Roger Pol Droit), 이나무, 박지훈</t>
  </si>
  <si>
    <t>사물로 본 조선</t>
  </si>
  <si>
    <t>규장각한국학연구원, 노영구 외11, 황재문 책임기획</t>
  </si>
  <si>
    <t>사물의 입</t>
  </si>
  <si>
    <t>마경덕</t>
  </si>
  <si>
    <t>도서출판가림토</t>
  </si>
  <si>
    <t>사색이 자본이다</t>
  </si>
  <si>
    <t>사람IN(사람인)</t>
  </si>
  <si>
    <t>사서삼경을 읽다</t>
  </si>
  <si>
    <t>사소한 것들의 과학</t>
  </si>
  <si>
    <t>마크 미오도닉, 윤신영</t>
  </si>
  <si>
    <t>사소한 정의</t>
  </si>
  <si>
    <t>앤 레키(Ann Leckie), 신해경</t>
  </si>
  <si>
    <t>사실들</t>
  </si>
  <si>
    <t>필립 로스</t>
  </si>
  <si>
    <t>사악한 소년</t>
  </si>
  <si>
    <t>케이트 서머스케일</t>
  </si>
  <si>
    <t>사악한 여왕</t>
  </si>
  <si>
    <t>세레나 발렌티노</t>
  </si>
  <si>
    <t>사용후핵연료 딜레마</t>
  </si>
  <si>
    <t>김명자, 김효민</t>
  </si>
  <si>
    <t>사운드 맵 - 음악으로 그린 서울 지도</t>
  </si>
  <si>
    <t>라임북</t>
  </si>
  <si>
    <t>사월의 편지</t>
  </si>
  <si>
    <t>지영희</t>
  </si>
  <si>
    <t>사이버 범죄 해결사 디지털 포렌식</t>
  </si>
  <si>
    <t>마이클 그레이브스, 박정우, 이루리, 김지선, 이현정</t>
  </si>
  <si>
    <t>사이버 스톰</t>
  </si>
  <si>
    <t>매튜 매서(Matthew Mather)</t>
  </si>
  <si>
    <t>사이언스 빌리지</t>
  </si>
  <si>
    <t>김병민, 김지희</t>
  </si>
  <si>
    <t>사이언스 빌리지 슬기로운 화학생활</t>
  </si>
  <si>
    <t>김병민</t>
  </si>
  <si>
    <t>사이언스 칵테일</t>
  </si>
  <si>
    <t>사이코패스는 일상의 그늘에 숨어 지낸다</t>
  </si>
  <si>
    <t>이수정, 김경옥</t>
  </si>
  <si>
    <t>사자삼촌</t>
  </si>
  <si>
    <t>김소선</t>
  </si>
  <si>
    <t>사장은 왜 당신을 간부로 임명하지 않는가</t>
  </si>
  <si>
    <t>고야마 노보루</t>
  </si>
  <si>
    <t>사진 속에 갇힌 진실</t>
  </si>
  <si>
    <t>서정범</t>
  </si>
  <si>
    <t>패스이안(PS)</t>
  </si>
  <si>
    <t>한양대학교출판부</t>
  </si>
  <si>
    <t>사진을 뒤바꾼 아이디어 100</t>
  </si>
  <si>
    <t>메리 워너 메리언(Mary Warner Marien), 최윤희, 최군성</t>
  </si>
  <si>
    <t>사진의 이해</t>
  </si>
  <si>
    <t>존 버거(John Berger), 제프 다이어(Geoff Dyer), 김현우</t>
  </si>
  <si>
    <t>사피엔스</t>
  </si>
  <si>
    <t>조현욱, 유발 하라리(Yuval Noah Harari), 이태수</t>
  </si>
  <si>
    <t>2017년 06월 종합 베스트 셀러/TV·기타 미디어&gt;이동진의 빨간책방 Podcast/울산출신문인</t>
    <phoneticPr fontId="2" type="noConversion"/>
  </si>
  <si>
    <t>사피엔스의 미래</t>
  </si>
  <si>
    <t>스티븐 핑커(Steven Pinker), 전병근, 알랭 드 보통(Alain de Botton), 말콤 글래드웰(Malcolm Gladwell), 매트 리들리(Matt Ridley)</t>
  </si>
  <si>
    <t>사회 정의란 무엇인가</t>
  </si>
  <si>
    <t>이종은</t>
  </si>
  <si>
    <t>2017-04-25</t>
  </si>
  <si>
    <t>사회선생님이 뽑은 우리 사회를 움직인 판결</t>
  </si>
  <si>
    <t>전국사회교사모임</t>
  </si>
  <si>
    <t>사회성, 두뇌 진화의 비밀을 푸는 열쇠</t>
  </si>
  <si>
    <t>로빈 던바(Robin Dunbar), 클라이브 갬블(Clive Gamble), 존 가울렛(John Gowlett), 이달리, 서문 배기동</t>
  </si>
  <si>
    <t>사회적 경제는 좌우를 넘는다</t>
  </si>
  <si>
    <t>사회적 대화</t>
  </si>
  <si>
    <t>손영우</t>
  </si>
  <si>
    <t>사흘 그리고 한 인생</t>
  </si>
  <si>
    <t>피에르 르메트르</t>
  </si>
  <si>
    <t>미디어 추천&gt;조선일보&gt;중앙알보&gt;한겨레</t>
    <phoneticPr fontId="2" type="noConversion"/>
  </si>
  <si>
    <t>산 자와 죽은 자</t>
  </si>
  <si>
    <t>넬레 노이하우스(Nele Neuhaus), 김진아</t>
  </si>
  <si>
    <t xml:space="preserve">산골로 간 예술가들 </t>
  </si>
  <si>
    <t>박원식, 주민욱</t>
  </si>
  <si>
    <t>산사로 가는 길</t>
  </si>
  <si>
    <t>박재완</t>
  </si>
  <si>
    <t>산산조각 난 신</t>
  </si>
  <si>
    <t>와타나베 기요시, 장성주</t>
  </si>
  <si>
    <t>정구영</t>
  </si>
  <si>
    <t>산의 향기</t>
  </si>
  <si>
    <t>정정현</t>
  </si>
  <si>
    <t>김희정</t>
  </si>
  <si>
    <t>산책자</t>
  </si>
  <si>
    <t>배수아, 로베르트 발저(Robert Walser)</t>
  </si>
  <si>
    <t>산책자를 위한 자연수업</t>
  </si>
  <si>
    <t>트리스탄 굴리</t>
  </si>
  <si>
    <t>2017-09-07</t>
  </si>
  <si>
    <t>산책자의 행복 - 이효석문학상 수상작품집 2016</t>
  </si>
  <si>
    <t>이장욱(Lee, Jang-wook), 정미경, 박형서, 김유진, 조해진, 권여선, 김사과, 김숨</t>
  </si>
  <si>
    <t>황주리</t>
  </si>
  <si>
    <t xml:space="preserve">살 흐르다 </t>
  </si>
  <si>
    <t>살고 싶다 - 2014년 제10회 세계문학상 수상작</t>
  </si>
  <si>
    <t>살맛 나는 한국인의 문화</t>
  </si>
  <si>
    <t>정경조, 정수현</t>
  </si>
  <si>
    <t>살아 있는 것의 경제학</t>
  </si>
  <si>
    <t>살아 있는 자를 수선하기</t>
  </si>
  <si>
    <t>마일리스 드 케랑갈</t>
  </si>
  <si>
    <t>이랑주</t>
  </si>
  <si>
    <t>살아남은 자들의 용기</t>
  </si>
  <si>
    <t>베어 그릴스(Bear Grylls), 하윤나</t>
  </si>
  <si>
    <t>살아서 가야 한다</t>
  </si>
  <si>
    <t>삶에 지친 나에게 내가 해주고 싶은 말</t>
  </si>
  <si>
    <t>서동식</t>
  </si>
  <si>
    <t>삶은 어떻게 예술이 되는가</t>
  </si>
  <si>
    <t xml:space="preserve">페터 비에리(Peter Bieri), 문항심 </t>
  </si>
  <si>
    <t>삶의 끝에서</t>
  </si>
  <si>
    <t>다비드 메나셰(David Menasche), 허형은</t>
  </si>
  <si>
    <t>삶의 마지막 순간에 보이는 것들</t>
  </si>
  <si>
    <t>최옥정</t>
  </si>
  <si>
    <t>이인우</t>
  </si>
  <si>
    <t>삶이 지금 어딜 가느냐고 불러세웠다</t>
  </si>
  <si>
    <t>삶이라는 책</t>
  </si>
  <si>
    <t>조정권</t>
  </si>
  <si>
    <t>파란</t>
  </si>
  <si>
    <t>삼국지 그림 기행</t>
  </si>
  <si>
    <t>안노 미쓰마사(Mitsumasa Anno)</t>
  </si>
  <si>
    <t>삼국지 다음 이야기 1</t>
  </si>
  <si>
    <t>삼국지 다음 이야기 2</t>
  </si>
  <si>
    <t>강성욱</t>
  </si>
  <si>
    <t>삼귀</t>
  </si>
  <si>
    <t>삼생삼세 십리도화</t>
  </si>
  <si>
    <t>당칠공자</t>
  </si>
  <si>
    <t>삼치거리 사람들</t>
  </si>
  <si>
    <t>최희영</t>
  </si>
  <si>
    <t>삿포로의 여인</t>
  </si>
  <si>
    <t>상냥하게 살기</t>
  </si>
  <si>
    <t>하이타니 겐지로, 햇살과나무꾼</t>
  </si>
  <si>
    <t>상냥한 저승사자를 기르는 법</t>
  </si>
  <si>
    <t>치넨 미키토</t>
  </si>
  <si>
    <t>상냥한 폭력의 시대</t>
  </si>
  <si>
    <t>상대성 이론이란 무엇인가</t>
  </si>
  <si>
    <t>제프리 배네트(Jeffrey Bebbett), 이유경</t>
  </si>
  <si>
    <t>상류의 탄생</t>
  </si>
  <si>
    <t>김명훈</t>
  </si>
  <si>
    <t>상상 라디오</t>
  </si>
  <si>
    <t>권남희, 이토 세이코</t>
  </si>
  <si>
    <t>상상어장</t>
  </si>
  <si>
    <t>상상의 책꽂이</t>
  </si>
  <si>
    <t>상상이 실현한 세상, 무한성장 사회</t>
  </si>
  <si>
    <t>김준상, 변상규</t>
  </si>
  <si>
    <t>상식 속, 상식 밖 사이언스</t>
  </si>
  <si>
    <t>이원춘, 전윤영, 김경희</t>
  </si>
  <si>
    <t>상실의 시간들 - 제19회 한겨레문학상 수상작</t>
  </si>
  <si>
    <t>최지월</t>
  </si>
  <si>
    <t>상실의 시대, 동양과 서양이 편지를 쓰다</t>
  </si>
  <si>
    <t>자오팅양, 레지 드브레(Regis Debray), 송인재</t>
  </si>
  <si>
    <t>상처 없는 밤은 없다</t>
  </si>
  <si>
    <t>김해찬</t>
  </si>
  <si>
    <t>상처 주지 않는 대화</t>
  </si>
  <si>
    <t>마셜 로젠버그</t>
  </si>
  <si>
    <t>상처받을 용기</t>
  </si>
  <si>
    <t>상처받지 않는 삶</t>
  </si>
  <si>
    <t>알렉상드르 졸리앙(Alexandre Jollien), 마티유 리카르(Mathieu Ricard), 크리스토프 앙드레(Christophe Andre), 송태미</t>
  </si>
  <si>
    <t>새</t>
  </si>
  <si>
    <t>노아 스트리커(Noah Strycker), 박미경, 윤무부</t>
  </si>
  <si>
    <t>새는 날아가면서 뒤돌아보지 않는다</t>
  </si>
  <si>
    <t>새로 쓰는 비슷한 말 꾸러미 사전</t>
  </si>
  <si>
    <t>최종규, 기획: 숲노래</t>
  </si>
  <si>
    <t>새로 쓰는 예술사</t>
  </si>
  <si>
    <t>송지원, 박남수, 류주희, 조규희, 양정필, 정병삼, 김경한</t>
  </si>
  <si>
    <t>새로운 관점을 디자인하라</t>
  </si>
  <si>
    <t>권정언</t>
  </si>
  <si>
    <t>새벽 2시에 생각나는 사람</t>
  </si>
  <si>
    <t>새벽 세시</t>
  </si>
  <si>
    <t>새벽별이 이마에 닿을 때</t>
  </si>
  <si>
    <t>구효서</t>
  </si>
  <si>
    <t>새싹비빔밥</t>
  </si>
  <si>
    <t>김지휴</t>
  </si>
  <si>
    <t>새와 함께 꿈을 꾸다</t>
  </si>
  <si>
    <t>박진석</t>
  </si>
  <si>
    <t>자연과사람</t>
  </si>
  <si>
    <t>새의 감각</t>
  </si>
  <si>
    <t>노승영, 팀 버케드(Tim Birkhead), 커트리나 밴 그라우(Katrina van Grouw)</t>
  </si>
  <si>
    <t xml:space="preserve">색채, 마음을 치유하다 </t>
  </si>
  <si>
    <t>생각 정리 스킬</t>
  </si>
  <si>
    <t>생각의 미술관</t>
  </si>
  <si>
    <t>2017-04-30</t>
  </si>
  <si>
    <t>권택영</t>
  </si>
  <si>
    <t>생각의 융합</t>
  </si>
  <si>
    <t>생각읽는 독서의 힘</t>
  </si>
  <si>
    <t>생각하기 전에 시작하는 습관</t>
  </si>
  <si>
    <t>마스노 순묘</t>
  </si>
  <si>
    <t>생각하는 힘, 노자 인문학</t>
  </si>
  <si>
    <t>생각한다면 과학자처럼</t>
  </si>
  <si>
    <t>데이비드 헬펀드</t>
  </si>
  <si>
    <t>생명</t>
  </si>
  <si>
    <t>송기원</t>
  </si>
  <si>
    <t>로도스</t>
  </si>
  <si>
    <t>생명과학의 기원을 찾아서</t>
  </si>
  <si>
    <t>생명의 시인 윤동주</t>
  </si>
  <si>
    <t>다고 기치로</t>
  </si>
  <si>
    <t>생물학 명강 1</t>
  </si>
  <si>
    <t>강문일, 김경진, 김영준, 김은준, 민도식, 박상철, 백융기, 안주홍, 오태광, 유성은, 이승환, 정봉현, 정종경, 최양도, 최재천</t>
  </si>
  <si>
    <t>생물학 명강 2</t>
  </si>
  <si>
    <t>강봉균, 김영준, 이지오, 이한웅, 조병관, 신인철, 고규영, 김빛내리, 배윤수, 손영숙, 이영숙, 이원재, 전창덕, 조은경, 하상준</t>
  </si>
  <si>
    <t>생물학 명강 3</t>
  </si>
  <si>
    <t>고기남, 고재원, 김재호, 김형기, 박철승, 박충모, 백성희, 서영준, 선웅, 안지훈, 정용, 신인철, 오우택, 임대식, 정광환, 조형택, 한진희</t>
  </si>
  <si>
    <t>생오지 눈사람</t>
  </si>
  <si>
    <t>문순태</t>
  </si>
  <si>
    <t>생일 그리고 축복</t>
  </si>
  <si>
    <t>생존의 한계</t>
  </si>
  <si>
    <t>케빈 퐁(Kevin Fong), 이충호</t>
  </si>
  <si>
    <t>생태문제에 종교가 답하다</t>
  </si>
  <si>
    <t>종교인 대화 모임</t>
  </si>
  <si>
    <t>생태복원의 인문학적 상상력</t>
  </si>
  <si>
    <t>김성도, 김동윤, 김철규</t>
  </si>
  <si>
    <t>생태비평</t>
  </si>
  <si>
    <t>그렉 개러드(Greg Garrard), 강규한</t>
  </si>
  <si>
    <t>생태주의 역사강의</t>
  </si>
  <si>
    <t>생텍쥐페리의 어린 왕자 백과사전</t>
  </si>
  <si>
    <t>크리스토프 킬리앙(Christophe Quillien), 강만원</t>
  </si>
  <si>
    <t>한국과학창의재단 우수과학도서&gt;2018년 상반기&gt;하반기</t>
    <phoneticPr fontId="2" type="noConversion"/>
  </si>
  <si>
    <t>생활이라는 생각</t>
  </si>
  <si>
    <t>2017-12-13</t>
  </si>
  <si>
    <t>샤일록은 내 이름</t>
  </si>
  <si>
    <t>하워드 제이컵슨(Howard Jacobson), 이종인</t>
  </si>
  <si>
    <t>샴페인 친구</t>
  </si>
  <si>
    <t>이상해, 아멜리 노통브(Amelie Nothomb)</t>
  </si>
  <si>
    <t>샹들리에</t>
  </si>
  <si>
    <t>김려령(Kim Ryeo-ryeong)</t>
  </si>
  <si>
    <t>서늘한 신호</t>
  </si>
  <si>
    <t>개빈 드 베커</t>
  </si>
  <si>
    <t>서랍마다 별</t>
  </si>
  <si>
    <t>강서완</t>
  </si>
  <si>
    <t>서른, 결혼 대신 야반도주</t>
  </si>
  <si>
    <t>야반도주</t>
  </si>
  <si>
    <t>서른의 반격</t>
  </si>
  <si>
    <t>손원평</t>
  </si>
  <si>
    <t>2017-10-23</t>
  </si>
  <si>
    <t>서리꽃은 왜 유리창에 피는가</t>
  </si>
  <si>
    <t>임윤</t>
  </si>
  <si>
    <t>서리맞은 단풍잎, 봄꽃보다 붉어라</t>
  </si>
  <si>
    <t>유병례</t>
  </si>
  <si>
    <t>서민의 기생충 같은 이야기</t>
  </si>
  <si>
    <t>지승호, 서민</t>
  </si>
  <si>
    <t>서민의 기생충 콘서트</t>
  </si>
  <si>
    <t>서민적 정치</t>
  </si>
  <si>
    <t>서양인의 한국고전학 선집 1</t>
  </si>
  <si>
    <t>서양인의 한국고전학 선집 2</t>
  </si>
  <si>
    <t>서예가 보인다</t>
  </si>
  <si>
    <t>김종헌, 윤은섭, 정현숙</t>
  </si>
  <si>
    <t>서울 문학 기행</t>
  </si>
  <si>
    <t>서울 속 건축</t>
  </si>
  <si>
    <t>전정희, 이주연, 이경일, 울프 마이어(Ulf Meyer)</t>
  </si>
  <si>
    <t>서울, 해방공간의 풍물지</t>
  </si>
  <si>
    <t>서커스 나이트</t>
  </si>
  <si>
    <t>서평 쓰는 법</t>
  </si>
  <si>
    <t>석가의 해부학 노트 (모든 그림 그리는 이들을 위한)</t>
  </si>
  <si>
    <t>석정현</t>
  </si>
  <si>
    <t>석굴암, 법정에 서다</t>
  </si>
  <si>
    <t>선불교의 철학</t>
  </si>
  <si>
    <t>한병철(Han Byung-Chul), 한충수</t>
  </si>
  <si>
    <t xml:space="preserve">선생님, 요즘은 어떠하십니까? </t>
  </si>
  <si>
    <t>이오덕, 권정생(Kwon Jeong-saeng)</t>
  </si>
  <si>
    <t>선아</t>
  </si>
  <si>
    <t>문인혜</t>
  </si>
  <si>
    <t>편혜영</t>
  </si>
  <si>
    <t>김이설</t>
  </si>
  <si>
    <t>설계자들</t>
  </si>
  <si>
    <t>설국열차 종착역</t>
  </si>
  <si>
    <t>올리비에 보케</t>
  </si>
  <si>
    <t>설득하고 싶은가? 스토리로 승부하라</t>
  </si>
  <si>
    <t>신성진, 신영빈, 신한빈</t>
  </si>
  <si>
    <t>설민석의 무도 한국사 특강</t>
  </si>
  <si>
    <t>설민석의 조선왕조실록</t>
  </si>
  <si>
    <t>설민석, 최준석</t>
  </si>
  <si>
    <t>설이</t>
  </si>
  <si>
    <t>심윤경</t>
  </si>
  <si>
    <t>설전 雪戰</t>
  </si>
  <si>
    <t>성철</t>
  </si>
  <si>
    <t>섬에 있는 서점</t>
  </si>
  <si>
    <t>개브리얼 제빈</t>
  </si>
  <si>
    <t>2017-10-05</t>
  </si>
  <si>
    <t>섬의 애슐리</t>
  </si>
  <si>
    <t>성공 비즈니스, 이제는 뇌과학이다</t>
  </si>
  <si>
    <t>황미숙</t>
  </si>
  <si>
    <t>성공한 인생</t>
  </si>
  <si>
    <t xml:space="preserve">성난 얼굴로 돌아보라 </t>
  </si>
  <si>
    <t>고미숙(Ko Mi-Sook), 강신주, 강준만, 노명우, 문태준, 이현우, 정병설, 정여울</t>
  </si>
  <si>
    <t>성벽 안에서</t>
  </si>
  <si>
    <t>조르조 바사니,</t>
  </si>
  <si>
    <t>성벽 앞에서</t>
  </si>
  <si>
    <t>정태언</t>
  </si>
  <si>
    <t>성서로 만나는 맹자의 세계</t>
  </si>
  <si>
    <t>이종찬</t>
  </si>
  <si>
    <t>성소녀</t>
  </si>
  <si>
    <t>쿠라하시 유미꼬, 서은혜</t>
  </si>
  <si>
    <t>성철 평전</t>
  </si>
  <si>
    <t>김택근, 원택 스님</t>
  </si>
  <si>
    <t>성철스님 시봉이야기 (개정판)</t>
  </si>
  <si>
    <t>원택</t>
  </si>
  <si>
    <t>세 바퀴로 가는 과학자전거 2</t>
  </si>
  <si>
    <t>강양구</t>
  </si>
  <si>
    <t>세 살 버릇 여름까지 간다</t>
  </si>
  <si>
    <t>2017-06-22</t>
  </si>
  <si>
    <t>세계 100대 작품으로 만나는 현대미술 강의</t>
  </si>
  <si>
    <t>캘리 그로비에</t>
  </si>
  <si>
    <t>2017-08-10</t>
  </si>
  <si>
    <t>세계 경제를 바꾼 사건들 50</t>
  </si>
  <si>
    <t>권혁철, 김이석, 송원근, 안재욱, 정기화</t>
  </si>
  <si>
    <t>스테디셀러 (청춘들을 위한)/일간지 미디어&gt;중앙일보 추천</t>
  </si>
  <si>
    <t>세계 폭주</t>
  </si>
  <si>
    <t>마루야마 겐지, 김난주</t>
  </si>
  <si>
    <t>세계, 인간 그리고 다큐멘터리</t>
  </si>
  <si>
    <t>스튜어트 프랭클린, 허근혁</t>
  </si>
  <si>
    <t>토러스북</t>
  </si>
  <si>
    <t>세계가 놀란 개성회계의 비밀</t>
  </si>
  <si>
    <t>세계는 역사를 어떻게 교육하는가</t>
  </si>
  <si>
    <t>강선주</t>
  </si>
  <si>
    <t>세계를 바꾼 17가지 방정식</t>
  </si>
  <si>
    <t>이언 스튜어트(Ian Stewart), 김지선</t>
  </si>
  <si>
    <t>세계를 집어삼키는 검은 기업</t>
  </si>
  <si>
    <t>클라우스 베르너 로보(Klaus Werner Lobo)</t>
  </si>
  <si>
    <t>세계를 향한 의지</t>
  </si>
  <si>
    <t>스티븐 그린블랫(Stephen Greenblatt), 박소현</t>
  </si>
  <si>
    <t>세계문학 브런치</t>
  </si>
  <si>
    <t>정시몬(Simon Chung)</t>
  </si>
  <si>
    <t>세계문학여행</t>
  </si>
  <si>
    <t>김한식</t>
  </si>
  <si>
    <t>세계사를 바꾼 헤드라인 100</t>
  </si>
  <si>
    <t>제임스 말로니, 황헌</t>
  </si>
  <si>
    <t>세계사를 바꾼 화산 탐보라</t>
  </si>
  <si>
    <t>길런 다시 우드(Gillen D'Arcy Wood), 류형식</t>
  </si>
  <si>
    <t>세계서점기행</t>
  </si>
  <si>
    <t>김언호, 김언호</t>
  </si>
  <si>
    <t>세계신화여행</t>
  </si>
  <si>
    <t>김남수, 김남일, 김선자, 김응교, 문혜진, 방현석, 오수연, 오은경, 이선아, 조현설</t>
  </si>
  <si>
    <t>세계의 대학을 가다</t>
  </si>
  <si>
    <t>세계의 도서관</t>
  </si>
  <si>
    <t>이순희, 제임스 W. P. 캠벨, 윌 프라이스</t>
  </si>
  <si>
    <t>세계의 삼신할미들 - 마리아 관음을 아시나요</t>
  </si>
  <si>
    <t>세계의 역사 교육 논쟁</t>
  </si>
  <si>
    <t>이길상, 최정희, 린다 심콕스, 애리 월셔트</t>
  </si>
  <si>
    <t xml:space="preserve">세계의 이슬람 </t>
  </si>
  <si>
    <t>한국이슬람학회</t>
  </si>
  <si>
    <t>세계철학사 2</t>
  </si>
  <si>
    <t>세렝게티 법칙</t>
  </si>
  <si>
    <t>조은영, 션 B. 캐럴(Sean B. Carroll)</t>
  </si>
  <si>
    <t>세븐킹덤의 기사</t>
  </si>
  <si>
    <t>김영하, 조지 R. R. 마틴(George Raymond Richard Martin)</t>
  </si>
  <si>
    <t>세상 모든 비밀을 푸는 수학</t>
  </si>
  <si>
    <t>이창옥, 한상근, 엄상일</t>
  </si>
  <si>
    <t>도서출판 하우</t>
  </si>
  <si>
    <t>세상에 나쁜 사람은 없다</t>
  </si>
  <si>
    <t>세상에 이런 가족</t>
  </si>
  <si>
    <t>세상에 하나뿐인 소년</t>
  </si>
  <si>
    <t>모니카 우드(Monica Wood), 신윤진</t>
  </si>
  <si>
    <t>세상을 만드는 글자, 코딩</t>
  </si>
  <si>
    <t>세상을 만드는 분자</t>
  </si>
  <si>
    <t>전창림, 시어도어 그레이(Theodore W. Gray), 닉만(Nick Mann), 꿈꾸는 과학</t>
  </si>
  <si>
    <t>세상을 바꾸고 고전이 된 39</t>
  </si>
  <si>
    <t>김학순</t>
  </si>
  <si>
    <t>세상을 바꾸는 14가지 미래기술</t>
  </si>
  <si>
    <t>한국경제TV 산업팀</t>
  </si>
  <si>
    <t>세상을 바꾼 10권의 책</t>
  </si>
  <si>
    <t>이케가미 아키라 , 심정명</t>
  </si>
  <si>
    <t>싱긋</t>
  </si>
  <si>
    <t>세상을 바꾼 다섯 가지 상품 이야기</t>
  </si>
  <si>
    <t>세상을 바꾼 위대한 과학실험 100</t>
  </si>
  <si>
    <t>존 그리빈</t>
  </si>
  <si>
    <t>세상을 바꾼 위대한 오답</t>
  </si>
  <si>
    <t>김용관</t>
  </si>
  <si>
    <t>세상을 바꾼 작은 우연들</t>
  </si>
  <si>
    <t>마리 노엘 샤를(Marie-Noelle Charles), 김성희</t>
  </si>
  <si>
    <t>세상을 바꾼 질문</t>
  </si>
  <si>
    <t>세상을 바꿀 테크놀로지 100</t>
  </si>
  <si>
    <t>닛케이 BP사</t>
  </si>
  <si>
    <t xml:space="preserve">세상을 움직이는 수학개념 100 </t>
  </si>
  <si>
    <t>라파엘 로젠(Raphael Rosen), 김성훈</t>
  </si>
  <si>
    <t>세상을 품은 아이들</t>
  </si>
  <si>
    <t>명성진</t>
  </si>
  <si>
    <t>세상의 모든 가격 이야기</t>
  </si>
  <si>
    <t>양승룡</t>
  </si>
  <si>
    <t>세상의 문</t>
  </si>
  <si>
    <t>세상의 용도</t>
  </si>
  <si>
    <t>니콜라 부비에(Nicolas Bouvier), 티에리 베르네(Thierry Vernet), 이재형</t>
  </si>
  <si>
    <t>세상이 몰래 널 사랑하고 있어</t>
  </si>
  <si>
    <t>뤼후이</t>
  </si>
  <si>
    <t>세상이 잠든 동안</t>
  </si>
  <si>
    <t>커트 보네거트</t>
  </si>
  <si>
    <t>세속 도시의 시인들 (김도언 인터뷰집)</t>
  </si>
  <si>
    <t>김도언, 이흥렬</t>
  </si>
  <si>
    <t>세월이 내게 가르쳐 준 것들</t>
  </si>
  <si>
    <t>김우식,</t>
  </si>
  <si>
    <t>웅진윙스</t>
  </si>
  <si>
    <t>세월호, 그날의 기록</t>
  </si>
  <si>
    <t>진실의 힘 세월호 기록팀</t>
  </si>
  <si>
    <t>진실의 힘</t>
  </si>
  <si>
    <t>세인트존스의 고전 100권 공부법</t>
  </si>
  <si>
    <t>조한별</t>
  </si>
  <si>
    <t>세종은 과연 성군인가</t>
  </si>
  <si>
    <t>세종의 서재</t>
  </si>
  <si>
    <t>전성호, 박현모, 옥영정, 송혜진, 신용욱, 정해은, 구만옥, 심경호, 이숙인, 김택민, 정긍식, 전용훈</t>
  </si>
  <si>
    <t>세종의 적솔력</t>
  </si>
  <si>
    <t>세컨드핸드 타임</t>
  </si>
  <si>
    <t>스베틀라나 알렉시예비치(Светлана Александровна Алексиевич), 김하은</t>
  </si>
  <si>
    <t>세포 파괴와 암을 유발하는 샴푸와 주방세제의 유해 물질들</t>
  </si>
  <si>
    <t>센서티브</t>
  </si>
  <si>
    <t>일자 샌드(Ilse Sand), 김유미</t>
  </si>
  <si>
    <t>2017년 06월 종합 베스트 셀러/TV·기타 미디어&gt;열정에 기름붓기</t>
  </si>
  <si>
    <t>요나스 요나손(Jonas Jonasson), 임호경</t>
  </si>
  <si>
    <t>셜록 홈즈의 세계</t>
  </si>
  <si>
    <t>마틴 피도, 백영미</t>
  </si>
  <si>
    <t>셜록 홈즈의 증명</t>
  </si>
  <si>
    <t>김재희, 박현주, 손선영, 조영주(윤해환), 홍성호</t>
  </si>
  <si>
    <t>셰익스피어 극장</t>
  </si>
  <si>
    <t>마쓰오카 가즈코,</t>
  </si>
  <si>
    <t>셰익스피어를 둘러싼 모험</t>
  </si>
  <si>
    <t>제임스 샤피로(James Shapiro), 신예경</t>
  </si>
  <si>
    <t>셰익스피어를 둘러싼 오해와 진실</t>
  </si>
  <si>
    <t>로리 맥과이어(Laurie Maguire)</t>
  </si>
  <si>
    <t>셰익스피어를 읽자</t>
  </si>
  <si>
    <t>한기정</t>
  </si>
  <si>
    <t>소금 울음</t>
  </si>
  <si>
    <t>조재도</t>
  </si>
  <si>
    <t>소녀와 여자들의 삶</t>
  </si>
  <si>
    <t>소년 생활 대백과</t>
  </si>
  <si>
    <t>현태준</t>
  </si>
  <si>
    <t>소년들</t>
  </si>
  <si>
    <t>앙리 드 몽테를랑</t>
  </si>
  <si>
    <t>놀(다산북스)</t>
  </si>
  <si>
    <t>소년은 지나간다</t>
  </si>
  <si>
    <t>소년이 온다</t>
  </si>
  <si>
    <t>2017년 06월 종합 베스트 셀러/TV·기타 미디어&gt;이동진의 빨간책방 Podcast</t>
  </si>
  <si>
    <t>소년이로 - 2015년 제60회 현대문학상 수상소설집</t>
  </si>
  <si>
    <t>소동파 문학의 현장 속으로 2</t>
  </si>
  <si>
    <t>소띠 엄마의 워낭소리</t>
  </si>
  <si>
    <t>여영무</t>
  </si>
  <si>
    <t>소록도의 마리안느와 마가렛</t>
  </si>
  <si>
    <t>성기영</t>
  </si>
  <si>
    <t>소리내어 읽는 즐거움</t>
  </si>
  <si>
    <t>소비의 역사</t>
  </si>
  <si>
    <t>설혜심</t>
  </si>
  <si>
    <t>2017-08-28</t>
  </si>
  <si>
    <t>앤드루 더그라프</t>
  </si>
  <si>
    <t>소설 윤동주</t>
  </si>
  <si>
    <t>소설 이중섭</t>
  </si>
  <si>
    <t>최정주</t>
  </si>
  <si>
    <t>세시</t>
  </si>
  <si>
    <t>소설 제주</t>
  </si>
  <si>
    <t>아르띠잔</t>
  </si>
  <si>
    <t>소설가 구보씨의 일생</t>
  </si>
  <si>
    <t>박일영, 홍정선</t>
  </si>
  <si>
    <t>소설가는 늙지 않는다</t>
  </si>
  <si>
    <t>현기영</t>
  </si>
  <si>
    <t>소설가의 사물</t>
  </si>
  <si>
    <t>소설을 쓰고 싶다면</t>
  </si>
  <si>
    <t>제임스 설터</t>
  </si>
  <si>
    <t>소설의 본질</t>
  </si>
  <si>
    <t>조남현</t>
  </si>
  <si>
    <t>소설처럼</t>
  </si>
  <si>
    <t>다니엘 페나크</t>
  </si>
  <si>
    <t>소설처럼 아름다운 수학 이야기</t>
  </si>
  <si>
    <t>소셜 미디어 2,000년</t>
  </si>
  <si>
    <t>톰 스탠디지, 노승영</t>
  </si>
  <si>
    <t>소셜미디어 시대의 출판 마케팅</t>
  </si>
  <si>
    <t>김류미</t>
  </si>
  <si>
    <t>소소소 小素笑</t>
  </si>
  <si>
    <t>윤재윤</t>
  </si>
  <si>
    <t>소유와 포기의 심리학</t>
  </si>
  <si>
    <t>옌스 푀르스터, 박민숙</t>
  </si>
  <si>
    <t>소주 클럽</t>
  </si>
  <si>
    <t>팀 피츠(Tim Fitts), 정미현</t>
  </si>
  <si>
    <t>소풍</t>
  </si>
  <si>
    <t>소프트웨어 교육</t>
  </si>
  <si>
    <t>한선관, 류미영</t>
  </si>
  <si>
    <t>생능출판(생능출판사)</t>
  </si>
  <si>
    <t>소피아 로렌의 시간</t>
  </si>
  <si>
    <t>속임수</t>
  </si>
  <si>
    <t>샤를로테 링크(Charlotte Link), 강명순</t>
  </si>
  <si>
    <t>존 그리샴(John Grisham), 안종설</t>
  </si>
  <si>
    <t>속초에서의 겨울</t>
  </si>
  <si>
    <t>엘리자 수아 뒤사팽(Elisa Shua Dusapin), 이상해</t>
  </si>
  <si>
    <t>손석희 현상</t>
  </si>
  <si>
    <t>손에 잡히는 바이오 토크</t>
  </si>
  <si>
    <t>박정주, 김은기</t>
  </si>
  <si>
    <t>손자병법</t>
  </si>
  <si>
    <t>손자, 김원중</t>
  </si>
  <si>
    <t>손잡고 더불어</t>
  </si>
  <si>
    <t>손잡고 허밍</t>
  </si>
  <si>
    <t>손잡지 않고 살아남은 생명은 없다</t>
  </si>
  <si>
    <t>손지애.CNN.서울</t>
  </si>
  <si>
    <t>손지애</t>
  </si>
  <si>
    <t>솔라</t>
  </si>
  <si>
    <t>이언 매큐언</t>
  </si>
  <si>
    <t>쇼룸</t>
  </si>
  <si>
    <t>쇼코의 미소</t>
  </si>
  <si>
    <t>쇼팽 노트</t>
  </si>
  <si>
    <t>앙드레 지드</t>
  </si>
  <si>
    <t>쇼펜하우어 필경사</t>
  </si>
  <si>
    <t>김지명</t>
  </si>
  <si>
    <t>수다쟁이 물고기</t>
  </si>
  <si>
    <t>수도원에 간 CEO</t>
  </si>
  <si>
    <t>이병무, 어거스트 투랙(August Turak)</t>
  </si>
  <si>
    <t>수리부엉이는 황혼에 날아오른다</t>
  </si>
  <si>
    <t>아리아나 허핑턴, 정준희</t>
  </si>
  <si>
    <t>수사학/시학</t>
  </si>
  <si>
    <t>2017-02-25</t>
  </si>
  <si>
    <t>수업 중에 연극하자</t>
  </si>
  <si>
    <t>구민정, 권재원</t>
  </si>
  <si>
    <t>수영하는 여자들</t>
  </si>
  <si>
    <t>리비 페이지</t>
  </si>
  <si>
    <t>구픽</t>
  </si>
  <si>
    <t>수요일의 텍스트</t>
  </si>
  <si>
    <t>정원숙</t>
  </si>
  <si>
    <t>수원을 걷는 건, 화성을 걷는 것이다</t>
  </si>
  <si>
    <t>수인 1 - 경계를 넘다</t>
  </si>
  <si>
    <t>수인 2 - 불꽃 속으로</t>
  </si>
  <si>
    <t>수컷들의 육아분투기</t>
  </si>
  <si>
    <t>이나가키 히데히로</t>
  </si>
  <si>
    <t>수포자는 어떻게 만들어지는가?</t>
  </si>
  <si>
    <t>폴 록하트</t>
  </si>
  <si>
    <t>수피즘: 실크로드를 읽는 문화코드</t>
  </si>
  <si>
    <t>김중순, 이희수, 오명석, 신규섭, 압두르라흐만 쉔</t>
  </si>
  <si>
    <t>수학 IN 디자인</t>
  </si>
  <si>
    <t>신현용</t>
  </si>
  <si>
    <t>수학 in 음악</t>
  </si>
  <si>
    <t>신혜선, 신현용, 나준영, 신기철</t>
  </si>
  <si>
    <t>수학 공부의 재구성</t>
  </si>
  <si>
    <t>수학 퍼즐</t>
  </si>
  <si>
    <t>마스이 토시카츠, 노슬기</t>
  </si>
  <si>
    <t>수학, 영화관에 가다</t>
  </si>
  <si>
    <t>박유진, 버카드 폴스터(Burkard Polster), 마티 로스(Marty Ross)</t>
  </si>
  <si>
    <t>수학, 인문으로 수를 읽다</t>
  </si>
  <si>
    <t>이광연</t>
  </si>
  <si>
    <t>수학으로 이해하는 암호의 원리</t>
  </si>
  <si>
    <t>조슈아 홀던</t>
  </si>
  <si>
    <t>수학은 어떻게 예술이 되었는가</t>
  </si>
  <si>
    <t>이한진</t>
  </si>
  <si>
    <t>수학의 언어로 세상을 본다면</t>
  </si>
  <si>
    <t>오구리 히로시, 서혜숙, 고선윤</t>
  </si>
  <si>
    <t>수학이 불완전한 세상에 대처하는 방법</t>
  </si>
  <si>
    <t>박형주, 정재승 기획</t>
  </si>
  <si>
    <t>숙맥노트</t>
  </si>
  <si>
    <t>유안진</t>
  </si>
  <si>
    <t>숙종, 강화를 품다</t>
  </si>
  <si>
    <t>순대실록</t>
  </si>
  <si>
    <t>육경희</t>
  </si>
  <si>
    <t>순례자 매</t>
  </si>
  <si>
    <t>글렌웨이 웨스콧</t>
  </si>
  <si>
    <t>순이 삼촌</t>
  </si>
  <si>
    <t>순자, 절름발이 자라가 천 리를 간다</t>
  </si>
  <si>
    <t>임건순</t>
  </si>
  <si>
    <t>순정</t>
  </si>
  <si>
    <t>도서출판책방</t>
  </si>
  <si>
    <t>술이 있으면 어디든 좋아</t>
  </si>
  <si>
    <t>기타무라 가오루(Kaoru Kitamura), 오유리</t>
  </si>
  <si>
    <t>숨 좀 쉬며 살아볼까 합니다</t>
  </si>
  <si>
    <t>스즈키 다이스케</t>
  </si>
  <si>
    <t>숨 좀 쉬어요</t>
  </si>
  <si>
    <t>이동식</t>
  </si>
  <si>
    <t>도서출판나눔사</t>
  </si>
  <si>
    <t>숨결이 바람 될 때</t>
  </si>
  <si>
    <t>이종인, 폴 칼라니티(Paul Kalanithi)</t>
  </si>
  <si>
    <t>숨은 골짜기의 단풍나무 한 그루</t>
  </si>
  <si>
    <t>숨은 노동 찾기</t>
  </si>
  <si>
    <t>최규화, 정윤영, 신정임, 송기역</t>
  </si>
  <si>
    <t>숨은 벽</t>
  </si>
  <si>
    <t>숫자는 어떻게 세상을 지배하는가</t>
  </si>
  <si>
    <t>로렌조 피오라몬티(Lorenzo Fioramonti), 박지훈</t>
  </si>
  <si>
    <t>더좋은책</t>
  </si>
  <si>
    <t>숲 거울</t>
  </si>
  <si>
    <t>차옥혜</t>
  </si>
  <si>
    <t>숲 사용 설명서</t>
  </si>
  <si>
    <t>페터 볼레벤</t>
  </si>
  <si>
    <t>숲속의 은둔자</t>
  </si>
  <si>
    <t>마이클 핀클</t>
  </si>
  <si>
    <t>미디어 추천&gt;조선일보&gt;조선일보&gt;중앙일보&gt;동아일보&gt;한겨레</t>
    <phoneticPr fontId="2" type="noConversion"/>
  </si>
  <si>
    <t>숲속의 평등</t>
  </si>
  <si>
    <t>크리스토퍼 보엠, 김성동</t>
  </si>
  <si>
    <t>숲에 소원을 빌어요</t>
  </si>
  <si>
    <t>이누이 루카 지음, 홍성민 옮김</t>
  </si>
  <si>
    <t>숲에서 1년</t>
  </si>
  <si>
    <t>토르비에른 에켈룬</t>
  </si>
  <si>
    <t>숲에서 우주를 보다</t>
  </si>
  <si>
    <t>데이비드 조지 해스컬(David George Haskell), 노승영</t>
  </si>
  <si>
    <t>쉽게 읽고 되새기는 고전 사회계약론</t>
  </si>
  <si>
    <t>장자크 루소(Jean-Jacques Rousseau), 김성은</t>
  </si>
  <si>
    <t>슈나벨 최후의 자손 - 2013년 제9회 세계문학상 우수상</t>
  </si>
  <si>
    <t>최욱</t>
  </si>
  <si>
    <t>슈독 (Shoe Dog)</t>
  </si>
  <si>
    <t>슈퍼노멀</t>
  </si>
  <si>
    <t>멕 제이</t>
  </si>
  <si>
    <t>슈퍼리치</t>
  </si>
  <si>
    <t>존 캠프너(John Kampfner), 김수안</t>
  </si>
  <si>
    <t>슈퍼차이나</t>
  </si>
  <si>
    <t>KBS 슈퍼차이나 제작팀</t>
  </si>
  <si>
    <t>세종연구원</t>
  </si>
  <si>
    <t>스님의 정원</t>
  </si>
  <si>
    <t>지문조, 희상</t>
  </si>
  <si>
    <t>킴 슬레이터(Kim Slater), 임수진</t>
  </si>
  <si>
    <t>스마트폰 중독, 이기는 아날로그 교육</t>
  </si>
  <si>
    <t>이정주</t>
  </si>
  <si>
    <t>스스로를 달빛 삼다</t>
  </si>
  <si>
    <t>스웨덴, 삐삐와 닐스의 나라를 걷다</t>
  </si>
  <si>
    <t>스위스 방명록</t>
  </si>
  <si>
    <t>노시내</t>
  </si>
  <si>
    <t>스캔들 미술관</t>
  </si>
  <si>
    <t>엘레아 보슈롱(Elea Baucheron), 디안 루텍스(Diane Routex), 박선영</t>
  </si>
  <si>
    <t>스케일</t>
  </si>
  <si>
    <t>제프리 웨스트</t>
  </si>
  <si>
    <t>미디어 추천&gt;경향신문&gt;경향신문&gt;동아일보&gt;중앙일보</t>
    <phoneticPr fontId="2" type="noConversion"/>
  </si>
  <si>
    <t>스크래치 &amp; 센서보드로 만드는 게임 프로그래밍</t>
  </si>
  <si>
    <t>한국창의과학진흥원, 최선오</t>
  </si>
  <si>
    <t xml:space="preserve">스키너의 행동심리학 </t>
  </si>
  <si>
    <t>B. F. 스키너</t>
  </si>
  <si>
    <t>스테이션 일레븐</t>
  </si>
  <si>
    <t>에밀리 세인트존 맨델(Emily St. John Mande), 한정아</t>
  </si>
  <si>
    <t>스토리텔링 인문학</t>
  </si>
  <si>
    <t>송태인</t>
  </si>
  <si>
    <t>스톤 다이어리</t>
  </si>
  <si>
    <t>한기찬, 캐럴 실즈(Carol Shields)</t>
  </si>
  <si>
    <t>스트레스의 힘</t>
  </si>
  <si>
    <t>켈리 맥고니걸(Kelly Mcgonigal), 신예경</t>
  </si>
  <si>
    <t>스트레이트 뉴스, 이렇게 쓴다</t>
  </si>
  <si>
    <t>스트리트 아트 서울</t>
  </si>
  <si>
    <t>김권진</t>
  </si>
  <si>
    <t>스티븐 호킹의 블랙홀</t>
  </si>
  <si>
    <t>스티븐 호킹</t>
  </si>
  <si>
    <t>스틸 미 Still Me</t>
  </si>
  <si>
    <t>스파링</t>
  </si>
  <si>
    <t>도선우</t>
  </si>
  <si>
    <t>스파이</t>
  </si>
  <si>
    <t>파울로 코엘료(Paulo Coelho), 오진영</t>
  </si>
  <si>
    <t>스페이스 보이</t>
  </si>
  <si>
    <t>닉 레이크</t>
  </si>
  <si>
    <t>스페이스 오디세이 완전판 세트</t>
  </si>
  <si>
    <t>아서 C. 클라크 (Arthur C. Clarke)</t>
  </si>
  <si>
    <t>스페이스 크로니클</t>
  </si>
  <si>
    <t>닐 디그래스 타이슨(Neil deGrasse Tyson), 에이비스 랭(Avis Lang), 박병철</t>
  </si>
  <si>
    <t>스페인은 가우디다 GAUDI</t>
  </si>
  <si>
    <t>스페인은 건축이다</t>
  </si>
  <si>
    <t>스포츠교육학의 새로운 지평</t>
  </si>
  <si>
    <t>류태호, 한만석, 임용석, 김준성</t>
  </si>
  <si>
    <t>스피노자</t>
  </si>
  <si>
    <t>야론 베이커스(Jaron Beekes), 야론 베이커스(Jaron Beekes), 정신재, 서동욱</t>
  </si>
  <si>
    <t>슬로리딩, 생각을 키우는 힘</t>
  </si>
  <si>
    <t>EBS MEDIA 기획, 정영미, EBS 다큐프라임 [슬로리딩] 제작진</t>
  </si>
  <si>
    <t>슬로시티의 행복</t>
  </si>
  <si>
    <t>손대현, 장희정</t>
  </si>
  <si>
    <t>슬로우 스타터</t>
  </si>
  <si>
    <t>슬픈 암살</t>
  </si>
  <si>
    <t>이능표</t>
  </si>
  <si>
    <t>슬픈 우리 젊은 날 복각판 1</t>
  </si>
  <si>
    <t>사회와 문학을 생각하는 모임 책임편집</t>
  </si>
  <si>
    <t>슬픈 우리 젊은 날 복각판 2</t>
  </si>
  <si>
    <t>슬픈 우리 젊은 날 복각판 3</t>
  </si>
  <si>
    <t>슬픔을 공부하는 슬픔</t>
  </si>
  <si>
    <t>신형철</t>
  </si>
  <si>
    <t>2018-09-22</t>
  </si>
  <si>
    <t>슬픔의 밑바닥에서 고양이가 가르쳐준 소중한 것</t>
  </si>
  <si>
    <t>다키모리 고토, 이경희, 손지상</t>
  </si>
  <si>
    <t>습도 8페이지</t>
  </si>
  <si>
    <t>반시연</t>
  </si>
  <si>
    <t>노블엔진팝</t>
  </si>
  <si>
    <t>습지학</t>
  </si>
  <si>
    <t>사단법인 한국습지학회, 안경수, 김형수, 김재근</t>
  </si>
  <si>
    <t>라이프사이언스</t>
  </si>
  <si>
    <t>시</t>
  </si>
  <si>
    <t>조인선</t>
  </si>
  <si>
    <t>시 읽기의 즐거움</t>
  </si>
  <si>
    <t>이시영</t>
  </si>
  <si>
    <t>시 읽는 밤 - 시 밤</t>
  </si>
  <si>
    <t>하상욱</t>
  </si>
  <si>
    <t>시 읽어 주는 남자</t>
  </si>
  <si>
    <t>유자효</t>
  </si>
  <si>
    <t>고진하</t>
  </si>
  <si>
    <t>시가 나를 만든다</t>
  </si>
  <si>
    <t>서주석</t>
  </si>
  <si>
    <t>시가 안 써지면 나는 시내버스를 탄다</t>
  </si>
  <si>
    <t>시간 밖으로</t>
  </si>
  <si>
    <t>데이비드 그로스먼(David Grossman)</t>
  </si>
  <si>
    <t>시간을 멈추는 법</t>
  </si>
  <si>
    <t>매트 헤이그</t>
  </si>
  <si>
    <t>시간의 뺨에 떨어진 눈물</t>
  </si>
  <si>
    <t>시간의 틈</t>
  </si>
  <si>
    <t>지넷 윈터슨,</t>
  </si>
  <si>
    <t>시골의 발견</t>
  </si>
  <si>
    <t>시네마 클래식</t>
  </si>
  <si>
    <t>시네마노믹스</t>
  </si>
  <si>
    <t>조일훈</t>
  </si>
  <si>
    <t>시는 나의 닻이다</t>
  </si>
  <si>
    <t>시는 내가 홀로 있는 방식</t>
  </si>
  <si>
    <t>시니어 시프트</t>
  </si>
  <si>
    <t>최상태</t>
  </si>
  <si>
    <t>시대의 소음</t>
  </si>
  <si>
    <t>줄리언 반스(Julian Barnes), 송은주</t>
  </si>
  <si>
    <t>시를 놓고 살았다 사랑을 놓고 살았다</t>
  </si>
  <si>
    <t>시를 잊은 그대에게</t>
  </si>
  <si>
    <t>시민교육이 희망이다</t>
  </si>
  <si>
    <t>장은주</t>
  </si>
  <si>
    <t>피어나</t>
  </si>
  <si>
    <t>시민의 교양 - 1주년 기념 특별 한정판 양장 리커버</t>
  </si>
  <si>
    <t>채사장</t>
  </si>
  <si>
    <t>시베리아 시간여행</t>
  </si>
  <si>
    <t>2017-12-25</t>
  </si>
  <si>
    <t>시선들</t>
  </si>
  <si>
    <t>캐슬린 제이미(Kathleen Jamie), 장호연</t>
  </si>
  <si>
    <t>시선의 문학사</t>
  </si>
  <si>
    <t>시시한 역사, 아버지</t>
  </si>
  <si>
    <t>우일문</t>
  </si>
  <si>
    <t>시에 대한 질문 몇 가지</t>
  </si>
  <si>
    <t>오문석</t>
  </si>
  <si>
    <t>시월의 저택</t>
  </si>
  <si>
    <t>시의 격려</t>
  </si>
  <si>
    <t>모리펑, 오수현</t>
  </si>
  <si>
    <t>시의 힘</t>
  </si>
  <si>
    <t>서경식, 서은혜</t>
  </si>
  <si>
    <t>시인 동주</t>
  </si>
  <si>
    <t>안소영</t>
  </si>
  <si>
    <t>시인으로 산다는 것</t>
  </si>
  <si>
    <t>시인은 숲으로 가지 못한다</t>
  </si>
  <si>
    <t>시인의 가슴을 물들인 만남</t>
  </si>
  <si>
    <t>고광석</t>
  </si>
  <si>
    <t>구모룡</t>
  </si>
  <si>
    <t>시인의 밥상</t>
  </si>
  <si>
    <t>시인의 울음</t>
  </si>
  <si>
    <t>시인의 진짜 친구</t>
  </si>
  <si>
    <t>시인장의 살인</t>
  </si>
  <si>
    <t>이마무라 마사히로</t>
  </si>
  <si>
    <t>시작은 브롬톤</t>
  </si>
  <si>
    <t>블리(Bliee)</t>
  </si>
  <si>
    <t>시작하는 철학여행자를 위한 안내서</t>
  </si>
  <si>
    <t>심강현</t>
  </si>
  <si>
    <t>시작할 때 그 마음으로</t>
  </si>
  <si>
    <t>법정, 현장</t>
  </si>
  <si>
    <t>시조로 보는 우리 문화</t>
  </si>
  <si>
    <t>신웅순</t>
  </si>
  <si>
    <t>시진핑, 부패와의 전쟁</t>
  </si>
  <si>
    <t>시진핑, 청지룽, 유상철</t>
  </si>
  <si>
    <t>시집살이 詩집살이</t>
  </si>
  <si>
    <t>김막동, 김점순, 도귀례, 박점례, 안기임, 양양금, 윤금순, 조남순, 최영자</t>
  </si>
  <si>
    <t xml:space="preserve">시크 : 하다 </t>
  </si>
  <si>
    <t>시크릿 바디</t>
  </si>
  <si>
    <t>의정부과학교사모임</t>
  </si>
  <si>
    <t>시회의 탄생</t>
  </si>
  <si>
    <t>강필임</t>
  </si>
  <si>
    <t>송영애</t>
  </si>
  <si>
    <t>식량 주권 빼앗겨도 좋은가?</t>
  </si>
  <si>
    <t>김덕종, 손석춘</t>
  </si>
  <si>
    <t>식물은 위대한 화학자</t>
  </si>
  <si>
    <t>스티븐 해로드 뷔흐너(Stephen Harrod Buhner), 박윤정</t>
  </si>
  <si>
    <t>식물을 미치도록 사랑한 남자들</t>
  </si>
  <si>
    <t>스테파노 만쿠소(Stefano Mancuso), 김현주, 류충민</t>
  </si>
  <si>
    <t>식물의 본성</t>
  </si>
  <si>
    <t>홍석표, 존 도슨(John Dawson), 롭 루카스(Rob Lucas)</t>
  </si>
  <si>
    <t>식물의 인문학</t>
  </si>
  <si>
    <t>박중환</t>
  </si>
  <si>
    <t>식물처럼 살기</t>
  </si>
  <si>
    <t>최문형</t>
  </si>
  <si>
    <t>성균관대학교출판부(SKKUP)</t>
  </si>
  <si>
    <t>식민지 근대의 시작과 대중문학의 전개</t>
  </si>
  <si>
    <t>이주라</t>
  </si>
  <si>
    <t>식탁 위의 경제학자들</t>
  </si>
  <si>
    <t>식탁 위의 세상</t>
  </si>
  <si>
    <t>켈시 티머먼(Kelsey Timmerman), 문희경</t>
  </si>
  <si>
    <t>2017-10-27</t>
  </si>
  <si>
    <t>신경과학으로 보는 마음의 지도</t>
  </si>
  <si>
    <t>김미선, 호아킨 M. 푸스테르(Joaquin M. Fuster)</t>
  </si>
  <si>
    <t>신동엽, 성시경은 오늘 뭐 먹지?</t>
  </si>
  <si>
    <t>O'live 신동엽, 성시경은 오늘 뭐 먹지? 제작팀</t>
  </si>
  <si>
    <t>신뢰의 법칙</t>
  </si>
  <si>
    <t>데이비드 데스테노</t>
  </si>
  <si>
    <t>고려대학교민족문화연구원</t>
  </si>
  <si>
    <t>신발 신겨주는 여자</t>
  </si>
  <si>
    <t>강희안</t>
  </si>
  <si>
    <t>신부 수첩</t>
  </si>
  <si>
    <t>조혜은</t>
  </si>
  <si>
    <t>신부님 우리들의 신부님</t>
  </si>
  <si>
    <t>시마자키 도손,</t>
  </si>
  <si>
    <t>신은경의 차차차!</t>
  </si>
  <si>
    <t>신은경,</t>
  </si>
  <si>
    <t>신의 괴물</t>
  </si>
  <si>
    <t>김영래</t>
  </si>
  <si>
    <t>신의 망치</t>
  </si>
  <si>
    <t>아서 C. 클라크</t>
  </si>
  <si>
    <t>신의 바다를 건너다</t>
  </si>
  <si>
    <t>신경훈</t>
  </si>
  <si>
    <t>밭</t>
  </si>
  <si>
    <t>신의 섬</t>
  </si>
  <si>
    <t>김재용, 마타요시 에이키, 메도루마 슌, 오시로 다쓰히로, 사키야마 다미</t>
  </si>
  <si>
    <t>신의 위대한 질문</t>
  </si>
  <si>
    <t>신의 존재를 과학으로 입증하다</t>
  </si>
  <si>
    <t>신이 준 최고의 선물</t>
  </si>
  <si>
    <t>후지이에 요이치</t>
  </si>
  <si>
    <t xml:space="preserve">신준형의 르네상스 미술사 박스세트  </t>
  </si>
  <si>
    <t xml:space="preserve">신한류 </t>
  </si>
  <si>
    <t>진달용</t>
  </si>
  <si>
    <t>신현림의 미술관에서 읽은 시</t>
  </si>
  <si>
    <t>신화, 성경, 문학과 서양 정치사상</t>
  </si>
  <si>
    <t>진미경</t>
  </si>
  <si>
    <t>2017-08-07</t>
  </si>
  <si>
    <t>신화를 찾는 인간</t>
  </si>
  <si>
    <t>롤로 메이(Rollo May), 신장근</t>
  </si>
  <si>
    <t>신화마을</t>
  </si>
  <si>
    <t>한영채</t>
  </si>
  <si>
    <t>시와소금</t>
  </si>
  <si>
    <t>신화와 문화의 힘</t>
  </si>
  <si>
    <t>홍순희</t>
  </si>
  <si>
    <t>빛을여는책방</t>
  </si>
  <si>
    <t>실격당한 자들을 위한 변론</t>
  </si>
  <si>
    <t>김원영</t>
  </si>
  <si>
    <t>실무자가 말하는 모의해킹</t>
  </si>
  <si>
    <t>조정원</t>
  </si>
  <si>
    <t>실비아 플라스 동화집</t>
  </si>
  <si>
    <t>실비아 플라스(Sylvia Plath), 오현아</t>
  </si>
  <si>
    <t>실어증입니다, 일하기싫어증</t>
  </si>
  <si>
    <t>양경수</t>
  </si>
  <si>
    <t>실연의 박물관</t>
  </si>
  <si>
    <t>아라리오뮤지엄, 기증자 82인</t>
  </si>
  <si>
    <t>실패를 모르는 멋진 문장들</t>
  </si>
  <si>
    <t>실향의 노래</t>
  </si>
  <si>
    <t>실험 학교 이야기</t>
  </si>
  <si>
    <t>실험실 생활</t>
  </si>
  <si>
    <t>브루노 라투르</t>
  </si>
  <si>
    <t>심 스틸러</t>
  </si>
  <si>
    <t>이현종</t>
  </si>
  <si>
    <t>심리 조작의 비밀</t>
  </si>
  <si>
    <t>오카다 다카시, 황선종</t>
  </si>
  <si>
    <t>심리치유 수업</t>
  </si>
  <si>
    <t>문희경, 시드니 로젠(Sidney Rosen), 밀턴 H. 에릭슨(Milton H. Erickson)</t>
  </si>
  <si>
    <t>심리학 교실을 부탁해</t>
  </si>
  <si>
    <t>양곤성</t>
  </si>
  <si>
    <t>심리학으로 읽는 그리스 신화</t>
  </si>
  <si>
    <t>심리학이 만난 우리 신화</t>
  </si>
  <si>
    <t>윤광준</t>
  </si>
  <si>
    <t>심슨가족에 숨겨진 수학의 비밀</t>
  </si>
  <si>
    <t>사이먼 싱(SIMON SINGH), 한상연</t>
  </si>
  <si>
    <t>윤출판</t>
  </si>
  <si>
    <t>심장은 마지막 순간에</t>
  </si>
  <si>
    <t>심장을 켜는 사람</t>
  </si>
  <si>
    <t>나희덕, 김행숙, 이문재, 최정례, 이원, 이수명, 손택수, 김이듬, 이준규, 이제니</t>
  </si>
  <si>
    <t>심훈을 찾아서</t>
  </si>
  <si>
    <t>심재호</t>
  </si>
  <si>
    <t>도서출판문화의힘</t>
  </si>
  <si>
    <t>십자가 위의 악마</t>
  </si>
  <si>
    <t>응구기 와 티옹오(Ngugi wa Thiong’o), 정소영</t>
  </si>
  <si>
    <t>책읽는고양이</t>
  </si>
  <si>
    <t>싸드 THAAD</t>
  </si>
  <si>
    <t>싸우는 여자가 이긴다</t>
  </si>
  <si>
    <t>김진아, 권승혁, 에멀린 팽크허스트</t>
  </si>
  <si>
    <t>쌀 씻어서 밥 짓거라 했더니</t>
  </si>
  <si>
    <t>쌤통의 심리학</t>
  </si>
  <si>
    <t>리처드 H. 스미스, 이영아</t>
  </si>
  <si>
    <t>쓰러질때마다 일어서면 그만</t>
  </si>
  <si>
    <t>이외수(oisoo)</t>
  </si>
  <si>
    <t>쓰레기, 문명의 그림자</t>
  </si>
  <si>
    <t>조은미, 카트린 드 실기(Catherine de Silguy), 이은진</t>
  </si>
  <si>
    <t>쓰엉</t>
  </si>
  <si>
    <t>서성란</t>
  </si>
  <si>
    <t>쓸모없는 아이디어는 없다</t>
  </si>
  <si>
    <t>김은기</t>
  </si>
  <si>
    <t>씨앗, 할머니의 비밀</t>
  </si>
  <si>
    <t>김신효정</t>
  </si>
  <si>
    <t>씨앗의 승리</t>
  </si>
  <si>
    <t>소어 핸슨(Thor Hanson), 하윤숙</t>
  </si>
  <si>
    <t>아, 보람 따위 됐으니 야근수당이나 주세요</t>
  </si>
  <si>
    <t>히노 에이타로, 양경수, 이소담</t>
  </si>
  <si>
    <t>아가씨 아카입</t>
  </si>
  <si>
    <t>아가씨와 밤</t>
  </si>
  <si>
    <t>아날로그 사이언스</t>
  </si>
  <si>
    <t>아날로그의 반격</t>
  </si>
  <si>
    <t>데이비드 색스</t>
  </si>
  <si>
    <t>아내가 예뻐졌다</t>
  </si>
  <si>
    <t>아내를 모자로 착각한 남자</t>
  </si>
  <si>
    <t>올리버 색스(Oliver Sacks), 조석현</t>
  </si>
  <si>
    <t>아니라고 말하는 게 뭐가 어때서</t>
  </si>
  <si>
    <t>사노요코, 전경아</t>
  </si>
  <si>
    <t>아닌 계절</t>
  </si>
  <si>
    <t>아담을 기다리며</t>
  </si>
  <si>
    <t>마사 베크</t>
  </si>
  <si>
    <t>맹성렬</t>
  </si>
  <si>
    <t>아동 건강 교육</t>
  </si>
  <si>
    <t>노승옥, 박인숙, 이은주, 류혜숙, 박혜숙, 이혜영, 조은미</t>
  </si>
  <si>
    <t>JMK(제이엠케이)</t>
  </si>
  <si>
    <t>아동학대에 관한 뒤늦은 기록</t>
  </si>
  <si>
    <t>류이근</t>
  </si>
  <si>
    <t>아동환경 디자인</t>
  </si>
  <si>
    <t>최목화, 변혜령, 최령</t>
  </si>
  <si>
    <t>아들러 심리학을 읽는 밤</t>
  </si>
  <si>
    <t>아들아, 넌 어떻게 살래?</t>
  </si>
  <si>
    <t>최용탁</t>
  </si>
  <si>
    <t>아들을 잘 키운다는 것</t>
  </si>
  <si>
    <t>예담프렌드</t>
  </si>
  <si>
    <t>아들의 땅</t>
  </si>
  <si>
    <t>지피</t>
  </si>
  <si>
    <t>아들이 있는 풍경</t>
  </si>
  <si>
    <t>디오네</t>
  </si>
  <si>
    <t>아르카디아</t>
  </si>
  <si>
    <t>로런 그로프</t>
  </si>
  <si>
    <t>아르테미스</t>
  </si>
  <si>
    <t>앤디 위어</t>
  </si>
  <si>
    <t>아르헨티나 사람들의 언어</t>
  </si>
  <si>
    <t>호르헤 루이스 보르헤스</t>
  </si>
  <si>
    <t>아름다운 그런데</t>
  </si>
  <si>
    <t>한인준</t>
  </si>
  <si>
    <t>아름다운 그이는 사람이어라</t>
  </si>
  <si>
    <t>한병철(Han Byung-Chul), 이재영</t>
  </si>
  <si>
    <t>아름다움의 선</t>
  </si>
  <si>
    <t>앨런 홀링허스트</t>
  </si>
  <si>
    <t>아름답고 쓸모없기를</t>
  </si>
  <si>
    <t>아름답고 저주받은 사람들</t>
  </si>
  <si>
    <t>아메리칸 급행열차</t>
  </si>
  <si>
    <t>아메리칸 홀리</t>
  </si>
  <si>
    <t>양헌석</t>
  </si>
  <si>
    <t>아몬드</t>
  </si>
  <si>
    <t>아무 것도 없는 풍족한 섬</t>
  </si>
  <si>
    <t>사키야마 가즈히코, 이윤희, 다카하시 유키</t>
  </si>
  <si>
    <t>아무도 기억하지 않았다</t>
  </si>
  <si>
    <t>아무도 모르는 기적</t>
  </si>
  <si>
    <t>아무도 미워하지 않는 개의 죽음</t>
  </si>
  <si>
    <t>하재영</t>
  </si>
  <si>
    <t>아무도 섬에 오라고 하지 않았다</t>
  </si>
  <si>
    <t>이생진</t>
  </si>
  <si>
    <t>아무도 아닌</t>
  </si>
  <si>
    <t>2017년 02월 종합 베스트 셀러/일간지 미디어&gt;동아일보 추천</t>
  </si>
  <si>
    <t>아무도 외롭지 않게</t>
  </si>
  <si>
    <t>아무도 원하지 않은</t>
  </si>
  <si>
    <t>이르사 시구르다르도티르</t>
  </si>
  <si>
    <t>아무래도 좋을 그림</t>
  </si>
  <si>
    <t>정은우, 정은우</t>
  </si>
  <si>
    <t>아무르 호랑이를 찾아서</t>
  </si>
  <si>
    <t>성배순</t>
  </si>
  <si>
    <t>아무튼, 계속</t>
  </si>
  <si>
    <t>김교석</t>
  </si>
  <si>
    <t>2017-12-08</t>
  </si>
  <si>
    <t>아무튼, 발레</t>
  </si>
  <si>
    <t>최민영</t>
  </si>
  <si>
    <t>아무튼, 비건</t>
  </si>
  <si>
    <t>아미쿠스 모르티스</t>
  </si>
  <si>
    <t>부희령, 리 호이나키(Lee Hoinacki)</t>
  </si>
  <si>
    <t>아버지 그림자밟기</t>
  </si>
  <si>
    <t>한일수</t>
  </si>
  <si>
    <t>아버지나무는 물이 흐른다</t>
  </si>
  <si>
    <t>아버지와 나</t>
  </si>
  <si>
    <t>배중섭</t>
  </si>
  <si>
    <t>아버지와 탕후루</t>
  </si>
  <si>
    <t>우매령</t>
  </si>
  <si>
    <t>아버지의 라듸오</t>
  </si>
  <si>
    <t>김진주, 김해수</t>
  </si>
  <si>
    <t>아버지의 유산</t>
  </si>
  <si>
    <t>아버지의 이메일</t>
  </si>
  <si>
    <t>홍재희</t>
  </si>
  <si>
    <t>아빠가 읽어 주는 신기한 이야기</t>
  </si>
  <si>
    <t>러디어드 키플링(Joseph Rudyard Kipling), 박성준, 문정환, 김봉준, 김재은</t>
  </si>
  <si>
    <t>아빠는 오리지널 힙스터</t>
  </si>
  <si>
    <t>브레드 게티</t>
  </si>
  <si>
    <t>아빠와 함께 그림책 여행</t>
  </si>
  <si>
    <t>아빠와 함께 그림책 여행 2</t>
  </si>
  <si>
    <t>아빠육아의 민낯</t>
  </si>
  <si>
    <t>가욱현</t>
  </si>
  <si>
    <t>안뜰</t>
  </si>
  <si>
    <t>아빠의 수학여행</t>
  </si>
  <si>
    <t>김민형, 황근하</t>
  </si>
  <si>
    <t>아서 페퍼</t>
  </si>
  <si>
    <t>패드라 패트릭</t>
  </si>
  <si>
    <t>아시아, 젠트리피케이션을 말하다</t>
  </si>
  <si>
    <t>성공회대학교 동아시아연구소 기획(Institute for East Asian Studies at SungKongHoe University), 신현준, 이기웅</t>
  </si>
  <si>
    <t>아시아의 망령</t>
  </si>
  <si>
    <t>박이진</t>
  </si>
  <si>
    <t>아연 소년들</t>
  </si>
  <si>
    <t>스베틀라나 알렉시예비치(Светлана Александровна Алексиевич), 박은정</t>
  </si>
  <si>
    <t>아우구스투스</t>
  </si>
  <si>
    <t>존 윌리엄스(John Williams), 조영학</t>
  </si>
  <si>
    <t>아웃</t>
  </si>
  <si>
    <t>임정연,</t>
  </si>
  <si>
    <t>아이는 국가가 키워라</t>
  </si>
  <si>
    <t>후루이치 노리토시, 한연</t>
  </si>
  <si>
    <t>아이는 도서관에서 자란다</t>
  </si>
  <si>
    <t>여희숙, 이제이</t>
  </si>
  <si>
    <t>아이돌을 인문하다</t>
  </si>
  <si>
    <t>박지원</t>
  </si>
  <si>
    <t>사이드웨이</t>
  </si>
  <si>
    <t>아이돌의 작업실</t>
  </si>
  <si>
    <t>박희아</t>
  </si>
  <si>
    <t>아이들 마음을 치유하는 101가지 이야기</t>
  </si>
  <si>
    <t>수전 페로, 김지애</t>
  </si>
  <si>
    <t>아이들과 함께 놀자</t>
  </si>
  <si>
    <t>아이들에게 배우는 선생님 그래서 행복한 아이들</t>
  </si>
  <si>
    <t>박부숙</t>
  </si>
  <si>
    <t>동문사</t>
  </si>
  <si>
    <t>아이들은 어떻게 권력을 잡았나</t>
  </si>
  <si>
    <t>다비드 에버하르드, 권루시안</t>
  </si>
  <si>
    <t>아이들은 저마다 빛나는 별입니다</t>
  </si>
  <si>
    <t>이석문</t>
  </si>
  <si>
    <t>아이들이 있었다</t>
  </si>
  <si>
    <t>문필연</t>
  </si>
  <si>
    <t>아이를 읽는다는 것</t>
  </si>
  <si>
    <t>한미화</t>
  </si>
  <si>
    <t>아이리스 Iris Grace</t>
  </si>
  <si>
    <t>아라벨라 카터-존슨(Arabella Carter-Johnson), 노혜숙</t>
  </si>
  <si>
    <t>아이와 함께, 아일랜드 영국</t>
  </si>
  <si>
    <t>정유선</t>
  </si>
  <si>
    <t>아이의 뇌를 깨우는 존댓말의 힘</t>
  </si>
  <si>
    <t>아이의 뇌에 상처 입히는 부모들</t>
  </si>
  <si>
    <t>도모다 아케미</t>
  </si>
  <si>
    <t>아이의 자존감을 높이는 7단계 대화법</t>
  </si>
  <si>
    <t>아이의 잠재력을 깨우는 부모의 말</t>
  </si>
  <si>
    <t>요코미네 요시후미, 김희연</t>
  </si>
  <si>
    <t>스프링업</t>
  </si>
  <si>
    <t>아이큐 50 내 동생, 조반니</t>
  </si>
  <si>
    <t>자코모 마차리올(Giacomo Mazzariol), 임희연</t>
  </si>
  <si>
    <t>아인슈타인과 별빛여행</t>
  </si>
  <si>
    <t>김명주, 이명현, 이언 플릿크로프트, 브릿 스펜서</t>
  </si>
  <si>
    <t>아인슈타인의 시계, 푸앵카레의 지도</t>
  </si>
  <si>
    <t>피터 갤리슨</t>
  </si>
  <si>
    <t>아인슈타인의 주사위와 슈뢰딩거의 고양이</t>
  </si>
  <si>
    <t>폴 핼펀(Paul Halpern), 김성훈, 이강영</t>
  </si>
  <si>
    <t>아자젤</t>
  </si>
  <si>
    <t>아이작 아시모프(Isaac Asimov), 최용준</t>
  </si>
  <si>
    <t>아주 긴 변명</t>
  </si>
  <si>
    <t>니시카와 미와</t>
  </si>
  <si>
    <t>아주 낯선 상식</t>
  </si>
  <si>
    <t>2016년 종합 베스트 셀러/전문기관&gt;KT경제경영연구소 선정 IT 리더를 위한 하계휴가 권장도서</t>
  </si>
  <si>
    <t>아주 특별한 사진수업</t>
  </si>
  <si>
    <t>아주 특별한 올드상하이</t>
  </si>
  <si>
    <t>박규원</t>
  </si>
  <si>
    <t>아주, 기묘한 날씨</t>
  </si>
  <si>
    <t>김소정, 로런 레드니스</t>
  </si>
  <si>
    <t>아직, 불행하지 않습니다</t>
  </si>
  <si>
    <t>김보통</t>
  </si>
  <si>
    <t>아직도 교회 다니십니까</t>
  </si>
  <si>
    <t>아직도 그리움을 하십니까</t>
  </si>
  <si>
    <t>아직도 뒷담화 하시나요?</t>
  </si>
  <si>
    <t>아직도 협상이 어려운가</t>
  </si>
  <si>
    <t>로렌스 서스킨드(Lawrence Susskind), 박슬라</t>
  </si>
  <si>
    <t>아침 15분 긍정일기</t>
  </si>
  <si>
    <t>조영근</t>
  </si>
  <si>
    <t>아침 5시의 기적</t>
  </si>
  <si>
    <t>제프 샌더스(Jeff Sanders), 박은지</t>
  </si>
  <si>
    <t>아침의 피아노</t>
  </si>
  <si>
    <t>아토피, 반드시 나을 수 있다</t>
  </si>
  <si>
    <t>아트 비하인드</t>
  </si>
  <si>
    <t>변종필</t>
  </si>
  <si>
    <t>아트로드</t>
  </si>
  <si>
    <t>김물길, 김물길</t>
  </si>
  <si>
    <t>김호동</t>
  </si>
  <si>
    <t>아파도 아프다 하지 못하면</t>
  </si>
  <si>
    <t>최기홍</t>
  </si>
  <si>
    <t>오창희</t>
  </si>
  <si>
    <t>이원태,김탁환</t>
  </si>
  <si>
    <t>아프로디테</t>
  </si>
  <si>
    <t>이사벨 아옌데(Isabel Allende), 정창</t>
  </si>
  <si>
    <t>아프리카계 미국문학의 노예서사</t>
  </si>
  <si>
    <t>아프지 않았으면 좋겠어</t>
  </si>
  <si>
    <t>성호승</t>
  </si>
  <si>
    <t>2017-07-21</t>
  </si>
  <si>
    <t>아픈 몸을 살다</t>
  </si>
  <si>
    <t>아서 프랭크</t>
  </si>
  <si>
    <t>아픔을 다스리는 마음공부</t>
  </si>
  <si>
    <t>최혜자</t>
  </si>
  <si>
    <t>아픔이 길이 되려면</t>
  </si>
  <si>
    <t>2017-09-13</t>
  </si>
  <si>
    <t>아픔이 너를 꽃피웠다</t>
  </si>
  <si>
    <t>아하! 세상을 바꾸는 통찰의 순간들</t>
  </si>
  <si>
    <t>전대호, 윌리엄 B.어빈</t>
  </si>
  <si>
    <t>아홉 대의 노트북</t>
  </si>
  <si>
    <t>박명애</t>
  </si>
  <si>
    <t>아홉 소리나무가 물었다</t>
  </si>
  <si>
    <t>아홉번째 파도</t>
  </si>
  <si>
    <t>아흔아홉개의 빛을 가진</t>
  </si>
  <si>
    <t>이병일</t>
  </si>
  <si>
    <t>아흔일곱 번의 봄 여름 가을 겨울</t>
  </si>
  <si>
    <t>이옥남</t>
  </si>
  <si>
    <t>악기 구조 교과서</t>
  </si>
  <si>
    <t>야나기다 마스조</t>
  </si>
  <si>
    <t>악당의 명언</t>
  </si>
  <si>
    <t>아르고나인</t>
  </si>
  <si>
    <t>악마는 법정에 서지 않는다</t>
  </si>
  <si>
    <t>악마의 증명</t>
  </si>
  <si>
    <t>악몽 조각가</t>
  </si>
  <si>
    <t>박화영</t>
  </si>
  <si>
    <t>악어 앨버트와의 이상한 여행</t>
  </si>
  <si>
    <t>호머 히컴</t>
  </si>
  <si>
    <t>악어 프로젝트</t>
  </si>
  <si>
    <t>토마 마티외, 토마 마티외, 맹슬기</t>
  </si>
  <si>
    <t>정해연</t>
  </si>
  <si>
    <t>악의 해부</t>
  </si>
  <si>
    <t>조엘 딤스데일</t>
  </si>
  <si>
    <t>안나 까레니나 (상)</t>
  </si>
  <si>
    <t>레프 톨스토이</t>
  </si>
  <si>
    <t>안나 까레니나 (하)</t>
  </si>
  <si>
    <t>안녕 주정뱅이</t>
  </si>
  <si>
    <t>권여선</t>
  </si>
  <si>
    <t>안녕, 나나</t>
  </si>
  <si>
    <t>나윤아</t>
  </si>
  <si>
    <t>안녕, 매튜</t>
  </si>
  <si>
    <t>캐시 란젠브링크(Cathy Rentzenbrink), 서가원</t>
  </si>
  <si>
    <t>안녕, 테레사</t>
  </si>
  <si>
    <t>존 차, 문형렬</t>
  </si>
  <si>
    <t>안녕하다</t>
  </si>
  <si>
    <t>고정순</t>
  </si>
  <si>
    <t>안녕하세요, 시간입니다</t>
  </si>
  <si>
    <t>슈테판 클라인</t>
  </si>
  <si>
    <t>안녕히 주무셨어요?</t>
  </si>
  <si>
    <t>페터 슈포르크(Peter Spork), 유영미</t>
  </si>
  <si>
    <t>안보 전쟁</t>
  </si>
  <si>
    <t>안으로 멀리 뛰기</t>
  </si>
  <si>
    <t>안중근 재판정 참관기</t>
  </si>
  <si>
    <t>윤금초</t>
  </si>
  <si>
    <t>않아는 이렇게 말했다</t>
  </si>
  <si>
    <t>김혜순, 이피</t>
  </si>
  <si>
    <t>데버라 리비</t>
  </si>
  <si>
    <t>플레이타임</t>
  </si>
  <si>
    <t>알기 쉬운 신장이식</t>
  </si>
  <si>
    <t>조원현</t>
  </si>
  <si>
    <t>알기 쉽게 풀이한 특허콘서트</t>
  </si>
  <si>
    <t>알라의 나라 이슬람</t>
  </si>
  <si>
    <t>문지은</t>
  </si>
  <si>
    <t>알래스카에서 일주일을 A Week in Alaska</t>
  </si>
  <si>
    <t>알리바바 경영천재 마윈과 손정의의 윈윈게임</t>
  </si>
  <si>
    <t>알마의 숲</t>
  </si>
  <si>
    <t>알제리의 유령들</t>
  </si>
  <si>
    <t>황여정</t>
  </si>
  <si>
    <t>국내문학상 수상작&gt;문학동네소설상 수상작</t>
  </si>
  <si>
    <t>알지 못하는 모든 신들에게</t>
  </si>
  <si>
    <t>알츠하이머병 가족에게 다가가기</t>
  </si>
  <si>
    <t>조앤 쾨니그 코스테(Joanne Koenig Coste), 홍선영</t>
  </si>
  <si>
    <t>알코올의 역사</t>
  </si>
  <si>
    <t>로드 필립스(Rod Phillips), 윤철희</t>
  </si>
  <si>
    <t>알파하우스를 꿈꾸다</t>
  </si>
  <si>
    <t>임창복, 임동우</t>
  </si>
  <si>
    <t>암흑 물질과 공룡</t>
  </si>
  <si>
    <t>김명남, 리사 랜들(Lisa Randall)</t>
  </si>
  <si>
    <t>압록강 블루</t>
  </si>
  <si>
    <t>앙 - 단팥 인생 이야기</t>
  </si>
  <si>
    <t>두리안 스케가와, 이수미</t>
  </si>
  <si>
    <t>앞으로 5년, 빚 없는 사람만이 살아남는다</t>
  </si>
  <si>
    <t>백정선</t>
  </si>
  <si>
    <t>애도와 우울(증)의 현대시</t>
  </si>
  <si>
    <t>김승희</t>
  </si>
  <si>
    <t>애도의 심연</t>
  </si>
  <si>
    <t>애인의 애인에게</t>
  </si>
  <si>
    <t>애프터 유</t>
  </si>
  <si>
    <t>조조 모예스(Jojo Moyes), 이나경</t>
  </si>
  <si>
    <t>앨런 튜링의 이미테이션 게임</t>
  </si>
  <si>
    <t>앤드루 호지스(Andrew Hodges), 김희주, 한지원, 고양우</t>
  </si>
  <si>
    <t>앵무새 죽이기</t>
  </si>
  <si>
    <t>하퍼 리(Nelle Harper Lee), 김욱동</t>
  </si>
  <si>
    <t>컬처북스(Culture Books)</t>
  </si>
  <si>
    <t>야만의 사육제</t>
  </si>
  <si>
    <t>김명서</t>
  </si>
  <si>
    <t>레드몬드 오한론(Redmond O'Hanlon), 이재희</t>
  </si>
  <si>
    <t>야수의 나라</t>
  </si>
  <si>
    <t>김나영</t>
  </si>
  <si>
    <t>네오북스</t>
  </si>
  <si>
    <t>야야, 어느 쪽 무가 더 커보이노?</t>
  </si>
  <si>
    <t>강금선, 은종복</t>
  </si>
  <si>
    <t>야외생물학자의 우리 땅 생명 이야기</t>
  </si>
  <si>
    <t>장이권</t>
  </si>
  <si>
    <t>야코프의 천 번의 가을 1</t>
  </si>
  <si>
    <t>데이비드 미첼</t>
  </si>
  <si>
    <t>미디어 추천&gt;경향신문&gt;중앙일보&gt;경향신무</t>
    <phoneticPr fontId="2" type="noConversion"/>
  </si>
  <si>
    <t>야코프의 천 번의 가을 2</t>
  </si>
  <si>
    <t>미디어 추천&gt;경향신문&gt;중앙일보&gt;경향신문</t>
    <phoneticPr fontId="2" type="noConversion"/>
  </si>
  <si>
    <t>약간의 거리를 둔다</t>
  </si>
  <si>
    <t>소노 아야코, 김욱</t>
  </si>
  <si>
    <t>약초에서 건강을 만나다</t>
  </si>
  <si>
    <t>약탈 정치</t>
  </si>
  <si>
    <t>강준만, 김환표</t>
  </si>
  <si>
    <t>양 목에 방울 달기</t>
  </si>
  <si>
    <t xml:space="preserve">코니 윌리스 </t>
  </si>
  <si>
    <t>양과 강철의 숲</t>
  </si>
  <si>
    <t>미야시타 나츠, 이소담</t>
  </si>
  <si>
    <t>양성평등에 반대한다</t>
  </si>
  <si>
    <t>정희진, 권김현영, 루인, 류진희, 한채윤</t>
  </si>
  <si>
    <t>양심 고백</t>
  </si>
  <si>
    <t>양자우연성</t>
  </si>
  <si>
    <t>니콜라스 지생, 이순칠, 이해웅, 김재완, 알랭 아스뻬 서문</t>
  </si>
  <si>
    <t>이산하</t>
  </si>
  <si>
    <t>얘들아 너희들의 노래를 불러라</t>
  </si>
  <si>
    <t>얘들아, 우리 연극놀이 하자</t>
  </si>
  <si>
    <t>연극으로 어울리는 사람들</t>
  </si>
  <si>
    <t>얘들아, 우리 집으로 와</t>
  </si>
  <si>
    <t>리오 호가티, 메건 데이, 공경희</t>
  </si>
  <si>
    <t>어깨동무</t>
  </si>
  <si>
    <t>어느 경주氏의 낯선 귀가</t>
  </si>
  <si>
    <t xml:space="preserve">어느 날 나는 그들이 궁금해졌다 </t>
  </si>
  <si>
    <t>로버트 U. 아케렛</t>
  </si>
  <si>
    <t>마스다 미리(Miri Masuda), 권남희</t>
  </si>
  <si>
    <t>어느 날 서점 주인이 되었습니다</t>
  </si>
  <si>
    <t>페트라 하르틀리프(Petra Hartlieb), 류동수</t>
  </si>
  <si>
    <t>어느 누구의 모든 동생</t>
  </si>
  <si>
    <t>서윤후</t>
  </si>
  <si>
    <t>어느 별에서 왔니</t>
  </si>
  <si>
    <t>M&amp;K(엠앤케이)</t>
  </si>
  <si>
    <t>어느「고쿠라일기」전</t>
  </si>
  <si>
    <t>마쓰모토 세이초</t>
  </si>
  <si>
    <t>2017-11-22</t>
  </si>
  <si>
    <t>어느날 문득 네 개의 문</t>
  </si>
  <si>
    <t>동이향</t>
  </si>
  <si>
    <t>어둠 속의 웃음소리</t>
  </si>
  <si>
    <t>블라디미르 나보코프,</t>
  </si>
  <si>
    <t>어디까지나 개인적인</t>
  </si>
  <si>
    <t>어디에도 어디서도</t>
  </si>
  <si>
    <t>문학실험실</t>
  </si>
  <si>
    <t>어떤 돈가스 가게에 갔는데 말이죠</t>
  </si>
  <si>
    <t>이로</t>
  </si>
  <si>
    <t>어떤 행복</t>
  </si>
  <si>
    <t>홍상표, 하창수, 린다 리밍(Linda Leaming)</t>
  </si>
  <si>
    <t>어떻게 공기를 팔 수 있다는 말인가</t>
  </si>
  <si>
    <t>워렌 제퍼슨(Warren Jefferson), 엘리 기퍼드(Eli Gifford), 마이클 쿡(R. Michael Cook), 이상, 시애틀 추장</t>
  </si>
  <si>
    <t>어떻게 세계는 서양이 주도하게 되었는가</t>
  </si>
  <si>
    <t>로버트 B. 마르크스(Robert B. Marks), 윤영호</t>
  </si>
  <si>
    <t>어떻게 이슬람은 서구의 적이 되었는가</t>
  </si>
  <si>
    <t>타마라 손, 김문주</t>
  </si>
  <si>
    <t>어떻게 읽을 것인가</t>
  </si>
  <si>
    <t>어떻게 죽을 것인가</t>
  </si>
  <si>
    <t>아툴 가완디(Atul Gawande), 김희정</t>
  </si>
  <si>
    <t>어떻게 질문할 것인가</t>
  </si>
  <si>
    <t>어떻게 차별화할 것인가</t>
  </si>
  <si>
    <t>마이클 포터(Michael Eugene Porter), 마이클 샌델(Michael J. Sandel), 리타 맥그레이스, 돈 탭스코트, 맷 킹돈(Matt Kingdon), DBR(동아비즈니스리뷰)</t>
  </si>
  <si>
    <t>어떻게 최고의 인재를 얻는가</t>
  </si>
  <si>
    <t>클라우디오 페르난데즈 아라오즈(Claudio Fernandez-Araoz)</t>
  </si>
  <si>
    <t>어떻게 하면 소셜 이노베이터가 될 수 있나요</t>
  </si>
  <si>
    <t>어떻게든 이별</t>
  </si>
  <si>
    <t>류근</t>
  </si>
  <si>
    <t>어른 없는 사회</t>
  </si>
  <si>
    <t>우치다 타츠루, 김경옥</t>
  </si>
  <si>
    <t>어른에게도 어른이 필요하다</t>
  </si>
  <si>
    <t>박산호</t>
  </si>
  <si>
    <t>어른은 어떻게 돼?</t>
  </si>
  <si>
    <t>박철현</t>
  </si>
  <si>
    <t>미디어 추천&gt;경향신문&gt;조선일보&gt;중앙일보</t>
    <phoneticPr fontId="2" type="noConversion"/>
  </si>
  <si>
    <t>어른을 일깨우는 아이들의 위대한 질문</t>
  </si>
  <si>
    <t>제마 엘윈 해리스(Gemma Elwin Harris), 김희정, 임소영</t>
  </si>
  <si>
    <t>어른의 의무</t>
  </si>
  <si>
    <t>김영주, 야마다 레이지</t>
  </si>
  <si>
    <t>어른이 되어 더 큰 혼란이 시작되었다</t>
  </si>
  <si>
    <t>어른이 된다는 서글픈 일</t>
  </si>
  <si>
    <t>어린 나무의 눈을 털어주다</t>
  </si>
  <si>
    <t>임선기, 울라브 하우게(Olav H. Hauge)</t>
  </si>
  <si>
    <t>어린 왕자</t>
  </si>
  <si>
    <t>앙투안 드 생텍쥐페리(Antoine Marie Roger De Saint Exupery)</t>
  </si>
  <si>
    <t xml:space="preserve">어린왕자 STORY BOOK - 세상에서 가장 아름다운 이야기 </t>
  </si>
  <si>
    <t>앙투안 드 생텍쥐페리</t>
  </si>
  <si>
    <t>글담(인디고)</t>
  </si>
  <si>
    <t>어린왕자와 함께 떠나는 별자리여행</t>
  </si>
  <si>
    <t>어린이 문화 운동사</t>
  </si>
  <si>
    <t>어린이는 모두 시인이다</t>
  </si>
  <si>
    <t>임성관, 민경애, 홍경심</t>
  </si>
  <si>
    <t>어린이책 읽는 법</t>
  </si>
  <si>
    <t>2017-05-14</t>
  </si>
  <si>
    <t>어머니</t>
  </si>
  <si>
    <t>어머니, 당신은 내 운명</t>
  </si>
  <si>
    <t>고혜련</t>
  </si>
  <si>
    <t>어머니를 떠나기에 좋은 나이</t>
  </si>
  <si>
    <t>어머니의 눈사람</t>
  </si>
  <si>
    <t>박동규</t>
  </si>
  <si>
    <t>어비</t>
  </si>
  <si>
    <t>어슬렁어슬렁 여행 드로잉</t>
  </si>
  <si>
    <t>어얼구나강의 오른쪽</t>
  </si>
  <si>
    <t>어울림 토론 잠자는 교실을 깨우다</t>
  </si>
  <si>
    <t>이순오</t>
  </si>
  <si>
    <t>어쨌든 집으로 돌아갑니다</t>
  </si>
  <si>
    <t>쓰무라 기쿠코, 김선영</t>
  </si>
  <si>
    <t>어쩌다 내가 아빠가 돼서</t>
  </si>
  <si>
    <t>어쩌다 대가족, 오늘만은 무사히!</t>
  </si>
  <si>
    <t>나카지마 교코,</t>
  </si>
  <si>
    <t>어쩌다 보니 50살이네요</t>
  </si>
  <si>
    <t>히로세 유코, 박정임</t>
  </si>
  <si>
    <t>어쩌다 우리는 환자가 되었나</t>
  </si>
  <si>
    <t>피터 콘래드</t>
  </si>
  <si>
    <t>어쩌다 한국인</t>
  </si>
  <si>
    <t>허태균</t>
  </si>
  <si>
    <t>어쩌면 내가 가장 듣고 싶었던 말</t>
  </si>
  <si>
    <t>정희재</t>
  </si>
  <si>
    <t>어쩌면 별들이 너의 슬픔을 가져갈지도 몰라</t>
  </si>
  <si>
    <t>어쩌면 별들이 너의 슬픔을 가져갈지도 몰라 +플러스</t>
  </si>
  <si>
    <t>어쩌면 이것이 카프카</t>
  </si>
  <si>
    <t>라이너 슈타흐(Reiner Stach), 정항균</t>
  </si>
  <si>
    <t>저녁의책</t>
  </si>
  <si>
    <t>2017-06-01</t>
  </si>
  <si>
    <t>어쩐지 근사한 나를 발견하는 51가지 방법</t>
  </si>
  <si>
    <t>공혜진</t>
  </si>
  <si>
    <t>어크로스 고전 읽기</t>
  </si>
  <si>
    <t>언더 더 씨</t>
  </si>
  <si>
    <t>언더그라운드 레일로드</t>
  </si>
  <si>
    <t>콜슨 화이트헤드</t>
  </si>
  <si>
    <t>언던 사이언스</t>
  </si>
  <si>
    <t>현재환</t>
  </si>
  <si>
    <t>언마스크, 얼굴 표정 읽는 기술</t>
  </si>
  <si>
    <t>함규정, 폴 에크먼(Paul Ekman)</t>
  </si>
  <si>
    <t>언스쿨링</t>
  </si>
  <si>
    <t>황기우, Peter Gray</t>
  </si>
  <si>
    <t xml:space="preserve">언어발달의 수수께끼 - EBS 다큐프라임 화제작 </t>
  </si>
  <si>
    <t>EBS 다큐프라임 [언어발달의 수수께끼] 제작팀, EBS 미디어 기획</t>
  </si>
  <si>
    <t>로랑 비네</t>
  </si>
  <si>
    <t>언어의 온도</t>
  </si>
  <si>
    <t>말글터</t>
  </si>
  <si>
    <t>언어의 정원</t>
  </si>
  <si>
    <t>신카이 마코토</t>
  </si>
  <si>
    <t>언제 들어도 좋은 말</t>
  </si>
  <si>
    <t>이석원</t>
  </si>
  <si>
    <t>언제까지나 내성적으로 살겠다</t>
  </si>
  <si>
    <t>에비스 요시카즈, 강한나</t>
  </si>
  <si>
    <t>언제나 당신이 옳다</t>
  </si>
  <si>
    <t>자크 아탈리(Jacques Attali), 김수진</t>
  </si>
  <si>
    <t>언젠가 떠내려가는 집에서</t>
  </si>
  <si>
    <t>언젠가, 아마도</t>
  </si>
  <si>
    <t>언틸유아마인</t>
  </si>
  <si>
    <t>사만다 헤이즈, 박미경</t>
  </si>
  <si>
    <t>언플래트닝, 생각의 형태</t>
  </si>
  <si>
    <t>닉 수재니스(Nick Sousanis), 배충효, 송요한</t>
  </si>
  <si>
    <t>얼간이 윌슨</t>
  </si>
  <si>
    <t>마크 트웨인(Mark Twain), 김명환</t>
  </si>
  <si>
    <t>얼굴, 사람과 역사를 기록하다</t>
  </si>
  <si>
    <t>배한철</t>
  </si>
  <si>
    <t>얼룩 고양이 토리</t>
  </si>
  <si>
    <t>채유리</t>
  </si>
  <si>
    <t>얼음 동백</t>
  </si>
  <si>
    <t>엄마 냄새 참 좋다</t>
  </si>
  <si>
    <t>유승하</t>
  </si>
  <si>
    <t>엄마 인문학</t>
  </si>
  <si>
    <t>엄마, 나 그때 너무 힘들었어</t>
  </si>
  <si>
    <t>KBS1 TV, 책을보다</t>
  </si>
  <si>
    <t>엄마, 오늘도 사랑해</t>
  </si>
  <si>
    <t>구작가</t>
  </si>
  <si>
    <t>송정연, 송정림, 류인선</t>
  </si>
  <si>
    <t>엄마는 궁금하다, SW 코딩 교육이 뭔지</t>
  </si>
  <si>
    <t>엄마는 내가 죽었으면 좋겠다고 말했다</t>
  </si>
  <si>
    <t>이유진, 마틴 피스토리우스, 메건 로이드 데이비스</t>
  </si>
  <si>
    <t>엄마라는 공장 여자라는 감옥</t>
  </si>
  <si>
    <t>엄마와 집짓기</t>
  </si>
  <si>
    <t>한귀은</t>
  </si>
  <si>
    <t>엄마의 글쓰기</t>
  </si>
  <si>
    <t>엄마의 꽃시</t>
  </si>
  <si>
    <t>엄마의 꿈</t>
  </si>
  <si>
    <t>박경림</t>
  </si>
  <si>
    <t>엄마의 목각 인형</t>
  </si>
  <si>
    <t>엄마의 영화관</t>
  </si>
  <si>
    <t>강안</t>
  </si>
  <si>
    <t>엄마의 주례사</t>
  </si>
  <si>
    <t>김재용</t>
  </si>
  <si>
    <t>엄마의 첫 심리 공부</t>
  </si>
  <si>
    <t>강현식</t>
  </si>
  <si>
    <t>엄마표 도서관 여행</t>
  </si>
  <si>
    <t>이윤나</t>
  </si>
  <si>
    <t>엄마표 실험왕 과학놀이</t>
  </si>
  <si>
    <t>CBS영재교육학술원 기획, 이조옥, 이진선, 이진선</t>
  </si>
  <si>
    <t>없는 사람</t>
  </si>
  <si>
    <t>없는 영원에도 끝은 있으니</t>
  </si>
  <si>
    <t>박철</t>
  </si>
  <si>
    <t>도서출판 폭스코너</t>
  </si>
  <si>
    <t>에고라는 적</t>
  </si>
  <si>
    <t>라이언 홀리데이</t>
  </si>
  <si>
    <t>2017-04-03</t>
  </si>
  <si>
    <t>에곤 실레 백 년간의 잠</t>
  </si>
  <si>
    <t>임순만</t>
  </si>
  <si>
    <t>에덴의 인문학</t>
  </si>
  <si>
    <t>에디톨로지 Editology</t>
  </si>
  <si>
    <t>에밀리의 작은 부엌칼</t>
  </si>
  <si>
    <t>에브리씽 에브리씽</t>
  </si>
  <si>
    <t>니콜라 윤, 노지양</t>
  </si>
  <si>
    <t>에어비앤비 스토리</t>
  </si>
  <si>
    <t>레이 갤러거</t>
  </si>
  <si>
    <t>에이, 뭘 사랑까지 하고 그래</t>
  </si>
  <si>
    <t>에이미와 이저벨</t>
  </si>
  <si>
    <t>정연희, 엘리자베스 스트라우트(Elizabeth Strout)</t>
  </si>
  <si>
    <t>에일리에겐 아무 잘못이 없다</t>
  </si>
  <si>
    <t>최형아</t>
  </si>
  <si>
    <t>엑시트</t>
  </si>
  <si>
    <t>엔첸스베르거의 판옵티콘</t>
  </si>
  <si>
    <t>원성철</t>
  </si>
  <si>
    <t>엔터프라이즈 애플리케이션 아키텍처 패턴</t>
  </si>
  <si>
    <t>마틴 파울러(Martin Fowler), 최민석</t>
  </si>
  <si>
    <t>엘렌의 일기</t>
  </si>
  <si>
    <t>최정수, 엘렌 베르(Helene Berr)</t>
  </si>
  <si>
    <t>여기, 아티스트가 있다</t>
  </si>
  <si>
    <t>여기가 끝이라면</t>
  </si>
  <si>
    <t>조용호</t>
  </si>
  <si>
    <t>여기에 없도록 하자</t>
  </si>
  <si>
    <t>여름, 스피드</t>
  </si>
  <si>
    <t>여름의 복수</t>
  </si>
  <si>
    <t>안드레아스 그루버,</t>
  </si>
  <si>
    <t>단숨</t>
  </si>
  <si>
    <t>여성 혐오가 어쨌다구?</t>
  </si>
  <si>
    <t>윤보라, 정희진, 시우, 루인, 나라, 임옥희</t>
  </si>
  <si>
    <t>여성의 진화</t>
  </si>
  <si>
    <t>웬다 트레바탄, 박한선</t>
  </si>
  <si>
    <t>여수</t>
  </si>
  <si>
    <t>서효인</t>
  </si>
  <si>
    <t>여수의 사랑</t>
  </si>
  <si>
    <t>여우 이야기</t>
  </si>
  <si>
    <t>피엘 드 생끄르</t>
  </si>
  <si>
    <t>여우가 잠든 숲 1</t>
  </si>
  <si>
    <t>넬레 노이하우스</t>
  </si>
  <si>
    <t>여우가 잠든 숲 2</t>
  </si>
  <si>
    <t>코랄리 빅포드 스미스(Coralie Bickford-Smith)</t>
  </si>
  <si>
    <t>2017-08-29</t>
  </si>
  <si>
    <t>무라카미 하루키(Haruki Murakami), 양윤옥</t>
  </si>
  <si>
    <t>여자가 절대 포기하지 말아야 할 것들</t>
  </si>
  <si>
    <t>박금선</t>
  </si>
  <si>
    <t>여자는 아내가 필요하다</t>
  </si>
  <si>
    <t>여자는 허벅지</t>
  </si>
  <si>
    <t>다나베 세이코(TANABE Seiko)</t>
  </si>
  <si>
    <t>여자다운 게 어딨어</t>
  </si>
  <si>
    <t>에머 오툴(Emer O'Toole), 박다솜</t>
  </si>
  <si>
    <t>여자도 아내가 필요하다</t>
  </si>
  <si>
    <t>왕상한</t>
  </si>
  <si>
    <t>여자라서 행복하다는 거짓말</t>
  </si>
  <si>
    <t>내일의문학</t>
  </si>
  <si>
    <t>여자에게 어울리지 않는 직업</t>
  </si>
  <si>
    <t>P. D. 제임스</t>
  </si>
  <si>
    <t>여자의 문장</t>
  </si>
  <si>
    <t>여자의 속사정, 남자의 겉치레</t>
  </si>
  <si>
    <t>여전히 두근거리는 중</t>
  </si>
  <si>
    <t>여행 잘하는 사람으로 큰다면</t>
  </si>
  <si>
    <t>여행과 독서</t>
  </si>
  <si>
    <t>잔홍즈</t>
  </si>
  <si>
    <t>여행에 나이가 어딨어?</t>
  </si>
  <si>
    <t>힐러리 브래트</t>
  </si>
  <si>
    <t>여행육아의 힘</t>
  </si>
  <si>
    <t>서효봉</t>
  </si>
  <si>
    <t>여행의 심리학</t>
  </si>
  <si>
    <t>김명철</t>
  </si>
  <si>
    <t>유홍준,</t>
  </si>
  <si>
    <t>여행자의 글쓰기</t>
  </si>
  <si>
    <t>여행자의 미술관</t>
  </si>
  <si>
    <t>여행자의 서재</t>
  </si>
  <si>
    <t>여행하는 말들</t>
  </si>
  <si>
    <t>타와다 요오코</t>
  </si>
  <si>
    <t>여행하는 카메라</t>
  </si>
  <si>
    <t>김정화</t>
  </si>
  <si>
    <t>역사 e 3</t>
  </si>
  <si>
    <t>EBS 역사채널ⓔ</t>
  </si>
  <si>
    <t>역사 e 4</t>
  </si>
  <si>
    <t>역사 e 5</t>
  </si>
  <si>
    <t>역사 의병, 한국사를 말한다</t>
  </si>
  <si>
    <t>박진용</t>
  </si>
  <si>
    <t>매일P&amp;I</t>
  </si>
  <si>
    <t>역사 인식의 논리와 역사교육</t>
  </si>
  <si>
    <t>송상헌</t>
  </si>
  <si>
    <t>황상익</t>
  </si>
  <si>
    <t>역사는 왜 가르쳐야 하는가</t>
  </si>
  <si>
    <t>키쓰 바튼</t>
  </si>
  <si>
    <t>역사로 여는 과학문화유산답사기 1 - 조선 왕릉 편</t>
  </si>
  <si>
    <t>역사로 여는 과학문화유산답사기 2 - 전통 마을 1편</t>
  </si>
  <si>
    <t>역사로 여는 과학문화유산답사기 3 - 경주 편</t>
  </si>
  <si>
    <t>역사의 역사</t>
  </si>
  <si>
    <t>연극, 기억의 현상학</t>
  </si>
  <si>
    <t>안치운</t>
  </si>
  <si>
    <t>연대기, 괴물</t>
  </si>
  <si>
    <t>임철우</t>
  </si>
  <si>
    <t>연보로 본 다산 정약용</t>
  </si>
  <si>
    <t>조성을</t>
  </si>
  <si>
    <t>연애 문</t>
  </si>
  <si>
    <t>이하석</t>
  </si>
  <si>
    <t>연애의 기억</t>
  </si>
  <si>
    <t>줄리언 반스</t>
  </si>
  <si>
    <t>연애의 시대</t>
  </si>
  <si>
    <t>연애의 책</t>
  </si>
  <si>
    <t>유진목</t>
  </si>
  <si>
    <t>이진송</t>
  </si>
  <si>
    <t>연옥의 봄</t>
  </si>
  <si>
    <t>황동규</t>
  </si>
  <si>
    <t>연적</t>
  </si>
  <si>
    <t>김호연</t>
  </si>
  <si>
    <t>열 살 전에, 더불어 사는 법을 가르쳐라</t>
  </si>
  <si>
    <t>이기동, 이원진</t>
  </si>
  <si>
    <t>열 살까지는 공부보다 아이의 생각에 집중하라</t>
  </si>
  <si>
    <t>열두 발자국</t>
  </si>
  <si>
    <t>정재승</t>
  </si>
  <si>
    <t>열쇠</t>
  </si>
  <si>
    <t>다니자키 준이치로</t>
  </si>
  <si>
    <t>열일곱, 아트홀릭</t>
  </si>
  <si>
    <t>김수완, 김수완</t>
  </si>
  <si>
    <t>열정적 위로, 우아한 탐닉</t>
  </si>
  <si>
    <t>조승원</t>
  </si>
  <si>
    <t>열하일기 세트</t>
  </si>
  <si>
    <t>열한 계단</t>
  </si>
  <si>
    <t>엿보는 자들의 밤</t>
  </si>
  <si>
    <t>빅터 라발</t>
  </si>
  <si>
    <t>영국에 영어는 없었다</t>
  </si>
  <si>
    <t>김동섭</t>
  </si>
  <si>
    <t>영국에서 사흘 프랑스에서 나흘</t>
  </si>
  <si>
    <t>이안 무어, 박상현</t>
  </si>
  <si>
    <t>영단기 신토익 RC</t>
  </si>
  <si>
    <t>정재현</t>
  </si>
  <si>
    <t>영단기</t>
  </si>
  <si>
    <t>영단기 신토익 VOCA</t>
  </si>
  <si>
    <t>홍진걸</t>
  </si>
  <si>
    <t>영등포</t>
  </si>
  <si>
    <t>이재익</t>
  </si>
  <si>
    <t>영리</t>
  </si>
  <si>
    <t>누마타 신스케</t>
  </si>
  <si>
    <t>영어 언제까지 헤맬래? 이젠 끝장내자!</t>
  </si>
  <si>
    <t>함규연</t>
  </si>
  <si>
    <t>영어는 타이밍이다</t>
  </si>
  <si>
    <t>심은보</t>
  </si>
  <si>
    <t>허니와이즈</t>
  </si>
  <si>
    <t>영어를 틀리지 않고 쓰는 법</t>
  </si>
  <si>
    <t>최승철</t>
  </si>
  <si>
    <t>영어에 찌든 당신을 위한 영어D톡스</t>
  </si>
  <si>
    <t>ACTFL한국위원회</t>
  </si>
  <si>
    <t>크레듀 하우</t>
  </si>
  <si>
    <t>영어책 한 권 외워봤니?</t>
  </si>
  <si>
    <t>2017년 06월 종합 베스트 셀러/TV·기타 미디어&gt;MBC 라디오 북클럽</t>
  </si>
  <si>
    <t>영어회화 100일의 기적</t>
  </si>
  <si>
    <t>문성현</t>
  </si>
  <si>
    <t>영원과 사랑의 대화</t>
  </si>
  <si>
    <t>영원한 아이</t>
  </si>
  <si>
    <t>정승구</t>
  </si>
  <si>
    <t>영원한 외출</t>
  </si>
  <si>
    <t>영원한 이방인</t>
  </si>
  <si>
    <t>이창래(Chang-Rae Lee), 정영목</t>
  </si>
  <si>
    <t>영초언니</t>
  </si>
  <si>
    <t>서명숙</t>
  </si>
  <si>
    <t>영혼을 사로잡는 매혹의 땅 쿠바</t>
  </si>
  <si>
    <t>김영구, 김영구</t>
  </si>
  <si>
    <t>강유정</t>
  </si>
  <si>
    <t>영화 속 경제학</t>
  </si>
  <si>
    <t>영화로 읽는 서양철학사</t>
  </si>
  <si>
    <t>이창후</t>
  </si>
  <si>
    <t>영화로 읽는 정신분석</t>
  </si>
  <si>
    <t>영화를 뒤바꾼 아이디어 100</t>
  </si>
  <si>
    <t>데이비드 파킨슨(David Parkinson), 이시은</t>
  </si>
  <si>
    <t>영화이미지학</t>
  </si>
  <si>
    <t>김호영</t>
  </si>
  <si>
    <t>옅푸른색 잉크로 쓴 여자 글씨</t>
  </si>
  <si>
    <t>프란츠 베르펠,</t>
  </si>
  <si>
    <t>옆</t>
  </si>
  <si>
    <t>임혜주</t>
  </si>
  <si>
    <t>옆집에 사는 앨리스</t>
  </si>
  <si>
    <t>예고된 버블</t>
  </si>
  <si>
    <t>주닝(ZHO NING), 박한진, 이은주</t>
  </si>
  <si>
    <t>예상 밖의 전복의 서</t>
  </si>
  <si>
    <t>에드몽 자베스(Edmond Jabes), 최성웅</t>
  </si>
  <si>
    <t>예술, 경제와 통하다</t>
  </si>
  <si>
    <t>최병서</t>
  </si>
  <si>
    <t>예술, 철학을 만나다</t>
  </si>
  <si>
    <t>장병희</t>
  </si>
  <si>
    <t>페이퍼스토리</t>
  </si>
  <si>
    <t>예술가로 산다는 것</t>
  </si>
  <si>
    <t>마쓰모토 세이초,</t>
  </si>
  <si>
    <t>예술가의 여관</t>
  </si>
  <si>
    <t>임수진</t>
  </si>
  <si>
    <t>예술과 경제를 움직이는 다섯 가지 힘</t>
  </si>
  <si>
    <t>예술을 뒤바꾼 아이디어 100</t>
  </si>
  <si>
    <t>김호경, 마이클버드</t>
  </si>
  <si>
    <t>예언</t>
  </si>
  <si>
    <t>옛 그림에도 사람이 살고 있네</t>
  </si>
  <si>
    <t>허경진</t>
  </si>
  <si>
    <t>옛 여인에 빠지다</t>
  </si>
  <si>
    <t>조혜란</t>
  </si>
  <si>
    <t>옛날 책도 가끔은 쓸모가 있지</t>
  </si>
  <si>
    <t>서민아, 엘리자베스 아치볼드</t>
  </si>
  <si>
    <t>옛사람의 죽음 사용 설명서</t>
  </si>
  <si>
    <t>이진호, 조지아 브래그</t>
  </si>
  <si>
    <t>신인문사</t>
  </si>
  <si>
    <t>옛사람이 건넨 네 글자</t>
  </si>
  <si>
    <t>옛시조의 모티프 미의식과 심상공간의 역사</t>
  </si>
  <si>
    <t>김흥규(Kim Hung Gyu)</t>
  </si>
  <si>
    <t>임상철</t>
  </si>
  <si>
    <t>오늘도 미세먼지 나쁨</t>
  </si>
  <si>
    <t>오늘은 잘 모르겠어</t>
  </si>
  <si>
    <t>심보선</t>
  </si>
  <si>
    <t>오늘은 좀 매울지도 몰라</t>
  </si>
  <si>
    <t>강창래</t>
  </si>
  <si>
    <t>오늘의 냄새</t>
  </si>
  <si>
    <t>이병철</t>
  </si>
  <si>
    <t>오늘처럼 고요히</t>
  </si>
  <si>
    <t>오늘처럼 인생이 싫었던 날은</t>
  </si>
  <si>
    <t>세사르 바예호</t>
  </si>
  <si>
    <t>윌리엄 폴 영</t>
  </si>
  <si>
    <t>세계사</t>
  </si>
  <si>
    <t>오두막 (100쇄 특별판) (개정판)</t>
  </si>
  <si>
    <t>아우구스테 레히너</t>
  </si>
  <si>
    <t>오래된 골동품 상점</t>
  </si>
  <si>
    <t>찰스 디킨스(Charles John Huffam Dickens), 김미란</t>
  </si>
  <si>
    <t>오렌지색 여우 페리보</t>
  </si>
  <si>
    <t>루마오</t>
  </si>
  <si>
    <t>오로라 이야기</t>
  </si>
  <si>
    <t>안병호, 지건화</t>
  </si>
  <si>
    <t>오류가 발생했습니다</t>
  </si>
  <si>
    <t>이산화</t>
  </si>
  <si>
    <t>그래비티북스</t>
  </si>
  <si>
    <t>오른손이 아픈 날</t>
  </si>
  <si>
    <t>김광규</t>
  </si>
  <si>
    <t>오리무중에 이르다</t>
  </si>
  <si>
    <t>정영문</t>
  </si>
  <si>
    <t>오리지널리티를 찾아서</t>
  </si>
  <si>
    <t>김훈철, 김선식</t>
  </si>
  <si>
    <t>오리지널스</t>
  </si>
  <si>
    <t>애덤 그랜트(Adam M. Grant), 홍지수</t>
  </si>
  <si>
    <t>오버 더 초이스</t>
  </si>
  <si>
    <t>이영도</t>
  </si>
  <si>
    <t>오베라는 남자</t>
  </si>
  <si>
    <t>프레드릭 배크만(Fredrik Backman), 최민우</t>
  </si>
  <si>
    <t>오스카 와일드, 아홉 가지 이야기</t>
  </si>
  <si>
    <t>오스카 와일드(Oscar Wilde), 최애리</t>
  </si>
  <si>
    <t>오스카는 애완 문어</t>
  </si>
  <si>
    <t>마틴 매케너</t>
  </si>
  <si>
    <t>오십 미터</t>
  </si>
  <si>
    <t>오아시스의 거간꾼</t>
  </si>
  <si>
    <t>오에 겐자부로의 말</t>
  </si>
  <si>
    <t>오역의 문화</t>
  </si>
  <si>
    <t>김욱동</t>
  </si>
  <si>
    <t>오은영의 화해</t>
  </si>
  <si>
    <t>오일의 공포</t>
  </si>
  <si>
    <t>손지우</t>
  </si>
  <si>
    <t>오정희의 기담</t>
  </si>
  <si>
    <t>오정희</t>
  </si>
  <si>
    <t>오직 두 사람</t>
  </si>
  <si>
    <t>오직 땅고만을 추었다</t>
  </si>
  <si>
    <t>오디세우스 다다</t>
  </si>
  <si>
    <t>오직 아이들만 사랑할 줄 안다</t>
  </si>
  <si>
    <t>칼리</t>
  </si>
  <si>
    <t>오천 번의 생사</t>
  </si>
  <si>
    <t>미야모토 테루</t>
  </si>
  <si>
    <t>오카피를 보았다</t>
  </si>
  <si>
    <t>마리아나 레키</t>
  </si>
  <si>
    <t>오페라홀릭</t>
  </si>
  <si>
    <t>오프닝 &amp; 클로징</t>
  </si>
  <si>
    <t>강혜정,이고운</t>
  </si>
  <si>
    <t xml:space="preserve">오픈 소스 소프트웨어 비즈니스 모델 </t>
  </si>
  <si>
    <t>오후 세 시의 주방 편지</t>
  </si>
  <si>
    <t>윤관영</t>
  </si>
  <si>
    <t>오후가 가지런한 이유</t>
  </si>
  <si>
    <t>고선주</t>
  </si>
  <si>
    <t>옥상에서 만나요</t>
  </si>
  <si>
    <t>온난화라는 뜻밖의 횡재</t>
  </si>
  <si>
    <t>맥켄지 펑크, 한성희</t>
  </si>
  <si>
    <t>온전히 나답게</t>
  </si>
  <si>
    <t>한수희</t>
  </si>
  <si>
    <t>올 댓 허브</t>
  </si>
  <si>
    <t>올 어바웃 뮤지컬</t>
  </si>
  <si>
    <t>신수정, 장두이</t>
  </si>
  <si>
    <t>도서출판엠에스북스</t>
  </si>
  <si>
    <t>올드 테러리스트</t>
  </si>
  <si>
    <t>올라, 브라질</t>
  </si>
  <si>
    <t>백진원</t>
  </si>
  <si>
    <t>올리버 색스의 과학 탐험기</t>
  </si>
  <si>
    <t>올리버 색스(Oliver Sacks), 이은선</t>
  </si>
  <si>
    <t>올리버 트위스트 1</t>
  </si>
  <si>
    <t>찰스 디킨스</t>
  </si>
  <si>
    <t>옷장 속 인문학</t>
  </si>
  <si>
    <t>옷장에서 나온 인문학</t>
  </si>
  <si>
    <t>와이저</t>
  </si>
  <si>
    <t>캐스 R. 선스타인(Cass R. Sunstein), 리드 헤이스티(Reid Hastie), 이시은, 김경준</t>
  </si>
  <si>
    <t>완벽이란 놈에 발목 잡혀 한 걸음도 못 나갈 때</t>
  </si>
  <si>
    <t>김글리,</t>
  </si>
  <si>
    <t>완벽하지 않은 것들에 대한 사랑 - 혜민스님 손글씨 에디션</t>
  </si>
  <si>
    <t>혜민(慧敏), 이응견</t>
  </si>
  <si>
    <t>완벽한 공부법</t>
  </si>
  <si>
    <t>고영성, 신영준</t>
  </si>
  <si>
    <t>완벽한 날들</t>
  </si>
  <si>
    <t>크리스천 돈런</t>
  </si>
  <si>
    <t>완벽한 인생</t>
  </si>
  <si>
    <t>완벽한 호모 사피엔스가 되는 법</t>
  </si>
  <si>
    <t>닉 켈먼(Nic Kelman), 김소정</t>
  </si>
  <si>
    <t>완전한 자기긍정 타인긍정</t>
  </si>
  <si>
    <t>에이미 해리스(Amy Bjork Harris), 토머스 해리스(Thomas A. Harris), 신유나</t>
  </si>
  <si>
    <t>옐로스톤</t>
  </si>
  <si>
    <t>왕국</t>
  </si>
  <si>
    <t>엠마뉘엘 카레르</t>
  </si>
  <si>
    <t>왕들의 전쟁 1</t>
  </si>
  <si>
    <t>조지 R. R. 마틴</t>
  </si>
  <si>
    <t>왕들의 전쟁 2</t>
  </si>
  <si>
    <t>왕따의 정치학</t>
  </si>
  <si>
    <t>조기숙</t>
  </si>
  <si>
    <t>2017년 05월 종합 베스트 셀러/TV·기타 미디어&gt;고도원의 아침편지 추천</t>
  </si>
  <si>
    <t>왕은 안녕하시다 1</t>
  </si>
  <si>
    <t>왕은 안녕하시다 2</t>
  </si>
  <si>
    <t>왕초보 영어회화 100일의 기적</t>
  </si>
  <si>
    <t>왜 나는 너를 사랑하는가 [개정판]</t>
  </si>
  <si>
    <t>베른하르트 부엡(Bernhard Bueb), 유영미</t>
  </si>
  <si>
    <t>이현청</t>
  </si>
  <si>
    <t>왜 로봇의 도덕인가</t>
  </si>
  <si>
    <t>웬델 월러치(Wendell Wallach), 콜린 알렌(ColinAllen)</t>
  </si>
  <si>
    <t>왜 세계의 가난은 사라지지 않는가</t>
  </si>
  <si>
    <t>왜 세계의 절반은 굶주리는가? (개정판)</t>
  </si>
  <si>
    <t>유영미, 장 지글러(Jean Ziegler), 주경복 부록, 우석훈</t>
  </si>
  <si>
    <t>왜 엄하게 가르치지 않는가</t>
  </si>
  <si>
    <t>왜 우리는 대학에 가는가</t>
  </si>
  <si>
    <t>EBS 제작팀</t>
  </si>
  <si>
    <t>박이문</t>
  </si>
  <si>
    <t>왜 자꾸 죽고 싶다고 하세요, 할아버지</t>
  </si>
  <si>
    <t>하다 게이스케</t>
  </si>
  <si>
    <t>왜 지금 핀테크인가</t>
  </si>
  <si>
    <t>현경민</t>
  </si>
  <si>
    <t>왜 지금 한나 아렌트를 읽어야 하는가?</t>
  </si>
  <si>
    <t>나카마사 마사키, 김경원(KimKyoungwon)</t>
  </si>
  <si>
    <t>왜, 우리가 우주에 존재하는가?</t>
  </si>
  <si>
    <t>무라야마 히토시, 박성찬, 김소연</t>
  </si>
  <si>
    <t>왜냐면...</t>
  </si>
  <si>
    <t>안녕달</t>
  </si>
  <si>
    <t>외계생명체 탐사기</t>
  </si>
  <si>
    <t>문경수, 최준영, 이명현, 이유경, 이강환</t>
  </si>
  <si>
    <t>외국인고용제도개선과 인권</t>
  </si>
  <si>
    <t>김상호, 강욱모, 심창학</t>
  </si>
  <si>
    <t>외눈박이 물고기의 사랑</t>
  </si>
  <si>
    <t xml:space="preserve">외로운 도시 </t>
  </si>
  <si>
    <t>2017-01-16</t>
  </si>
  <si>
    <t>외로운 사람끼리 배추적을 먹었다</t>
  </si>
  <si>
    <t>외롭지 않은 말</t>
  </si>
  <si>
    <t>권혁웅, 김수옥</t>
  </si>
  <si>
    <t>외면하고 회피했다</t>
  </si>
  <si>
    <t>세월호특조위 조사관 모임</t>
  </si>
  <si>
    <t>외줄 타는 어름사니</t>
  </si>
  <si>
    <t>홍금자</t>
  </si>
  <si>
    <t>국제펜클럽한국본부</t>
  </si>
  <si>
    <t>요동의 학이 되어</t>
  </si>
  <si>
    <t>요리책 쓰는 선비, 술 빚는 사대부</t>
  </si>
  <si>
    <t>김봉규</t>
  </si>
  <si>
    <t>이한</t>
  </si>
  <si>
    <t>요정을 믿지 않는 어른들을 위한 요정 이야기</t>
  </si>
  <si>
    <t>W. B. 예이츠(William Butler Yeats), 김혜연</t>
  </si>
  <si>
    <t>지호</t>
  </si>
  <si>
    <t xml:space="preserve">욕망하는 지도 </t>
  </si>
  <si>
    <t>제리 브로턴(Jerry Brotton), 이창신, 김기봉</t>
  </si>
  <si>
    <t>용의자 X의 헌신</t>
  </si>
  <si>
    <t>용의자의 야간열차</t>
  </si>
  <si>
    <t>다와다 요코, 이영미</t>
  </si>
  <si>
    <t>우는 법을 잊었다</t>
  </si>
  <si>
    <t>오치아이 게이코</t>
  </si>
  <si>
    <t>우리 기억 잃어버리지 않게</t>
  </si>
  <si>
    <t>CJ E&amp;M</t>
  </si>
  <si>
    <t>우리 너무 절박해지지 말아요</t>
  </si>
  <si>
    <t>이훤</t>
  </si>
  <si>
    <t>우리 대 그들</t>
  </si>
  <si>
    <t>이안 브레머</t>
  </si>
  <si>
    <t>우리 도시가 달라졌어요!</t>
  </si>
  <si>
    <t>장재원, 민경미</t>
  </si>
  <si>
    <t>우리 동네 묘지 투어 소녀</t>
  </si>
  <si>
    <t>내털리 로이드</t>
  </si>
  <si>
    <t>우리 모두의 정귀보</t>
  </si>
  <si>
    <t>이장욱(Lee, Jang-wook), 김성중, 김숨, 전성태(Jeon, Sung-tae), 김이설, 이기호, 이승우, 편혜영</t>
  </si>
  <si>
    <t>국내수상작&gt;김유정문학상</t>
  </si>
  <si>
    <t>우리 선시 삼백수</t>
  </si>
  <si>
    <t>우리 성씨와 족보 이야기</t>
  </si>
  <si>
    <t>우리 시대의 밀리언셀러는 어떻게 탄생했는가</t>
  </si>
  <si>
    <t>박돈규</t>
  </si>
  <si>
    <t>우리 아이 12년 공부 계획</t>
  </si>
  <si>
    <t>유영호</t>
  </si>
  <si>
    <t>우리 아이 놀이대장 만들기</t>
  </si>
  <si>
    <t>이종일, 이종일</t>
  </si>
  <si>
    <t>우리 아이 미래경쟁력  브레인스포츠Brain Sports</t>
  </si>
  <si>
    <t>임현주</t>
  </si>
  <si>
    <t>우리 아이 영재로 키우는 엄마표 뇌교육</t>
  </si>
  <si>
    <t>서유헌</t>
  </si>
  <si>
    <t>우리 아이가 하루 종일 인터넷만 해요</t>
  </si>
  <si>
    <t>한덕현, 신의진, 이영식, 손지현</t>
  </si>
  <si>
    <t>우리 전통시가의 위상과 현대화</t>
  </si>
  <si>
    <t>김학성</t>
  </si>
  <si>
    <t>우리 집 문제</t>
  </si>
  <si>
    <t>2017-06-08</t>
  </si>
  <si>
    <t>우리 품에 돌아온 문화재</t>
  </si>
  <si>
    <t>우리 한시 삼백수 - 5언절구 편</t>
  </si>
  <si>
    <t>정민, 정민</t>
  </si>
  <si>
    <t>우리 할머니가 자꾸만 작아져요</t>
  </si>
  <si>
    <t>잉카 팝스트</t>
  </si>
  <si>
    <t>우리, 독립 책방</t>
  </si>
  <si>
    <t>북노마드 편집부</t>
  </si>
  <si>
    <t>우리, 독립청춘</t>
  </si>
  <si>
    <t>우리가 글을 몰랐지 인생을 몰랐나</t>
  </si>
  <si>
    <t>권정자</t>
  </si>
  <si>
    <t>우리가 꿈꾸는 나라</t>
  </si>
  <si>
    <t>우리가 보낸 가장 긴 밤</t>
  </si>
  <si>
    <t>국외수상작&gt;퓰리처상</t>
  </si>
  <si>
    <t>우리가 사랑한 비린내</t>
  </si>
  <si>
    <t>황선도</t>
  </si>
  <si>
    <t>우리가 사랑해야 하는 이유</t>
  </si>
  <si>
    <t>송혜연, 앙투안 드 생텍쥐페리(Antoine Marie Roger De Saint Exupery)</t>
  </si>
  <si>
    <t>우리가 살아 있는 모든 순간</t>
  </si>
  <si>
    <t>톰 말름퀴스트</t>
  </si>
  <si>
    <t>한국근대문학관</t>
  </si>
  <si>
    <t>우리가 음악을 사랑하는 이유</t>
  </si>
  <si>
    <t>John Powell</t>
  </si>
  <si>
    <t>우리가 있기에 내가 있습니다</t>
  </si>
  <si>
    <t>우리가 참 아끼던 사람</t>
  </si>
  <si>
    <t>김연수, 호원숙, 박완서, 김승희, 조선희, 장석남, 최재봉, 김혜리, 신형철, 박혜경, 정이현, 이병률</t>
  </si>
  <si>
    <t>우리가 추방된 세계</t>
  </si>
  <si>
    <t>김창규</t>
  </si>
  <si>
    <t>우리가 통과한 밤</t>
  </si>
  <si>
    <t>기준영</t>
  </si>
  <si>
    <t>우리가 함께 장마를 볼 수도 있겠습니다</t>
  </si>
  <si>
    <t>우리나라 나무 도감</t>
  </si>
  <si>
    <t>진선아트북(진선출판사)</t>
  </si>
  <si>
    <t>우리네 문단골 이야기 1</t>
  </si>
  <si>
    <t>우리네 문단골 이야기 2</t>
  </si>
  <si>
    <t>우리는 거대한 차이 속에 살고 있다</t>
  </si>
  <si>
    <t>이욱연, 위화</t>
  </si>
  <si>
    <t>우리는 다시 만나고 있다</t>
  </si>
  <si>
    <t>박성우, 신용목</t>
  </si>
  <si>
    <t>우리는 달빛에도 걸을 수 있다</t>
  </si>
  <si>
    <t>고수리</t>
  </si>
  <si>
    <t>첫눈</t>
  </si>
  <si>
    <t>우리는 모두 저자가 되어야 한다</t>
  </si>
  <si>
    <t>우리는 모두 조선족이다</t>
  </si>
  <si>
    <t>신혜란</t>
  </si>
  <si>
    <t>우리는 아슬아슬하게 살아간다</t>
  </si>
  <si>
    <t>조성기</t>
  </si>
  <si>
    <t>우리는 어떻게 화학물질에 중독되는가</t>
  </si>
  <si>
    <t>로랑 슈발리에</t>
  </si>
  <si>
    <t>우리는 왜 공부할수록 가난해지는가</t>
  </si>
  <si>
    <t>천주희</t>
  </si>
  <si>
    <t>우리는 왜 억울한가</t>
  </si>
  <si>
    <t>유영근</t>
  </si>
  <si>
    <t>우리는 왜 위험한 것에 끌리는가</t>
  </si>
  <si>
    <t>리처드 스티븐스(Richard Stephens), 김정혜</t>
  </si>
  <si>
    <t>정현채</t>
  </si>
  <si>
    <t>우리는 일흔에 봄을 준비했다</t>
  </si>
  <si>
    <t>원숙자</t>
  </si>
  <si>
    <t>우리는 죽은 사람들이에요</t>
  </si>
  <si>
    <t>토미 비랑하</t>
  </si>
  <si>
    <t>우리는 플라스틱 없이 살기로 했다</t>
  </si>
  <si>
    <t>산드라 크라우트바슐, 류동수</t>
  </si>
  <si>
    <t>우리를 중독시키는 것들에 대하여</t>
  </si>
  <si>
    <t>게리 S. 크로스(Gary S. Cross), 김승진, 로버트 N. 프록터(Robert N. Proctor)</t>
  </si>
  <si>
    <t>우리말 선물</t>
  </si>
  <si>
    <t>조현용</t>
  </si>
  <si>
    <t>LBH교육출판사</t>
  </si>
  <si>
    <t>우리말의 숲에서 하늘을 보다</t>
  </si>
  <si>
    <t>우리말의 탄생</t>
  </si>
  <si>
    <t>경상대학교출판부(知&amp;you 지앤유)</t>
  </si>
  <si>
    <t>우리시대의 한국고대사 2</t>
  </si>
  <si>
    <t>김영하, 임기환, 박현숙, 김기섭, 박아림, 이영식, 권오영, 김태식, 주보돈, 이한상, 윤선태, 송기호</t>
  </si>
  <si>
    <t>우리와 당신들</t>
  </si>
  <si>
    <t>우리의 소원은 전쟁</t>
  </si>
  <si>
    <t>우리집 테라스에 펭귄이 산다</t>
  </si>
  <si>
    <t>톰 미첼, 박여진</t>
  </si>
  <si>
    <t>황현산</t>
  </si>
  <si>
    <t>우아하고 호쾌한 여자 축구</t>
  </si>
  <si>
    <t>김혼비</t>
  </si>
  <si>
    <t>우아한 관찰주의자</t>
  </si>
  <si>
    <t>에이미 E. 허먼</t>
  </si>
  <si>
    <t>우아한 밤과 고양이들</t>
  </si>
  <si>
    <t>우아함의 기술</t>
  </si>
  <si>
    <t>사라 카우프먼</t>
  </si>
  <si>
    <t>우울증의 선물</t>
  </si>
  <si>
    <t>강순경,</t>
  </si>
  <si>
    <t>우유는 슬픔 기쁨은 조각보</t>
  </si>
  <si>
    <t>유형진</t>
  </si>
  <si>
    <t xml:space="preserve">우주 속으로 걷다 </t>
  </si>
  <si>
    <t>브라이언 토머스 스윔(Brian Thomas Swimme), 메리 에블린 터커(Mary Evelyn Tucker), 조상호</t>
  </si>
  <si>
    <t>우주 한 분이 하얗게 걸리셨어요</t>
  </si>
  <si>
    <t>정진규</t>
  </si>
  <si>
    <t>우주, 시간, 그 너머</t>
  </si>
  <si>
    <t>크리스토프 갈파르(Christophe Galfard), 김승욱</t>
  </si>
  <si>
    <t>우주를 품은 태극기</t>
  </si>
  <si>
    <t>이현표</t>
  </si>
  <si>
    <t>KORUS(코러스)</t>
  </si>
  <si>
    <t>우주복 있음, 출장 가능</t>
  </si>
  <si>
    <t>로버트 A. 하인라인 (Robert Anson Heinlein), 최세진</t>
  </si>
  <si>
    <t>우주식당에서 만나</t>
  </si>
  <si>
    <t>신현아</t>
  </si>
  <si>
    <t>우주에 관한 거의 모든 것</t>
  </si>
  <si>
    <t>이지연, 로베르토 트로타(Roberto Trotta), 이충환</t>
  </si>
  <si>
    <t>우주에서 살기, 일하기, 생존하기</t>
  </si>
  <si>
    <t>톰 존스</t>
  </si>
  <si>
    <t>우주의 끝을 찾아서</t>
  </si>
  <si>
    <t>이강환</t>
  </si>
  <si>
    <t>우주의 빈자리, 암흑 물질과 암흑 에너지</t>
  </si>
  <si>
    <t>우즈베키스탄에 꽂히다</t>
  </si>
  <si>
    <t>라운더바우트</t>
  </si>
  <si>
    <t>우화의 서사학</t>
  </si>
  <si>
    <t>욱하는 성질 죽이기</t>
  </si>
  <si>
    <t>로널드 T.포터-에프론, 전승로</t>
  </si>
  <si>
    <t>운다고 달라지는 일은 아무것도 없겠지만 (한정판 리커버)</t>
  </si>
  <si>
    <t>2017-07-01</t>
  </si>
  <si>
    <t>운명 앞에서 주역을 읽다</t>
  </si>
  <si>
    <t>운명과 분노</t>
  </si>
  <si>
    <t>정연희, 로런 그로프</t>
  </si>
  <si>
    <t>운명에서 희망으로</t>
  </si>
  <si>
    <t>울고 들어온 너에게</t>
  </si>
  <si>
    <t>울기 좋은 방</t>
  </si>
  <si>
    <t>용윤선</t>
  </si>
  <si>
    <t>울지 마, 아이야</t>
  </si>
  <si>
    <t>응구기 와 티옹오(Ngugi wa Thiong’o), 황가한</t>
  </si>
  <si>
    <t>울지 않기</t>
  </si>
  <si>
    <t>리디 살베르(Lydie Salvayre), 백선희</t>
  </si>
  <si>
    <t>국외수상작&gt;공쿠르상</t>
  </si>
  <si>
    <t>울지도 못했다</t>
  </si>
  <si>
    <t>김중식</t>
  </si>
  <si>
    <t>울트라 소셜</t>
  </si>
  <si>
    <t>울프 노트</t>
  </si>
  <si>
    <t>정한아</t>
  </si>
  <si>
    <t>신미균</t>
  </si>
  <si>
    <t>웃는 남자</t>
  </si>
  <si>
    <t>국내문학상 수상작&gt;김유정문학상 수상작</t>
  </si>
  <si>
    <t>웃으면서 죽음을 이야기하는 방법</t>
  </si>
  <si>
    <t>웃음이 하나 지나가는 밤</t>
  </si>
  <si>
    <t>이은송</t>
  </si>
  <si>
    <t>웅크린 호랑이</t>
  </si>
  <si>
    <t>피터 나바로</t>
  </si>
  <si>
    <t>워런 버핏과의 점심식사, 가치투자자로 거듭나다</t>
  </si>
  <si>
    <t>가이 스파이어(Guy Spier), 이건, 신진오</t>
  </si>
  <si>
    <t>워킹 브레인</t>
  </si>
  <si>
    <t>양은우</t>
  </si>
  <si>
    <t>원더랜드</t>
  </si>
  <si>
    <t>스티븐 존슨(Steven Johnson), 홍지수</t>
  </si>
  <si>
    <t>원더우먼 허스토리</t>
  </si>
  <si>
    <t>질 르포어</t>
  </si>
  <si>
    <t>원숭이 그림자</t>
  </si>
  <si>
    <t>강기희</t>
  </si>
  <si>
    <t>원스 어폰 어 타임 인 메트로</t>
  </si>
  <si>
    <t>카렌 메랑(Karen Merran), 김도연</t>
  </si>
  <si>
    <t>원하는 사진을 어떻게 찍는가</t>
  </si>
  <si>
    <t>월든</t>
  </si>
  <si>
    <t>월화수목육아일</t>
  </si>
  <si>
    <t>웬만해선 아무렇지 않다</t>
  </si>
  <si>
    <t>이기호, 박선경</t>
  </si>
  <si>
    <t>조원규</t>
  </si>
  <si>
    <t>2018-06-07</t>
  </si>
  <si>
    <t>웹소설의 충격</t>
  </si>
  <si>
    <t>이이다 이치시</t>
  </si>
  <si>
    <t>웹툰의 시대</t>
  </si>
  <si>
    <t>위근우</t>
  </si>
  <si>
    <t xml:space="preserve">위기를 경영하라 </t>
  </si>
  <si>
    <t>양사오룽, 송은진</t>
  </si>
  <si>
    <t>위기의 대학, 길을 묻다</t>
  </si>
  <si>
    <t>서거석</t>
  </si>
  <si>
    <t>위대하고 위험한 약 이야기</t>
  </si>
  <si>
    <t>위대하고 찌질한 경제학의 슈퍼스타들</t>
  </si>
  <si>
    <t>브누아 시마(Benoist Simmat), 권지현, 류동민, 뱅상 코</t>
  </si>
  <si>
    <t>위대한 공존</t>
  </si>
  <si>
    <t>브라이언 페이건(Brian M. Fagan), 김정은</t>
  </si>
  <si>
    <t>위대한 멈춤</t>
  </si>
  <si>
    <t>박승오, 홍승완</t>
  </si>
  <si>
    <t>위대한 미술책</t>
  </si>
  <si>
    <t>위대한 사람들 그리고 그들을 만든 사소한 사물들</t>
  </si>
  <si>
    <t>제임스 걸리버 핸콕(James Gulliver Hancock), 김재원</t>
  </si>
  <si>
    <t>위대한 스승 청화 큰스님</t>
  </si>
  <si>
    <t>유철주</t>
  </si>
  <si>
    <t>위대한 전환</t>
  </si>
  <si>
    <t>김소정, 외르크 휠스만, 니폴트 스튜디오, 이리스 우구렐, 라인홀트 라인펠더, 클라우디아 체아슈미트, 알렉산드라 하만</t>
  </si>
  <si>
    <t>위작 X 미술시장</t>
  </si>
  <si>
    <t>켄 페레니</t>
  </si>
  <si>
    <t>위험한 과학책</t>
  </si>
  <si>
    <t>이지연, 이명현, 랜들 먼로(Randall Monroe)</t>
  </si>
  <si>
    <t>위험한 민주주의</t>
  </si>
  <si>
    <t>야스차 뭉크</t>
  </si>
  <si>
    <t>미디어 추천&gt;경향신문&gt;조선일보&gt;동아일보&gt;한겨레</t>
    <phoneticPr fontId="2" type="noConversion"/>
  </si>
  <si>
    <t>위험한 비너스</t>
  </si>
  <si>
    <t>위험한 책읽기</t>
  </si>
  <si>
    <t>로버트 P. 왁슬러</t>
  </si>
  <si>
    <t>유 (遊)의 미학, 금오신화</t>
  </si>
  <si>
    <t>유년시절</t>
  </si>
  <si>
    <t>뿌쉬낀하우스</t>
  </si>
  <si>
    <t>유대인 엄마는 장난감을 사지 않는다</t>
  </si>
  <si>
    <t>곽은경</t>
  </si>
  <si>
    <t>유라시아 신화 기행</t>
  </si>
  <si>
    <t>홍문관</t>
  </si>
  <si>
    <t xml:space="preserve">유럽 도자기 여행 - 동유럽 편 </t>
  </si>
  <si>
    <t>조용준, 조용준</t>
  </si>
  <si>
    <t>유럽 도자기 여행 - 서유럽 편</t>
  </si>
  <si>
    <t>유럽은 어떻게 관용사회가 되었나</t>
  </si>
  <si>
    <t>벤자민 J. 카플란(Benjamin J. Kaplan), 김응종</t>
  </si>
  <si>
    <t>유령</t>
  </si>
  <si>
    <t>유로의 함정</t>
  </si>
  <si>
    <t>장택규, 이헌대, 조윤수, 한스 베르너 진(Hans-Werner Sinn)</t>
  </si>
  <si>
    <t>유리 자화상</t>
  </si>
  <si>
    <t>한이나</t>
  </si>
  <si>
    <t>유마</t>
  </si>
  <si>
    <t>유빙의 숲</t>
  </si>
  <si>
    <t>이은선</t>
  </si>
  <si>
    <t>유산</t>
  </si>
  <si>
    <t>유시민의 글쓰기 특강</t>
  </si>
  <si>
    <t>유아교육과 보육, 불평등의 묘판</t>
  </si>
  <si>
    <t>오욱환(O, Ookwhan)</t>
  </si>
  <si>
    <t>유일문학의 이해</t>
  </si>
  <si>
    <t>강정화</t>
  </si>
  <si>
    <t>유전자 사냥꾼</t>
  </si>
  <si>
    <t>아델 글림(Adele Glimm), 한국여성과학기술단체총연합회</t>
  </si>
  <si>
    <t>유전자는 네가 한 일을 알고 있다</t>
  </si>
  <si>
    <t>이충호, 네사 캐리(Nessa Carey)</t>
  </si>
  <si>
    <t>유쾌한 우주강의</t>
  </si>
  <si>
    <t>조민정, 다다 쇼, 정완상</t>
  </si>
  <si>
    <t>유쾌한 이코노미스트의 스마트한 경제 공부</t>
  </si>
  <si>
    <t>홍춘욱</t>
  </si>
  <si>
    <t>유혹의 학교</t>
  </si>
  <si>
    <t>이서희</t>
  </si>
  <si>
    <t>윤광준의 新생활명품</t>
  </si>
  <si>
    <t>윤동주 평전</t>
  </si>
  <si>
    <t>송우혜</t>
  </si>
  <si>
    <t>윤비</t>
  </si>
  <si>
    <t>서충원</t>
  </si>
  <si>
    <t>융합을 알아야 자녀 공부법이 보인다</t>
  </si>
  <si>
    <t>은유가 된 독자</t>
  </si>
  <si>
    <t>은퇴자의 공부법</t>
  </si>
  <si>
    <t>윤영선, 윤석윤, 최병일</t>
  </si>
  <si>
    <t>은행이 멈추는 날</t>
  </si>
  <si>
    <t>제임스 리카즈</t>
  </si>
  <si>
    <t>은희경, 금성녀</t>
  </si>
  <si>
    <t>은희경 외</t>
  </si>
  <si>
    <t>음반의 역사</t>
  </si>
  <si>
    <t>헤르베르트 하프너</t>
  </si>
  <si>
    <t>경당</t>
  </si>
  <si>
    <t>음식이 정치다</t>
  </si>
  <si>
    <t>응달 너구리</t>
  </si>
  <si>
    <t>이시백</t>
  </si>
  <si>
    <t>응답하라 저작권</t>
  </si>
  <si>
    <t>의약에서 독약으로</t>
  </si>
  <si>
    <t>전혜영, 미켈 보쉬 야콥슨(Mikkel Borch-Jacobsen)</t>
  </si>
  <si>
    <t>오한기</t>
  </si>
  <si>
    <t>의지력 SOS</t>
  </si>
  <si>
    <t>이중석</t>
  </si>
  <si>
    <t>순수와탐구</t>
  </si>
  <si>
    <t>의학, 인문으로 치유하다</t>
  </si>
  <si>
    <t>예병일</t>
  </si>
  <si>
    <t>의학의 창에서 바라본 세상</t>
  </si>
  <si>
    <t>정준기</t>
  </si>
  <si>
    <t>꿈꿀자유</t>
  </si>
  <si>
    <t xml:space="preserve">이 나날의 돌림노래 </t>
  </si>
  <si>
    <t>사사키 아타루</t>
  </si>
  <si>
    <t>이 나이에 덕질이라니</t>
  </si>
  <si>
    <t>원유</t>
  </si>
  <si>
    <t>이 도시에 살고 싶다</t>
  </si>
  <si>
    <t>경향신문 기획취재팀</t>
  </si>
  <si>
    <t>이 땅의 다리 산책</t>
  </si>
  <si>
    <t>이 모든 것을 만든 기막힌 우연들</t>
  </si>
  <si>
    <t>월터 앨버레즈</t>
  </si>
  <si>
    <t>미디어 추천&gt;중앙일보&gt;경향신문</t>
    <phoneticPr fontId="2" type="noConversion"/>
  </si>
  <si>
    <t>이 상한 나라의 치과</t>
  </si>
  <si>
    <t>건강사회를 위한 치과의사회</t>
  </si>
  <si>
    <t>이 선생의 학교폭력 상담실</t>
  </si>
  <si>
    <t>따돌림사회연구모임 기획, 백서윤, 김경욱, 임정근, 곽은주, 이경재, 이혜미</t>
  </si>
  <si>
    <t>이 순간 이 시간 이 삶</t>
  </si>
  <si>
    <t>이것은 바나나가 아니다</t>
  </si>
  <si>
    <t>유지소</t>
  </si>
  <si>
    <t>이것이 나의 도끼다</t>
  </si>
  <si>
    <t>Axt 편집부</t>
  </si>
  <si>
    <t>이것이 남자의 세상이다</t>
  </si>
  <si>
    <t>이것이 실전회계다</t>
  </si>
  <si>
    <t>김수헌, 이재홍</t>
  </si>
  <si>
    <t>이것이 자유학기제다</t>
  </si>
  <si>
    <t>김상태</t>
  </si>
  <si>
    <t>이것이 책이다</t>
  </si>
  <si>
    <t>로더릭 케이브(Roderick Cave), 새러 아야드(Sara Ayad), 박중서</t>
  </si>
  <si>
    <t>이공계 X의 글쓰기책</t>
  </si>
  <si>
    <t>유키 히로시,</t>
  </si>
  <si>
    <t>이광수 장편소설 연구</t>
  </si>
  <si>
    <t>와다 토모미, 방민호</t>
  </si>
  <si>
    <t>이광수, 일본을 만나다</t>
  </si>
  <si>
    <t>하타노 세츠코(Hatano setsuko), 최주한(Choi Ju-han)</t>
  </si>
  <si>
    <t>이끌든지 따르든지 비키든지</t>
  </si>
  <si>
    <t>송과장</t>
  </si>
  <si>
    <t>이노우에 야스시의 여행 이야기</t>
  </si>
  <si>
    <t>이노우에 야스시, 김춘미</t>
  </si>
  <si>
    <t>이놈의 집구석 내가 들어가나봐라</t>
  </si>
  <si>
    <t>글쓰는 청소부 아지매와 모모남매</t>
  </si>
  <si>
    <t>이동진 독서법</t>
  </si>
  <si>
    <t>이동진의 부메랑 인터뷰 - 그 영화의 시간</t>
  </si>
  <si>
    <t>이란 - 페르시아 바람의 길을 걷다</t>
  </si>
  <si>
    <t>이런 나라도 즐겁고 싶다</t>
  </si>
  <si>
    <t>오지은</t>
  </si>
  <si>
    <t>이럴 땐 쓸쓸해도 돼</t>
  </si>
  <si>
    <t>박준, 김이듬, 김행숙</t>
  </si>
  <si>
    <t>이렇게 맛있고 멋진 채식이라면 2</t>
  </si>
  <si>
    <t>신주하</t>
  </si>
  <si>
    <t>이름 없는 나비는 아직 취하지 않아</t>
  </si>
  <si>
    <t>모리 아키마로</t>
  </si>
  <si>
    <t>이명현의 과학책방</t>
  </si>
  <si>
    <t>이문열(Yi Munyo)</t>
  </si>
  <si>
    <t>이미지 인문학 1</t>
  </si>
  <si>
    <t>이미지 인문학 2</t>
  </si>
  <si>
    <t>이미지가 아직도 이미지로 보이니?</t>
  </si>
  <si>
    <t>주형일</t>
  </si>
  <si>
    <t>이별과 이별하기</t>
  </si>
  <si>
    <t>전영관</t>
  </si>
  <si>
    <t>이보영의 하루 15분 영어습관 - Grammar Usage</t>
  </si>
  <si>
    <t>이보영</t>
  </si>
  <si>
    <t xml:space="preserve">이상 씨, 봄이 그렇게 좋아요?  </t>
  </si>
  <si>
    <t>이상평전</t>
  </si>
  <si>
    <t>이상하게 파란 여름</t>
  </si>
  <si>
    <t>케이트 디카밀로(Di Camillo, Kate), 김경미</t>
  </si>
  <si>
    <t>이상한 정열</t>
  </si>
  <si>
    <t>이세돌의 일주일</t>
  </si>
  <si>
    <t>정아람</t>
  </si>
  <si>
    <t>이수열 선생님의 우리말 바로 쓰기</t>
  </si>
  <si>
    <t>이순신의 7년 1</t>
  </si>
  <si>
    <t>이순신의 7년 2</t>
  </si>
  <si>
    <t>이슬라</t>
  </si>
  <si>
    <t>이슬람주의와 마주 보기</t>
  </si>
  <si>
    <t>존 M. 오언 4세, 이종삼</t>
  </si>
  <si>
    <t>이시원의 왕초보 여행영어</t>
  </si>
  <si>
    <t>시원스쿨닷컴</t>
  </si>
  <si>
    <t>이신</t>
  </si>
  <si>
    <t>강희진</t>
  </si>
  <si>
    <t>이야기 세계종교</t>
  </si>
  <si>
    <t>이야기 형법</t>
  </si>
  <si>
    <t>양지열</t>
  </si>
  <si>
    <t>이야기가 꽃피는 교실 토론</t>
  </si>
  <si>
    <t>강원토론연구회</t>
  </si>
  <si>
    <t>이야기가 노는 법</t>
  </si>
  <si>
    <t>위기철</t>
  </si>
  <si>
    <t>이야기가 살아있는 클래식 상식백과</t>
  </si>
  <si>
    <t>이헌석, 이정현</t>
  </si>
  <si>
    <t>이야기를 그려드립니다</t>
  </si>
  <si>
    <t>이야기를 담은 사찰 밥상</t>
  </si>
  <si>
    <t>이경애</t>
  </si>
  <si>
    <t>아름다운인연</t>
  </si>
  <si>
    <t>이야기보따리를 훔친 호랑이</t>
  </si>
  <si>
    <t>우리아이들(북뱅크)</t>
  </si>
  <si>
    <t>이어령의 가위바위보 문명론</t>
  </si>
  <si>
    <t>이어령의 보자기 인문학</t>
  </si>
  <si>
    <t>이어령의 지의 최전선</t>
  </si>
  <si>
    <t>이어령, 정형모</t>
  </si>
  <si>
    <t>이에야스, 에도를 세우다</t>
  </si>
  <si>
    <t>가도이 요시노부</t>
  </si>
  <si>
    <t xml:space="preserve">이오덕 일기 1 - 무엇을 가르쳐야 하는가? </t>
  </si>
  <si>
    <t xml:space="preserve">이오덕 일기 2 - 내 꿈은 저 아이들이다 </t>
  </si>
  <si>
    <t xml:space="preserve">이오덕 일기 3 - 불같은 노래를 부르고 싶다 </t>
  </si>
  <si>
    <t xml:space="preserve">이오덕 일기 4 - 나를 찾아 나는 가야 한다 </t>
  </si>
  <si>
    <t xml:space="preserve">이오덕 일기 5 - 나는 땅이 될 것이다 </t>
  </si>
  <si>
    <t>이오덕의 글쓰기</t>
  </si>
  <si>
    <t>이용자를 왕처럼 모시진 않겠습니다</t>
  </si>
  <si>
    <t>이우걸 시조 세계</t>
  </si>
  <si>
    <t xml:space="preserve">이웃집 발명가 </t>
  </si>
  <si>
    <t>최우근</t>
  </si>
  <si>
    <t>이웃집 아이를 차로 치고 말았어</t>
  </si>
  <si>
    <t>그렉 올슨</t>
  </si>
  <si>
    <t>이익집단의 정치학</t>
  </si>
  <si>
    <t>윤홍근</t>
  </si>
  <si>
    <t>이제는 부모를 버려야 한다</t>
  </si>
  <si>
    <t>시마다 히로미</t>
  </si>
  <si>
    <t>이젠, 함께 읽기다</t>
  </si>
  <si>
    <t>신기수, 김민영, 윤석윤, 조현행</t>
  </si>
  <si>
    <t>이종필의 아주 특별한 상대성이론 강의</t>
  </si>
  <si>
    <t>이종필</t>
  </si>
  <si>
    <t>이주하는 인간, 호모 미그란스</t>
  </si>
  <si>
    <t>조일준</t>
  </si>
  <si>
    <t>이중환과 택리지</t>
  </si>
  <si>
    <t>이문종</t>
  </si>
  <si>
    <t>도서출판 아라</t>
  </si>
  <si>
    <t xml:space="preserve">이케아 옷장에 갇힌 인도 고행자의 신기한 여행 </t>
  </si>
  <si>
    <t>로맹 퓌에르톨라(Romain Puertolas), 양영란</t>
  </si>
  <si>
    <t>이탈리아 상인의 위대한 도전</t>
  </si>
  <si>
    <t>남종국</t>
  </si>
  <si>
    <t>이탈리아는 미술관이다</t>
  </si>
  <si>
    <t>최상운</t>
  </si>
  <si>
    <t>이태백 시집 찾아보기</t>
  </si>
  <si>
    <t>이영주, 임도현, 신하윤, 이백</t>
  </si>
  <si>
    <t>이태백이가 술을 마시고야 시를 쓴 이유, 모르지?</t>
  </si>
  <si>
    <t>이토록 고고한 연예</t>
  </si>
  <si>
    <t>이토록 두려운 사랑</t>
  </si>
  <si>
    <t>이토록 어여쁜 그림책</t>
  </si>
  <si>
    <t>이상희, 최현미, 한미화, 김지은</t>
  </si>
  <si>
    <t>이토록 황홀한 블랙</t>
  </si>
  <si>
    <t>존 하비, 윤영삼</t>
  </si>
  <si>
    <t>이호철의 갈래별 글쓰기 교육</t>
  </si>
  <si>
    <t>이혼 법정에 선 식민지 조선 여성들</t>
  </si>
  <si>
    <t>소현숙</t>
  </si>
  <si>
    <t>2017-07-03</t>
  </si>
  <si>
    <t>이효석문학상 수상작품집 2017</t>
  </si>
  <si>
    <t>국내문학상 수상작&gt;이효석문학상 수상작</t>
  </si>
  <si>
    <t>이효석문학상 수상작품집 2018</t>
  </si>
  <si>
    <t>익는다는 말</t>
  </si>
  <si>
    <t>성영소</t>
  </si>
  <si>
    <t>인간 본성의 역사</t>
  </si>
  <si>
    <t>홍일립</t>
  </si>
  <si>
    <t>에피파니(한언)</t>
  </si>
  <si>
    <t>인간 신해철과 넥스트시티</t>
  </si>
  <si>
    <t>인간 이후</t>
  </si>
  <si>
    <t>마이클 테너슨(Michael Tennesen), 이한음</t>
  </si>
  <si>
    <t>인간 인터넷</t>
  </si>
  <si>
    <t>마이클 린치(Michael Lynch), 이충호, 최훈</t>
  </si>
  <si>
    <t>인간동물 관찰기</t>
  </si>
  <si>
    <t>최진영, 마크 넬리슨(Mark Nelissen)</t>
  </si>
  <si>
    <t>인간력</t>
  </si>
  <si>
    <t>다사카 히로시</t>
  </si>
  <si>
    <t>인간을 읽어내는 과학</t>
  </si>
  <si>
    <t>인간의 계절(봄)</t>
  </si>
  <si>
    <t>이상명</t>
  </si>
  <si>
    <t>인간의 위대한 질문</t>
  </si>
  <si>
    <t>인간의 품격</t>
  </si>
  <si>
    <t>데이비드 브룩스(David Brooks), 김희정</t>
  </si>
  <si>
    <t>인간이 버린 사랑</t>
  </si>
  <si>
    <t>이이체</t>
  </si>
  <si>
    <t>인간적인, 너무나 인간적인 뇌</t>
  </si>
  <si>
    <t>리처드 레스택, 홍승효</t>
  </si>
  <si>
    <t>인공지능 1: 현대적 접근방식</t>
  </si>
  <si>
    <t>피터 노빅(Peter Norvig), 류광, 스튜어드 러셀</t>
  </si>
  <si>
    <t>인공지능 2: 현대적 접근방식</t>
  </si>
  <si>
    <t>류광, 피터 노빅(Peter Norvig), 스튜어드 러셀</t>
  </si>
  <si>
    <t>인공지능 시대의 삶</t>
  </si>
  <si>
    <t>인공지능, 붓다를 꿈꾸다</t>
  </si>
  <si>
    <t>지승도</t>
  </si>
  <si>
    <t>인구 쇼크</t>
  </si>
  <si>
    <t>앨런 와이즈먼(Alan Weisman), 이한음</t>
  </si>
  <si>
    <t>인구를 알면 경제가 보인다</t>
  </si>
  <si>
    <t>클린트 로렌</t>
  </si>
  <si>
    <t>인구와 투자의 미래</t>
  </si>
  <si>
    <t>인권과 사회복지</t>
  </si>
  <si>
    <t>KC대학교 남북통합지원센터, 엘리자베스 라이커트 외</t>
  </si>
  <si>
    <t>인더스트리4.0</t>
  </si>
  <si>
    <t>한석희, 조형식, 홍대순</t>
  </si>
  <si>
    <t>인도 힌두신화와 문화</t>
  </si>
  <si>
    <t>류경희</t>
  </si>
  <si>
    <t>인도양에서 출발하는 바다 이름 여행</t>
  </si>
  <si>
    <t>조홍연</t>
  </si>
  <si>
    <t>인디언의 속삭임</t>
  </si>
  <si>
    <t>인류사를 가로지른 스마트한 발명들 50</t>
  </si>
  <si>
    <t>알프리트 슈미츠(Alfried Schmitz), 송소민</t>
  </si>
  <si>
    <t>인류사를 바꾼 위대한 과학</t>
  </si>
  <si>
    <t>아널드 R. 브로디</t>
  </si>
  <si>
    <t>인류의 대항해</t>
  </si>
  <si>
    <t>브라이언 페이건(Brian M. Fagan), 최파일</t>
  </si>
  <si>
    <t>인문과학 정보원</t>
  </si>
  <si>
    <t>인문학으로 만나는 마음공부</t>
  </si>
  <si>
    <t>인문학이 인권에 답하다</t>
  </si>
  <si>
    <t>김창남, 오인영, 조효제, 안수찬, 이찬수, 오창익, 박경서, 이상재, 김희수</t>
  </si>
  <si>
    <t xml:space="preserve">인문학적 상상력과 융합콘텐츠  </t>
  </si>
  <si>
    <t>인생 12개 학교</t>
  </si>
  <si>
    <t>홍정길, 박남숙</t>
  </si>
  <si>
    <t>인생 우화</t>
  </si>
  <si>
    <t>인생, 강하고 슬픈 그래서 아름다운</t>
  </si>
  <si>
    <t>변상욱</t>
  </si>
  <si>
    <t>인생, 한 곡</t>
  </si>
  <si>
    <t>김동률, 권태균, 석재현</t>
  </si>
  <si>
    <t>인생견문록</t>
  </si>
  <si>
    <t>인생교과서 무함마드</t>
  </si>
  <si>
    <t>최영길</t>
  </si>
  <si>
    <t>인생교과서 예수</t>
  </si>
  <si>
    <t>차정식, 김기석</t>
  </si>
  <si>
    <t>인생은 불친절하지만 나는 행복하겠다</t>
  </si>
  <si>
    <t>자일스 브랜드리스(Gyles Brandreth), 강수희</t>
  </si>
  <si>
    <t>인생은 설렁설렁</t>
  </si>
  <si>
    <t>다나베 세이코</t>
  </si>
  <si>
    <t>인생은 속도가 아니라 방향이다</t>
  </si>
  <si>
    <t>이만열(임마누엘 페스트라이쉬)</t>
  </si>
  <si>
    <t>인생의 맛</t>
  </si>
  <si>
    <t>앙투안 콩파뇽(Antoine Compagnon), 장소미</t>
  </si>
  <si>
    <t>인생의 발견</t>
  </si>
  <si>
    <t>시어도어 젤딘(Theodore Zeldin), 문희경</t>
  </si>
  <si>
    <t>2017년 03월 종합 베스트 셀러/일간지 미디어&gt;조선일보 추천</t>
  </si>
  <si>
    <t>인생의 재발견</t>
  </si>
  <si>
    <t>박상은, 바버라 브래들리 해거티</t>
  </si>
  <si>
    <t>오영욱</t>
  </si>
  <si>
    <t>인생이라는 샌드위치를 맛있게 먹는 법</t>
  </si>
  <si>
    <t>리 립센설</t>
  </si>
  <si>
    <t>인에비터블 미래의 정체</t>
  </si>
  <si>
    <t>케빈 켈리(Kevin Kelly), 이한음</t>
  </si>
  <si>
    <t>2017년 02월 종합 베스트 셀러/일간지 미디어&gt;조선일보 추천</t>
  </si>
  <si>
    <t>인천, 소설을 낳다</t>
  </si>
  <si>
    <t>양진채, 김진초, 이목연, 구자인혜, 신미송, 정이수</t>
  </si>
  <si>
    <t>인체 원리</t>
  </si>
  <si>
    <t xml:space="preserve">김호정, 박경한, DK [인체 원리] 편집 위원회 </t>
  </si>
  <si>
    <t>인터내셔널의 밤</t>
  </si>
  <si>
    <t>인터넷 빨간책</t>
  </si>
  <si>
    <t>인터넷 생태계에 대한 9가지 질문</t>
  </si>
  <si>
    <t>권영선, 김성철, 이홍규, 정윤혁, 최세정, 김민기, 김성륜, 남찬기, 류민호, 안정민</t>
  </si>
  <si>
    <t xml:space="preserve">인터넷의 철학 </t>
  </si>
  <si>
    <t>휴버트 드레이퍼스</t>
  </si>
  <si>
    <t>인터랙티브 웹디자인북</t>
  </si>
  <si>
    <t>최성일</t>
  </si>
  <si>
    <t>인터스텔라의 과학</t>
  </si>
  <si>
    <t>킵 손(Kip Thorne), 전대호</t>
  </si>
  <si>
    <t>인포그래픽 세계사</t>
  </si>
  <si>
    <t>발렌티나 데필리포(Valentina D’Efilippo), 제임스 볼(James Bal), 왕수민</t>
  </si>
  <si>
    <t>인포메이션</t>
  </si>
  <si>
    <t>제임스 글릭(James Gleick), 박래선, 김태훈, 김상욱</t>
  </si>
  <si>
    <t>일곱 가지 이야기</t>
  </si>
  <si>
    <t>가노 도모코, 박정임</t>
  </si>
  <si>
    <t>에리크 발뢰(Erik Valeur), 고호관</t>
  </si>
  <si>
    <t>일기는 사소한 숙제가 아니다</t>
  </si>
  <si>
    <t>윤경미</t>
  </si>
  <si>
    <t>다산출판사</t>
  </si>
  <si>
    <t>일론 머스크, 미래의 설계자</t>
  </si>
  <si>
    <t>애슐리 반스(Ashlee Vance), 안기순</t>
  </si>
  <si>
    <t>천병희, 호메로스(Homeros)</t>
  </si>
  <si>
    <t>스테디셀러 (어른을 위한)/일간지 미디어&gt;한겨레신문 추천</t>
  </si>
  <si>
    <t>일본 디플레이션의 진실</t>
  </si>
  <si>
    <t>모타니 고스케, 김영주</t>
  </si>
  <si>
    <t>김원우</t>
  </si>
  <si>
    <t>일본, 다시 침략을 준비한다</t>
  </si>
  <si>
    <t>전계완</t>
  </si>
  <si>
    <t>지혜나무</t>
  </si>
  <si>
    <t>일본문학 속의 사계</t>
  </si>
  <si>
    <t>최재철</t>
  </si>
  <si>
    <t>일본어 한자 훈독</t>
  </si>
  <si>
    <t>김세택</t>
  </si>
  <si>
    <t>일본의 야욕 아베신조를 말하다</t>
  </si>
  <si>
    <t>이춘규</t>
  </si>
  <si>
    <t>일본의 크리에이티브 서비스</t>
  </si>
  <si>
    <t>교토대 경영관리대학원 교수, 김우봉, 이재환</t>
  </si>
  <si>
    <t>일본인 심리 상자</t>
  </si>
  <si>
    <t>유영수</t>
  </si>
  <si>
    <t>일빵빵 기초영어: 동사 조동사 편 (입에 달고 사는)</t>
  </si>
  <si>
    <t>서장혁</t>
  </si>
  <si>
    <t>토마토</t>
  </si>
  <si>
    <t>일상과 감각의 한국디자인 문화사</t>
  </si>
  <si>
    <t>조현신</t>
  </si>
  <si>
    <t>일상기술 연구소</t>
  </si>
  <si>
    <t>제현주, 금정연</t>
  </si>
  <si>
    <t>일상의 디자인</t>
  </si>
  <si>
    <t>진선태</t>
  </si>
  <si>
    <t>일상적이지만 절대적인 화학지식 50</t>
  </si>
  <si>
    <t>헤일리 버치(Hayley Birch)</t>
  </si>
  <si>
    <t>일상적인 것들의 철학</t>
  </si>
  <si>
    <t>일의 미래, 무엇이 바뀌고 무엇이 오는가</t>
  </si>
  <si>
    <t>선대인</t>
  </si>
  <si>
    <t>일인분이 일인분에게</t>
  </si>
  <si>
    <t>일자리 빅뱅이 다가온다</t>
  </si>
  <si>
    <t>대럴 M. 웨스트</t>
  </si>
  <si>
    <t>일제 강점기 간도소설에 대한 재인식</t>
  </si>
  <si>
    <t>지쿤</t>
  </si>
  <si>
    <t>일제강점기 그들의 다른 선택</t>
  </si>
  <si>
    <t>일중독자의 여행</t>
  </si>
  <si>
    <t>니콜라스 스파크스</t>
  </si>
  <si>
    <t>일탈과 범죄의 사회학</t>
  </si>
  <si>
    <t>일터괴롭힘, 사냥감이 된 사람들</t>
  </si>
  <si>
    <t>류은숙, 서선영, 이종희</t>
  </si>
  <si>
    <t>일하는 엄마, 육아휴직 일 년</t>
  </si>
  <si>
    <t>남정민</t>
  </si>
  <si>
    <t>일하지 않을 권리</t>
  </si>
  <si>
    <t>데이비드 프레인, 장상미</t>
  </si>
  <si>
    <t>잃어버린 게놈을 찾아서</t>
  </si>
  <si>
    <t>김명주, 스반테 페보(Svante Paabo)</t>
  </si>
  <si>
    <t>잃어버린 한국행정</t>
  </si>
  <si>
    <t>김정하</t>
  </si>
  <si>
    <t>임신 출산 육아 대백과</t>
  </si>
  <si>
    <t>제일병원</t>
  </si>
  <si>
    <t>임파워링하라</t>
  </si>
  <si>
    <t>입법과정의 이론과 실제</t>
  </si>
  <si>
    <t>오일석</t>
  </si>
  <si>
    <t>입사 1년 차 직장 사용설명서</t>
  </si>
  <si>
    <t>조영환</t>
  </si>
  <si>
    <t>입안에 고인 침묵</t>
  </si>
  <si>
    <t>있는 자리 흩트리기</t>
  </si>
  <si>
    <t>김동연</t>
  </si>
  <si>
    <t>있으려나 서점</t>
  </si>
  <si>
    <t>잉글리시 페이션트</t>
  </si>
  <si>
    <t>마이클 온다체</t>
  </si>
  <si>
    <t>잉어가죽구두 - 2016년 제61회 현대문학상 수상시집</t>
  </si>
  <si>
    <t>잊지 않을게 절대로 잊지 않을게</t>
  </si>
  <si>
    <t>배영란, 정원선</t>
  </si>
  <si>
    <t>해토</t>
  </si>
  <si>
    <t>잊혀진 영웅들, 독립운동가</t>
  </si>
  <si>
    <t>잊혀질 권리</t>
  </si>
  <si>
    <t>이가림</t>
  </si>
  <si>
    <t>자금성 이야기</t>
  </si>
  <si>
    <t>이리에 요코, 서은숙</t>
  </si>
  <si>
    <t>자기 개발의 정석</t>
  </si>
  <si>
    <t>자기 결정</t>
  </si>
  <si>
    <t>자녀의 사춘기에서 살아남기</t>
  </si>
  <si>
    <t>문세원, 칼 피크하르트(Carl Pickhardt)</t>
  </si>
  <si>
    <t>자동차, 시대의 풍경이 되다</t>
  </si>
  <si>
    <t>이문석</t>
  </si>
  <si>
    <t>자면서도 다 듣는 애인아</t>
  </si>
  <si>
    <t>자본시장과 경제위기</t>
  </si>
  <si>
    <t>조양현</t>
  </si>
  <si>
    <t>자비와 사랑의 혁명</t>
  </si>
  <si>
    <t>발터 카스퍼(Walter Kardinal Kasper), 윤선아</t>
  </si>
  <si>
    <t>자스민, 어디로 가니?</t>
  </si>
  <si>
    <t>김병종</t>
  </si>
  <si>
    <t>자식이 뭐라고</t>
  </si>
  <si>
    <t>자신감을 키워주는 질문의 힘</t>
  </si>
  <si>
    <t>정명숙, 정명숙</t>
  </si>
  <si>
    <t>자신을 행성이라 생각한 여자</t>
  </si>
  <si>
    <t>반다나 싱</t>
  </si>
  <si>
    <t>자신의 이름을 지킨 개 이야기</t>
  </si>
  <si>
    <t>루이스 세풀베다(Luis sepulveda), 시모나 물라차니(Simona Mulazzani), 엄지영</t>
  </si>
  <si>
    <t>자연과 문명의 분계</t>
  </si>
  <si>
    <t>나희경</t>
  </si>
  <si>
    <t>자연을 선물 받은 아이들</t>
  </si>
  <si>
    <t>박옥순</t>
  </si>
  <si>
    <t>자연의 발명</t>
  </si>
  <si>
    <t>안드레아 울프(Andrea Wulf)</t>
  </si>
  <si>
    <t>자연의 배신</t>
  </si>
  <si>
    <t>댄 리스킨(Dan Riskin), 김정은</t>
  </si>
  <si>
    <t>자연해부도감</t>
  </si>
  <si>
    <t>줄리아 로스먼(Julia Rothman), 줄리아 로스먼(Julia Rothman), 이경아, 이정모</t>
  </si>
  <si>
    <t>자유로울 것</t>
  </si>
  <si>
    <t>자전거로 유럽 도시 읽기</t>
  </si>
  <si>
    <t>이용수, 이정은</t>
  </si>
  <si>
    <t>자전거여행 1</t>
  </si>
  <si>
    <t>김훈, 이강빈</t>
  </si>
  <si>
    <t>자전거여행 2</t>
  </si>
  <si>
    <t>자전거의 즐거움</t>
  </si>
  <si>
    <t>로버트 펜(Robert Penn), 박영준</t>
  </si>
  <si>
    <t>작가는 왜 쓰는가</t>
  </si>
  <si>
    <t>작가님, 어디 살아요?</t>
  </si>
  <si>
    <t>일레인 사이올리노</t>
  </si>
  <si>
    <t>작가란 무엇인가</t>
  </si>
  <si>
    <t>파리 리뷰(The Paris Review), 권승혁, 움베르토 에코(Umberto Eco), 오르한 파묵(Orhan Pamuk), 무라카미 하루키(Haruki Murakami), 폴 오스터(Paul Auster), 이언 매큐언(Ian McEwan), 필립 로스(Philip Roth), 밀란 쿤데라(Milan Kundera), 레이먼드 카버(Raymond Carver), 가브리엘 가르시아 마르케스(Gabriel Garcia Marquez), 어니스트 헤밍웨이(Ernest Miller Hemingway), 윌리엄 포크너(William Cuthbert Falkner), 에드워드 포스터(E. M. Forster), 김진아</t>
  </si>
  <si>
    <t>작가의 집으로</t>
  </si>
  <si>
    <t>이진이, 이진이</t>
  </si>
  <si>
    <t>작가의 책</t>
  </si>
  <si>
    <t>패멀라 폴(Pamela Paul), 정혜윤</t>
  </si>
  <si>
    <t>작가의 책상</t>
  </si>
  <si>
    <t>질 크레멘츠</t>
  </si>
  <si>
    <t>작별</t>
  </si>
  <si>
    <t>작은 것들의 신</t>
  </si>
  <si>
    <t>아룬다티 로이(Arundhati Roy), 박찬원</t>
  </si>
  <si>
    <t>작은 섬 큰 문학</t>
  </si>
  <si>
    <t>김동윤</t>
  </si>
  <si>
    <t>작은 수학자의 생각실험 1</t>
  </si>
  <si>
    <t>고의관</t>
  </si>
  <si>
    <t>작은 집, 다른 삶</t>
  </si>
  <si>
    <t>황수현</t>
  </si>
  <si>
    <t>작은 집을 예찬한다</t>
  </si>
  <si>
    <t>도미니크 로로,</t>
  </si>
  <si>
    <t>작은 책방, 우리 책 쫌 팝니다!</t>
  </si>
  <si>
    <t>백창화</t>
  </si>
  <si>
    <t>작은사람 권정생</t>
  </si>
  <si>
    <t>이기영</t>
  </si>
  <si>
    <t>작은생명이 건넨 위대한 위로</t>
  </si>
  <si>
    <t>최영애</t>
  </si>
  <si>
    <t>작전명 서치라이트</t>
  </si>
  <si>
    <t>샤힌 아크타르</t>
  </si>
  <si>
    <t>잔혹미술사</t>
  </si>
  <si>
    <t>잔혹함에 대하여</t>
  </si>
  <si>
    <t>애덤 모턴(Adam Morton), 변진경</t>
  </si>
  <si>
    <t>잘 그리지도 못하면서</t>
  </si>
  <si>
    <t>김중석, 김중석</t>
  </si>
  <si>
    <t>잘 속는 사람의 심리코드</t>
  </si>
  <si>
    <t>잘 지내니</t>
  </si>
  <si>
    <t>잘못 든 새가 길을 낸다</t>
  </si>
  <si>
    <t>강경호</t>
  </si>
  <si>
    <t>시와사람</t>
  </si>
  <si>
    <t>베르나르 베르베르(Bernard Werber), 전미연</t>
  </si>
  <si>
    <t>잠 안 오는 밤에 읽는 우주 토픽</t>
  </si>
  <si>
    <t>잠깐만 회사 좀 관두고 올게</t>
  </si>
  <si>
    <t>기타가와 에미, 추지나</t>
  </si>
  <si>
    <t>잠수정, 바다 비밀의 문을 열다</t>
  </si>
  <si>
    <t>김웅서, 최영호</t>
  </si>
  <si>
    <t>잠의 사생활</t>
  </si>
  <si>
    <t>데이비드 랜들(David K. Randall), 이충호</t>
  </si>
  <si>
    <t>잡JOB 다多 한 컷</t>
  </si>
  <si>
    <t>잡담이 능력이다</t>
  </si>
  <si>
    <t>장은주, 사이토 다카시(Saito Takashi)</t>
  </si>
  <si>
    <t>장난감 육아의 비밀</t>
  </si>
  <si>
    <t>정윤경, 김윤정</t>
  </si>
  <si>
    <t>장례식에 가는 달팽이들의 노래</t>
  </si>
  <si>
    <t>자크프레베르, 오생근</t>
  </si>
  <si>
    <t>장모님의 예쁜 치매</t>
  </si>
  <si>
    <t>공감(큰나)</t>
  </si>
  <si>
    <t>장미의 이름</t>
  </si>
  <si>
    <t>조희전</t>
  </si>
  <si>
    <t>장사는 전략이다</t>
  </si>
  <si>
    <t>장서의 괴로움</t>
  </si>
  <si>
    <t>오카자키 다케시, 정수윤</t>
  </si>
  <si>
    <t>장애란 무엇인가?</t>
  </si>
  <si>
    <t>박승희(Seung Hee Park), 우충완, Ronald J. Berger PH.D</t>
  </si>
  <si>
    <t>장정일, 작가</t>
  </si>
  <si>
    <t>장하준의 경제학 강의</t>
  </si>
  <si>
    <t>장하준(Ha-Joon Chang)</t>
  </si>
  <si>
    <t>스테디셀러 (청춘들을 위한)/전문기관&gt;부천교육지원청 학교도서관지원단 추천도서</t>
  </si>
  <si>
    <t>재난 리스크 제대로 관리하기</t>
  </si>
  <si>
    <t>장동한</t>
  </si>
  <si>
    <t>재난을 묻다</t>
  </si>
  <si>
    <t>재무제표 모르면 주식투자 절대로 하지마라</t>
  </si>
  <si>
    <t>사경인</t>
  </si>
  <si>
    <t>재밌다고들 하지만 나는 두 번 다시 하지 않을 일</t>
  </si>
  <si>
    <t>데이비드 포스터 월리스</t>
  </si>
  <si>
    <t>재밌어서 밤새읽는 진화론 이야기</t>
  </si>
  <si>
    <t>하세가와 에이스케, 김정환, 정성현</t>
  </si>
  <si>
    <t>재즈 시대의 메아리</t>
  </si>
  <si>
    <t>재즈, 평범한 사람들의 비범한 음악</t>
  </si>
  <si>
    <t>에릭 홉스봄(Eric Hobsbawm), 황덕호</t>
  </si>
  <si>
    <t>재한 중국인을 통해 본 한국적 다문화주의 전개</t>
  </si>
  <si>
    <t>잿빛 음모</t>
  </si>
  <si>
    <t>쟁점 한국사 3권 세트</t>
  </si>
  <si>
    <t>이기훈 기획, 배항섭, 은정태, 박찬승, 최규진, 이준식, 소현숙, 박태균 기획, 유지아, 정병준, 김태우, 홍석률, 한홍구, 오제연, 이신철, 한명기 기획, 송호정, 강종훈, 임기환, 채웅석, 안병우, 도현철, 이정철</t>
  </si>
  <si>
    <t>저, 죄송한데요</t>
  </si>
  <si>
    <t>이기준</t>
  </si>
  <si>
    <t>저기 한 사람</t>
  </si>
  <si>
    <t>박세현</t>
  </si>
  <si>
    <t>저기, 분홍</t>
  </si>
  <si>
    <t>이미산</t>
  </si>
  <si>
    <t>저널리즘의 몰락과 정보 공유 혁명</t>
  </si>
  <si>
    <t>김승수</t>
  </si>
  <si>
    <t>저녁은 강을 건너오고 시간은 얼마 남지 않았다</t>
  </si>
  <si>
    <t>저는 심리학이 처음인데요</t>
  </si>
  <si>
    <t>저는 주식투자가 처음인데요</t>
  </si>
  <si>
    <t>저도 중년은 처음입니다</t>
  </si>
  <si>
    <t>사카이 준코, 조찬희</t>
  </si>
  <si>
    <t>저문 바다에 길을 물어</t>
  </si>
  <si>
    <t>김승하</t>
  </si>
  <si>
    <t>저물 듯 저물지 않는</t>
  </si>
  <si>
    <t>저지대</t>
  </si>
  <si>
    <t>줌파 라히리(Jhumpa Lahiri), 서창렬</t>
  </si>
  <si>
    <t>남덕현, 홍승용, 페터 바이스(Peter Weiss), 탁선미</t>
  </si>
  <si>
    <t>적을 만들다</t>
  </si>
  <si>
    <t>움베르토 에코(Umberto Eco), 김희정</t>
  </si>
  <si>
    <t>적을 만들지 않는 대화법</t>
  </si>
  <si>
    <t>샘 혼(Sam Horn), 전미옥</t>
  </si>
  <si>
    <t>적정기술의 이해</t>
  </si>
  <si>
    <t>신관우</t>
  </si>
  <si>
    <t>전기 없이 우아하게</t>
  </si>
  <si>
    <t>이소담, 사이토 겐이치로</t>
  </si>
  <si>
    <t>티티</t>
  </si>
  <si>
    <t>전기차 사용자가 전해주는 전기차 이야기</t>
  </si>
  <si>
    <t>전략의 교실</t>
  </si>
  <si>
    <t>스즈키 히로키, 김대일</t>
  </si>
  <si>
    <t>전목의 중국문학사</t>
  </si>
  <si>
    <t>전목</t>
  </si>
  <si>
    <t>전봉준과 동학농민혁명</t>
  </si>
  <si>
    <t>조광환</t>
  </si>
  <si>
    <t>전쟁사에서 건진 별미들</t>
  </si>
  <si>
    <t>전쟁은 여자의 얼굴을 하지 않았다</t>
  </si>
  <si>
    <t>국외수상작&gt;노벨문학상</t>
  </si>
  <si>
    <t>전쟁의 물리학</t>
  </si>
  <si>
    <t>베리 파커(Barry Parker), 김은영</t>
  </si>
  <si>
    <t>전쟁터로 간 책들</t>
  </si>
  <si>
    <t>몰리 굽틸 매닝((Molly Guptill Manning), 이종인</t>
  </si>
  <si>
    <t>전후 현실과 아동의 세계</t>
  </si>
  <si>
    <t>장영미</t>
  </si>
  <si>
    <t>절대 가치</t>
  </si>
  <si>
    <t>이타마르 시몬슨(Itamar Simonson), 엠마뉴엘 로젠(Emanuel Rosen), 고영태</t>
  </si>
  <si>
    <t>절반의 중국사</t>
  </si>
  <si>
    <t>가오훙레이, 김선자</t>
  </si>
  <si>
    <t>정권이 아닌 약자의 편에 서라</t>
  </si>
  <si>
    <t>최승호, 지승호</t>
  </si>
  <si>
    <t>정리 습관의 힘</t>
  </si>
  <si>
    <t>정경자</t>
  </si>
  <si>
    <t>정서학 사전</t>
  </si>
  <si>
    <t>채수영</t>
  </si>
  <si>
    <t>정세현의 외교토크</t>
  </si>
  <si>
    <t>정세현,</t>
  </si>
  <si>
    <t>정신과 의사의 체험으로 보는 사마타와 위빠사나</t>
  </si>
  <si>
    <t>전현수</t>
  </si>
  <si>
    <t>정약용의 고해</t>
  </si>
  <si>
    <t>정약용의 여인들</t>
  </si>
  <si>
    <t>최문희</t>
  </si>
  <si>
    <t>정유정, 이야기를 이야기하다</t>
  </si>
  <si>
    <t>마이클 샌델(Michael J. Sandel), 김선욱, 김명철</t>
  </si>
  <si>
    <t>2017년 05월 종합 베스트 셀러/기타추천&gt;서울대 합격생이 많이 읽은 책</t>
  </si>
  <si>
    <t>정조 책문, 새로운 국가를 묻다</t>
  </si>
  <si>
    <t>정조, 신창호</t>
  </si>
  <si>
    <t>정조와 정조 이후</t>
  </si>
  <si>
    <t>역사비평 편집위원회</t>
  </si>
  <si>
    <t>정지용 시와 주체의식</t>
  </si>
  <si>
    <t>정희</t>
  </si>
  <si>
    <t>제0호</t>
  </si>
  <si>
    <t>제3의 식탁</t>
  </si>
  <si>
    <t>댄 바버(Dan Barber), 임현경</t>
  </si>
  <si>
    <t>제3인류 6</t>
  </si>
  <si>
    <t>베르나르 베르베르(Bernard Werber)</t>
  </si>
  <si>
    <t>제4의 물결이 온다</t>
  </si>
  <si>
    <t>최윤식, 최현식</t>
  </si>
  <si>
    <t>제4차산업혁명의 핵심동력</t>
  </si>
  <si>
    <t>제5의 숲</t>
  </si>
  <si>
    <t>박혜강</t>
  </si>
  <si>
    <t>제5회 문지문학상 수상작품집 - 루카</t>
  </si>
  <si>
    <t>이상우, 김덕희, 정용준, 조해진, 이장욱(Lee, Jang-wook), 정지돈, 황정은, 정소현, 백수린, 손보미, 윤이형</t>
  </si>
  <si>
    <t>제7의 감각, 초연결지능</t>
  </si>
  <si>
    <t>조슈아 쿠퍼 라모(Joshua Cooper Ramo), 정주연</t>
  </si>
  <si>
    <t>제비꽃 꽃잎 속</t>
  </si>
  <si>
    <t>김명리</t>
  </si>
  <si>
    <t>제비꽃을 알아도 봄은 오고 제비꽃을 몰라도 봄은 간다</t>
  </si>
  <si>
    <t>다선출판사</t>
  </si>
  <si>
    <t>제임스 조이스 문학 읽기</t>
  </si>
  <si>
    <t>제주 4.3을 묻는 너에게</t>
  </si>
  <si>
    <t>젠더 감정 정치</t>
  </si>
  <si>
    <t>임옥희,</t>
  </si>
  <si>
    <t>여이연</t>
  </si>
  <si>
    <t>조국이 버린 사람들</t>
  </si>
  <si>
    <t>조금 불편하지만 제법 행복합니다</t>
  </si>
  <si>
    <t>조급한 부모가 아이 뇌를 망친다</t>
  </si>
  <si>
    <t>신성욱</t>
  </si>
  <si>
    <t>조선 마술사</t>
  </si>
  <si>
    <t>이원태, 김탁환</t>
  </si>
  <si>
    <t>조선 선비의 산수기행</t>
  </si>
  <si>
    <t>전송열, 유몽인, 최익현, 김효원, 정상, 안석경, 채제공, 조호익, 주세붕, 고경명, 이황, 심광세, 서명응, 김창협, 임훈, 김창흡, 이복, 정구, 이정구, 이동항, 이인상, 허경진, 전송열</t>
  </si>
  <si>
    <t>조선 정신과 의사 유세풍</t>
  </si>
  <si>
    <t>이은소</t>
  </si>
  <si>
    <t>조선 천주교</t>
  </si>
  <si>
    <t>김승욱, 파리 외방전교회</t>
  </si>
  <si>
    <t>조선 회화를 빛낸 그림들</t>
  </si>
  <si>
    <t>조선 후기의 일기문학</t>
  </si>
  <si>
    <t>정우봉</t>
  </si>
  <si>
    <t>조선과 일본에 살다</t>
  </si>
  <si>
    <t>김시종, 윤여일</t>
  </si>
  <si>
    <t>조선과학실록</t>
  </si>
  <si>
    <t>맞닿음(주)여운)</t>
  </si>
  <si>
    <t>조선시대 과학의 순교자</t>
  </si>
  <si>
    <t>정광</t>
  </si>
  <si>
    <t>조선에 온 서양 물건들</t>
  </si>
  <si>
    <t>조선에서 여성으로 산다는 것</t>
  </si>
  <si>
    <t>임유경</t>
  </si>
  <si>
    <t>조선의 명문장가들</t>
  </si>
  <si>
    <t>조선의 비행기, 다시 하늘을 날다</t>
  </si>
  <si>
    <t>이봉섭</t>
  </si>
  <si>
    <t>조선의 생태환경사</t>
  </si>
  <si>
    <t>조선의 아버지들</t>
  </si>
  <si>
    <t>조선의 중인들</t>
  </si>
  <si>
    <t>조선의 칼과 무예</t>
  </si>
  <si>
    <t>조선후기 가사문학 연구</t>
  </si>
  <si>
    <t>조선후기 가집 연구</t>
  </si>
  <si>
    <t>조세 정의론</t>
  </si>
  <si>
    <t>조용헌의 휴휴명당</t>
  </si>
  <si>
    <t>조용헌, 하지권, 최배문</t>
  </si>
  <si>
    <t>존 치버의 일기</t>
  </si>
  <si>
    <t>존 치버(John Cheever)</t>
  </si>
  <si>
    <t>존 치버의 편지</t>
  </si>
  <si>
    <t>존재의 세 가지 거짓말</t>
  </si>
  <si>
    <t>아고타 크리스토프(Agota Kristof), 용경식</t>
  </si>
  <si>
    <t>졸혼 시대</t>
  </si>
  <si>
    <t>스기야마 유미코, 장은주</t>
  </si>
  <si>
    <t>좀 놀아본 캠핑</t>
  </si>
  <si>
    <t>개미똥구멍 편집부</t>
  </si>
  <si>
    <t>개미똥구멍</t>
  </si>
  <si>
    <t>좀도둑 가족</t>
  </si>
  <si>
    <t>종교, 미디어, 감각</t>
  </si>
  <si>
    <t>기획 : 한국종교문화연구소 &amp; 종교문화비평총서, 임현수, 도태수, 방원일, 최화선, 박규태, 안연희, 우혜란, 유기쁨, 이창익</t>
  </si>
  <si>
    <t>종교, 설명하기</t>
  </si>
  <si>
    <t>파스칼 보이어(Pascal Boyer), 이창익</t>
  </si>
  <si>
    <t>종교경제행위론</t>
  </si>
  <si>
    <t>로드니 스타크(Rodney Stark), 로저 핑키(Roger Finke), 유광석</t>
  </si>
  <si>
    <t>종교의 미래</t>
  </si>
  <si>
    <t>종교의 미래를 말한다</t>
  </si>
  <si>
    <t>권오문</t>
  </si>
  <si>
    <t>생각하는백성</t>
  </si>
  <si>
    <t>종의 기원</t>
  </si>
  <si>
    <t>2017년 06월 종합 베스트 셀러/전문기관&gt;책을 만드는 사람들(책만사) 올해의 책</t>
  </si>
  <si>
    <t>종이 동물원</t>
  </si>
  <si>
    <t>켄 리우</t>
  </si>
  <si>
    <t>미디어 추천&gt;경향신문&gt;중앙일보&gt;종아일보.한겨레</t>
    <phoneticPr fontId="2" type="noConversion"/>
  </si>
  <si>
    <t>종이달</t>
  </si>
  <si>
    <t>가쿠다 미쓰요, 권남희</t>
  </si>
  <si>
    <t>종자, 세계를 지배하다</t>
  </si>
  <si>
    <t>종자, 세계를 지배하다 제작팀, 정현덕 기획, 장경호</t>
  </si>
  <si>
    <t>종횡무진 세계지리</t>
  </si>
  <si>
    <t>좋다고 하니까 나도 좋다</t>
  </si>
  <si>
    <t>좋아 보이는 것들의 비밀</t>
  </si>
  <si>
    <t>좋아서 웃었다</t>
  </si>
  <si>
    <t>장우철</t>
  </si>
  <si>
    <t>좋아요, 그런 마음</t>
  </si>
  <si>
    <t>문보영</t>
  </si>
  <si>
    <t>좋아하는 일만 하며 재미있게 살 순 없을까?</t>
  </si>
  <si>
    <t>나카고시 히로시</t>
  </si>
  <si>
    <t>좋은 사람이길 포기하면 편안해지지</t>
  </si>
  <si>
    <t>소노 아야코</t>
  </si>
  <si>
    <t>좋은 인생 실험실</t>
  </si>
  <si>
    <t>웬디 제하나라 트레메인,</t>
  </si>
  <si>
    <t>주경철의 유럽인 이야기 1</t>
  </si>
  <si>
    <t>주경철의 유럽인 이야기 2</t>
  </si>
  <si>
    <t>2017-07-24</t>
  </si>
  <si>
    <t>주경철의 유럽인 이야기 3</t>
  </si>
  <si>
    <t>2017-12-04</t>
  </si>
  <si>
    <t>나무나무</t>
  </si>
  <si>
    <t>주머니에 별 하나</t>
  </si>
  <si>
    <t>안정근</t>
  </si>
  <si>
    <t>주문을 틀리는 요리점</t>
  </si>
  <si>
    <t>오구니 시로</t>
  </si>
  <si>
    <t>주술사</t>
  </si>
  <si>
    <t>황봉학</t>
  </si>
  <si>
    <t>주스 클렌즈</t>
  </si>
  <si>
    <t>전주리</t>
  </si>
  <si>
    <t>주식투자 무작정 따라하기</t>
  </si>
  <si>
    <t>주해 악학습령</t>
  </si>
  <si>
    <t>죽고 싶지만 떡볶이는 먹고 싶어</t>
  </si>
  <si>
    <t>백세희</t>
  </si>
  <si>
    <t>흔</t>
  </si>
  <si>
    <t>죽기 위해 산다</t>
  </si>
  <si>
    <t>신선해, 더글라스 프레스턴(Douglas Preston), 링컨 차일드</t>
  </si>
  <si>
    <t>죽기 전에 꼭 봐야 할 우리 문화유산 1001</t>
  </si>
  <si>
    <t>장일규,</t>
  </si>
  <si>
    <t>죽기 전에 시 한 편 쓰고 싶다</t>
  </si>
  <si>
    <t>리오북스</t>
  </si>
  <si>
    <t>죽여 마땅한 사람들</t>
  </si>
  <si>
    <t>피터 스완슨(Peter Swanson), 노진선</t>
  </si>
  <si>
    <t>죽은 자들의 포도주</t>
  </si>
  <si>
    <t>로맹 가리</t>
  </si>
  <si>
    <t>죽은 자로 하여금</t>
  </si>
  <si>
    <t>죽을 때 추억하는 것</t>
  </si>
  <si>
    <t>코리 테일러</t>
  </si>
  <si>
    <t>스토리유</t>
  </si>
  <si>
    <t>죽음을 넘어 시대의 어둠을 넘어 (전면개정판)</t>
  </si>
  <si>
    <t>황석영 (기록)</t>
  </si>
  <si>
    <t>죽음의 자서전</t>
  </si>
  <si>
    <t>죽지 않는 혼</t>
  </si>
  <si>
    <t>민명기</t>
  </si>
  <si>
    <t>줌 인 러시아</t>
  </si>
  <si>
    <t>이대식</t>
  </si>
  <si>
    <t>중간착취자의 나라</t>
  </si>
  <si>
    <t xml:space="preserve">중공업 가족의 유토피아 </t>
  </si>
  <si>
    <t>중국경제와 금융의 이해</t>
  </si>
  <si>
    <t>서봉교</t>
  </si>
  <si>
    <t>중국색시</t>
  </si>
  <si>
    <t>허련순</t>
  </si>
  <si>
    <t>북치는마을</t>
  </si>
  <si>
    <t>중국소설과 지식의 조우</t>
  </si>
  <si>
    <t>정선경</t>
  </si>
  <si>
    <t>중국식 룰렛</t>
  </si>
  <si>
    <t>중국은 어떻게 서양을 읽어왔는가</t>
  </si>
  <si>
    <t>왕첸, 홍성화</t>
  </si>
  <si>
    <t>중국을 만들고 일본을 사로잡고 조선을 뒤흔든 책 이야기</t>
  </si>
  <si>
    <t>중국의 반격</t>
  </si>
  <si>
    <t>중앙일보 중국팀, 유상철, 최형규, 한우덕, 예영준, 장세정, 하현옥, 신경진, 이충형, 서유진</t>
  </si>
  <si>
    <t>중국의 정치권력은 어떻게 유지되는가</t>
  </si>
  <si>
    <t>조호길</t>
  </si>
  <si>
    <t>유광종</t>
  </si>
  <si>
    <t>중국인 이야기 3</t>
  </si>
  <si>
    <t>김명호(金明壕)</t>
  </si>
  <si>
    <t>중국인은 어떻게 부를 축적하는가</t>
  </si>
  <si>
    <t>중국인은 왜 시끄러운가</t>
  </si>
  <si>
    <t>중년의 배신</t>
  </si>
  <si>
    <t>중독 사회</t>
  </si>
  <si>
    <t>앤 윌슨 섀프(Wilson Schaef), 강수돌</t>
  </si>
  <si>
    <t>중독에 빠진 뇌</t>
  </si>
  <si>
    <t>마이클 쿠하(Michael Kuhar), 김정훈</t>
  </si>
  <si>
    <t>중동 테러리즘</t>
  </si>
  <si>
    <t>홍준범</t>
  </si>
  <si>
    <t>중동의 눈으로 본 예수</t>
  </si>
  <si>
    <t>케네스 베일리(Kenneth E. Bailey)</t>
  </si>
  <si>
    <t>중력파, 아인슈타인의 마지막 선물</t>
  </si>
  <si>
    <t>오정근</t>
  </si>
  <si>
    <t xml:space="preserve">중산사회 </t>
  </si>
  <si>
    <t>양태자</t>
  </si>
  <si>
    <t>중세의 잔혹사 마녀사냥</t>
  </si>
  <si>
    <t>즐거운 무언극</t>
  </si>
  <si>
    <t>허열</t>
  </si>
  <si>
    <t>즐겁게 살자, 고민하지 말고</t>
  </si>
  <si>
    <t>에쿠니 가오리(Kaori EKUNI), 김난주</t>
  </si>
  <si>
    <t>즐겁지 않으면 인생이 아니다</t>
  </si>
  <si>
    <t>린 마틴</t>
  </si>
  <si>
    <t>글담출판사</t>
  </si>
  <si>
    <t>지구 이야기</t>
  </si>
  <si>
    <t>로버트 M.헤이즌(Robert M. Hazen), 김미선</t>
  </si>
  <si>
    <t>지구경영, 홍익에서 답을 찾다</t>
  </si>
  <si>
    <t>지구과학 교사들의 하와이 지질 여행</t>
  </si>
  <si>
    <t>인천광역시 지구과학교과연구회</t>
  </si>
  <si>
    <t>지구를 구하는 상상력</t>
  </si>
  <si>
    <t>탁소</t>
  </si>
  <si>
    <t>지구를 구하는 정치 책</t>
  </si>
  <si>
    <t>홍세화, 고은광순, 조홍섭, 조효제, 이지문</t>
  </si>
  <si>
    <t>지구만큼 슬펐다고 한다</t>
  </si>
  <si>
    <t>신철규</t>
  </si>
  <si>
    <t>2017-07-27</t>
  </si>
  <si>
    <t>지구와 바꾼 휴대폰</t>
  </si>
  <si>
    <t>위르겐 로이스(Jlrgen Reuß), 코지마 다노리처(Cosima Dannoritzer), 류동수</t>
  </si>
  <si>
    <t>지구의 밥상</t>
  </si>
  <si>
    <t>구정은, 김세훈, 손제민, 남지원, 정대연, 강윤중</t>
  </si>
  <si>
    <t>지구의 속삭임</t>
  </si>
  <si>
    <t>앤 드루얀(Ann Druyan), 칼 세이건(Carl Edward Sagan), 존 롬버그(Jon Lomberg), 프랭크 도널드 드레이크(Frank Donald Drake), 린다 살츠먼 세이건, 티머시 페리스(Timothy Ferris), 김명남</t>
  </si>
  <si>
    <t>지구인의 도시 사용법</t>
  </si>
  <si>
    <t>지극히 내성적인</t>
  </si>
  <si>
    <t>지금 다시, 헌법</t>
  </si>
  <si>
    <t>차병직, 윤재왕, 윤지영</t>
  </si>
  <si>
    <t>지금 당신에겐 시 한 편이 필요합니다</t>
  </si>
  <si>
    <t>이은직</t>
  </si>
  <si>
    <t>지금 당신은 어떤 세상에 살고 싶습니까?</t>
  </si>
  <si>
    <t>희망제작소, 이원재, 황세원</t>
  </si>
  <si>
    <t>지금 아니면 언제?</t>
  </si>
  <si>
    <t>프리모 레비(Primo Levi), 이현경</t>
  </si>
  <si>
    <t>지금 이 순간</t>
  </si>
  <si>
    <t>지금 장미를 따라</t>
  </si>
  <si>
    <t>지금, 사랑</t>
  </si>
  <si>
    <t>곽수진, MBC 휴먼다큐 사랑, 고정욱</t>
  </si>
  <si>
    <t>지금, 호메로스를 읽어야 하는 이유</t>
  </si>
  <si>
    <t>애덤 니컬슨(Adam Nicolson), 정혜윤</t>
  </si>
  <si>
    <t>지금부터 재판을 시작하겠습니다</t>
  </si>
  <si>
    <t>미디어 추천&gt;조선일보&gt;한겨레&gt;동아일보</t>
    <phoneticPr fontId="2" type="noConversion"/>
  </si>
  <si>
    <t>지금은 당연한 것들의 흑역사</t>
  </si>
  <si>
    <t>김아림, 앨버트 잭(Albert Jack)</t>
  </si>
  <si>
    <t>지능의 탄생</t>
  </si>
  <si>
    <t>이대열</t>
  </si>
  <si>
    <t>지도가 지구를 덮은 날</t>
  </si>
  <si>
    <t>김이박</t>
  </si>
  <si>
    <t>역사미스터리클럽</t>
  </si>
  <si>
    <t>지도로 읽는다 한눈에 꿰뚫는 세계사 명장면</t>
  </si>
  <si>
    <t>지도로 읽는다 한눈에 꿰뚫는 전쟁사도감</t>
  </si>
  <si>
    <t>조지무쇼, 안정미</t>
  </si>
  <si>
    <t>2017년 04월 종합 베스트 셀러/일간지 미디어&gt;중앙일보 추천</t>
  </si>
  <si>
    <t>지도를 따라가는 반 고흐의 삶과 여행</t>
  </si>
  <si>
    <t>닌커 데너캄프(Nienke Denekamp), 유동익, 르네 판 블레르크(Rene van Blerk), 테이오 메이덴도르프(Teio Meedendorp)</t>
  </si>
  <si>
    <t>지도에서 사라진 사람들</t>
  </si>
  <si>
    <t>도현신</t>
  </si>
  <si>
    <t>지도에서 사라진 종교들</t>
  </si>
  <si>
    <t>지독하게 매달려라</t>
  </si>
  <si>
    <t>이서정,</t>
  </si>
  <si>
    <t>지리교육학 강의노트</t>
  </si>
  <si>
    <t>권정화</t>
  </si>
  <si>
    <t>지리의 힘</t>
  </si>
  <si>
    <t>팀 마샬(Tim Marshall), 김미선</t>
  </si>
  <si>
    <t>마강래</t>
  </si>
  <si>
    <t>지방분권이 지방을 망친다</t>
  </si>
  <si>
    <t>지방의 누명</t>
  </si>
  <si>
    <t>정명일, MBC 스페셜 '지방의 누명' 제작진, 홍주영, 이영훈</t>
  </si>
  <si>
    <t>DKJS(지식플러스)</t>
  </si>
  <si>
    <t>지방의 진실 케톤의 발견</t>
  </si>
  <si>
    <t>무네타 테츠오</t>
  </si>
  <si>
    <t>2017-04-21</t>
  </si>
  <si>
    <t>지방의회, 아는 만큼 잘할 수 있다!</t>
  </si>
  <si>
    <t>알파미디어</t>
  </si>
  <si>
    <t xml:space="preserve">지배받는 지배자 </t>
  </si>
  <si>
    <t>지배의 논리 경계의 사상</t>
  </si>
  <si>
    <t>정선태</t>
  </si>
  <si>
    <t>지상의 마지막 오랑캐</t>
  </si>
  <si>
    <t>이영산</t>
  </si>
  <si>
    <t>지상의 여자들</t>
  </si>
  <si>
    <t>박문영</t>
  </si>
  <si>
    <t>지승호, 더 인터뷰 THE INTERVIEW</t>
  </si>
  <si>
    <t>지승호</t>
  </si>
  <si>
    <t>지식 혁명으로 다시읽는 산업혁명</t>
  </si>
  <si>
    <t>지식ⓔ and</t>
  </si>
  <si>
    <t>EBS 지식채널ⓔ</t>
  </si>
  <si>
    <t>지식e inside</t>
  </si>
  <si>
    <t>EBS 지식채널-e</t>
  </si>
  <si>
    <t>지식인의 옷장</t>
  </si>
  <si>
    <t>지식창업자</t>
  </si>
  <si>
    <t>박준기, 김도욱, 박용범</t>
  </si>
  <si>
    <t>지역소설과 상상력</t>
  </si>
  <si>
    <t>황국명</t>
  </si>
  <si>
    <t>지워지는 것도 사랑입니까</t>
  </si>
  <si>
    <t>2017년 06월 종합 베스트 셀러/전문기관&gt;부천교육지원청 학교도서관지원단 추천도서</t>
  </si>
  <si>
    <t>지적 대화를 위한 넓고 얕은 지식 - 현실너머편</t>
  </si>
  <si>
    <t>지정석</t>
  </si>
  <si>
    <t>안미옥</t>
  </si>
  <si>
    <t>지중해의 영감</t>
  </si>
  <si>
    <t>지하철 독서 여행자</t>
  </si>
  <si>
    <t>박시하, 안지미</t>
  </si>
  <si>
    <t>지하철 한자 여행 - 2호선</t>
  </si>
  <si>
    <t>지하철에서 책 읽는 여자</t>
  </si>
  <si>
    <t>크리스틴 페레플뢰리</t>
  </si>
  <si>
    <t>직업으로서의 소설가</t>
  </si>
  <si>
    <t>직업으로서의 음악가</t>
  </si>
  <si>
    <t>김목인</t>
  </si>
  <si>
    <t>직업의 종말</t>
  </si>
  <si>
    <t>테일러 피어슨</t>
  </si>
  <si>
    <t>진보의 예수 보수의 예수</t>
  </si>
  <si>
    <t>주원규</t>
  </si>
  <si>
    <t>진실, 그것을 믿었다</t>
  </si>
  <si>
    <t>한학수</t>
  </si>
  <si>
    <t>진실의 10미터 앞</t>
  </si>
  <si>
    <t>요네자와 호노부</t>
  </si>
  <si>
    <t>진작 알았어야 할 일</t>
  </si>
  <si>
    <t>진 한프 코렐리츠</t>
  </si>
  <si>
    <t>2017-06-10</t>
  </si>
  <si>
    <t>진작 할 걸 그랬어</t>
  </si>
  <si>
    <t>질문이 있는 교실</t>
  </si>
  <si>
    <t>집에 돌아오니 아내가 또 죽었네?</t>
  </si>
  <si>
    <t>K.Kajunsky</t>
  </si>
  <si>
    <t>집중하는 힘</t>
  </si>
  <si>
    <t>마르코 폰 뮌히하우젠</t>
  </si>
  <si>
    <t>집짓기 전에 반드시 알아야 할 101</t>
  </si>
  <si>
    <t>집착으로부터의 도피</t>
  </si>
  <si>
    <t>이재무</t>
  </si>
  <si>
    <t>쪽빛으로 난 길</t>
  </si>
  <si>
    <t>신상웅</t>
  </si>
  <si>
    <t>찌질한 위인전</t>
  </si>
  <si>
    <t>함현식</t>
  </si>
  <si>
    <t>차라리, 우리 헤어질까</t>
  </si>
  <si>
    <t>팩토리나인</t>
  </si>
  <si>
    <t>차의 기분</t>
  </si>
  <si>
    <t>김인</t>
  </si>
  <si>
    <t>톰 롭 스미스(Tom Rob Smith)</t>
  </si>
  <si>
    <t>노블마인</t>
  </si>
  <si>
    <t>착! 붙는 일본어 독학 첫 걸음 (CD1장포함)</t>
  </si>
  <si>
    <t>일본어 공부기술연구소</t>
  </si>
  <si>
    <t>착각에 빠진 한국교회</t>
  </si>
  <si>
    <t>착한 여자의 사랑</t>
  </si>
  <si>
    <t>찰리와 소매치기단</t>
  </si>
  <si>
    <t>콜린 멜로이</t>
  </si>
  <si>
    <t>참 소중한 너라서</t>
  </si>
  <si>
    <t>참 잘했어요</t>
  </si>
  <si>
    <t>송정림</t>
  </si>
  <si>
    <t>참 좋은 당신을 만났습니다, 두 번째</t>
  </si>
  <si>
    <t>참담한 빛</t>
  </si>
  <si>
    <t>백수린</t>
  </si>
  <si>
    <t>참을 수 없는 거짓말의 유혹</t>
  </si>
  <si>
    <t>리아 헤이거 코헨(Leah Hager Cohen), 서정민</t>
  </si>
  <si>
    <t>창씨개명된 우리 풀꽃</t>
  </si>
  <si>
    <t>창의력 두뇌는 만들어진다</t>
  </si>
  <si>
    <t>전경원</t>
  </si>
  <si>
    <t>창의성, 내 아이의 미래에 마법을 부리다</t>
  </si>
  <si>
    <t>문정화, 민소원</t>
  </si>
  <si>
    <t>창작의 힘</t>
  </si>
  <si>
    <t>창조경영의 비밀</t>
  </si>
  <si>
    <t>양재하</t>
  </si>
  <si>
    <t>KMAC(한국능률협회컨설팅)</t>
  </si>
  <si>
    <t>창조력은 어떻게 인류를 구원하는가</t>
  </si>
  <si>
    <t>김대식, 다니엘 바이스(Daniel Weihs), 박영록</t>
  </si>
  <si>
    <t>창조의 탄생</t>
  </si>
  <si>
    <t>케빈 애슈턴(Kevin Ashton), 이은경</t>
  </si>
  <si>
    <t>창조적인 사람들은 어떻게 행동하는가</t>
  </si>
  <si>
    <t>알렉스 펜틀런드(Alex Pentland), 박세연</t>
  </si>
  <si>
    <t>채소의 인문학</t>
  </si>
  <si>
    <t>채식보감</t>
  </si>
  <si>
    <t>책 대 책</t>
  </si>
  <si>
    <t>고중숙 외 22인</t>
  </si>
  <si>
    <t>책 밖의 작가</t>
  </si>
  <si>
    <t>책 사랑하는 아이 부모가 만든다</t>
  </si>
  <si>
    <t>책 정리하는 법</t>
  </si>
  <si>
    <t>조경국</t>
  </si>
  <si>
    <t>책, 조선 사람의 내면을 읽다</t>
  </si>
  <si>
    <t>책공장 베네치아</t>
  </si>
  <si>
    <t>알레산드로 마르초 마뇨(Alessandro Marzo Magno), 김정하</t>
  </si>
  <si>
    <t>책기둥</t>
  </si>
  <si>
    <t>국내문학상 수상작&gt;김수영문학상 수상작</t>
  </si>
  <si>
    <t>책물고기</t>
  </si>
  <si>
    <t>왕웨이롄</t>
  </si>
  <si>
    <t>미디어 추천&gt;경향신문&gt;경향신문</t>
    <phoneticPr fontId="2" type="noConversion"/>
  </si>
  <si>
    <t>책방 주인</t>
  </si>
  <si>
    <t>레지 드 사 모레이라, 이희정</t>
  </si>
  <si>
    <t xml:space="preserve">책벌레 선생님의 행복한 독서토론 </t>
  </si>
  <si>
    <t>책벌레와 메모광</t>
  </si>
  <si>
    <t>책상 엿보기</t>
  </si>
  <si>
    <t>윤태진</t>
  </si>
  <si>
    <t>책을 사랑하는 아이로 키우기</t>
  </si>
  <si>
    <t>앨리슨 데이비드</t>
  </si>
  <si>
    <t>책의 맛</t>
  </si>
  <si>
    <t>로제 그르니에(Roger Grenier), 백선희</t>
  </si>
  <si>
    <t>책이 좀 많습니다</t>
  </si>
  <si>
    <t>처럼 - 시로 만나는 윤동주</t>
  </si>
  <si>
    <t>김응교</t>
  </si>
  <si>
    <t>처음 만나는 머신러닝과 딥러닝</t>
  </si>
  <si>
    <t>오다카 토모히로</t>
  </si>
  <si>
    <t>2017-03-22</t>
  </si>
  <si>
    <t>처음 살아보니까 그럴 수 있어 (꽃길 스페셜 에디션)</t>
  </si>
  <si>
    <t>요적</t>
  </si>
  <si>
    <t>처음 시작하는 미술치료</t>
  </si>
  <si>
    <t>양지원</t>
  </si>
  <si>
    <t>철학아카데미</t>
  </si>
  <si>
    <t>처음 읽는 여성 세계사</t>
  </si>
  <si>
    <t>케르스틴 뤼커</t>
  </si>
  <si>
    <t>처음 읽는 영미 현대철학</t>
  </si>
  <si>
    <t>처음 읽는 한국 현대철학</t>
  </si>
  <si>
    <t xml:space="preserve">처음부터 다시 배우는 서비스 디자인 씽킹 </t>
  </si>
  <si>
    <t>배성환</t>
  </si>
  <si>
    <t>처음부터 없었던 것처럼</t>
  </si>
  <si>
    <t>헤르츠티어</t>
  </si>
  <si>
    <t>처음처럼</t>
  </si>
  <si>
    <t>2016년 종합 베스트 셀러/일간지 미디어&gt;경향신문 추천</t>
  </si>
  <si>
    <t>처칠의 검은 개 카프카의 쥐</t>
  </si>
  <si>
    <t>척하는 삶</t>
  </si>
  <si>
    <t>이창래(Chang-Rae Lee)</t>
  </si>
  <si>
    <t>천 개의 태양보다 밝은</t>
  </si>
  <si>
    <t>로베르트 융크</t>
  </si>
  <si>
    <t>천공의 벌</t>
  </si>
  <si>
    <t>천국에서 돌아오다</t>
  </si>
  <si>
    <t>이준관</t>
  </si>
  <si>
    <t>천국의 문 - 2016년 제40회 이상문학상 작품집</t>
  </si>
  <si>
    <t>김경욱, 김이설, 김탁환, 윤이형, 정찬, 황정은</t>
  </si>
  <si>
    <t>천년도서관 숲</t>
  </si>
  <si>
    <t>김외정</t>
  </si>
  <si>
    <t>천사들의 나라</t>
  </si>
  <si>
    <t>전윤호, 전윤호</t>
  </si>
  <si>
    <t>천사의 사슬</t>
  </si>
  <si>
    <t>최제훈</t>
  </si>
  <si>
    <t>천연물 의약품</t>
  </si>
  <si>
    <t>천연물의약품 편찬위원회</t>
  </si>
  <si>
    <t>천일야화</t>
  </si>
  <si>
    <t>천천히 읽기 그리고 생각하기</t>
  </si>
  <si>
    <t>최현숙, 김삼덕, 김용웅, 원한식, 황미옥</t>
  </si>
  <si>
    <t>천천히, 스미는</t>
  </si>
  <si>
    <t>G. K. 체스터튼(Gilbert Keith Chesterton), 도로시 세이어즈(Dorothy L. Sayers), 로버트 루이스 스티븐슨(Robert Luis Stevenson), 로버트 바이런, 리처드 라이트(Richard Wright), 마저리 키넌 롤링스, 마크 트웨인(Mark Twain), 맥스 비어봄</t>
  </si>
  <si>
    <t>천황 살해 사건</t>
  </si>
  <si>
    <t>철학 주식회사</t>
  </si>
  <si>
    <t>쥘(Jul), 샤를 페팽(Charles Pepin), 이나무</t>
  </si>
  <si>
    <t>철학은 어떻게 삶의 무기가 되는가</t>
  </si>
  <si>
    <t>철학을 담은 그림</t>
  </si>
  <si>
    <t>가라타니 고진(Karatani Kojin), 조영일</t>
  </si>
  <si>
    <t>철학이 된 엉뚱한 생각들</t>
  </si>
  <si>
    <t>마르흐레이트 데 헤이르, 마르흐레이트 데 헤이르, 안광복, 김기철</t>
  </si>
  <si>
    <t>철학이 있는 도시</t>
  </si>
  <si>
    <t>철학자의 눈으로 본 첨단과학과 불교</t>
  </si>
  <si>
    <t>2017-05-03</t>
  </si>
  <si>
    <t>첨벙</t>
  </si>
  <si>
    <t>정지돈, 박솔뫼, 백수린, 송지현, 오한기, 윤민우, 이갑수, 이상우, 이주란, 조수경, 최정화, 최진영, 황현진</t>
  </si>
  <si>
    <t>첫 문장</t>
  </si>
  <si>
    <t>첫사랑</t>
  </si>
  <si>
    <t>브라네 모제티치</t>
  </si>
  <si>
    <t>움직씨</t>
  </si>
  <si>
    <t>청귤</t>
  </si>
  <si>
    <t>청년의인당</t>
  </si>
  <si>
    <t>최태욱</t>
  </si>
  <si>
    <t>청소년을 위한 미술치료</t>
  </si>
  <si>
    <t>주리애, 윤수현</t>
  </si>
  <si>
    <t>김효은</t>
  </si>
  <si>
    <t>청춘, 그저 견디기엔 너무 아까운</t>
  </si>
  <si>
    <t>위안쯔원, 위안쯔하오, 김정자</t>
  </si>
  <si>
    <t>청춘, 꽃보다 아름다운</t>
  </si>
  <si>
    <t>옌거링</t>
  </si>
  <si>
    <t>청춘문답</t>
  </si>
  <si>
    <t>김승룡, 박기현, 박성현, 이혜미, 이수연, 오아림</t>
  </si>
  <si>
    <t>공감의기쁨</t>
  </si>
  <si>
    <t>청춘의 고전</t>
  </si>
  <si>
    <t>청춘의 낙서들</t>
  </si>
  <si>
    <t>도인호</t>
  </si>
  <si>
    <t>청춘이 나에게 인생을 묻는다면</t>
  </si>
  <si>
    <t>체게바라를 따라 무작정 쿠바 횡단</t>
  </si>
  <si>
    <t>체공녀 강주룡</t>
  </si>
  <si>
    <t>박서련</t>
  </si>
  <si>
    <t>국내문학상 수상작&gt;한겨레문학상 수상작</t>
  </si>
  <si>
    <t>체수유병집</t>
  </si>
  <si>
    <t>초년의 맛</t>
  </si>
  <si>
    <t xml:space="preserve">앵무  </t>
  </si>
  <si>
    <t>초등 상담 백과</t>
  </si>
  <si>
    <t>서울초등상담연구회</t>
  </si>
  <si>
    <t>초등 소프트웨어 교육의 이해와 실제</t>
  </si>
  <si>
    <t>박정호</t>
  </si>
  <si>
    <t>초등 학급운영 어떻게 할까?</t>
  </si>
  <si>
    <t>초록세상 하늘궁궐</t>
  </si>
  <si>
    <t>이상범</t>
  </si>
  <si>
    <t>초보육아 거뜬히 이겨내기</t>
  </si>
  <si>
    <t>빅토리아 로저스 맥키보이, 플로랜스 아이작스, 이창연</t>
  </si>
  <si>
    <t>초속 5센티미터</t>
  </si>
  <si>
    <t>초연결시대, 공유경제와 사물인터넷의 미래</t>
  </si>
  <si>
    <t>진영현, 차두원</t>
  </si>
  <si>
    <t>초콜릿 이상의 형이상학은 없어</t>
  </si>
  <si>
    <t>초판본 사슴</t>
  </si>
  <si>
    <t>초판본 어린왕자</t>
  </si>
  <si>
    <t>앙투안 드 생텍쥐페리(Antoine Marie Roger De Saint Exupery), 베스트트랜스</t>
  </si>
  <si>
    <t>초판본 정지용 시집</t>
  </si>
  <si>
    <t>그여름</t>
  </si>
  <si>
    <t>초혼</t>
  </si>
  <si>
    <t>촉도</t>
  </si>
  <si>
    <t>나호열</t>
  </si>
  <si>
    <t>최고들의 일머리 법칙</t>
  </si>
  <si>
    <t>김무귀</t>
  </si>
  <si>
    <t>2017-07-26</t>
  </si>
  <si>
    <t>최고의 리더는 어떻게 사람을 움직이는가</t>
  </si>
  <si>
    <t>리 슈에청, 정세경</t>
  </si>
  <si>
    <t>최고의 설득</t>
  </si>
  <si>
    <t>카민 갤로</t>
  </si>
  <si>
    <t>최고의 이혼 1</t>
  </si>
  <si>
    <t>모모세 시노부</t>
  </si>
  <si>
    <t>최고의 이혼 2</t>
  </si>
  <si>
    <t>최소한의 인문학</t>
  </si>
  <si>
    <t>이재은</t>
  </si>
  <si>
    <t>최인훈, 오디세우스의 항해</t>
  </si>
  <si>
    <t>2018-08-12</t>
  </si>
  <si>
    <t>최저</t>
  </si>
  <si>
    <t>사쿠라 마나</t>
  </si>
  <si>
    <t>냉수</t>
  </si>
  <si>
    <t>최진기의 교실밖 인문학</t>
  </si>
  <si>
    <t>서선연, 서선연, 최진기</t>
  </si>
  <si>
    <t>최후의 사전 편찬자들</t>
  </si>
  <si>
    <t>추남, 미녀</t>
  </si>
  <si>
    <t>아멜리 노통브</t>
  </si>
  <si>
    <t>추억에 관한 모든 것</t>
  </si>
  <si>
    <t>다니엘 레티히(Daniel Rettig), 김종인</t>
  </si>
  <si>
    <t>축적의 시간</t>
  </si>
  <si>
    <t>서울대학교 공과대학</t>
  </si>
  <si>
    <t>2017년 03월 종합 베스트 셀러/기타추천&gt;세계 책의 날, 삼성 CEO가 추천하는 책</t>
  </si>
  <si>
    <t>춘향전 남원고사</t>
  </si>
  <si>
    <t>설성경, 조경남</t>
  </si>
  <si>
    <t>출가</t>
  </si>
  <si>
    <t>장지</t>
  </si>
  <si>
    <t>출판이란 무엇이고 무엇이 아닌가</t>
  </si>
  <si>
    <t>유재건</t>
  </si>
  <si>
    <t>춤으로 쓴 편지</t>
  </si>
  <si>
    <t>김리영</t>
  </si>
  <si>
    <t>충분하다</t>
  </si>
  <si>
    <t>비스와바 쉼보르스카, 최성은</t>
  </si>
  <si>
    <t>취미 있는 인생</t>
  </si>
  <si>
    <t>마루야마 겐지</t>
  </si>
  <si>
    <t>취미는 전시회 관람</t>
  </si>
  <si>
    <t>취업면접의 정석</t>
  </si>
  <si>
    <t>김정우</t>
  </si>
  <si>
    <t>취향, 디자이너의 흥미로운 물건들</t>
  </si>
  <si>
    <t>김선미, 장민</t>
  </si>
  <si>
    <t>취향의 탄생</t>
  </si>
  <si>
    <t>톰 밴더빌트(Tom Vanderbilt), 박준형</t>
  </si>
  <si>
    <t>츠바키 문구점</t>
  </si>
  <si>
    <t>치킨공화국의 치킨게임</t>
  </si>
  <si>
    <t>박희재</t>
  </si>
  <si>
    <t>치킨의 50가지 그림자</t>
  </si>
  <si>
    <t>F. L. 파울러(F. L. Fowler)</t>
  </si>
  <si>
    <t>친구들과 함께 하는 64가지 철학 체험</t>
  </si>
  <si>
    <t>로제 폴 드루아(Roger Pol Droit), 이나무</t>
  </si>
  <si>
    <t>친구들과의 대화</t>
  </si>
  <si>
    <t>샐리 루니</t>
  </si>
  <si>
    <t>친구지옥</t>
  </si>
  <si>
    <t>도이 다카요시, 신현정</t>
  </si>
  <si>
    <t>친애하는 청춘에게</t>
  </si>
  <si>
    <t>친절한 요양보호 대백과</t>
  </si>
  <si>
    <t>2017-05-19</t>
  </si>
  <si>
    <t>침묵의 여울</t>
  </si>
  <si>
    <t>이수익</t>
  </si>
  <si>
    <t>침묵의 책</t>
  </si>
  <si>
    <t>세라 메이틀런드(Sara Maitland), 홍선영</t>
  </si>
  <si>
    <t>침묵주의보</t>
  </si>
  <si>
    <t>정진영</t>
  </si>
  <si>
    <t>카레라이스의 모험</t>
  </si>
  <si>
    <t>모리에다 다카시</t>
  </si>
  <si>
    <t>카뮈로부터 온 편지</t>
  </si>
  <si>
    <t>카이스트 영재들이 반한 과학자</t>
  </si>
  <si>
    <t>오한결, 정유선, 박지원, 정서윤, 카이스트 학생들</t>
  </si>
  <si>
    <t>카페 사르트르</t>
  </si>
  <si>
    <t>한국사르트르연구회</t>
  </si>
  <si>
    <t>카프카답지 않은 카프카</t>
  </si>
  <si>
    <t>묘조 기요코, 이민희</t>
  </si>
  <si>
    <t>카피책</t>
  </si>
  <si>
    <t>정철, 손영삼</t>
  </si>
  <si>
    <t>2016년 종합 베스트 셀러/TV·기타 미디어&gt;열정에 기름붓기</t>
  </si>
  <si>
    <t>칸트의 우산</t>
  </si>
  <si>
    <t>고미경</t>
  </si>
  <si>
    <t>칼 세이건의 말</t>
  </si>
  <si>
    <t>김명남, 칼 세이건(Carl Edward Sagan)</t>
  </si>
  <si>
    <t>칼과 입술</t>
  </si>
  <si>
    <t>윤대녕,</t>
  </si>
  <si>
    <t>시와문화사</t>
  </si>
  <si>
    <t>칼데콧 컬렉션</t>
  </si>
  <si>
    <t>랜돌프 칼데콧(Randolph Caldecott), 이종욱</t>
  </si>
  <si>
    <t>아일랜드</t>
  </si>
  <si>
    <t>캐나다</t>
  </si>
  <si>
    <t>곽영미, 리처드 포드(Richard Ford)</t>
  </si>
  <si>
    <t>캣콜링</t>
  </si>
  <si>
    <t>이소호</t>
  </si>
  <si>
    <t>캥거루족, 주머니에서 탈출</t>
  </si>
  <si>
    <t>커뮤니티 프로파일링</t>
  </si>
  <si>
    <t xml:space="preserve">김영란, 김형준, 전진호, 한상미, Murray Hawitin , Janie Percy-Smith </t>
  </si>
  <si>
    <t>커버</t>
  </si>
  <si>
    <t>박찬원, 피터 멘델선드</t>
  </si>
  <si>
    <t>커피 드림</t>
  </si>
  <si>
    <t>문창기</t>
  </si>
  <si>
    <t>케이팝의 작은 역사</t>
  </si>
  <si>
    <t>코끼리의 마음</t>
  </si>
  <si>
    <t>2017-02-01</t>
  </si>
  <si>
    <t>코끼리의 여행</t>
  </si>
  <si>
    <t>주제 사라마구(Jose Saramago), 정영목</t>
  </si>
  <si>
    <t>코러스크로노스</t>
  </si>
  <si>
    <t>윤해서</t>
  </si>
  <si>
    <t>코르시아 서점의 친구들</t>
  </si>
  <si>
    <t>코리안 디아스포라, 경계에서 경계를 넘다</t>
  </si>
  <si>
    <t>유진월</t>
  </si>
  <si>
    <t>코스믹 커넥션</t>
  </si>
  <si>
    <t>코펜하겐에서 일주일을</t>
  </si>
  <si>
    <t>유승호</t>
  </si>
  <si>
    <t>콘클라베</t>
  </si>
  <si>
    <t>로버트 해리스</t>
  </si>
  <si>
    <t>콘텐츠산업의 비즈니스 모델과 전략</t>
  </si>
  <si>
    <t>김진규</t>
  </si>
  <si>
    <t>이신영</t>
  </si>
  <si>
    <t>콜24</t>
  </si>
  <si>
    <t>김유철</t>
  </si>
  <si>
    <t>콜럼버스의 교환</t>
  </si>
  <si>
    <t>콧물 빠는 할머니</t>
  </si>
  <si>
    <t>백서율, 박미라</t>
  </si>
  <si>
    <t>콩 이야기</t>
  </si>
  <si>
    <t>쾌락</t>
  </si>
  <si>
    <t>가브리엘레 단눈치오(Gabriele D'Annunzio), 이현경</t>
  </si>
  <si>
    <t>쾌락의 정원</t>
  </si>
  <si>
    <t>이어</t>
  </si>
  <si>
    <t>쾌족, 뒷담화의 탄생</t>
  </si>
  <si>
    <t>쿠바혁명사</t>
  </si>
  <si>
    <t>아비바 촘스키, 정진상</t>
  </si>
  <si>
    <t>퀀텀 유니버스</t>
  </si>
  <si>
    <t>브라이언 콕스(Brian Cox), 박병철, 제프 포셔(Jeff Forshaw)</t>
  </si>
  <si>
    <t>큐레이션</t>
  </si>
  <si>
    <t>최윤영, 마이클 바스카(Michael Bhaskar)</t>
  </si>
  <si>
    <t>크라센의 읽기 혁명</t>
  </si>
  <si>
    <t>스티븐 크라센(Stephen D. Krashen), 조경숙</t>
  </si>
  <si>
    <t>크레이지 리치 아시안 1</t>
  </si>
  <si>
    <t>케빈 콴</t>
  </si>
  <si>
    <t>크레이지 리치 아시안 2</t>
  </si>
  <si>
    <t>크리스천, 책임을 생각한다</t>
  </si>
  <si>
    <t>원용일(Won Yong Il)</t>
  </si>
  <si>
    <t>큰기러기 필법</t>
  </si>
  <si>
    <t>큰비</t>
  </si>
  <si>
    <t>국내문학상 수상작&gt;세계문학상 수상작</t>
  </si>
  <si>
    <t>클라우드 컴퓨팅</t>
  </si>
  <si>
    <t>나연묵</t>
  </si>
  <si>
    <t>클라우스 슈밥의 제4차 산업혁명</t>
  </si>
  <si>
    <t>클라우스 슈밥(Klaus Schwab), 송경진</t>
  </si>
  <si>
    <t>2017년 06월 종합 베스트 셀러/전문기관&gt;KT경제경영연구소 선정 IT 리더를 위한 하계휴가 권장도서</t>
  </si>
  <si>
    <t>클래식 법정</t>
  </si>
  <si>
    <t>조병선</t>
  </si>
  <si>
    <t>클래식 수업</t>
  </si>
  <si>
    <t>2017-10-26</t>
  </si>
  <si>
    <t>클래식 악기 이야기</t>
  </si>
  <si>
    <t>이종운,</t>
  </si>
  <si>
    <t>키워드로 읽는 어린이 문화콘텐츠</t>
  </si>
  <si>
    <t>최수웅</t>
  </si>
  <si>
    <t>킬러 안데르스와 그의 친구 둘</t>
  </si>
  <si>
    <t>킬링 이브</t>
  </si>
  <si>
    <t>루크 제닝스</t>
  </si>
  <si>
    <t>타란툴라</t>
  </si>
  <si>
    <t>밥 딜런(Bob Dylan), 공진호</t>
  </si>
  <si>
    <t>타르초, 타르초</t>
  </si>
  <si>
    <t>김형술</t>
  </si>
  <si>
    <t>타오르는 세계</t>
  </si>
  <si>
    <t>아이작 마리온</t>
  </si>
  <si>
    <t>타이피스트</t>
  </si>
  <si>
    <t>김이강</t>
  </si>
  <si>
    <t>타인을 앓다</t>
  </si>
  <si>
    <t>타자의 추방</t>
  </si>
  <si>
    <t>탄소 문명</t>
  </si>
  <si>
    <t>권은희, 사토 겐타로</t>
  </si>
  <si>
    <t>탄수화물이 인류를 멸망시킨다</t>
  </si>
  <si>
    <t>나쓰이 마코토, 윤지나</t>
  </si>
  <si>
    <t>탄실</t>
  </si>
  <si>
    <t>탄탄한 논리력</t>
  </si>
  <si>
    <t>브랜던 로열(Brandon Royal), 정미화</t>
  </si>
  <si>
    <t>탄핵을 탄핵한다</t>
  </si>
  <si>
    <t>탈북민의 적응과 치유 이야기</t>
  </si>
  <si>
    <t>건국대학교 통일인문학연구단(IHU, The Institute of the Humanities for Unification)</t>
  </si>
  <si>
    <t>탐방서점</t>
  </si>
  <si>
    <t>프로파간다 편집부</t>
  </si>
  <si>
    <t>탐욕의 울타리</t>
  </si>
  <si>
    <t>박병상</t>
  </si>
  <si>
    <t>탐진강 추억 한 사발 삼천 원</t>
  </si>
  <si>
    <t>이대흠</t>
  </si>
  <si>
    <t>탐험과 소년과 계절의 서</t>
  </si>
  <si>
    <t>안웅선</t>
  </si>
  <si>
    <t>태도에 관하여</t>
  </si>
  <si>
    <t>원종우</t>
  </si>
  <si>
    <t>태양은 아침에 뜨는 별이다</t>
  </si>
  <si>
    <t>태양을 멈춘 사람들</t>
  </si>
  <si>
    <t>남영</t>
  </si>
  <si>
    <t>태엽 감는 새 연대기</t>
  </si>
  <si>
    <t>텍스트와 콘텍스트, 혹은 한국 소설의 현상과 맥락</t>
  </si>
  <si>
    <t>텐센트, 인터넷 세계의 새로운 지배자</t>
  </si>
  <si>
    <t>우샤오보</t>
  </si>
  <si>
    <t>톈산 산맥 아래에서</t>
  </si>
  <si>
    <t>최석</t>
  </si>
  <si>
    <t>토끼뿔 거북털</t>
  </si>
  <si>
    <t>송월주</t>
  </si>
  <si>
    <t>토니와 수잔</t>
  </si>
  <si>
    <t>오스틴 라이트(AUSTIN WRIGHT), 박산호</t>
  </si>
  <si>
    <t>토닥토닥 정신과 사용설명서</t>
  </si>
  <si>
    <t>토스쿠</t>
  </si>
  <si>
    <t>정광모</t>
  </si>
  <si>
    <t>토킹 투 크레이지</t>
  </si>
  <si>
    <t>마크 고울스톤</t>
  </si>
  <si>
    <t>통과 통과</t>
  </si>
  <si>
    <t>범일 스님</t>
  </si>
  <si>
    <t>통일성과 파편성</t>
  </si>
  <si>
    <t>이충민</t>
  </si>
  <si>
    <t>통찰의 시대</t>
  </si>
  <si>
    <t>에릭 R. 캔델(Eric R. Kandel), 이한음</t>
  </si>
  <si>
    <t>퇴근 후 2시간</t>
  </si>
  <si>
    <t>김동선, 정기룡</t>
  </si>
  <si>
    <t>퇴근길, 다시 태도를 생각하다</t>
  </si>
  <si>
    <t>퇴근길엔 카프카를</t>
  </si>
  <si>
    <t>의외의사실</t>
  </si>
  <si>
    <t>퇴사하겠습니다</t>
  </si>
  <si>
    <t>이나가키 에미코, 김미형</t>
  </si>
  <si>
    <t>투명인간</t>
  </si>
  <si>
    <t>툭, 건드려주었다</t>
  </si>
  <si>
    <t>이상인</t>
  </si>
  <si>
    <t>툭하면, 인생은</t>
  </si>
  <si>
    <t>서영식</t>
  </si>
  <si>
    <t>오퍼스프레스(opus press)</t>
  </si>
  <si>
    <t>트라우마 사용설명서</t>
  </si>
  <si>
    <t>마크 엡스타인, 이성동</t>
  </si>
  <si>
    <t>트라우마여, 안녕</t>
  </si>
  <si>
    <t>로렌스 곤잘레스, 한진영</t>
  </si>
  <si>
    <t>트라우마의 제국</t>
  </si>
  <si>
    <t>디디에 파생(Didier Fassin), 리샤르 레스만(Richard Rechtman), 최보문</t>
  </si>
  <si>
    <t>트랜스휴머니즘</t>
  </si>
  <si>
    <t>마크 오코널</t>
  </si>
  <si>
    <t>트렌드 코리아 2019</t>
  </si>
  <si>
    <t>트로이 전쟁</t>
  </si>
  <si>
    <t>에릭 H. 클라인(Eric H. Cline)</t>
  </si>
  <si>
    <t>트리거</t>
  </si>
  <si>
    <t>마셜 골드스미스(Marshall Goldsmith), 마크 라이터(Mark Reiter), 김준수</t>
  </si>
  <si>
    <t>특허는 어떻게 돈이 되는가</t>
  </si>
  <si>
    <t>문춘오</t>
  </si>
  <si>
    <t>도서출판미래지식</t>
  </si>
  <si>
    <t>특허는 전략이다</t>
  </si>
  <si>
    <t>신무연</t>
  </si>
  <si>
    <t>지식공방</t>
  </si>
  <si>
    <t>틀리지 않는 법</t>
  </si>
  <si>
    <t>조던 엘렌버그(Jordan Ellenberg), 김명남</t>
  </si>
  <si>
    <t>틈만 나면 살고 싶다</t>
  </si>
  <si>
    <t>파격의 고전</t>
  </si>
  <si>
    <t>파노라마섬 기담 / 인간 의자</t>
  </si>
  <si>
    <t>에도가와 란포</t>
  </si>
  <si>
    <t>파도가 바다의 일이라면</t>
  </si>
  <si>
    <t>파란 구리 반지</t>
  </si>
  <si>
    <t>파랑새 놓아주기</t>
  </si>
  <si>
    <t>김지완, 송민선, 박민지 캘리그래피</t>
  </si>
  <si>
    <t>파리의 농부</t>
  </si>
  <si>
    <t>루이 아라공</t>
  </si>
  <si>
    <t>파리의 아파트</t>
  </si>
  <si>
    <t>2017-11-28</t>
  </si>
  <si>
    <t>파리의 여자들</t>
  </si>
  <si>
    <t>장미란</t>
  </si>
  <si>
    <t>파우스트 박사의 오류</t>
  </si>
  <si>
    <t>김연경</t>
  </si>
  <si>
    <t>파의 목소리</t>
  </si>
  <si>
    <t>최문자</t>
  </si>
  <si>
    <t>파이</t>
  </si>
  <si>
    <t>줄리오 토노니</t>
  </si>
  <si>
    <t>파이브</t>
  </si>
  <si>
    <t>주민아, 댄 자드라(Dan Zadra)</t>
  </si>
  <si>
    <t>파이브 초이스</t>
  </si>
  <si>
    <t>코리 코건(Kory Kogon), 애덤 메릴(Adam Merrill), 리나 린(Leena Rinne), 노혜숙</t>
  </si>
  <si>
    <t>2017-07-31</t>
  </si>
  <si>
    <t>파인더스 키퍼스</t>
  </si>
  <si>
    <t>스티븐 킹,</t>
  </si>
  <si>
    <t>파일명 서정시</t>
  </si>
  <si>
    <t>파주에게</t>
  </si>
  <si>
    <t>공광규</t>
  </si>
  <si>
    <t>파친코 1</t>
  </si>
  <si>
    <t>이민진</t>
  </si>
  <si>
    <t>파크애비뉴의 영장류</t>
  </si>
  <si>
    <t>웬즈데이 마틴, 신선해</t>
  </si>
  <si>
    <t>판다의 엄지</t>
  </si>
  <si>
    <t>스티븐 제이 굴드(Stephen Jay Gould), 김동광(Kim Dong Kwang)</t>
  </si>
  <si>
    <t>판타스틱 과학 책장</t>
  </si>
  <si>
    <t>판타지 문학의 비밀</t>
  </si>
  <si>
    <t>중앙미디어북스</t>
  </si>
  <si>
    <t>팔과 다리의 가격</t>
  </si>
  <si>
    <t>팔레스타인 현대사</t>
  </si>
  <si>
    <t>팝, 경제를 노래하다</t>
  </si>
  <si>
    <t>임진모</t>
  </si>
  <si>
    <t>패션, 영화를 디자인하다</t>
  </si>
  <si>
    <t>진경옥</t>
  </si>
  <si>
    <t>패키지 디자인 레시피</t>
  </si>
  <si>
    <t>하기옥</t>
  </si>
  <si>
    <t>JTBC 뉴스룸 [팩트체크] 제작팀</t>
  </si>
  <si>
    <t>팩트체크 정치 사회편</t>
  </si>
  <si>
    <t>퍼펙트 마더</t>
  </si>
  <si>
    <t>폴라 데일리</t>
  </si>
  <si>
    <t>퍼펙트 체인지</t>
  </si>
  <si>
    <t>송재용</t>
  </si>
  <si>
    <t xml:space="preserve">자의누리 경영원구원 </t>
  </si>
  <si>
    <t>페리맨</t>
  </si>
  <si>
    <t>클레어 맥펄</t>
  </si>
  <si>
    <t>페소아</t>
  </si>
  <si>
    <t>페스트와 콜레라</t>
  </si>
  <si>
    <t>파트리크 드빌(Patrick Deville), 양영란</t>
  </si>
  <si>
    <t>페이스북 심리학</t>
  </si>
  <si>
    <t>수재나 E. 플로레스(Suzana E. Flores), 안진희</t>
  </si>
  <si>
    <t>펜화로 읽는 한국 문화유산</t>
  </si>
  <si>
    <t>펠로폰네소스 전쟁사</t>
  </si>
  <si>
    <t>투퀴디데스</t>
  </si>
  <si>
    <t>펭귄 블룸</t>
  </si>
  <si>
    <t>캐머런 블룸(Cameron Bloom)), 브래들리 트레버 그리브(Bradley Trevor Greive), 박산호</t>
  </si>
  <si>
    <t>편견</t>
  </si>
  <si>
    <t>아그네스 헬러(Agnes Heller), 서정일</t>
  </si>
  <si>
    <t>편안하고 사랑스럽고 그래</t>
  </si>
  <si>
    <t>퍼엉, 퍼엉</t>
  </si>
  <si>
    <t>편안하고 사랑스럽고 그래 2</t>
  </si>
  <si>
    <t>편안함의 배신</t>
  </si>
  <si>
    <t>김성훈, 마크 쉔, 크리스틴 로버그(Kristin Loberg)</t>
  </si>
  <si>
    <t>편의점 인간</t>
  </si>
  <si>
    <t>무라타 사야카(村田沙耶香), 김석희</t>
  </si>
  <si>
    <t>평생 간직하고픈 시</t>
  </si>
  <si>
    <t>강은교, 고은, 곽재구, 기형도, 김광균(Kim Gwang-Gyoon), 김광섭, 김남조, 김동환, 김소월, 김수영, 김영랑, 김용택, 김춘수, 김현승, 나태주, 나희덕, 도종환, 마종기, 박목월, 박용래, 박인환, 박재삼, 서정윤, 신경림, 신달자, 신동엽, 안도현, 유치환, 윤동주, 이육사, 장석주, 정지용, 정한모, 정호승, 정희성(Jeong, Hee-sung), 조지훈, 천양희, 한용운, 황동규, 김종길, 이형기, 이병기, 박용철</t>
  </si>
  <si>
    <t>평생 걱정 없이 사는 법</t>
  </si>
  <si>
    <t>2017-01-23</t>
  </si>
  <si>
    <t>평신도, 교회를 세우다</t>
  </si>
  <si>
    <t>평온의 기술</t>
  </si>
  <si>
    <t>폐기된 이미지</t>
  </si>
  <si>
    <t>C. S. 루이스</t>
  </si>
  <si>
    <t>비아토르</t>
  </si>
  <si>
    <t>폐허를 보다</t>
  </si>
  <si>
    <t>폐허에 살다</t>
  </si>
  <si>
    <t>메릴린 존슨(Marilyn Johnson), 이광일</t>
  </si>
  <si>
    <t>포근하게 그림책처럼</t>
  </si>
  <si>
    <t>제님</t>
  </si>
  <si>
    <t>포로들의 춤</t>
  </si>
  <si>
    <t>포르투갈의 높은 산</t>
  </si>
  <si>
    <t>얀 마텔</t>
  </si>
  <si>
    <t>콜린 매컬로,</t>
  </si>
  <si>
    <t>포용의 힘</t>
  </si>
  <si>
    <t>정현천</t>
  </si>
  <si>
    <t>포트노이의 불평</t>
  </si>
  <si>
    <t xml:space="preserve">포퓰리즘과 민주주의 </t>
  </si>
  <si>
    <t>폭력국가</t>
  </si>
  <si>
    <t>게리 하우겐(Gary A. Haugen), 빅터 부트로스(Victor Boutros), 최요한</t>
  </si>
  <si>
    <t>폭력의 해부</t>
  </si>
  <si>
    <t>이윤호, 에이드리언 레인</t>
  </si>
  <si>
    <t>폭정</t>
  </si>
  <si>
    <t>폼페이, 사라진 로마 도시의 화려한 일상</t>
  </si>
  <si>
    <t>강혜정, 메리 비어드(Mary Beard)</t>
  </si>
  <si>
    <t>표석을 따라 경성을 거닐다</t>
  </si>
  <si>
    <t>전국역사지도사모임, 김태휘, 김미숙, 정순희, 신치호, 이영재</t>
  </si>
  <si>
    <t>표절, 남의 글을 훔치다</t>
  </si>
  <si>
    <t>토머스 맬런</t>
  </si>
  <si>
    <t>표해록</t>
  </si>
  <si>
    <t>표현의 기술</t>
  </si>
  <si>
    <t>푸른 눈의 목격자</t>
  </si>
  <si>
    <t>오성인</t>
  </si>
  <si>
    <t>푸른 수염</t>
  </si>
  <si>
    <t>아멜리 노통브(Amelie Nothomb), 이상해</t>
  </si>
  <si>
    <t>푸른집 이야기</t>
  </si>
  <si>
    <t>박정희</t>
  </si>
  <si>
    <t>풀꽃 경배</t>
  </si>
  <si>
    <t>원종태</t>
  </si>
  <si>
    <t>풀밭의 철학</t>
  </si>
  <si>
    <t>최동희</t>
  </si>
  <si>
    <t>풍경소리 - 2017년 제41회 이상문학상 작품집</t>
  </si>
  <si>
    <t>이기호, 구효서, 김중혁, 윤고은, 조해진, 한지수(韓知秀)</t>
  </si>
  <si>
    <t>2017년 03월 종합 베스트 셀러/국내수상작&gt;이상문학상</t>
  </si>
  <si>
    <t>풍경으로 본 동아시아 정원의 미</t>
  </si>
  <si>
    <t>풍미 갤러리</t>
  </si>
  <si>
    <t>문국진, 이주헌</t>
  </si>
  <si>
    <t>퓰리처</t>
  </si>
  <si>
    <t>제임스 맥그래스 모리스</t>
  </si>
  <si>
    <t>프랑스 남자의 사랑</t>
  </si>
  <si>
    <t>에릭 오르세나</t>
  </si>
  <si>
    <t>프랑스식 사랑의 역사</t>
  </si>
  <si>
    <t>매릴린 옐롬</t>
  </si>
  <si>
    <t>프랑스식 전쟁술</t>
  </si>
  <si>
    <t>알렉시 제니</t>
  </si>
  <si>
    <t>2017-09-29</t>
  </si>
  <si>
    <t>해외문학상 수상작&gt;공쿠르상 수상작</t>
  </si>
  <si>
    <t>프랑켄슈타인의 고양이</t>
  </si>
  <si>
    <t>에밀리 앤더스(Emily Anthes), 이은영</t>
  </si>
  <si>
    <t>박한진, 이우탁</t>
  </si>
  <si>
    <t>프레임</t>
  </si>
  <si>
    <t>프로그래머처럼 생각하라</t>
  </si>
  <si>
    <t>요시다 루이</t>
  </si>
  <si>
    <t xml:space="preserve">프로이트 Freud  </t>
  </si>
  <si>
    <t>코린 마이에르(Corinne Maier), 안 시몽(Anne Simon), 권지현</t>
  </si>
  <si>
    <t>프로이트의 카우치, 스콧의 엉덩이, 브론테의 무덤</t>
  </si>
  <si>
    <t>최재봉, 사이먼 골드힐</t>
  </si>
  <si>
    <t>프로젝트 성패를 결정짓는 데이터 모델링 이야기</t>
  </si>
  <si>
    <t>프로젝트로 꽃피는 자율 교육</t>
  </si>
  <si>
    <t>기노쿠니어린이마을학원, 김은산</t>
  </si>
  <si>
    <t>프롬 토니오</t>
  </si>
  <si>
    <t>플라톤, 구글에 가다</t>
  </si>
  <si>
    <t>레베카 골드스타인(Rebecca Newberger Goldstein), 김민수</t>
  </si>
  <si>
    <t>플라톤의 대화</t>
  </si>
  <si>
    <t xml:space="preserve">플래너리 오코너 </t>
  </si>
  <si>
    <t>플래너리 오코너</t>
  </si>
  <si>
    <t>플랫폼 레볼루션</t>
  </si>
  <si>
    <t>마셜 밴 앨스타인</t>
  </si>
  <si>
    <t>플린 이펙트</t>
  </si>
  <si>
    <t>제임스 R. 플린 , 조선희, 이금숙</t>
  </si>
  <si>
    <t>피고가 된 사람들</t>
  </si>
  <si>
    <t>토머스 게이건(Thomas Geoghegan), 채하준</t>
  </si>
  <si>
    <t>빈슐뤼스(WINSHLUSS)</t>
  </si>
  <si>
    <t>피라미드 코드</t>
  </si>
  <si>
    <t>피뢰침</t>
  </si>
  <si>
    <t>헬렌 디윗</t>
  </si>
  <si>
    <t>피싱의 경제학</t>
  </si>
  <si>
    <t>조지 애커로프(George Akerlof), 로버트 J. 쉴러(Robert J. Shiller), 조성숙</t>
  </si>
  <si>
    <t>피어라 청춘</t>
  </si>
  <si>
    <t>이영석, 방승원</t>
  </si>
  <si>
    <t>피었으므로, 진다</t>
  </si>
  <si>
    <t>피에로들의 집</t>
  </si>
  <si>
    <t>피와 뼈의 아이들</t>
  </si>
  <si>
    <t>토미 아데예미</t>
  </si>
  <si>
    <t>피자 한판 인생 두판</t>
  </si>
  <si>
    <t>이원승</t>
  </si>
  <si>
    <t>피커 드러커로 본 경영의 착각과 함정들</t>
  </si>
  <si>
    <t>송경모</t>
  </si>
  <si>
    <t>피케티의 신자본론</t>
  </si>
  <si>
    <t>박상은, 토마 피케티(Thomas Piketty), 노만수</t>
  </si>
  <si>
    <t>피터 드러커, 재즈처럼 혁신하라</t>
  </si>
  <si>
    <t>허연, 장영철</t>
  </si>
  <si>
    <t>피터 드러커의 최고의 질문 (세계 최고 리더들의 인생을 바꾼)</t>
  </si>
  <si>
    <t>피터 드러커</t>
  </si>
  <si>
    <t>피터 래빗 전집</t>
  </si>
  <si>
    <t>베아트릭스 포터</t>
  </si>
  <si>
    <t>피프티 피플</t>
  </si>
  <si>
    <t>핀란드 슬로우 라이프</t>
  </si>
  <si>
    <t>나유리(Yuri Na), 미셸 램블린(Michel Lamblin)</t>
  </si>
  <si>
    <t>핀볼효과</t>
  </si>
  <si>
    <t>제임스 버크</t>
  </si>
  <si>
    <t>핀테크, 기회를 잡아라</t>
  </si>
  <si>
    <t>필립 코틀러의 마켓 4.0</t>
  </si>
  <si>
    <t>필립 코틀러(Philip Kotler), 허마원 카타자야(Hermawan Kartajaya), 이완 세티아완(Iwan Setiawan), 이진원</t>
  </si>
  <si>
    <t xml:space="preserve">핑거스미스 </t>
  </si>
  <si>
    <t>최용준, 세라 워터스(Sarah Waters)</t>
  </si>
  <si>
    <t>2016년 종합 베스트 셀러/TV·기타 미디어&gt;이동진의 빨간책방 Podcast</t>
  </si>
  <si>
    <t>하고 싶으면 하는 거지… 비혼</t>
  </si>
  <si>
    <t>하나, 둘, 셋 다둥이 엄마는 행복합니다</t>
  </si>
  <si>
    <t>로사 피크</t>
  </si>
  <si>
    <t>루카북</t>
  </si>
  <si>
    <t>하나같이 다들 제멋대로</t>
  </si>
  <si>
    <t>권용득</t>
  </si>
  <si>
    <t>하나님을 찾아서</t>
  </si>
  <si>
    <t>김영광</t>
  </si>
  <si>
    <t>아드폰테스</t>
  </si>
  <si>
    <t>하노버에서 온 음악 편지</t>
  </si>
  <si>
    <t>손열음</t>
  </si>
  <si>
    <t>하늘 고치는 할아버지</t>
  </si>
  <si>
    <t>박두순</t>
  </si>
  <si>
    <t>하늘에 별을 묻다</t>
  </si>
  <si>
    <t>권소희</t>
  </si>
  <si>
    <t>하늘을 디디고 땅을 우러르며</t>
  </si>
  <si>
    <t>2018-06-06</t>
  </si>
  <si>
    <t>하루 10분 독서의 힘</t>
  </si>
  <si>
    <t>임원화</t>
  </si>
  <si>
    <t>하루 30분의 힘</t>
  </si>
  <si>
    <t>하루 3분, 수면 혁명</t>
  </si>
  <si>
    <t>하루 맑음</t>
  </si>
  <si>
    <t>청색종이</t>
  </si>
  <si>
    <t>하루 한 장 리스트의 힘 (100번의 계획보다 강력한)</t>
  </si>
  <si>
    <t>하루사용설명서</t>
  </si>
  <si>
    <t>하루키를 읽다가 술집으로</t>
  </si>
  <si>
    <t>하루키씨를 조심하세요</t>
  </si>
  <si>
    <t>하루하루가 기적입니다</t>
  </si>
  <si>
    <t>서영남, 이강훈</t>
  </si>
  <si>
    <t>하루하루가 이별의 날</t>
  </si>
  <si>
    <t>하리하라의 눈 이야기</t>
  </si>
  <si>
    <t>하리하라의 음식 과학</t>
  </si>
  <si>
    <t>하마터면 열심히 살 뻔했다</t>
  </si>
  <si>
    <t>하완</t>
  </si>
  <si>
    <t>하멜서신</t>
  </si>
  <si>
    <t>신덕룡</t>
  </si>
  <si>
    <t>하버드 25시</t>
  </si>
  <si>
    <t>싱한, 김경숙</t>
  </si>
  <si>
    <t>하버드 새벽 4시 반</t>
  </si>
  <si>
    <t>웨이슈잉, 이정은</t>
  </si>
  <si>
    <t>하얀 국화</t>
  </si>
  <si>
    <t>매리 린 브락트</t>
  </si>
  <si>
    <t>하얀 목소리</t>
  </si>
  <si>
    <t>한승헌(Seunghun HAHN)</t>
  </si>
  <si>
    <t>하위의 시간</t>
  </si>
  <si>
    <t>하이데거의 존재와 시간 강독</t>
  </si>
  <si>
    <t>하이콘텍스트 시대의 책과 인간</t>
  </si>
  <si>
    <t>하이타니 겐지로의 생각들</t>
  </si>
  <si>
    <t>하프 브라더</t>
  </si>
  <si>
    <t>케네스 오펠(Kenneth Oppel), 공보경</t>
  </si>
  <si>
    <t>학교도서관 문화를 꿈꾸다</t>
  </si>
  <si>
    <t>학교도서관담당교사 인천모임</t>
  </si>
  <si>
    <t>학교에는 고래가 산다</t>
  </si>
  <si>
    <t>최기종</t>
  </si>
  <si>
    <t>학교에서 가르쳐주지 않는 일본사</t>
  </si>
  <si>
    <t>신상목</t>
  </si>
  <si>
    <t>학교폭력 NO 이젠 아프다고 말해요</t>
  </si>
  <si>
    <t>윤학렬, 유희경, 이윤영, 김주희</t>
  </si>
  <si>
    <t>힐링21</t>
  </si>
  <si>
    <t>학교폭력, 멈춰</t>
  </si>
  <si>
    <t>문재현</t>
  </si>
  <si>
    <t>한 권에 담은 264 작은 문학관</t>
  </si>
  <si>
    <t>해커스어학연구소</t>
  </si>
  <si>
    <t>한 권으로 읽는 불교 고전</t>
  </si>
  <si>
    <t>한 권으로 읽는 아함경</t>
  </si>
  <si>
    <t>학담</t>
  </si>
  <si>
    <t>한 권으로 읽는 현대미술</t>
  </si>
  <si>
    <t>마이클 윌슨</t>
  </si>
  <si>
    <t>한 글자 사전</t>
  </si>
  <si>
    <t>한 명</t>
  </si>
  <si>
    <t>한 번쯤, 남겨진 사람에 대해 이야기하고 싶었다</t>
  </si>
  <si>
    <t>안희주</t>
  </si>
  <si>
    <t>한 뼘 인문학</t>
  </si>
  <si>
    <t>한 스푼의 시간</t>
  </si>
  <si>
    <t>한 시간만 그 방에</t>
  </si>
  <si>
    <t>요나스 칼손</t>
  </si>
  <si>
    <t>한 알의 씨앗이 들려주는 작은 철학</t>
  </si>
  <si>
    <t>한 역사학자가 쓴 성경 이야기</t>
  </si>
  <si>
    <t>한 톨의 밀알</t>
  </si>
  <si>
    <t>응구기 와 티옹오(Ngugi wa Thiong’o), 왕은철</t>
  </si>
  <si>
    <t>한가로운 걱정들을 직업적으로 하는 사내의 하루</t>
  </si>
  <si>
    <t>국내수상작&gt;동리-목월문학상</t>
  </si>
  <si>
    <t>한계에서</t>
  </si>
  <si>
    <t>김상묵</t>
  </si>
  <si>
    <t>한국 고전문학의 여성적 시각</t>
  </si>
  <si>
    <t>한국 고전시가 총론</t>
  </si>
  <si>
    <t>한국 교양인을 위한 새 독일문학사</t>
  </si>
  <si>
    <t>안삼환</t>
  </si>
  <si>
    <t>한국 근대문학의 러시아 문학 수용</t>
  </si>
  <si>
    <t>권영민, 박종소, 오원교, 이지연</t>
  </si>
  <si>
    <t>한국 근대시의 과제와 문학사의 주체들</t>
  </si>
  <si>
    <t>김진희(Kim Jinhee)</t>
  </si>
  <si>
    <t>한국 근대시의 흐름과 고원</t>
  </si>
  <si>
    <t>곽명숙(Kwak, Myoung-suk)</t>
  </si>
  <si>
    <t>한국 근대아동문학의 형상</t>
  </si>
  <si>
    <t>장정희</t>
  </si>
  <si>
    <t>한국 남성을 분석한다</t>
  </si>
  <si>
    <t>권김현영, 루인, 엄기호, 준우, 한채윤, 정희진</t>
  </si>
  <si>
    <t>한국 동시대 극작가들</t>
  </si>
  <si>
    <t>김성희</t>
  </si>
  <si>
    <t>한국 범죄심리학</t>
  </si>
  <si>
    <t>황성현, 이창한, 이강훈, 이완희, 한우재</t>
  </si>
  <si>
    <t xml:space="preserve">한국 베이비부머의 삶과 미래 </t>
  </si>
  <si>
    <t>정순둘, 김미혜</t>
  </si>
  <si>
    <t>한국 시가의 유형적 성격과 작품전개 구도</t>
  </si>
  <si>
    <t>전재강</t>
  </si>
  <si>
    <t>한국 시극사 연구</t>
  </si>
  <si>
    <t>한국 원전 잔혹사</t>
  </si>
  <si>
    <t>김성환, 이승준</t>
  </si>
  <si>
    <t>한국 전통의 돈의 문학사, 나눔의 문화사</t>
  </si>
  <si>
    <t>한국 천문학사</t>
  </si>
  <si>
    <t>전용훈</t>
  </si>
  <si>
    <t>2017-04-14</t>
  </si>
  <si>
    <t>한국 한문학에 끼친 소동파의 영향</t>
  </si>
  <si>
    <t>조규백</t>
  </si>
  <si>
    <t>한국 해외 입양</t>
  </si>
  <si>
    <t>캐슬린 자숙 버퀴스트</t>
  </si>
  <si>
    <t>뿌리의집</t>
  </si>
  <si>
    <t>한국 현대미술의 지형도</t>
  </si>
  <si>
    <t>한국건축 중국건축 일본건축</t>
  </si>
  <si>
    <t>한국경제, 돈의 배반이 시작된다</t>
  </si>
  <si>
    <t>타마키 타다시</t>
  </si>
  <si>
    <t>한국문학의 동아시아적 지평</t>
  </si>
  <si>
    <t>오무라 마스오</t>
  </si>
  <si>
    <t>2017-09-10</t>
  </si>
  <si>
    <t>한국미술사의 라이벌 - 감성과 오성 사이</t>
  </si>
  <si>
    <t>한국어 속에 숨어있는 영어 단어 이야기</t>
  </si>
  <si>
    <t>조지은(Jieun Kiaer)</t>
  </si>
  <si>
    <t>한국에 온 괴짜 노인 그럼프</t>
  </si>
  <si>
    <t>투오마스 퀴뢰</t>
  </si>
  <si>
    <t>한국을 다시 묻다</t>
  </si>
  <si>
    <t>신현승, 황종원, 이찬수, 최준식, 황종원, 신현승</t>
  </si>
  <si>
    <t>한국의 1000원짜리 땅부자들</t>
  </si>
  <si>
    <t>김장섭, 윤세영</t>
  </si>
  <si>
    <t>한국의 국보</t>
  </si>
  <si>
    <t>한국의 근현대, 개념으로 읽다</t>
  </si>
  <si>
    <t>이행훈</t>
  </si>
  <si>
    <t>한국의 미학</t>
  </si>
  <si>
    <t>한국의 보물선 타임캡슐을 열다</t>
  </si>
  <si>
    <t>국립해양문화재연구소 편집부, 국립해양문화재연구소</t>
  </si>
  <si>
    <t>한국의 불안정 노동자</t>
  </si>
  <si>
    <t>2017-09-04</t>
  </si>
  <si>
    <t>한국의 사찰숲</t>
  </si>
  <si>
    <t>한국의 신선</t>
  </si>
  <si>
    <t>한국의 젊은 부자들</t>
  </si>
  <si>
    <t>한국의 제3섹터</t>
  </si>
  <si>
    <t>박태규, 김인춘, 정구현, 황창순</t>
  </si>
  <si>
    <t>한국의 종교와 종교사</t>
  </si>
  <si>
    <t>윤이흠</t>
  </si>
  <si>
    <t>한국인의 거짓말</t>
  </si>
  <si>
    <t>김형희</t>
  </si>
  <si>
    <t>한국인의 스트레스</t>
  </si>
  <si>
    <t>박영신, 김의철</t>
  </si>
  <si>
    <t>한국인이 가장 좋아하는 선문답</t>
  </si>
  <si>
    <t>장웅연, 도법, 신규탁, 원철</t>
  </si>
  <si>
    <t>한국전쟁 - 냉전시대 최초의 열전</t>
  </si>
  <si>
    <t>베른트 슈퇴버, 황은미, 한성훈(해제)</t>
  </si>
  <si>
    <t>한국현대소설사 3</t>
  </si>
  <si>
    <t>한국현대소설의 이론과 쟁점</t>
  </si>
  <si>
    <t>최영자</t>
  </si>
  <si>
    <t>한국형 4차 산업혁명의 미래</t>
  </si>
  <si>
    <t>한국힙합 에볼루션</t>
  </si>
  <si>
    <t>김봉현</t>
  </si>
  <si>
    <t>한권으로 읽는 대한민국 대통령실록</t>
  </si>
  <si>
    <t>한권으로 읽는 연극의 역사</t>
  </si>
  <si>
    <t>고종환</t>
  </si>
  <si>
    <t>홍윤표</t>
  </si>
  <si>
    <t>한글의 발명</t>
  </si>
  <si>
    <t>한때 소중했던 것들 (한정판 워머warmer 에디션)</t>
  </si>
  <si>
    <t>한라산의 노을</t>
  </si>
  <si>
    <t>한림화</t>
  </si>
  <si>
    <t>장천</t>
  </si>
  <si>
    <t>한마디면 충분하다</t>
  </si>
  <si>
    <t>한반도, 서양 고지도로 만나다</t>
  </si>
  <si>
    <t>정인철</t>
  </si>
  <si>
    <t>한반도에 드리운 중국의 그림자</t>
  </si>
  <si>
    <t>한스 큉의 유대교</t>
  </si>
  <si>
    <t>한스 큉 (Hans Kung), 이신건, 이응봉, 박영식</t>
  </si>
  <si>
    <t>한시에 마음을 베이다</t>
  </si>
  <si>
    <t>김재욱</t>
  </si>
  <si>
    <t>한없이 작은, 한없이 위대한</t>
  </si>
  <si>
    <t>존 L. 잉그럼(John L. Ingraham), 김지원</t>
  </si>
  <si>
    <t>한정희와 나</t>
  </si>
  <si>
    <t>국내문학상 수상작&gt;황순원문학상 수상작</t>
  </si>
  <si>
    <t>할리우드 사이언스</t>
  </si>
  <si>
    <t>할매 할배 참 곱소</t>
  </si>
  <si>
    <t>김인자, 신현욱</t>
  </si>
  <si>
    <t>거인의정원</t>
  </si>
  <si>
    <t>할머니 독립만세</t>
  </si>
  <si>
    <t>김명자</t>
  </si>
  <si>
    <t>할머니 주름살이 좋아요</t>
  </si>
  <si>
    <t>시모나 치라올로</t>
  </si>
  <si>
    <t>할머니, 그만 집으로 돌아가세요</t>
  </si>
  <si>
    <t>벤 몽고메리(Ben Montgomery), 우진하</t>
  </si>
  <si>
    <t>할머니가 미안하다고 전해달랬어요</t>
  </si>
  <si>
    <t>프레드릭 배크만(Fredrik Backman), 이은선</t>
  </si>
  <si>
    <t>할머니는 죽지 않는다</t>
  </si>
  <si>
    <t>함께 모여 기후변화를 말하다</t>
  </si>
  <si>
    <t>와다 다케시, (사)자연의벗연구소 , 오창길 기획, 안병옥</t>
  </si>
  <si>
    <t>함박눈이라는 슬픔</t>
  </si>
  <si>
    <t>이성목</t>
  </si>
  <si>
    <t>함부로 대하는 사람들에게 조용히 갚아주는 법</t>
  </si>
  <si>
    <t>함부로 사랑에 속아주는 버릇</t>
  </si>
  <si>
    <t>합리적 보수를 찾습니다</t>
  </si>
  <si>
    <t>로저 스크러튼(Roger Scruton), 박수철</t>
  </si>
  <si>
    <t>항해와 정복</t>
  </si>
  <si>
    <t>박병규</t>
  </si>
  <si>
    <t>해가 지는 곳으로</t>
  </si>
  <si>
    <t>해럴드 핀터의 영화 정치성</t>
  </si>
  <si>
    <t>정문영</t>
  </si>
  <si>
    <t>해리</t>
  </si>
  <si>
    <t>박종규</t>
  </si>
  <si>
    <t>폴리곤커뮤니케이션즈</t>
  </si>
  <si>
    <t>해리 포터와 저주받은 아이 1부 (스페셜 리허설 에디션 대본)</t>
  </si>
  <si>
    <t>J.K. 롤링(Joanne Kathleen Rowling), 잭 손(Jack Thorne), 존 티퍼니(John Tiffany), 박아람</t>
  </si>
  <si>
    <t>해리 포터와 저주받은 아이 2부 (스페셜 리허설 에디션 대본)</t>
  </si>
  <si>
    <t>해바라기가 피지 않는 여름</t>
  </si>
  <si>
    <t>미치오 슈스케(Michio Shusuke), 김윤수</t>
  </si>
  <si>
    <t>해방 후 아동문학의 지형과 담론</t>
  </si>
  <si>
    <t>이충일</t>
  </si>
  <si>
    <t>해방공간, 일상을 바꾼 여성들의 역사</t>
  </si>
  <si>
    <t>이임하</t>
  </si>
  <si>
    <t>해시계</t>
  </si>
  <si>
    <t>황운구</t>
  </si>
  <si>
    <t>과학정원</t>
  </si>
  <si>
    <t>해양 생물을 이용한 헬스케어</t>
  </si>
  <si>
    <t>김세권</t>
  </si>
  <si>
    <t>해와 그녀의 꽃들</t>
  </si>
  <si>
    <t>루피 카우르</t>
  </si>
  <si>
    <t>해외문견록</t>
  </si>
  <si>
    <t>김용태, 김새미오</t>
  </si>
  <si>
    <t>해커스 OPIc 오픽 Advanced 공략 (2주 만에 끝내는)</t>
  </si>
  <si>
    <t>해커스 오픽연구소</t>
  </si>
  <si>
    <t>해커스</t>
  </si>
  <si>
    <t>해커스 보카 (토플 IELTS 텝스 공무원 SAT 특목고) (Hackers Vocabulary) (개정판 2판)</t>
  </si>
  <si>
    <t>David Cho</t>
  </si>
  <si>
    <t>해커스 신토익 리딩 (Hackers TOEIC Reading)</t>
  </si>
  <si>
    <t>해커스 신토익 리스닝 (Hackers TOEIC Listening)</t>
  </si>
  <si>
    <t>해커스 신토익 보카</t>
  </si>
  <si>
    <t>해커스 신토익 스타트 리딩 (Hackers TOEIC Start Reading)</t>
  </si>
  <si>
    <t>해커스 신토익 스타트 리스닝 (Hackers TOEIC Start Listening)</t>
  </si>
  <si>
    <t>해커스 신토익 중급 리딩</t>
  </si>
  <si>
    <t>해커스 신토익 중급 리스닝</t>
  </si>
  <si>
    <t>해커스 토익 TOEIC Speaking Start (토익스피킹 스타트) (2주 만에 끝내는) (개정판)</t>
  </si>
  <si>
    <t>해커스 토익스피킹 Level 7, 8 (Hackers Toeic Speaking Level 7, 8) (2주 만에 끝내는) (개정판)</t>
  </si>
  <si>
    <t>해커스 토플 리딩 (Hackers TOEFL Reading) (3판)</t>
  </si>
  <si>
    <t>햄릿</t>
  </si>
  <si>
    <t>이경식, 윌리엄 셰익스피어(William Shakespeare)</t>
  </si>
  <si>
    <t>햇빛 어른거리는 길 위의 코끼리</t>
  </si>
  <si>
    <t>우밍이</t>
  </si>
  <si>
    <t>햇빛의 선물</t>
  </si>
  <si>
    <t>행복을 철학하다</t>
  </si>
  <si>
    <t>양영란, 프레데릭 르누아르(Frederic Lenoir)</t>
  </si>
  <si>
    <t>행복이라는 말이 없는 나라</t>
  </si>
  <si>
    <t>한창훈, 한단하</t>
  </si>
  <si>
    <t>북스홀릭퍼블리싱</t>
  </si>
  <si>
    <t>행복한 나무</t>
  </si>
  <si>
    <t>행복한 뫼르소</t>
  </si>
  <si>
    <t>행복한 우동가게 세 번째 이야기</t>
  </si>
  <si>
    <t>강순희</t>
  </si>
  <si>
    <t>행복한 은퇴</t>
  </si>
  <si>
    <t>세라 요게브(Sara Yogev), 김선희 해설, 노지양</t>
  </si>
  <si>
    <t>행복한 자살되세요, 해피 뉴 이어</t>
  </si>
  <si>
    <t>소피 드 빌누아지</t>
  </si>
  <si>
    <t xml:space="preserve">행복한 질문 </t>
  </si>
  <si>
    <t>오나리 유코, 오나리 유코, 김미대</t>
  </si>
  <si>
    <t>허공에 기대선 여자 빙허각</t>
  </si>
  <si>
    <t>곽미경</t>
  </si>
  <si>
    <t>허균</t>
  </si>
  <si>
    <t>허스토리 Herstory</t>
  </si>
  <si>
    <t>헌등사</t>
  </si>
  <si>
    <t>헌법은 살아있다</t>
  </si>
  <si>
    <t>헌법의 무의식</t>
  </si>
  <si>
    <t>헌혈, 사랑을 만나다</t>
  </si>
  <si>
    <t>이은정</t>
  </si>
  <si>
    <t>헛개나무 집</t>
  </si>
  <si>
    <t>김상렬</t>
  </si>
  <si>
    <t>헛디디며 헛짚으며</t>
  </si>
  <si>
    <t>정양</t>
  </si>
  <si>
    <t>헤밍웨이의 말</t>
  </si>
  <si>
    <t>어니스트 헤밍웨이(Ernest Miller Hemingway), 권진아</t>
  </si>
  <si>
    <t>헤세를 읽는 아침</t>
  </si>
  <si>
    <t>헤르만 헤세(Hermann Hesse)</t>
  </si>
  <si>
    <t>헤어진 사람의 품에 얼굴을 묻고 울었다</t>
  </si>
  <si>
    <t>헤이그의 왕자 위종</t>
  </si>
  <si>
    <t>헤지펀드의 습격</t>
  </si>
  <si>
    <t>허순강</t>
  </si>
  <si>
    <t>영화조세통람</t>
  </si>
  <si>
    <t>헨젤과 그레텔의 섬</t>
  </si>
  <si>
    <t>미즈노 루리코, 정수윤</t>
  </si>
  <si>
    <t>헬조선 인 앤 아웃</t>
  </si>
  <si>
    <t>조문영, 이민영, 김수정, 우승현, 최희정, 정가영, 김주온</t>
  </si>
  <si>
    <t>혁명의 거리에서 들뢰즈를 읽자</t>
  </si>
  <si>
    <t>김재인,</t>
  </si>
  <si>
    <t>혁명하는 여자들</t>
  </si>
  <si>
    <t>수전 팰위크(Susan Palwick), 조안나 러스(Joanna Russ), 반다나 싱(Vandana Singh), 캐롤 엠쉬윌러(Carol Emshwiller), 에일린 건(Eileen Gunn), 카린 티드베크(Karin Tidbeck), 켈리 에스크리지(Kelley Eskridge), 앙헬리카 고로디스체르(Ang?lica Gorodischer), 안네 리히터(Anne Richter), 히로미 고토(Hiromi Goto), 팻 머피(Pat Murphy), 어슐러 K. 르귄(Ursula K. Le Guin), 캐서린 M. 밸런트(Catherynne M. Valente), 파멜라 사전트(Pamela Sargent), 엘리자베스 보나뷔르(Elisabeth Vonarburg), 신해경</t>
  </si>
  <si>
    <t>현대 중동의 탄생</t>
  </si>
  <si>
    <t>이순호, 데이비드 프롬킨(David Fromkin)</t>
  </si>
  <si>
    <t>현대미술은 처음인데요</t>
  </si>
  <si>
    <t>안휘경</t>
  </si>
  <si>
    <t>현대시와 문학통계학</t>
  </si>
  <si>
    <t>현대시의 사회시학적 연구</t>
  </si>
  <si>
    <t>현대시조의 이론과 비평</t>
  </si>
  <si>
    <t>현대인들은 어떻게 공부해야 하는가</t>
  </si>
  <si>
    <t>현명한 피</t>
  </si>
  <si>
    <t>허명수, 플래너리 오코너(Flannery O'Connor)</t>
  </si>
  <si>
    <t>현실비판가사 연구</t>
  </si>
  <si>
    <t>현판기행</t>
  </si>
  <si>
    <t>혐오표현, 자유는 어떻게 해악이 되는가?</t>
  </si>
  <si>
    <t>제러미 월드론, 홍성수, 이소영</t>
  </si>
  <si>
    <t>협동조합으로 집짓기</t>
  </si>
  <si>
    <t>홍새라</t>
  </si>
  <si>
    <t>형설기문</t>
  </si>
  <si>
    <t>이극성, 장유승(張裕昇), 부유섭, 백승호</t>
  </si>
  <si>
    <t>호, 조선 선비의 자존심</t>
  </si>
  <si>
    <t>한정주, 권태균</t>
  </si>
  <si>
    <t>호라티우스</t>
  </si>
  <si>
    <t>토머스 매콜리</t>
  </si>
  <si>
    <t>호메시스</t>
  </si>
  <si>
    <t>이덕희</t>
  </si>
  <si>
    <t>호모 데우스</t>
  </si>
  <si>
    <t>유발 하라리(Yuval Noah Harari), 김명주</t>
  </si>
  <si>
    <t>호모 비아토르의 독서노트</t>
  </si>
  <si>
    <t>호모 주리디쿠스</t>
  </si>
  <si>
    <t>손병석</t>
  </si>
  <si>
    <t>호모욕쿠스</t>
  </si>
  <si>
    <t>호밀빵 햄 샌드위치</t>
  </si>
  <si>
    <t>찰스 부코스키(Charles Bukowski)</t>
  </si>
  <si>
    <t>호텔 로열</t>
  </si>
  <si>
    <t>사쿠라기 시노, 양윤옥</t>
  </si>
  <si>
    <t>호텔 사일런스</t>
  </si>
  <si>
    <t>외이뒤르 아바 올라프스도티르</t>
  </si>
  <si>
    <t>혼자 생각하는 즐거움</t>
  </si>
  <si>
    <t>구시다 마고이치, 이용택</t>
  </si>
  <si>
    <t>혼자 있기 좋은 방</t>
  </si>
  <si>
    <t>혼자서 본 영화</t>
  </si>
  <si>
    <t>혼자서 완전하게</t>
  </si>
  <si>
    <t>이숙명</t>
  </si>
  <si>
    <t>2017-06-16</t>
  </si>
  <si>
    <t>혼자인 걸 못 견디죠</t>
  </si>
  <si>
    <t>이기인</t>
  </si>
  <si>
    <t>홀 The Hole</t>
  </si>
  <si>
    <t>홀로 추는 춤</t>
  </si>
  <si>
    <t>손인영</t>
  </si>
  <si>
    <t>홀리데이 로맨스</t>
  </si>
  <si>
    <t>홈레코딩을 넘어선 홈레코딩</t>
  </si>
  <si>
    <t>신명수</t>
  </si>
  <si>
    <t>홍박사의 과일상자</t>
  </si>
  <si>
    <t>홍성욱</t>
  </si>
  <si>
    <t>홍보용 소설</t>
  </si>
  <si>
    <t>홍성욱의 STS, 과학을 경청하다</t>
  </si>
  <si>
    <t>홍학이 된 사나이</t>
  </si>
  <si>
    <t>화성에서 살 생각인가?</t>
  </si>
  <si>
    <t>이사카 코타로</t>
  </si>
  <si>
    <t>화에 휩쓸리지 않는 연습</t>
  </si>
  <si>
    <t>틱낫한</t>
  </si>
  <si>
    <t>화이트 래빗</t>
  </si>
  <si>
    <t>화첩기행 1</t>
  </si>
  <si>
    <t>화첩기행 2</t>
  </si>
  <si>
    <t>화첩기행 3</t>
  </si>
  <si>
    <t>화첩기행 4</t>
  </si>
  <si>
    <t>화첩기행 5</t>
  </si>
  <si>
    <t>화학 물질의 습격 : 위험한 시대를 사는 법</t>
  </si>
  <si>
    <t>계명찬</t>
  </si>
  <si>
    <t>환각의 인을 찾아서</t>
  </si>
  <si>
    <t>문흥술</t>
  </si>
  <si>
    <t>환관 이야기</t>
  </si>
  <si>
    <t>미타무라 다이스케, 한종수</t>
  </si>
  <si>
    <t>환상통</t>
  </si>
  <si>
    <t>이희주</t>
  </si>
  <si>
    <t>환율의 미래</t>
  </si>
  <si>
    <t>활에 기대다</t>
  </si>
  <si>
    <t>정우영</t>
  </si>
  <si>
    <t>반걸음</t>
  </si>
  <si>
    <t>도나 타트(Donna Tartt), 허진</t>
  </si>
  <si>
    <t>황병기 연구</t>
  </si>
  <si>
    <t>앤드류 킬릭, 김희선</t>
  </si>
  <si>
    <t>황석영의 밥도둑</t>
  </si>
  <si>
    <t>황석우 평전</t>
  </si>
  <si>
    <t>김학동</t>
  </si>
  <si>
    <t>황소의 혼을 사로잡은 이중섭</t>
  </si>
  <si>
    <t>황인숙이 끄집어낸 고종석의 속엣말</t>
  </si>
  <si>
    <t>황제의 영혼</t>
  </si>
  <si>
    <t>브랜던 샌더슨(Brandon Sanderson), 노은아</t>
  </si>
  <si>
    <t>새파란상상</t>
  </si>
  <si>
    <t>황현산의 사소한 부탁</t>
  </si>
  <si>
    <t>회상기</t>
  </si>
  <si>
    <t>회색 인간</t>
  </si>
  <si>
    <t>회색문헌</t>
  </si>
  <si>
    <t>회색빛 베어지다</t>
  </si>
  <si>
    <t>회의에서 똑똑해 보이는 100가지 기술</t>
  </si>
  <si>
    <t>새라 쿠퍼</t>
  </si>
  <si>
    <t>어떤날</t>
  </si>
  <si>
    <t>횔덜린 시 전집 세트</t>
  </si>
  <si>
    <t>프리드리히 횔덜린(Friedrich Holderlin), 장영태</t>
  </si>
  <si>
    <t>후 불어 꿀떡 먹고 꺽!</t>
  </si>
  <si>
    <t>장세이</t>
  </si>
  <si>
    <t>후통, 베이징 뒷골목을 걷다</t>
  </si>
  <si>
    <t>후후후의 숲</t>
  </si>
  <si>
    <t>훈데르트바서의 물방울</t>
  </si>
  <si>
    <t>이보숙</t>
  </si>
  <si>
    <t>훈의 시대</t>
  </si>
  <si>
    <t>휘게 라이프, 편안하게 함께 따뜻하게</t>
  </si>
  <si>
    <t>마이크 비킹, 정여진</t>
  </si>
  <si>
    <t>휴머니스트 오블리주</t>
  </si>
  <si>
    <t>애덤 파이필드</t>
  </si>
  <si>
    <t>휴먼 - 마음의 진화를 밝히는 인간 다큐멘터리</t>
  </si>
  <si>
    <t>NHK 특별취재반, 오근영</t>
  </si>
  <si>
    <t>휴먼 에이지</t>
  </si>
  <si>
    <t>다이앤 애커먼(Diane Ackerman), 김명남</t>
  </si>
  <si>
    <t>휴보이즘</t>
  </si>
  <si>
    <t>전승민, 오준호</t>
  </si>
  <si>
    <t>흉가</t>
  </si>
  <si>
    <t>조이스 캐롤 오츠</t>
  </si>
  <si>
    <t>흐르는 강물처럼</t>
  </si>
  <si>
    <t>노먼 F. 매클린, 이종인</t>
  </si>
  <si>
    <t>흐르는 편지</t>
  </si>
  <si>
    <t>흔들리고 있는 소녀를 보거든</t>
  </si>
  <si>
    <t>캐서린 라이언 하이디(Catherine Ryan Hyde), 김지현</t>
  </si>
  <si>
    <t>흔들린다</t>
  </si>
  <si>
    <t>흙의 노래</t>
  </si>
  <si>
    <t>정대구</t>
  </si>
  <si>
    <t>흥, 손철주의 음악이 있는 옛 그림 강의</t>
  </si>
  <si>
    <t>희망난민</t>
  </si>
  <si>
    <t>후루이치 노리토시, 혼다 유키 해설, 이언숙</t>
  </si>
  <si>
    <t>희망의 씨앗</t>
  </si>
  <si>
    <t>제인 구달(Jane Goodal), 게일 허드슨(Gail Hudson), 홍승효, 장현주</t>
  </si>
  <si>
    <t>희망퇴사</t>
  </si>
  <si>
    <t>희치희치</t>
  </si>
  <si>
    <t>히든 서비스</t>
  </si>
  <si>
    <t>히든 피겨스</t>
  </si>
  <si>
    <t>마고 리 셰털리, 고정아</t>
  </si>
  <si>
    <t>히말라야 14좌 한 걸음 한 걸음의 숨결로</t>
  </si>
  <si>
    <t>곽원주</t>
  </si>
  <si>
    <t>히트 리프레시</t>
  </si>
  <si>
    <t>사티아 나델라</t>
  </si>
  <si>
    <t>히틀러의 비밀 서재</t>
  </si>
  <si>
    <t>티머시 W.라이백(Timothy W. Ryback), 박우정</t>
  </si>
  <si>
    <t>히틀러의 철학자들</t>
  </si>
  <si>
    <t>이본 셰라트(Yvonne Sherratt), 김민수</t>
  </si>
  <si>
    <t>히피</t>
  </si>
  <si>
    <t>힐빌리의 노래</t>
  </si>
  <si>
    <t>J. D. 밴스</t>
  </si>
  <si>
    <t>힘내라 돼지</t>
  </si>
  <si>
    <t>힙합의 시학</t>
  </si>
  <si>
    <t>애덤 브래들리 , 김봉현, 김경주</t>
  </si>
  <si>
    <t>정가</t>
    <phoneticPr fontId="2" type="noConversion"/>
  </si>
  <si>
    <t>책수</t>
    <phoneticPr fontId="2" type="noConversion"/>
  </si>
  <si>
    <t xml:space="preserve">모던 시크 코바늘 손뜨개 </t>
    <phoneticPr fontId="2" type="noConversion"/>
  </si>
  <si>
    <t>2016-05-27</t>
    <phoneticPr fontId="2" type="noConversion"/>
  </si>
  <si>
    <t>두 발로 만나는 우리 땅 이야기 2</t>
    <phoneticPr fontId="2" type="noConversion"/>
  </si>
  <si>
    <t>서중석의 현대사 이야기 1</t>
    <phoneticPr fontId="2" type="noConversion"/>
  </si>
  <si>
    <t>서중석의 현대사 이야기 2</t>
    <phoneticPr fontId="2" type="noConversion"/>
  </si>
  <si>
    <t>서중석의 현대사 이야기 3</t>
    <phoneticPr fontId="2" type="noConversion"/>
  </si>
  <si>
    <t>서중석의 현대사 이야기 4</t>
    <phoneticPr fontId="2" type="noConversion"/>
  </si>
  <si>
    <t>서중석의 현대사 이야기 5</t>
    <phoneticPr fontId="2" type="noConversion"/>
  </si>
  <si>
    <t>서중석의 현대사 이야기 6</t>
    <phoneticPr fontId="2" type="noConversion"/>
  </si>
  <si>
    <t>서중석의 현대사 이야기 7</t>
    <phoneticPr fontId="2" type="noConversion"/>
  </si>
  <si>
    <t>서중석의 현대사 이야기 8</t>
    <phoneticPr fontId="2" type="noConversion"/>
  </si>
  <si>
    <t>서중석의 현대사 이야기 9</t>
    <phoneticPr fontId="2" type="noConversion"/>
  </si>
  <si>
    <t>서중석의 현대사 이야기 10</t>
    <phoneticPr fontId="2" type="noConversion"/>
  </si>
  <si>
    <t>서중석의 현대사 이야기 11</t>
    <phoneticPr fontId="2" type="noConversion"/>
  </si>
  <si>
    <t>명화와 수다 떨기 1</t>
    <phoneticPr fontId="2" type="noConversion"/>
  </si>
  <si>
    <t>2014-12-15</t>
    <phoneticPr fontId="2" type="noConversion"/>
  </si>
  <si>
    <t xml:space="preserve">Story: 시나리오 어떻게 쓸 것인가 </t>
  </si>
  <si>
    <t>2018-10-29</t>
    <phoneticPr fontId="2" type="noConversion"/>
  </si>
  <si>
    <t xml:space="preserve">함께 읽기는 힘이 세다 </t>
    <phoneticPr fontId="2" type="noConversion"/>
  </si>
  <si>
    <t>2014-11-10</t>
    <phoneticPr fontId="2" type="noConversion"/>
  </si>
  <si>
    <t>나를 찾는 여행! 액티브 시니어 1</t>
    <phoneticPr fontId="2" type="noConversion"/>
  </si>
  <si>
    <t>2017-12-08</t>
    <phoneticPr fontId="2" type="noConversion"/>
  </si>
  <si>
    <t>나를 찾는 여행! 액티브 시니어 2</t>
    <phoneticPr fontId="2" type="noConversion"/>
  </si>
  <si>
    <t>2018-05-15</t>
    <phoneticPr fontId="2" type="noConversion"/>
  </si>
  <si>
    <t>100년 만에 되살리는 한국의 전통미장기술</t>
    <phoneticPr fontId="2" type="noConversion"/>
  </si>
  <si>
    <t>4차 산업 수업 혁명 (with STEAM 교육 &amp;amp; Maker 교육)</t>
    <phoneticPr fontId="2" type="noConversion"/>
  </si>
  <si>
    <t>300</t>
    <phoneticPr fontId="2" type="noConversion"/>
  </si>
  <si>
    <t>한겨레신문</t>
    <phoneticPr fontId="2" type="noConversion"/>
  </si>
  <si>
    <t>과거로부터의 행진 세트(1-2)</t>
    <phoneticPr fontId="2" type="noConversion"/>
  </si>
  <si>
    <t>한겨레신문</t>
    <phoneticPr fontId="2" type="noConversion"/>
  </si>
  <si>
    <t>국수 세트(1-5)</t>
    <phoneticPr fontId="2" type="noConversion"/>
  </si>
  <si>
    <t>미디어 추천&gt;동아일보</t>
    <phoneticPr fontId="2" type="noConversion"/>
  </si>
  <si>
    <t>800</t>
    <phoneticPr fontId="2" type="noConversion"/>
  </si>
  <si>
    <t>망작들 2</t>
    <phoneticPr fontId="2" type="noConversion"/>
  </si>
  <si>
    <t>노혜진</t>
    <phoneticPr fontId="2" type="noConversion"/>
  </si>
  <si>
    <t>2019-02-22</t>
    <phoneticPr fontId="2" type="noConversion"/>
  </si>
  <si>
    <t>한겨레신문</t>
    <phoneticPr fontId="2" type="noConversion"/>
  </si>
  <si>
    <t>베어타운</t>
    <phoneticPr fontId="2" type="noConversion"/>
  </si>
  <si>
    <t>베일리 어게인</t>
    <phoneticPr fontId="2" type="noConversion"/>
  </si>
  <si>
    <t>산책주의자의 사생활</t>
    <phoneticPr fontId="2" type="noConversion"/>
  </si>
  <si>
    <t>살아야겠다</t>
    <phoneticPr fontId="2" type="noConversion"/>
  </si>
  <si>
    <t>생각의 속임수</t>
    <phoneticPr fontId="2" type="noConversion"/>
  </si>
  <si>
    <t>서울 백년 가게</t>
    <phoneticPr fontId="2" type="noConversion"/>
  </si>
  <si>
    <t>소설 &amp; 지도</t>
    <phoneticPr fontId="2" type="noConversion"/>
  </si>
  <si>
    <t>스타트업 교과서</t>
    <phoneticPr fontId="2" type="noConversion"/>
  </si>
  <si>
    <t>시인의 공책</t>
    <phoneticPr fontId="2" type="noConversion"/>
  </si>
  <si>
    <t>아파서 살았다</t>
    <phoneticPr fontId="2" type="noConversion"/>
  </si>
  <si>
    <t>안토니우스와 클레오파트라 1-3 세트</t>
    <phoneticPr fontId="2" type="noConversion"/>
  </si>
  <si>
    <t>알고 싶지 않은 것들</t>
    <phoneticPr fontId="2" type="noConversion"/>
  </si>
  <si>
    <t>언어의 7번째 기능</t>
    <phoneticPr fontId="2" type="noConversion"/>
  </si>
  <si>
    <t>여성독립운동가 300인 인물사전</t>
    <phoneticPr fontId="2" type="noConversion"/>
  </si>
  <si>
    <t>역사 e 1-2 세트</t>
    <phoneticPr fontId="2" type="noConversion"/>
  </si>
  <si>
    <t>오늘, 내일, 모레 정도의 삶</t>
    <phoneticPr fontId="2" type="noConversion"/>
  </si>
  <si>
    <t>올리버 트위스트 2</t>
    <phoneticPr fontId="2" type="noConversion"/>
  </si>
  <si>
    <t>500</t>
    <phoneticPr fontId="2" type="noConversion"/>
  </si>
  <si>
    <t>우리는 왜 죽음을 두려워할 필요 없는가</t>
    <phoneticPr fontId="2" type="noConversion"/>
  </si>
  <si>
    <t>웰다잉의 이해와 실천</t>
    <phoneticPr fontId="2" type="noConversion"/>
  </si>
  <si>
    <t>나의 문화유산답사기 일본편 1-2 세트</t>
    <phoneticPr fontId="2" type="noConversion"/>
  </si>
  <si>
    <t>나트랑&amp;푸꾸옥 셀프트래블</t>
    <phoneticPr fontId="2" type="noConversion"/>
  </si>
  <si>
    <t>우리시대의 한국고대사 1</t>
    <phoneticPr fontId="2" type="noConversion"/>
  </si>
  <si>
    <t>이렇게 맛있고 멋진 채식이라면 1</t>
    <phoneticPr fontId="2" type="noConversion"/>
  </si>
  <si>
    <t>2018</t>
    <phoneticPr fontId="2" type="noConversion"/>
  </si>
  <si>
    <t>이중톈 중국사 11</t>
    <phoneticPr fontId="2" type="noConversion"/>
  </si>
  <si>
    <t>점선의 영역</t>
    <phoneticPr fontId="2" type="noConversion"/>
  </si>
  <si>
    <t>600</t>
    <phoneticPr fontId="2" type="noConversion"/>
  </si>
  <si>
    <t>중국인 이야기 4</t>
    <phoneticPr fontId="2" type="noConversion"/>
  </si>
  <si>
    <t>중국인 이야기 5</t>
    <phoneticPr fontId="2" type="noConversion"/>
  </si>
  <si>
    <t>중국인 이야기 6</t>
    <phoneticPr fontId="2" type="noConversion"/>
  </si>
  <si>
    <t>진중권의 서양미술사 1-4 세트</t>
    <phoneticPr fontId="2" type="noConversion"/>
  </si>
  <si>
    <t>800</t>
    <phoneticPr fontId="2" type="noConversion"/>
  </si>
  <si>
    <t>그림이 들리고 음악이 보이는 순간 1</t>
    <phoneticPr fontId="2" type="noConversion"/>
  </si>
  <si>
    <t>2017</t>
    <phoneticPr fontId="2" type="noConversion"/>
  </si>
  <si>
    <t>2016</t>
    <phoneticPr fontId="2" type="noConversion"/>
  </si>
  <si>
    <t>한국현대소설사 1</t>
    <phoneticPr fontId="2" type="noConversion"/>
  </si>
  <si>
    <t>한국현대소설사 2</t>
    <phoneticPr fontId="2" type="noConversion"/>
  </si>
  <si>
    <t xml:space="preserve">제6회 문지문학상 수상작품집 </t>
    <phoneticPr fontId="2" type="noConversion"/>
  </si>
  <si>
    <t>제7회 문지문학상 수상작품집</t>
    <phoneticPr fontId="2" type="noConversion"/>
  </si>
  <si>
    <t>제8회 문지문학상 수상작품집</t>
    <phoneticPr fontId="2" type="noConversion"/>
  </si>
  <si>
    <t>2018</t>
    <phoneticPr fontId="2" type="noConversion"/>
  </si>
  <si>
    <t>파친코 2</t>
    <phoneticPr fontId="2" type="noConversion"/>
  </si>
  <si>
    <t>부자 아빠 가난한 아빠 20주년 특별 기념판</t>
    <phoneticPr fontId="2" type="noConversion"/>
  </si>
  <si>
    <t>소동파 문학의 현장 속으로 1</t>
    <phoneticPr fontId="2" type="noConversion"/>
  </si>
  <si>
    <t>미중전쟁 2</t>
    <phoneticPr fontId="2" type="noConversion"/>
  </si>
  <si>
    <t>곰돌이 푸, 행복한 일은 매일 있어</t>
    <phoneticPr fontId="2" type="noConversion"/>
  </si>
  <si>
    <t>그림책 365 vol.1</t>
    <phoneticPr fontId="2" type="noConversion"/>
  </si>
  <si>
    <t>팩트체크 경제 상식편</t>
    <phoneticPr fontId="2" type="noConversion"/>
  </si>
  <si>
    <t>산후 골반&amp;체형교정 다이어트</t>
    <phoneticPr fontId="2" type="noConversion"/>
  </si>
  <si>
    <t>마티</t>
    <phoneticPr fontId="2" type="noConversion"/>
  </si>
  <si>
    <t>잘 팔리는 빵&amp;디저트 실전레시피 56</t>
    <phoneticPr fontId="2" type="noConversion"/>
  </si>
  <si>
    <t>지적 대화를 위한 넓고 얕은 지식 - 현실 세계 편</t>
    <phoneticPr fontId="2" type="noConversion"/>
  </si>
  <si>
    <t>로쟈의 러시아 문학 강의 19세기</t>
    <phoneticPr fontId="2" type="noConversion"/>
  </si>
  <si>
    <t>나는 나를 기억한다 1</t>
    <phoneticPr fontId="2" type="noConversion"/>
  </si>
  <si>
    <t>아름다운 중국문학: 중국문학 그 상상의 세계. 1-2</t>
    <phoneticPr fontId="2" type="noConversion"/>
  </si>
  <si>
    <t>제3인류 1-4</t>
    <phoneticPr fontId="2" type="noConversion"/>
  </si>
  <si>
    <t>제3인류 5</t>
    <phoneticPr fontId="2" type="noConversion"/>
  </si>
  <si>
    <t>여행</t>
    <phoneticPr fontId="2" type="noConversion"/>
  </si>
  <si>
    <t>자기계발</t>
    <phoneticPr fontId="2" type="noConversion"/>
  </si>
  <si>
    <t>걸리버 여행기</t>
  </si>
  <si>
    <t>역사로 여는 과학문화유산답사기 4- 공룡편</t>
    <phoneticPr fontId="2" type="noConversion"/>
  </si>
  <si>
    <t>2017</t>
    <phoneticPr fontId="2" type="noConversion"/>
  </si>
  <si>
    <t>창해</t>
  </si>
  <si>
    <t>대교출판</t>
  </si>
  <si>
    <t>엑스오북스</t>
  </si>
  <si>
    <t>연번</t>
    <phoneticPr fontId="6" type="noConversion"/>
  </si>
  <si>
    <t xml:space="preserve">구리무댁은 복두 많지 </t>
    <phoneticPr fontId="4" type="noConversion"/>
  </si>
  <si>
    <t>978-89-93793-10-9</t>
  </si>
  <si>
    <t>안효숙</t>
    <phoneticPr fontId="4" type="noConversion"/>
  </si>
  <si>
    <t>점자</t>
    <phoneticPr fontId="4" type="noConversion"/>
  </si>
  <si>
    <t>978-89-93793-02-4</t>
  </si>
  <si>
    <t>978-89-93793-01-7</t>
  </si>
  <si>
    <t>978-89-93793-00-0</t>
  </si>
  <si>
    <t>최용범, 함규진</t>
    <phoneticPr fontId="4" type="noConversion"/>
  </si>
  <si>
    <t>오래사는 병 당뇨</t>
    <phoneticPr fontId="4" type="noConversion"/>
  </si>
  <si>
    <t>978-89-93793-03-1</t>
  </si>
  <si>
    <t>이영만</t>
    <phoneticPr fontId="4" type="noConversion"/>
  </si>
  <si>
    <t>왕의 투쟁 1</t>
    <phoneticPr fontId="4" type="noConversion"/>
  </si>
  <si>
    <t>978-89-93793-41-3</t>
  </si>
  <si>
    <t>함규진</t>
    <phoneticPr fontId="4" type="noConversion"/>
  </si>
  <si>
    <t>왕의 투쟁 2</t>
    <phoneticPr fontId="4" type="noConversion"/>
  </si>
  <si>
    <t>978-89-93793-42-0</t>
  </si>
  <si>
    <t>원균과 이순신 1</t>
    <phoneticPr fontId="4" type="noConversion"/>
  </si>
  <si>
    <t>978-89-93793-29-1</t>
  </si>
  <si>
    <t>도현신</t>
    <phoneticPr fontId="4" type="noConversion"/>
  </si>
  <si>
    <t>978-89-93793-30-7</t>
  </si>
  <si>
    <t>하룻밤에 읽는 한국사 1</t>
    <phoneticPr fontId="4" type="noConversion"/>
  </si>
  <si>
    <t>978-89-93793-44-4</t>
  </si>
  <si>
    <t>978-89-93793-45-1</t>
  </si>
  <si>
    <t>108가지 결정 1</t>
    <phoneticPr fontId="4" type="noConversion"/>
  </si>
  <si>
    <t>978-89-93793-38-3</t>
  </si>
  <si>
    <t>108가지 결정 2</t>
    <phoneticPr fontId="4" type="noConversion"/>
  </si>
  <si>
    <t>978-89-93793-39-0</t>
  </si>
  <si>
    <t xml:space="preserve">기부향기는 매콤한 페퍼로드를 타고  </t>
    <phoneticPr fontId="4" type="noConversion"/>
  </si>
  <si>
    <t>978-89-93793-33-8</t>
  </si>
  <si>
    <t>978-89-93793-08-6</t>
  </si>
  <si>
    <t>스타벅스보다 아름다운 북카페</t>
    <phoneticPr fontId="4" type="noConversion"/>
  </si>
  <si>
    <t>978-89-93793-32-1</t>
  </si>
  <si>
    <t>하승창</t>
    <phoneticPr fontId="4" type="noConversion"/>
  </si>
  <si>
    <t>조선 상고사 1</t>
    <phoneticPr fontId="4" type="noConversion"/>
  </si>
  <si>
    <t>978-89-93793-47-5</t>
  </si>
  <si>
    <t>신채호 원저/ 박기봉 옮김</t>
    <phoneticPr fontId="4" type="noConversion"/>
  </si>
  <si>
    <t>조선 상고사 2</t>
    <phoneticPr fontId="4" type="noConversion"/>
  </si>
  <si>
    <t>978-89-93793-48-2</t>
  </si>
  <si>
    <t>조선 상고사 3</t>
    <phoneticPr fontId="4" type="noConversion"/>
  </si>
  <si>
    <t>978-89-93793-49-9</t>
  </si>
  <si>
    <t>난중일기 외전 1</t>
    <phoneticPr fontId="4" type="noConversion"/>
  </si>
  <si>
    <t>978-89-93793-34-5</t>
  </si>
  <si>
    <t>배상열</t>
    <phoneticPr fontId="4" type="noConversion"/>
  </si>
  <si>
    <t>난중일기 외전 2</t>
    <phoneticPr fontId="4" type="noConversion"/>
  </si>
  <si>
    <t>978-89-93793-35-2</t>
  </si>
  <si>
    <t>978-89-93793-36-9</t>
  </si>
  <si>
    <t>978-89-93793-51-2</t>
  </si>
  <si>
    <t>978-89-93793-62-8</t>
    <phoneticPr fontId="6" type="noConversion"/>
  </si>
  <si>
    <t>한비야</t>
    <phoneticPr fontId="4" type="noConversion"/>
  </si>
  <si>
    <t>(겨레 전통 도감) 전래 놀이</t>
    <phoneticPr fontId="4" type="noConversion"/>
  </si>
  <si>
    <t>978-89-93793-60-4</t>
    <phoneticPr fontId="6" type="noConversion"/>
  </si>
  <si>
    <t>함박누리</t>
    <phoneticPr fontId="4" type="noConversion"/>
  </si>
  <si>
    <t>역사는 한 번도 나를 비껴가지 않았다 1</t>
    <phoneticPr fontId="4" type="noConversion"/>
  </si>
  <si>
    <t>978-89-93793-65-9</t>
    <phoneticPr fontId="6" type="noConversion"/>
  </si>
  <si>
    <t>허영철</t>
    <phoneticPr fontId="4" type="noConversion"/>
  </si>
  <si>
    <t>역사는 한 번도 나를 비껴가지 않았다 2</t>
    <phoneticPr fontId="4" type="noConversion"/>
  </si>
  <si>
    <t>978-89-93793-66-6</t>
    <phoneticPr fontId="6" type="noConversion"/>
  </si>
  <si>
    <t>약 안쓰고 병 고치기</t>
    <phoneticPr fontId="4" type="noConversion"/>
  </si>
  <si>
    <t>978-89-93793-58-1</t>
    <phoneticPr fontId="6" type="noConversion"/>
  </si>
  <si>
    <t>민족의학연구원</t>
    <phoneticPr fontId="4" type="noConversion"/>
  </si>
  <si>
    <t>978-89-93793-71-0</t>
    <phoneticPr fontId="6" type="noConversion"/>
  </si>
  <si>
    <t>잘되는 나를 위한 명언 에스프레소</t>
    <phoneticPr fontId="4" type="noConversion"/>
  </si>
  <si>
    <t>978-89-93793-73-4</t>
    <phoneticPr fontId="6" type="noConversion"/>
  </si>
  <si>
    <t>이탄</t>
    <phoneticPr fontId="4" type="noConversion"/>
  </si>
  <si>
    <t>삶의 지혜를 찾아서</t>
    <phoneticPr fontId="4" type="noConversion"/>
  </si>
  <si>
    <t>978-89-93793-67-3</t>
    <phoneticPr fontId="6" type="noConversion"/>
  </si>
  <si>
    <t>박내정</t>
    <phoneticPr fontId="4" type="noConversion"/>
  </si>
  <si>
    <t xml:space="preserve">큰스님 큰 가르침 </t>
    <phoneticPr fontId="4" type="noConversion"/>
  </si>
  <si>
    <t>978-89-93793-68-0</t>
    <phoneticPr fontId="6" type="noConversion"/>
  </si>
  <si>
    <t>윤청광</t>
    <phoneticPr fontId="4" type="noConversion"/>
  </si>
  <si>
    <t>20년 당뇨, 이렇게 극복했다!</t>
    <phoneticPr fontId="4" type="noConversion"/>
  </si>
  <si>
    <t>978-89-93793-69-7</t>
    <phoneticPr fontId="6" type="noConversion"/>
  </si>
  <si>
    <t>이태동</t>
    <phoneticPr fontId="4" type="noConversion"/>
  </si>
  <si>
    <t>문무 1권</t>
    <phoneticPr fontId="4" type="noConversion"/>
  </si>
  <si>
    <t>978-89-93793-81-9</t>
    <phoneticPr fontId="6" type="noConversion"/>
  </si>
  <si>
    <t>장태우</t>
    <phoneticPr fontId="4" type="noConversion"/>
  </si>
  <si>
    <t>문무 2권</t>
    <phoneticPr fontId="4" type="noConversion"/>
  </si>
  <si>
    <t>978-89-93793-82-6</t>
    <phoneticPr fontId="6" type="noConversion"/>
  </si>
  <si>
    <t>문무 3권</t>
    <phoneticPr fontId="4" type="noConversion"/>
  </si>
  <si>
    <t>978-89-93793-83-3</t>
    <phoneticPr fontId="6" type="noConversion"/>
  </si>
  <si>
    <t xml:space="preserve">1인자를 만든 2인자들 1 </t>
    <phoneticPr fontId="4" type="noConversion"/>
  </si>
  <si>
    <t>978-89-93793-85-7</t>
    <phoneticPr fontId="6" type="noConversion"/>
  </si>
  <si>
    <t>이철희</t>
    <phoneticPr fontId="4" type="noConversion"/>
  </si>
  <si>
    <t xml:space="preserve">1인자를 만든 2인자들 2 </t>
    <phoneticPr fontId="4" type="noConversion"/>
  </si>
  <si>
    <t>천년의 향기 편지로 남다</t>
    <phoneticPr fontId="4" type="noConversion"/>
  </si>
  <si>
    <t>978-89-93793-89-5</t>
    <phoneticPr fontId="6" type="noConversion"/>
  </si>
  <si>
    <t>이재원</t>
    <phoneticPr fontId="4" type="noConversion"/>
  </si>
  <si>
    <t>978-89-93793-92-5</t>
    <phoneticPr fontId="6" type="noConversion"/>
  </si>
  <si>
    <t>인디스토리 엮음</t>
    <phoneticPr fontId="4" type="noConversion"/>
  </si>
  <si>
    <t>히라가나도 모른 채 떠난 일본배낭여행</t>
    <phoneticPr fontId="4" type="noConversion"/>
  </si>
  <si>
    <t>978-89-93793-07-9</t>
    <phoneticPr fontId="4" type="noConversion"/>
  </si>
  <si>
    <t>오명주</t>
    <phoneticPr fontId="4" type="noConversion"/>
  </si>
  <si>
    <t>길 위에서 아버지를 만나다</t>
    <phoneticPr fontId="4" type="noConversion"/>
  </si>
  <si>
    <t>978-8-93793-74-1</t>
    <phoneticPr fontId="4" type="noConversion"/>
  </si>
  <si>
    <t>박도</t>
    <phoneticPr fontId="4" type="noConversion"/>
  </si>
  <si>
    <t>이것만은 남기고 가야지</t>
    <phoneticPr fontId="4" type="noConversion"/>
  </si>
  <si>
    <t>978-89-93793-77-2</t>
    <phoneticPr fontId="4" type="noConversion"/>
  </si>
  <si>
    <t>이응수</t>
    <phoneticPr fontId="4" type="noConversion"/>
  </si>
  <si>
    <t>윤문원</t>
    <phoneticPr fontId="4" type="noConversion"/>
  </si>
  <si>
    <t>나는 살기위해 자연식 한다</t>
    <phoneticPr fontId="4" type="noConversion"/>
  </si>
  <si>
    <t>978-89-93793-93-2</t>
    <phoneticPr fontId="4" type="noConversion"/>
  </si>
  <si>
    <t>송학운</t>
    <phoneticPr fontId="4" type="noConversion"/>
  </si>
  <si>
    <t xml:space="preserve">숭례문1 </t>
    <phoneticPr fontId="4" type="noConversion"/>
  </si>
  <si>
    <t>978-89-93793-23-9</t>
    <phoneticPr fontId="4" type="noConversion"/>
  </si>
  <si>
    <t xml:space="preserve">숭례문2 </t>
    <phoneticPr fontId="4" type="noConversion"/>
  </si>
  <si>
    <t>978-89-6507-000-9</t>
    <phoneticPr fontId="4" type="noConversion"/>
  </si>
  <si>
    <t>성공적인 노년을 위하여1</t>
    <phoneticPr fontId="4" type="noConversion"/>
  </si>
  <si>
    <t>978-89-6507-002-3</t>
    <phoneticPr fontId="4" type="noConversion"/>
  </si>
  <si>
    <t>박종한</t>
    <phoneticPr fontId="4" type="noConversion"/>
  </si>
  <si>
    <t xml:space="preserve">성공적인 노년을 위하여2 </t>
    <phoneticPr fontId="4" type="noConversion"/>
  </si>
  <si>
    <t xml:space="preserve">종이인형 </t>
  </si>
  <si>
    <t xml:space="preserve">이순신 두 번 죽다 </t>
    <phoneticPr fontId="4" type="noConversion"/>
  </si>
  <si>
    <t>978-89-97119-02-8</t>
    <phoneticPr fontId="4" type="noConversion"/>
  </si>
  <si>
    <t>조선을 사로잡은 꾼들</t>
    <phoneticPr fontId="4" type="noConversion"/>
  </si>
  <si>
    <t>978-89-97119-21-9</t>
  </si>
  <si>
    <t>안대회</t>
    <phoneticPr fontId="4" type="noConversion"/>
  </si>
  <si>
    <t>조병식 원장의 자연치유</t>
    <phoneticPr fontId="4" type="noConversion"/>
  </si>
  <si>
    <t>978-89-97119-22-6</t>
  </si>
  <si>
    <t>조병식</t>
    <phoneticPr fontId="4" type="noConversion"/>
  </si>
  <si>
    <t>명의 1</t>
    <phoneticPr fontId="4" type="noConversion"/>
  </si>
  <si>
    <t>978-89-966644-1-3</t>
  </si>
  <si>
    <t>EBS제작팀</t>
    <phoneticPr fontId="4" type="noConversion"/>
  </si>
  <si>
    <t>명의 2</t>
    <phoneticPr fontId="4" type="noConversion"/>
  </si>
  <si>
    <t>978-89-966644-2-0</t>
  </si>
  <si>
    <t>EBS제작팀</t>
  </si>
  <si>
    <t>보통의 존재</t>
    <phoneticPr fontId="4" type="noConversion"/>
  </si>
  <si>
    <t>978-89-966644-7-5</t>
  </si>
  <si>
    <t>978-89-97119-16-5</t>
  </si>
  <si>
    <t>978-89-97119-10-3</t>
  </si>
  <si>
    <t>황용희</t>
    <phoneticPr fontId="4" type="noConversion"/>
  </si>
  <si>
    <t>시인을 찾아서 1</t>
    <phoneticPr fontId="4" type="noConversion"/>
  </si>
  <si>
    <t>978-89-97119-08-0</t>
  </si>
  <si>
    <t>신경림</t>
    <phoneticPr fontId="4" type="noConversion"/>
  </si>
  <si>
    <t>시인을 찾아서 2</t>
    <phoneticPr fontId="4" type="noConversion"/>
  </si>
  <si>
    <t>978-89-97119-09-7</t>
    <phoneticPr fontId="4" type="noConversion"/>
  </si>
  <si>
    <t>한국 알부자들의 7가지 습관</t>
    <phoneticPr fontId="4" type="noConversion"/>
  </si>
  <si>
    <t>978-89-97119-13-4</t>
  </si>
  <si>
    <t>김송본</t>
    <phoneticPr fontId="4" type="noConversion"/>
  </si>
  <si>
    <t>꽃짐</t>
    <phoneticPr fontId="4" type="noConversion"/>
  </si>
  <si>
    <t>978-89-97119-15-8</t>
    <phoneticPr fontId="4" type="noConversion"/>
  </si>
  <si>
    <t>정상명</t>
    <phoneticPr fontId="4" type="noConversion"/>
  </si>
  <si>
    <t xml:space="preserve">항암 식탁 프로젝트 </t>
    <phoneticPr fontId="4" type="noConversion"/>
  </si>
  <si>
    <t>978-89-97119-03-5</t>
    <phoneticPr fontId="4" type="noConversion"/>
  </si>
  <si>
    <t>대한암협회 / 한국영양학회 지음</t>
    <phoneticPr fontId="4" type="noConversion"/>
  </si>
  <si>
    <t>발 주물러 병 고치기</t>
    <phoneticPr fontId="4" type="noConversion"/>
  </si>
  <si>
    <t>978-89-97119-17-2</t>
    <phoneticPr fontId="4" type="noConversion"/>
  </si>
  <si>
    <t>민족의학연구원 엮음</t>
    <phoneticPr fontId="4" type="noConversion"/>
  </si>
  <si>
    <t>고루 먹고 병 고치기</t>
    <phoneticPr fontId="4" type="noConversion"/>
  </si>
  <si>
    <t>978-89-97119-18-9</t>
    <phoneticPr fontId="4" type="noConversion"/>
  </si>
  <si>
    <t>조선의 마지막 황태자 영친왕</t>
    <phoneticPr fontId="4" type="noConversion"/>
  </si>
  <si>
    <t>978-89-97119-19-6</t>
    <phoneticPr fontId="4" type="noConversion"/>
  </si>
  <si>
    <t>김을한</t>
    <phoneticPr fontId="4" type="noConversion"/>
  </si>
  <si>
    <t xml:space="preserve">조선왕비 오백년사 1 </t>
    <phoneticPr fontId="4" type="noConversion"/>
  </si>
  <si>
    <t>강영민</t>
    <phoneticPr fontId="4" type="noConversion"/>
  </si>
  <si>
    <t xml:space="preserve">사랑하지만 한 번도 말하지 않았습니다. </t>
    <phoneticPr fontId="4" type="noConversion"/>
  </si>
  <si>
    <t>978-89-97119-04-2</t>
    <phoneticPr fontId="4" type="noConversion"/>
  </si>
  <si>
    <t>김승훈 외 9명 지음</t>
    <phoneticPr fontId="4" type="noConversion"/>
  </si>
  <si>
    <t>붕어빵에도 족보가 있다</t>
    <phoneticPr fontId="4" type="noConversion"/>
  </si>
  <si>
    <t>978-89-97119-20-2</t>
    <phoneticPr fontId="4" type="noConversion"/>
  </si>
  <si>
    <t>윤덕노</t>
    <phoneticPr fontId="4" type="noConversion"/>
  </si>
  <si>
    <t>어른 노릇 사람 노릇</t>
    <phoneticPr fontId="4" type="noConversion"/>
  </si>
  <si>
    <t>978-89-97119-07-3</t>
    <phoneticPr fontId="4" type="noConversion"/>
  </si>
  <si>
    <t>박완서</t>
    <phoneticPr fontId="4" type="noConversion"/>
  </si>
  <si>
    <t>조선왕들의 생로병사</t>
    <phoneticPr fontId="4" type="noConversion"/>
  </si>
  <si>
    <t>978-89-97119-27-1</t>
    <phoneticPr fontId="4" type="noConversion"/>
  </si>
  <si>
    <t>978-89-97119-56-1</t>
    <phoneticPr fontId="4" type="noConversion"/>
  </si>
  <si>
    <t>김양호</t>
    <phoneticPr fontId="4" type="noConversion"/>
  </si>
  <si>
    <t>8일간의 특별한 선물</t>
    <phoneticPr fontId="4" type="noConversion"/>
  </si>
  <si>
    <t>978-89-97119-29-5</t>
    <phoneticPr fontId="4" type="noConversion"/>
  </si>
  <si>
    <t>김현숙</t>
    <phoneticPr fontId="4" type="noConversion"/>
  </si>
  <si>
    <t>경제통찰력</t>
    <phoneticPr fontId="4" type="noConversion"/>
  </si>
  <si>
    <t>978-89-97119-54-7</t>
    <phoneticPr fontId="4" type="noConversion"/>
  </si>
  <si>
    <t>양찬일</t>
    <phoneticPr fontId="4" type="noConversion"/>
  </si>
  <si>
    <t>치과의 비밀</t>
    <phoneticPr fontId="4" type="noConversion"/>
  </si>
  <si>
    <t>978-89-97119-52-3</t>
    <phoneticPr fontId="4" type="noConversion"/>
  </si>
  <si>
    <t>류성용</t>
    <phoneticPr fontId="4" type="noConversion"/>
  </si>
  <si>
    <t>슈퍼월급쟁이</t>
    <phoneticPr fontId="4" type="noConversion"/>
  </si>
  <si>
    <t>978-89-97119-66-0</t>
    <phoneticPr fontId="4" type="noConversion"/>
  </si>
  <si>
    <t>강혜목</t>
    <phoneticPr fontId="4" type="noConversion"/>
  </si>
  <si>
    <t>날아라 고래</t>
    <phoneticPr fontId="4" type="noConversion"/>
  </si>
  <si>
    <t>(겨레 전통 도감) 국악기</t>
    <phoneticPr fontId="4" type="noConversion"/>
  </si>
  <si>
    <t>978-89-97119-48-6</t>
    <phoneticPr fontId="4" type="noConversion"/>
  </si>
  <si>
    <t>안미선</t>
    <phoneticPr fontId="4" type="noConversion"/>
  </si>
  <si>
    <t>(겨레 전통 도감) 농기구</t>
    <phoneticPr fontId="4" type="noConversion"/>
  </si>
  <si>
    <t>978-89-97119-50-9</t>
    <phoneticPr fontId="4" type="noConversion"/>
  </si>
  <si>
    <t>이순수</t>
    <phoneticPr fontId="4" type="noConversion"/>
  </si>
  <si>
    <t>(겨레 전통 도감) 살림살이</t>
    <phoneticPr fontId="4" type="noConversion"/>
  </si>
  <si>
    <t>978-89-97119-49-3</t>
    <phoneticPr fontId="4" type="noConversion"/>
  </si>
  <si>
    <t>윤혜신</t>
    <phoneticPr fontId="4" type="noConversion"/>
  </si>
  <si>
    <t>古今笑叢 (고금소총)</t>
    <phoneticPr fontId="4" type="noConversion"/>
  </si>
  <si>
    <t>978-89-6700-004-2</t>
    <phoneticPr fontId="4" type="noConversion"/>
  </si>
  <si>
    <t>정상우 편역</t>
    <phoneticPr fontId="4" type="noConversion"/>
  </si>
  <si>
    <t>라이벌 한국사 1</t>
    <phoneticPr fontId="4" type="noConversion"/>
  </si>
  <si>
    <t>978-89-6700-000-4</t>
    <phoneticPr fontId="4" type="noConversion"/>
  </si>
  <si>
    <t>김갑동</t>
    <phoneticPr fontId="4" type="noConversion"/>
  </si>
  <si>
    <t>라이벌 한국사 2</t>
    <phoneticPr fontId="4" type="noConversion"/>
  </si>
  <si>
    <t>978-89-6700-001-1</t>
    <phoneticPr fontId="4" type="noConversion"/>
  </si>
  <si>
    <t>역사의 뒷담화</t>
    <phoneticPr fontId="4" type="noConversion"/>
  </si>
  <si>
    <t>978-89-97119-98-1</t>
    <phoneticPr fontId="4" type="noConversion"/>
  </si>
  <si>
    <t>박철규</t>
    <phoneticPr fontId="4" type="noConversion"/>
  </si>
  <si>
    <t>이혼 않고 사는 게 쉬운 일인가</t>
    <phoneticPr fontId="4" type="noConversion"/>
  </si>
  <si>
    <t>978-89-97119-96-7</t>
    <phoneticPr fontId="4" type="noConversion"/>
  </si>
  <si>
    <t>조동춘</t>
    <phoneticPr fontId="4" type="noConversion"/>
  </si>
  <si>
    <t>삶에게 묻지 말고 삶의 물음에 답하라</t>
    <phoneticPr fontId="4" type="noConversion"/>
  </si>
  <si>
    <t>978-89-97119-99-8</t>
    <phoneticPr fontId="4" type="noConversion"/>
  </si>
  <si>
    <t>김영권</t>
    <phoneticPr fontId="4" type="noConversion"/>
  </si>
  <si>
    <t>잔병 걱정 없는 우리 집</t>
    <phoneticPr fontId="4" type="noConversion"/>
  </si>
  <si>
    <t>978-89-97119-91-2</t>
    <phoneticPr fontId="4" type="noConversion"/>
  </si>
  <si>
    <t>반광현, 김준홍</t>
    <phoneticPr fontId="4" type="noConversion"/>
  </si>
  <si>
    <t>978-89-97119-53-0</t>
  </si>
  <si>
    <t>방사능과 암을 극복하는 면역요법</t>
    <phoneticPr fontId="4" type="noConversion"/>
  </si>
  <si>
    <t>978-89-6700-003-5</t>
    <phoneticPr fontId="4" type="noConversion"/>
  </si>
  <si>
    <t>백승헌</t>
    <phoneticPr fontId="4" type="noConversion"/>
  </si>
  <si>
    <t>까칠한 재석이가 사라졌다</t>
    <phoneticPr fontId="4" type="noConversion"/>
  </si>
  <si>
    <t>978-89-6700-013-4</t>
    <phoneticPr fontId="4" type="noConversion"/>
  </si>
  <si>
    <t>상대를 움직이는 대화의 심리작전 2</t>
    <phoneticPr fontId="4" type="noConversion"/>
  </si>
  <si>
    <t>978-89-6700-011-0</t>
    <phoneticPr fontId="4" type="noConversion"/>
  </si>
  <si>
    <t>조선의 발칙한 지식인을 만나다</t>
    <phoneticPr fontId="4" type="noConversion"/>
  </si>
  <si>
    <t>978-89-6700-009-7</t>
    <phoneticPr fontId="4" type="noConversion"/>
  </si>
  <si>
    <t>정구선</t>
    <phoneticPr fontId="4" type="noConversion"/>
  </si>
  <si>
    <t>조선의 메멘토모리</t>
    <phoneticPr fontId="4" type="noConversion"/>
  </si>
  <si>
    <t>978-89-6700-006-6</t>
    <phoneticPr fontId="4" type="noConversion"/>
  </si>
  <si>
    <t>성공하는 사람은 생각이 다르다</t>
    <phoneticPr fontId="4" type="noConversion"/>
  </si>
  <si>
    <t>978-89-6700-007-3</t>
    <phoneticPr fontId="4" type="noConversion"/>
  </si>
  <si>
    <t>일하는 행복</t>
    <phoneticPr fontId="4" type="noConversion"/>
  </si>
  <si>
    <t>978-89-6700-005-9</t>
    <phoneticPr fontId="4" type="noConversion"/>
  </si>
  <si>
    <t>오야마 야스히로 /  고경문 옮김</t>
    <phoneticPr fontId="4" type="noConversion"/>
  </si>
  <si>
    <t>성동기 엮음</t>
    <phoneticPr fontId="4" type="noConversion"/>
  </si>
  <si>
    <t>톨스토이 서민교육론</t>
    <phoneticPr fontId="4" type="noConversion"/>
  </si>
  <si>
    <t>978-89-6700-015-8</t>
    <phoneticPr fontId="4" type="noConversion"/>
  </si>
  <si>
    <t>신창호 엮고 지음</t>
    <phoneticPr fontId="4" type="noConversion"/>
  </si>
  <si>
    <t xml:space="preserve">색色, 색을 먹자 </t>
    <phoneticPr fontId="4" type="noConversion"/>
  </si>
  <si>
    <t>978-89-6700-026-4</t>
    <phoneticPr fontId="4" type="noConversion"/>
  </si>
  <si>
    <t>윤동혁 PD 지음 / 손정우, 송황순 도움</t>
    <phoneticPr fontId="4" type="noConversion"/>
  </si>
  <si>
    <t>열정</t>
    <phoneticPr fontId="4" type="noConversion"/>
  </si>
  <si>
    <t>978-89-6700-027-1</t>
    <phoneticPr fontId="4" type="noConversion"/>
  </si>
  <si>
    <t>존 템플턴 / 남문희 옮김</t>
    <phoneticPr fontId="4" type="noConversion"/>
  </si>
  <si>
    <t>성경 - 누가복음, 사도행전</t>
    <phoneticPr fontId="4" type="noConversion"/>
  </si>
  <si>
    <t>978-89-6700-021-9</t>
    <phoneticPr fontId="4" type="noConversion"/>
  </si>
  <si>
    <t>978-89-6700-033-2</t>
    <phoneticPr fontId="4" type="noConversion"/>
  </si>
  <si>
    <t>이해인</t>
    <phoneticPr fontId="4" type="noConversion"/>
  </si>
  <si>
    <t>대한민국 화장품의 비밀</t>
    <phoneticPr fontId="4" type="noConversion"/>
  </si>
  <si>
    <t>978-89-6700-030-1</t>
    <phoneticPr fontId="4" type="noConversion"/>
  </si>
  <si>
    <t>구희연 / 이은주</t>
    <phoneticPr fontId="4" type="noConversion"/>
  </si>
  <si>
    <t>우리는 모두 사랑을 모르는 남자와 산다</t>
    <phoneticPr fontId="4" type="noConversion"/>
  </si>
  <si>
    <t>978-89-6700-034-9</t>
    <phoneticPr fontId="4" type="noConversion"/>
  </si>
  <si>
    <t>김윤덕</t>
    <phoneticPr fontId="4" type="noConversion"/>
  </si>
  <si>
    <t>칭찬의 기술</t>
    <phoneticPr fontId="4" type="noConversion"/>
  </si>
  <si>
    <t>978-89-6700-037-0</t>
    <phoneticPr fontId="4" type="noConversion"/>
  </si>
  <si>
    <t>스즈키 요시유키 / 최현숙 옮김</t>
    <phoneticPr fontId="4" type="noConversion"/>
  </si>
  <si>
    <t>내 생애 단 한 번</t>
    <phoneticPr fontId="4" type="noConversion"/>
  </si>
  <si>
    <t>978-89-6700-038-7</t>
    <phoneticPr fontId="4" type="noConversion"/>
  </si>
  <si>
    <t>그와 우연히, 아프리카</t>
    <phoneticPr fontId="4" type="noConversion"/>
  </si>
  <si>
    <t>978-89-6700-041-7</t>
    <phoneticPr fontId="4" type="noConversion"/>
  </si>
  <si>
    <t>정여진</t>
    <phoneticPr fontId="4" type="noConversion"/>
  </si>
  <si>
    <t>어머니 수난사</t>
    <phoneticPr fontId="4" type="noConversion"/>
  </si>
  <si>
    <t>978-89-6700-040-0</t>
    <phoneticPr fontId="4" type="noConversion"/>
  </si>
  <si>
    <t>강준만</t>
    <phoneticPr fontId="4" type="noConversion"/>
  </si>
  <si>
    <t>옛이야기 들려주기</t>
    <phoneticPr fontId="4" type="noConversion"/>
  </si>
  <si>
    <t>978-89-6700-042-4</t>
    <phoneticPr fontId="4" type="noConversion"/>
  </si>
  <si>
    <t>월요일의 기적</t>
    <phoneticPr fontId="4" type="noConversion"/>
  </si>
  <si>
    <t>978-89-6700-043-1</t>
    <phoneticPr fontId="4" type="noConversion"/>
  </si>
  <si>
    <t>제프 켈러/ 김원옥 옮김</t>
    <phoneticPr fontId="4" type="noConversion"/>
  </si>
  <si>
    <t>릴랙스, 내게 필요한 완전한 휴식</t>
    <phoneticPr fontId="4" type="noConversion"/>
  </si>
  <si>
    <t>978-89-6700-044-8</t>
    <phoneticPr fontId="4" type="noConversion"/>
  </si>
  <si>
    <t>마이크 조지/ 이재원 옮김</t>
    <phoneticPr fontId="4" type="noConversion"/>
  </si>
  <si>
    <t xml:space="preserve">상속을 디자인하라! </t>
    <phoneticPr fontId="4" type="noConversion"/>
  </si>
  <si>
    <t>978-89-6700-071-4</t>
    <phoneticPr fontId="4" type="noConversion"/>
  </si>
  <si>
    <t>신재열</t>
    <phoneticPr fontId="4" type="noConversion"/>
  </si>
  <si>
    <t>털이 좋아</t>
  </si>
  <si>
    <t>할머니와 걷는 길</t>
  </si>
  <si>
    <t>수영장에 간 아빠</t>
  </si>
  <si>
    <t>일반도서</t>
    <phoneticPr fontId="2" type="noConversion"/>
  </si>
  <si>
    <t>사전</t>
    <phoneticPr fontId="2" type="noConversion"/>
  </si>
  <si>
    <t>사전</t>
    <phoneticPr fontId="2" type="noConversion"/>
  </si>
  <si>
    <t>사전</t>
    <phoneticPr fontId="2" type="noConversion"/>
  </si>
  <si>
    <t>사전</t>
    <phoneticPr fontId="2" type="noConversion"/>
  </si>
  <si>
    <t>사전</t>
    <phoneticPr fontId="4" type="noConversion"/>
  </si>
  <si>
    <t>보리 국어사전</t>
    <phoneticPr fontId="2" type="noConversion"/>
  </si>
  <si>
    <t>사전</t>
    <phoneticPr fontId="2" type="noConversion"/>
  </si>
  <si>
    <t>사전</t>
    <phoneticPr fontId="2" type="noConversion"/>
  </si>
  <si>
    <t>교육</t>
    <phoneticPr fontId="2" type="noConversion"/>
  </si>
  <si>
    <t>나는 자꾸만 살고 싶다</t>
    <phoneticPr fontId="4" type="noConversion"/>
  </si>
  <si>
    <t xml:space="preserve">늙는다는 것 죽는다는 것 </t>
    <phoneticPr fontId="4" type="noConversion"/>
  </si>
  <si>
    <t xml:space="preserve">홍사중 </t>
    <phoneticPr fontId="4" type="noConversion"/>
  </si>
  <si>
    <t>BF북스</t>
    <phoneticPr fontId="4" type="noConversion"/>
  </si>
  <si>
    <t>다시쓰는 간신열전</t>
    <phoneticPr fontId="4" type="noConversion"/>
  </si>
  <si>
    <t>원균과 이순신 2</t>
    <phoneticPr fontId="4" type="noConversion"/>
  </si>
  <si>
    <t>최용범</t>
    <phoneticPr fontId="4" type="noConversion"/>
  </si>
  <si>
    <t>하룻밤에 읽는 한국사 2</t>
    <phoneticPr fontId="4" type="noConversion"/>
  </si>
  <si>
    <t xml:space="preserve">김누리 </t>
    <phoneticPr fontId="4" type="noConversion"/>
  </si>
  <si>
    <t xml:space="preserve">마흔살의 승부수 </t>
    <phoneticPr fontId="4" type="noConversion"/>
  </si>
  <si>
    <t>오귀환</t>
    <phoneticPr fontId="4" type="noConversion"/>
  </si>
  <si>
    <t>난중일기 외전 3</t>
    <phoneticPr fontId="4" type="noConversion"/>
  </si>
  <si>
    <t>난중일기 외전 4</t>
    <phoneticPr fontId="4" type="noConversion"/>
  </si>
  <si>
    <t>지도 밖으로 행군하라</t>
    <phoneticPr fontId="4" type="noConversion"/>
  </si>
  <si>
    <t>손 주물러 병 고치기</t>
    <phoneticPr fontId="4" type="noConversion"/>
  </si>
  <si>
    <t>978-89-93793-57-4</t>
    <phoneticPr fontId="6" type="noConversion"/>
  </si>
  <si>
    <t xml:space="preserve">난세에 답하다 1 </t>
    <phoneticPr fontId="4" type="noConversion"/>
  </si>
  <si>
    <t>978-89-93793-70-3</t>
    <phoneticPr fontId="6" type="noConversion"/>
  </si>
  <si>
    <t>김영수</t>
    <phoneticPr fontId="4" type="noConversion"/>
  </si>
  <si>
    <t xml:space="preserve">난세에 답하다 2 </t>
    <phoneticPr fontId="4" type="noConversion"/>
  </si>
  <si>
    <t>978-89-93793-79-6</t>
    <phoneticPr fontId="6" type="noConversion"/>
  </si>
  <si>
    <t>김태호</t>
    <phoneticPr fontId="4" type="noConversion"/>
  </si>
  <si>
    <t>쉼표, 중년에게 말을 걸다</t>
    <phoneticPr fontId="4" type="noConversion"/>
  </si>
  <si>
    <t>978-89-93793-76-5</t>
    <phoneticPr fontId="6" type="noConversion"/>
  </si>
  <si>
    <t>서정희</t>
    <phoneticPr fontId="4" type="noConversion"/>
  </si>
  <si>
    <t>밤비 오는 소리</t>
    <phoneticPr fontId="4" type="noConversion"/>
  </si>
  <si>
    <t>을숙도, 거대한 상실</t>
    <phoneticPr fontId="4" type="noConversion"/>
  </si>
  <si>
    <t>978-89-93793-88-8</t>
    <phoneticPr fontId="6" type="noConversion"/>
  </si>
  <si>
    <t xml:space="preserve">박창희 </t>
    <phoneticPr fontId="4" type="noConversion"/>
  </si>
  <si>
    <t>조선의 글쟁이들</t>
    <phoneticPr fontId="4" type="noConversion"/>
  </si>
  <si>
    <t>978-89-93793-80-2</t>
    <phoneticPr fontId="6" type="noConversion"/>
  </si>
  <si>
    <t>문효</t>
    <phoneticPr fontId="4" type="noConversion"/>
  </si>
  <si>
    <t xml:space="preserve">노년의 탄생 </t>
    <phoneticPr fontId="4" type="noConversion"/>
  </si>
  <si>
    <t>978-89-93793-78-9</t>
    <phoneticPr fontId="6" type="noConversion"/>
  </si>
  <si>
    <t>이재규</t>
    <phoneticPr fontId="4" type="noConversion"/>
  </si>
  <si>
    <t>워낭소리</t>
    <phoneticPr fontId="4" type="noConversion"/>
  </si>
  <si>
    <t>너를 보고 나는 부끄러웠네</t>
    <phoneticPr fontId="4" type="noConversion"/>
  </si>
  <si>
    <t>978-89-93793-90-1</t>
    <phoneticPr fontId="4" type="noConversion"/>
  </si>
  <si>
    <t>무위당을 가리는 모임 엮음</t>
    <phoneticPr fontId="4" type="noConversion"/>
  </si>
  <si>
    <t>아부지, 저희 집으로 가입시더</t>
    <phoneticPr fontId="4" type="noConversion"/>
  </si>
  <si>
    <t>978-89-93793-91-8</t>
    <phoneticPr fontId="4" type="noConversion"/>
  </si>
  <si>
    <t>978-89-6507-003-0</t>
    <phoneticPr fontId="4" type="noConversion"/>
  </si>
  <si>
    <t>나는 런던에서 사람 책을 읽는다</t>
    <phoneticPr fontId="4" type="noConversion"/>
  </si>
  <si>
    <t>978-89-97119-00-4</t>
    <phoneticPr fontId="4" type="noConversion"/>
  </si>
  <si>
    <t>김수정</t>
    <phoneticPr fontId="4" type="noConversion"/>
  </si>
  <si>
    <t>978-89-966644-9-9</t>
    <phoneticPr fontId="4" type="noConversion"/>
  </si>
  <si>
    <t>황경신</t>
    <phoneticPr fontId="4" type="noConversion"/>
  </si>
  <si>
    <t>이석원</t>
    <phoneticPr fontId="4" type="noConversion"/>
  </si>
  <si>
    <t>사랑하는 어머니</t>
    <phoneticPr fontId="4" type="noConversion"/>
  </si>
  <si>
    <t>임경민 편역</t>
    <phoneticPr fontId="4" type="noConversion"/>
  </si>
  <si>
    <t>섬마을 소년들</t>
    <phoneticPr fontId="4" type="noConversion"/>
  </si>
  <si>
    <t xml:space="preserve">문학의 숲을 거닐다 </t>
    <phoneticPr fontId="4" type="noConversion"/>
  </si>
  <si>
    <t>978-89-97119-32-5</t>
    <phoneticPr fontId="4" type="noConversion"/>
  </si>
  <si>
    <t>장영희</t>
    <phoneticPr fontId="4" type="noConversion"/>
  </si>
  <si>
    <t>서울을 거닐며 사라져가는 역사를 만나다</t>
    <phoneticPr fontId="4" type="noConversion"/>
  </si>
  <si>
    <t>978-89-93793-75-8</t>
    <phoneticPr fontId="6" type="noConversion"/>
  </si>
  <si>
    <t>권기봉</t>
    <phoneticPr fontId="4" type="noConversion"/>
  </si>
  <si>
    <t>978-89-97119-23-3</t>
    <phoneticPr fontId="4" type="noConversion"/>
  </si>
  <si>
    <t>윤정란</t>
    <phoneticPr fontId="4" type="noConversion"/>
  </si>
  <si>
    <t xml:space="preserve">조선왕비 오백년사 2 </t>
    <phoneticPr fontId="4" type="noConversion"/>
  </si>
  <si>
    <t>978-89-97119-24-0</t>
    <phoneticPr fontId="4" type="noConversion"/>
  </si>
  <si>
    <t>기상천외 조선사</t>
    <phoneticPr fontId="4" type="noConversion"/>
  </si>
  <si>
    <t>978-89-97119-26-4</t>
    <phoneticPr fontId="4" type="noConversion"/>
  </si>
  <si>
    <t>굿바이 중산층</t>
    <phoneticPr fontId="4" type="noConversion"/>
  </si>
  <si>
    <t>978-89-97119-55-4</t>
    <phoneticPr fontId="4" type="noConversion"/>
  </si>
  <si>
    <t>주우현</t>
    <phoneticPr fontId="4" type="noConversion"/>
  </si>
  <si>
    <t>역사인물 인터뷰</t>
    <phoneticPr fontId="4" type="noConversion"/>
  </si>
  <si>
    <t>978-89-97119-51-6</t>
    <phoneticPr fontId="4" type="noConversion"/>
  </si>
  <si>
    <t>성공하는 사람은 화술이 다르다</t>
    <phoneticPr fontId="4" type="noConversion"/>
  </si>
  <si>
    <t>978-89-97119-57-8</t>
    <phoneticPr fontId="4" type="noConversion"/>
  </si>
  <si>
    <t>김혜란</t>
    <phoneticPr fontId="4" type="noConversion"/>
  </si>
  <si>
    <t>호감도 100배 인상의 달인</t>
    <phoneticPr fontId="4" type="noConversion"/>
  </si>
  <si>
    <t>978-89-97119-86-8</t>
    <phoneticPr fontId="4" type="noConversion"/>
  </si>
  <si>
    <t>정혜전</t>
    <phoneticPr fontId="4" type="noConversion"/>
  </si>
  <si>
    <t>Happiness 행복을 이야기하는 사람</t>
    <phoneticPr fontId="4" type="noConversion"/>
  </si>
  <si>
    <t>978-89-97119-95-0</t>
    <phoneticPr fontId="4" type="noConversion"/>
  </si>
  <si>
    <t>방영훈</t>
    <phoneticPr fontId="4" type="noConversion"/>
  </si>
  <si>
    <t>Success 성공을 이야기하는 사람</t>
    <phoneticPr fontId="4" type="noConversion"/>
  </si>
  <si>
    <t>978-89-97119-97-4</t>
    <phoneticPr fontId="4" type="noConversion"/>
  </si>
  <si>
    <t>내몸에 스마일</t>
    <phoneticPr fontId="4" type="noConversion"/>
  </si>
  <si>
    <t>978-89-97119-67-7</t>
    <phoneticPr fontId="4" type="noConversion"/>
  </si>
  <si>
    <t>정이안</t>
    <phoneticPr fontId="4" type="noConversion"/>
  </si>
  <si>
    <t>상대를 움직이는 대화의 심리작전 1</t>
    <phoneticPr fontId="4" type="noConversion"/>
  </si>
  <si>
    <t>978-89-6700-010-3</t>
    <phoneticPr fontId="4" type="noConversion"/>
  </si>
  <si>
    <t>닥터 사이언스, 당신의 몸을 인터뷰하다</t>
    <phoneticPr fontId="4" type="noConversion"/>
  </si>
  <si>
    <t>978-89-6700-017-2</t>
    <phoneticPr fontId="4" type="noConversion"/>
  </si>
  <si>
    <t>I.S. 브레슬리프, L.A. 브랸체바</t>
    <phoneticPr fontId="4" type="noConversion"/>
  </si>
  <si>
    <t>억지 부리는 남자</t>
    <phoneticPr fontId="4" type="noConversion"/>
  </si>
  <si>
    <t>978-89-6700-016-5</t>
    <phoneticPr fontId="4" type="noConversion"/>
  </si>
  <si>
    <t>성경 - 요한복음, 로마서</t>
    <phoneticPr fontId="4" type="noConversion"/>
  </si>
  <si>
    <t>978-89-6700-022-6</t>
    <phoneticPr fontId="4" type="noConversion"/>
  </si>
  <si>
    <t>성경 - 시편, 잠언</t>
    <phoneticPr fontId="4" type="noConversion"/>
  </si>
  <si>
    <t>978-89-6700-020-2</t>
    <phoneticPr fontId="4" type="noConversion"/>
  </si>
  <si>
    <t>사랑할 땐 별이 되고</t>
    <phoneticPr fontId="4" type="noConversion"/>
  </si>
  <si>
    <t>숙빈 최씨, 영조를 가르치다</t>
    <phoneticPr fontId="4" type="noConversion"/>
  </si>
  <si>
    <t>978-89-6700-036-3</t>
    <phoneticPr fontId="4" type="noConversion"/>
  </si>
  <si>
    <t>신창호</t>
    <phoneticPr fontId="4" type="noConversion"/>
  </si>
  <si>
    <t>울고 싶은 그대를 위한 마음병원</t>
    <phoneticPr fontId="4" type="noConversion"/>
  </si>
  <si>
    <t>978-89-6700-035-6</t>
    <phoneticPr fontId="4" type="noConversion"/>
  </si>
  <si>
    <t>장병용</t>
    <phoneticPr fontId="4" type="noConversion"/>
  </si>
  <si>
    <t>서종오</t>
    <phoneticPr fontId="4" type="noConversion"/>
  </si>
  <si>
    <t>꽃 본 듯이</t>
    <phoneticPr fontId="4" type="noConversion"/>
  </si>
  <si>
    <t>978-89-6700-046-2</t>
    <phoneticPr fontId="4" type="noConversion"/>
  </si>
  <si>
    <t>양의섭</t>
    <phoneticPr fontId="4" type="noConversion"/>
  </si>
  <si>
    <t>진채선</t>
    <phoneticPr fontId="4" type="noConversion"/>
  </si>
  <si>
    <t>978-89-6700-039-4</t>
    <phoneticPr fontId="4" type="noConversion"/>
  </si>
  <si>
    <t>이정규</t>
    <phoneticPr fontId="4" type="noConversion"/>
  </si>
  <si>
    <t>국내도서&gt;컴퓨터/모바일&gt;그래픽/멀티미디어&gt;3ds max</t>
  </si>
  <si>
    <t>국내도서&gt;컴퓨터/모바일&gt;그래픽/멀티미디어&gt;CAD</t>
  </si>
  <si>
    <t>홍릉과학출판사</t>
  </si>
  <si>
    <t>4차산업혁명시대 미래 플랫폼 정보기술</t>
  </si>
  <si>
    <t>조성갑 지음</t>
  </si>
  <si>
    <t>진한엠앤비(진한M&amp;B)</t>
  </si>
  <si>
    <t>국내도서&gt;대학교재/전문서적&gt;공학계열&gt;컴퓨터공학&gt;정보통신 공학</t>
  </si>
  <si>
    <t>AnyLogic</t>
  </si>
  <si>
    <t>Ilya Grigoryev 지음, 박세훈 외 옮김</t>
  </si>
  <si>
    <t>북코리아</t>
  </si>
  <si>
    <t>국내도서&gt;컴퓨터/모바일&gt;컴퓨터 공학&gt;자료구조/알고리즘</t>
  </si>
  <si>
    <t>AutoCAD 2016 인터페이스</t>
  </si>
  <si>
    <t>이준철.최대규 지음</t>
  </si>
  <si>
    <t>복두출판사</t>
  </si>
  <si>
    <t>Autodesk 123D 디자인 모델링</t>
  </si>
  <si>
    <t>송기웅 지음</t>
  </si>
  <si>
    <t>국내도서&gt;컴퓨터/모바일&gt;컴퓨터 공학&gt;마이크로프로세서</t>
  </si>
  <si>
    <t>에이콘출판</t>
  </si>
  <si>
    <t>국내도서&gt;컴퓨터/모바일&gt;프로그래밍 개발/방법론&gt;게임 프로그래밍</t>
  </si>
  <si>
    <t>CATIA V5 3D형상모델링작업</t>
  </si>
  <si>
    <t>이현재.백영창 지음</t>
  </si>
  <si>
    <t>국내도서&gt;컴퓨터/모바일&gt;그래픽/멀티미디어&gt;그래픽 일반</t>
  </si>
  <si>
    <t>국내도서&gt;컴퓨터/모바일&gt;프로그래밍 언어&gt;C</t>
  </si>
  <si>
    <t>이지스퍼블리싱</t>
  </si>
  <si>
    <t>국내도서&gt;컴퓨터/모바일&gt;웹디자인/홈페이지&gt;HTML/JavaScript</t>
  </si>
  <si>
    <t>국내도서&gt;컴퓨터/모바일&gt;프로그래밍 언어&gt;프로그래밍 언어 기타</t>
  </si>
  <si>
    <t>Do it! 안드로이드 앱 프로그래밍</t>
  </si>
  <si>
    <t>정재곤 지음</t>
  </si>
  <si>
    <t>국내도서&gt;컴퓨터/모바일&gt;모바일 프로그래밍&gt;안드로이드</t>
  </si>
  <si>
    <t>국내도서&gt;컴퓨터/모바일&gt;프로그래밍 언어&gt;파이썬</t>
  </si>
  <si>
    <t>국내도서&gt;컴퓨터/모바일&gt;프로그래밍 개발/방법론&gt;프로그래밍 기초/개발 방법론</t>
  </si>
  <si>
    <t>Google 모바일 앱 마케팅</t>
  </si>
  <si>
    <t>임현재 외 지음</t>
  </si>
  <si>
    <t>디지털북스(아이생각)</t>
  </si>
  <si>
    <t>국내도서&gt;컴퓨터/모바일&gt;스마트폰/태블릿/SNS&gt;SNS</t>
  </si>
  <si>
    <t>How To 코딩 스크래치 3</t>
  </si>
  <si>
    <t>박병기 지음</t>
  </si>
  <si>
    <t>아티오</t>
  </si>
  <si>
    <t>국내도서&gt;컴퓨터/모바일&gt;초중고 소프트웨어 교육/코딩&gt;중등</t>
  </si>
  <si>
    <t>인피니티북스</t>
  </si>
  <si>
    <t>PC진단과 설비</t>
  </si>
  <si>
    <t>송윤원 지음</t>
  </si>
  <si>
    <t>국내도서&gt;컴퓨터/모바일&gt;PC/게임/디지털 카메라&gt;PC 조립/고장 수리</t>
  </si>
  <si>
    <t>PHP로 작성하는 웹 프로그래밍 기초</t>
  </si>
  <si>
    <t>오윤상.장수진.김두상 지음</t>
  </si>
  <si>
    <t>기한재</t>
  </si>
  <si>
    <t>국내도서&gt;컴퓨터/모바일&gt;프로그래밍 개발/방법론&gt;웹 서비스/웹 프로그래밍</t>
  </si>
  <si>
    <t>Python Programming 터틀부터 게임 개발까지</t>
  </si>
  <si>
    <t>이영준 외 지음</t>
  </si>
  <si>
    <t>Solidworks 기본 모델링</t>
  </si>
  <si>
    <t>고재철.김선용.김일석 지음</t>
  </si>
  <si>
    <t>온솔루션인티그레이션</t>
  </si>
  <si>
    <t>SPSS를 이용한 통계데이터분석</t>
  </si>
  <si>
    <t>곽기영 지음</t>
  </si>
  <si>
    <t>국내도서&gt;대학교재/전문서적&gt;경상계열&gt;통계</t>
  </si>
  <si>
    <t>국내도서&gt;컴퓨터/모바일&gt;OS/Networking&gt;네트워크 보안/해킹</t>
  </si>
  <si>
    <t>국내도서&gt;컴퓨터/모바일&gt;프로그래밍 개발/방법론&gt;데이터베이스 프로그래밍&gt;SQL</t>
  </si>
  <si>
    <t>Visual C++를 활용한 Windows Programming</t>
  </si>
  <si>
    <t>홍원기 지음</t>
  </si>
  <si>
    <t>국내도서&gt;컴퓨터/모바일&gt;프로그래밍 개발/방법론&gt;윈도우 프로그래밍</t>
  </si>
  <si>
    <t>YouTube 유튜브로 돈 벌기</t>
  </si>
  <si>
    <t>이혜강.국동원 지음</t>
  </si>
  <si>
    <t>국내도서&gt;컴퓨터/모바일&gt;e비즈니스/창업&gt;e-비즈니스/온라인 창업</t>
  </si>
  <si>
    <t>오상열 지음</t>
  </si>
  <si>
    <t>icox(아이콕스)</t>
  </si>
  <si>
    <t>객체지향 프로그래밍을 위한 C++의 이해</t>
  </si>
  <si>
    <t>김점구.임정목.오연재 지음</t>
  </si>
  <si>
    <t>국내도서&gt;컴퓨터/모바일&gt;프로그래밍 언어&gt;C++</t>
  </si>
  <si>
    <t>게임 디자인을 위한 기초 이론</t>
  </si>
  <si>
    <t>남기덕 지음</t>
  </si>
  <si>
    <t>국내도서&gt;컴퓨터/모바일&gt;PC/게임/디지털 카메라&gt;게임</t>
  </si>
  <si>
    <t>그림과 예제로 쉽게 배우는 C프로그래밍</t>
  </si>
  <si>
    <t>조준호.이완범.주수종 지음</t>
  </si>
  <si>
    <t>내 인벤토리에 구글을 담다</t>
  </si>
  <si>
    <t>박정철 지음</t>
  </si>
  <si>
    <t>국내도서&gt;자기계발&gt;시간관리/정보관리&gt;정보관리</t>
  </si>
  <si>
    <t>내일이 간직할 오늘, 유튜브 브이로그 만들기</t>
  </si>
  <si>
    <t>yesiamyulia(이슬기) 지음</t>
  </si>
  <si>
    <t>국내도서&gt;컴퓨터/모바일&gt;그래픽/멀티미디어&gt;멀티미디어 타이틀/컴퓨터 음악</t>
  </si>
  <si>
    <t>노드엑셀을 이용한 소셜 미디어네트워크 분석</t>
  </si>
  <si>
    <t>데렉 한센 외 지음, 권상희 옮김</t>
  </si>
  <si>
    <t>누구나 쉽게 따라하는 블로그 마케팅</t>
  </si>
  <si>
    <t>이기용 지음</t>
  </si>
  <si>
    <t>비제이퍼블릭</t>
  </si>
  <si>
    <t>대한민국 1%로 가는 액세스 2010 : 기본 + 활용</t>
  </si>
  <si>
    <t>김진아 지음</t>
  </si>
  <si>
    <t>국내도서&gt;컴퓨터/모바일&gt;오피스(엑셀/파워포인트)&gt;액세스</t>
  </si>
  <si>
    <t>국내도서&gt;컴퓨터/모바일&gt;컴퓨터 공학&gt;소프트웨어 공학</t>
  </si>
  <si>
    <t>된다! 김메주의 유튜브 영상 만들기</t>
  </si>
  <si>
    <t>김혜주 지음</t>
  </si>
  <si>
    <t>국내도서&gt;컴퓨터/모바일&gt;오피스(엑셀/파워포인트)&gt;엑셀</t>
  </si>
  <si>
    <t>라이노 6 독학하기</t>
  </si>
  <si>
    <t>황정행 지음</t>
  </si>
  <si>
    <t>라즈베리파이 3 네트워크 프로그래밍</t>
  </si>
  <si>
    <t>이용진 지음</t>
  </si>
  <si>
    <t>국내도서&gt;컴퓨터/모바일&gt;프로그래밍 개발/방법론&gt;네트워크 프로그래밍</t>
  </si>
  <si>
    <t>라즈베리파이로 구현하는 사물인터넷</t>
  </si>
  <si>
    <t>장호덕.박군종 지음</t>
  </si>
  <si>
    <t>국내도서&gt;대학교재/전문서적&gt;공학계열&gt;컴퓨터공학&gt;운영체제/소프트웨어 공학</t>
  </si>
  <si>
    <t>국내도서&gt;컴퓨터/모바일&gt;초중고 소프트웨어 교육/코딩&gt;초등</t>
  </si>
  <si>
    <t>마인크래프트로 시작하는 코딩</t>
  </si>
  <si>
    <t>아삽 이상원 지음</t>
  </si>
  <si>
    <t>영진.com(영진닷컴)</t>
  </si>
  <si>
    <t>만화로 쉽게 배우는 CPU</t>
  </si>
  <si>
    <t>미치오 시부야 지음, 최수진 옮김</t>
  </si>
  <si>
    <t>맛있는 디자인 포토샵 &amp; 일러스트레이터 CC 2019</t>
  </si>
  <si>
    <t>빨간고래 (박정아).윤이사라 지음</t>
  </si>
  <si>
    <t>국내도서&gt;컴퓨터/모바일&gt;그래픽/멀티미디어&gt;포토샵</t>
  </si>
  <si>
    <t>메이크샵 쇼핑몰 창업 &amp; 운영</t>
  </si>
  <si>
    <t>메이크샵 교육사업부.강수진 지음</t>
  </si>
  <si>
    <t>앱북스</t>
  </si>
  <si>
    <t>문제 해결 능력을 키우는 스크래치</t>
  </si>
  <si>
    <t>장수정 지음</t>
  </si>
  <si>
    <t>국내도서&gt;컴퓨터/모바일&gt;컴퓨터 공학&gt;데이터베이스 개론</t>
  </si>
  <si>
    <t>베가스 프로 16</t>
  </si>
  <si>
    <t>김성욱 지음</t>
  </si>
  <si>
    <t>국내도서&gt;컴퓨터/모바일&gt;그래픽/멀티미디어&gt;프리미어/베가스</t>
  </si>
  <si>
    <t>보안 인텔리전스</t>
  </si>
  <si>
    <t>큉 리.그레고리 클락 지음, 시큐리티플러스 옮김</t>
  </si>
  <si>
    <t>블록체인의 정석</t>
  </si>
  <si>
    <t>맹윤호 지음</t>
  </si>
  <si>
    <t>지&amp;선(지앤선)</t>
  </si>
  <si>
    <t>사물인터넷 기술과 비즈니스</t>
  </si>
  <si>
    <t>송유진.양호경.차현종 지음</t>
  </si>
  <si>
    <t>소설처럼 읽고 실행하는 SQL</t>
  </si>
  <si>
    <t>전익진 지음</t>
  </si>
  <si>
    <t>국내도서&gt;컴퓨터/모바일&gt;오피스(엑셀/파워포인트)&gt;파워포인트</t>
  </si>
  <si>
    <t>쉽게 배우는 HTML5 &amp; CSS &amp; JavaScript</t>
  </si>
  <si>
    <t>최옥경 지음</t>
  </si>
  <si>
    <t>스마트폰 사진 클라우드와 PC로 관리하기</t>
  </si>
  <si>
    <t>스마트폰 앱 활용하기</t>
  </si>
  <si>
    <t>스마트폰으로 제어하는 아두이노</t>
  </si>
  <si>
    <t>조도현 외 지음</t>
  </si>
  <si>
    <t>스마트폰을 활용한 SNS 마케팅 쉽게 배우기</t>
  </si>
  <si>
    <t>오경순 지음</t>
  </si>
  <si>
    <t>스마트한 생활을 위한 버전 2 : 동영상 제작 &amp; 편집</t>
  </si>
  <si>
    <t>정동임 지음</t>
  </si>
  <si>
    <t>스마트한 생활을 위한 버전 2 : 인터넷 활용</t>
  </si>
  <si>
    <t>IT교재연구팀 지음</t>
  </si>
  <si>
    <t>국내도서&gt;컴퓨터/모바일&gt;PC/게임/디지털 카메라&gt;인터넷/윈도우즈 배우기</t>
  </si>
  <si>
    <t>스마트한 생활을 위한 버전 2 : 포토스케이프</t>
  </si>
  <si>
    <t>스스로 생각하는 코딩수학 : 중학생</t>
  </si>
  <si>
    <t>이성자 외 지음</t>
  </si>
  <si>
    <t>미래융합연구원</t>
  </si>
  <si>
    <t>스크래치 주니어로 시작하는 우리 아이 첫코딩 with QR코드</t>
  </si>
  <si>
    <t>김경철.이성주.오아름 지음</t>
  </si>
  <si>
    <t>스크래치 프로그래밍으로 배우는 창의설계 코딩</t>
  </si>
  <si>
    <t>박신성 지음</t>
  </si>
  <si>
    <t>국내도서&gt;컴퓨터/모바일&gt;PC/게임/디지털 카메라&gt;초보자를 위한 컴퓨터 책</t>
  </si>
  <si>
    <t>시작하세요! Final Cut Pro X 10.4</t>
  </si>
  <si>
    <t>박경인 지음</t>
  </si>
  <si>
    <t>신.중년을 위한 스마트폰 쉽게 배우기</t>
  </si>
  <si>
    <t>국내도서&gt;컴퓨터/모바일&gt;스마트폰/태블릿/SNS&gt;스마트폰/태블릿</t>
  </si>
  <si>
    <t>실습과 그림으로 배우는 리눅스 구조</t>
  </si>
  <si>
    <t>다케우치 사토루 지음, 신준희 옮김</t>
  </si>
  <si>
    <t>국내도서&gt;컴퓨터/모바일&gt;OS/Networking&gt;리눅스</t>
  </si>
  <si>
    <t>국내도서&gt;컴퓨터/모바일&gt;프로그래밍 개발/방법론&gt;모바일/무선/임베디드 프로그래밍</t>
  </si>
  <si>
    <t>아마존 웹 서비스 AWS Discovery Book</t>
  </si>
  <si>
    <t>권영환 지음</t>
  </si>
  <si>
    <t>엑셀만 알아도 할 수 있는 데이터 과학</t>
  </si>
  <si>
    <t>우와후지 이치로우 외 지음, 진솔 옮김</t>
  </si>
  <si>
    <t>엔트리로 시작하는 블록코딩</t>
  </si>
  <si>
    <t>장효선 지음</t>
  </si>
  <si>
    <t>오픈소스 기여를 위한 안내서</t>
  </si>
  <si>
    <t>윤대석.최종무 지음</t>
  </si>
  <si>
    <t>지코사이언스</t>
  </si>
  <si>
    <t>완전 초보자도 따라하는 텐서플로 입문서</t>
  </si>
  <si>
    <t>비피제이기술거래 지음</t>
  </si>
  <si>
    <t>웹툰 캐릭터 무작정 따라하기</t>
  </si>
  <si>
    <t>로웰씨.시안.시니 지음</t>
  </si>
  <si>
    <t>유닉스 개론 및 실습</t>
  </si>
  <si>
    <t>이형봉 지음</t>
  </si>
  <si>
    <t>국내도서&gt;컴퓨터/모바일&gt;OS/Networking&gt;유닉스</t>
  </si>
  <si>
    <t>일러스트레이터 CC 2019 무작정 따라하기</t>
  </si>
  <si>
    <t>문수민 외 지음</t>
  </si>
  <si>
    <t>국내도서&gt;컴퓨터/모바일&gt;웹디자인/홈페이지&gt;일러스트레이터</t>
  </si>
  <si>
    <t>잠자는 코딩 브레인을 깨우는 알고리즘 퍼즐 69</t>
  </si>
  <si>
    <t>마스이 토시카츠 지음, 윤인성 옮김</t>
  </si>
  <si>
    <t>재미나는 생각, AI와 게임</t>
  </si>
  <si>
    <t>줄리안 토겔리우스 지음, 송지연 옮김</t>
  </si>
  <si>
    <t>정보보호개론</t>
  </si>
  <si>
    <t>장상수 지음</t>
  </si>
  <si>
    <t>배움터</t>
  </si>
  <si>
    <t>직장인을 위한 실무 엑셀</t>
  </si>
  <si>
    <t>선양미 지음</t>
  </si>
  <si>
    <t>차세대 사물인터넷(IoT)을 위한 임베디드시스템</t>
  </si>
  <si>
    <t>이진영 지음</t>
  </si>
  <si>
    <t>초보자를 위한 JavaScript 200제</t>
  </si>
  <si>
    <t>고재도.노지연 지음</t>
  </si>
  <si>
    <t>카카오톡, 라인, 아이 메시지 &amp; 페이스북 메신저와 함께하는 이모티콘으로 돈벌기</t>
  </si>
  <si>
    <t>김영삼 지음</t>
  </si>
  <si>
    <t>컴퓨팅 사고와 창의적 코딩</t>
  </si>
  <si>
    <t>조대제.송희헌.배미영 지음</t>
  </si>
  <si>
    <t>케라스 창시자의 딥러닝 with R</t>
  </si>
  <si>
    <t>프랑소와 숄레.J. J. 알래어 지음, 박진수 옮김</t>
  </si>
  <si>
    <t>파워디렉터로 UCC 활용과 작품만들기</t>
  </si>
  <si>
    <t>비비드북 교재개발실 지음</t>
  </si>
  <si>
    <t>비비드북</t>
  </si>
  <si>
    <t>국내도서&gt;컴퓨터/모바일&gt;그래픽/멀티미디어&gt;디렉터</t>
  </si>
  <si>
    <t>파워포인트 2016 실무 활용하기</t>
  </si>
  <si>
    <t>비전 IT 지음</t>
  </si>
  <si>
    <t>교학사(컴퓨터)</t>
  </si>
  <si>
    <t>민지영 외 지음</t>
  </si>
  <si>
    <t>포토샵 &amp; 프리미어 프로 CC 2019 무작정 따라하기</t>
  </si>
  <si>
    <t>서민우.박준원 지음</t>
  </si>
  <si>
    <t>앤써북</t>
  </si>
  <si>
    <t xml:space="preserve">한 권으로 끝내는 아두이노 입문 + 실전 (종합편) </t>
    <phoneticPr fontId="2" type="noConversion"/>
  </si>
  <si>
    <t>국어대사전</t>
  </si>
  <si>
    <t>이희승 지음</t>
  </si>
  <si>
    <t>민중서림</t>
  </si>
  <si>
    <t>국어</t>
    <phoneticPr fontId="2" type="noConversion"/>
  </si>
  <si>
    <t>동아 새국어사전 (제5판 전면개정, 탁상, 색인)</t>
  </si>
  <si>
    <t>동아출판 편집부 지음</t>
  </si>
  <si>
    <t>동아출판</t>
  </si>
  <si>
    <t>표준 한국어 발음사전</t>
  </si>
  <si>
    <t>이주항 외 지음</t>
  </si>
  <si>
    <t>네덜란드어-한국어사전</t>
  </si>
  <si>
    <t>김영중 지음</t>
  </si>
  <si>
    <t>한국외국어대학교출판부 지식출판원(HUINE)</t>
  </si>
  <si>
    <t>네덜란드</t>
    <phoneticPr fontId="2" type="noConversion"/>
  </si>
  <si>
    <t>독일어 기본어 사전</t>
  </si>
  <si>
    <t>김희철 지음</t>
  </si>
  <si>
    <t>문예림</t>
  </si>
  <si>
    <t>독일어</t>
    <phoneticPr fontId="2" type="noConversion"/>
  </si>
  <si>
    <t>러시아어 한국어 사전</t>
  </si>
  <si>
    <t>M. 안또니나 외 지음, 김문욱 감수</t>
  </si>
  <si>
    <t>러시아어</t>
    <phoneticPr fontId="2" type="noConversion"/>
  </si>
  <si>
    <t>말레이.인도네시아어 - 한국어활용사전</t>
  </si>
  <si>
    <t>전태현 지음</t>
  </si>
  <si>
    <t>말레이, 인도네시아어</t>
    <phoneticPr fontId="2" type="noConversion"/>
  </si>
  <si>
    <t>최신 몽골어 한국어 사전</t>
  </si>
  <si>
    <t>체 어트겅바야르 지음</t>
  </si>
  <si>
    <t>몽골어</t>
    <phoneticPr fontId="2" type="noConversion"/>
  </si>
  <si>
    <t>최신 한국어-몽골어 사전</t>
  </si>
  <si>
    <t>김춘식 지음</t>
  </si>
  <si>
    <t>베트남어</t>
    <phoneticPr fontId="2" type="noConversion"/>
  </si>
  <si>
    <t>한국어-베트남어사전</t>
  </si>
  <si>
    <t>송정남.박연관.이강우 엮음, 응우옌 비엣 흐엉 감수</t>
  </si>
  <si>
    <t>스웨덴어-한국어사전</t>
  </si>
  <si>
    <t>김상열.변광수 엮음</t>
  </si>
  <si>
    <t>스웨덴어</t>
    <phoneticPr fontId="2" type="noConversion"/>
  </si>
  <si>
    <t>스페인어</t>
    <phoneticPr fontId="2" type="noConversion"/>
  </si>
  <si>
    <t>엣센스 스페인어 사전</t>
  </si>
  <si>
    <t>민중서림 편집부 엮음</t>
  </si>
  <si>
    <t>최신 아랍어 한국어 사전</t>
  </si>
  <si>
    <t>최철.아흐메드제흐리 지음</t>
  </si>
  <si>
    <t>바람(도서출판)</t>
  </si>
  <si>
    <t>아랍어</t>
    <phoneticPr fontId="2" type="noConversion"/>
  </si>
  <si>
    <t>아이슬란드어 - 한국어 사전</t>
  </si>
  <si>
    <t>유성호 지음</t>
  </si>
  <si>
    <t>아이슬란드어</t>
    <phoneticPr fontId="2" type="noConversion"/>
  </si>
  <si>
    <t>영어</t>
    <phoneticPr fontId="2" type="noConversion"/>
  </si>
  <si>
    <t>엣센스 영영한사전</t>
  </si>
  <si>
    <t>프라임 영한사전 (제6판, 비닐, 반달색인)</t>
  </si>
  <si>
    <t>동아출판 편집부 엮음</t>
  </si>
  <si>
    <t>동아출판(사전)</t>
  </si>
  <si>
    <t>우크라이나어 한국어 사전</t>
  </si>
  <si>
    <t>러시아 CIS연구소 엮음</t>
  </si>
  <si>
    <t>우크라이나어</t>
    <phoneticPr fontId="2" type="noConversion"/>
  </si>
  <si>
    <t>이탈리아어</t>
    <phoneticPr fontId="2" type="noConversion"/>
  </si>
  <si>
    <t>최신 이탈리아-한국어 사전</t>
  </si>
  <si>
    <t>문예림 편집부 엮음</t>
  </si>
  <si>
    <t>인도네시아어-한국어 큰 사전</t>
  </si>
  <si>
    <t>안영호 엮음</t>
  </si>
  <si>
    <t>인도네시아어</t>
    <phoneticPr fontId="2" type="noConversion"/>
  </si>
  <si>
    <t>엣센스 일한사전 (2016년)</t>
  </si>
  <si>
    <t>안전길실.손락범 외 엮음</t>
  </si>
  <si>
    <t>일어</t>
    <phoneticPr fontId="2" type="noConversion"/>
  </si>
  <si>
    <t>엣센스 한일사전</t>
  </si>
  <si>
    <t>안전길실,손낙범 엮어지음</t>
  </si>
  <si>
    <t>일본어 漢字읽기 사전</t>
  </si>
  <si>
    <t>김영진.이덕경 지음</t>
  </si>
  <si>
    <t>중국어</t>
    <phoneticPr fontId="2" type="noConversion"/>
  </si>
  <si>
    <t>한한대자전</t>
  </si>
  <si>
    <t>중국어</t>
    <phoneticPr fontId="2" type="noConversion"/>
  </si>
  <si>
    <t>현대 중한사전</t>
  </si>
  <si>
    <t>박영종 지음</t>
  </si>
  <si>
    <t>캄보디아어.한국어.영어 한국어.캄보디아어.영어 합본사전</t>
  </si>
  <si>
    <t>김우택 지음</t>
  </si>
  <si>
    <t>캄보디아어</t>
    <phoneticPr fontId="2" type="noConversion"/>
  </si>
  <si>
    <t>한국어-태국어사전</t>
  </si>
  <si>
    <t>한국외국어대학교 태국어과 엮음</t>
  </si>
  <si>
    <t>태국어</t>
    <phoneticPr fontId="2" type="noConversion"/>
  </si>
  <si>
    <t>터키어-한국어사전</t>
  </si>
  <si>
    <t>서재만 엮음</t>
  </si>
  <si>
    <t>터키어</t>
    <phoneticPr fontId="2" type="noConversion"/>
  </si>
  <si>
    <t>포르투갈어 한국어 사전</t>
  </si>
  <si>
    <t>포르투칼어</t>
    <phoneticPr fontId="2" type="noConversion"/>
  </si>
  <si>
    <t>새한불사전</t>
  </si>
  <si>
    <t>한국불어불문학회 엮음</t>
  </si>
  <si>
    <t>프랑스어</t>
    <phoneticPr fontId="2" type="noConversion"/>
  </si>
  <si>
    <t>한자</t>
    <phoneticPr fontId="2" type="noConversion"/>
  </si>
  <si>
    <t>한자</t>
    <phoneticPr fontId="2" type="noConversion"/>
  </si>
  <si>
    <t>순우리말사전</t>
  </si>
  <si>
    <t>최상윤 지음</t>
  </si>
  <si>
    <t>동아대학교출판부</t>
  </si>
  <si>
    <t>엣센스 민중 활용옥편 (2016년)</t>
  </si>
  <si>
    <t>민중서림 편집국 엮음</t>
  </si>
  <si>
    <t>프랑스소설</t>
  </si>
  <si>
    <t>러시아소설</t>
  </si>
  <si>
    <t>저녁달고양이</t>
  </si>
  <si>
    <t>한국시</t>
  </si>
  <si>
    <t>중국소설</t>
  </si>
  <si>
    <t>10년 전, 하루 100엔 보관가게</t>
  </si>
  <si>
    <t>오야마 준코 지음, 이소담 옮김</t>
  </si>
  <si>
    <t>1950년대 이후 일본소설</t>
  </si>
  <si>
    <t>1초 동안의 긴 고백</t>
  </si>
  <si>
    <t>하린 지음</t>
  </si>
  <si>
    <t>i에게</t>
  </si>
  <si>
    <t>김소연 지음</t>
  </si>
  <si>
    <t>J. M. 쿳시 자전소설 3부작 세트</t>
  </si>
  <si>
    <t>J. M. 쿳시 지음, 왕은철 옮김</t>
  </si>
  <si>
    <t>아프리카소설</t>
  </si>
  <si>
    <t>가장 예쁜 생각을 너에게 주고 싶다</t>
  </si>
  <si>
    <t>나태주 지음, 강라은 그림</t>
  </si>
  <si>
    <t>감천에서 매창을 만나다</t>
  </si>
  <si>
    <t>보우 지음</t>
  </si>
  <si>
    <t>고전漢詩</t>
  </si>
  <si>
    <t>거울로 드나드는 여자 : 겨울의 약혼자들</t>
  </si>
  <si>
    <t>크리스텔 다보스 지음, 윤석헌 옮김</t>
  </si>
  <si>
    <t>레모</t>
  </si>
  <si>
    <t>외국판타지/환상소설</t>
  </si>
  <si>
    <t>거지 소녀</t>
  </si>
  <si>
    <t>앨리스 먼로 지음, 민은영 옮김</t>
  </si>
  <si>
    <t>기타 국가 소설</t>
  </si>
  <si>
    <t>고양이는 내게 행복하라고 말했다</t>
  </si>
  <si>
    <t>에두아르도 하우레기 지음, 심연희 옮김</t>
  </si>
  <si>
    <t>스페인/중남미소설</t>
  </si>
  <si>
    <t>고양이를 쓰다</t>
  </si>
  <si>
    <t>나쓰메 소세키 외 지음, 박성민 외 옮김</t>
  </si>
  <si>
    <t>영미소설</t>
  </si>
  <si>
    <t>공간에 두고 가는 언어</t>
  </si>
  <si>
    <t>신영철 지음</t>
  </si>
  <si>
    <t>지만지(지식을만드는지식)</t>
  </si>
  <si>
    <t>외국시</t>
  </si>
  <si>
    <t>구아파</t>
  </si>
  <si>
    <t>살림 하다드 지음, 조은아 옮김</t>
  </si>
  <si>
    <t>중동/터키소설</t>
  </si>
  <si>
    <t>비(도서출판b)</t>
  </si>
  <si>
    <t>그것은 벚꽃 같은 사랑이었다</t>
  </si>
  <si>
    <t>히로세 미이 지음, 주승현 옮김</t>
  </si>
  <si>
    <t>외국</t>
  </si>
  <si>
    <t>그대와 함께 읽는 사랑 詩</t>
  </si>
  <si>
    <t>이선이 엮음</t>
  </si>
  <si>
    <t>그라운드제로</t>
  </si>
  <si>
    <t>이거옌 지음, 남혜선 옮김, 이정윤 감수</t>
  </si>
  <si>
    <t>그러니 그대 사라지지 말아라</t>
  </si>
  <si>
    <t>박노해 지음</t>
  </si>
  <si>
    <t>그리워 그리는 그리움</t>
  </si>
  <si>
    <t>이재학 지음</t>
  </si>
  <si>
    <t>그림이 말을 걸었다</t>
  </si>
  <si>
    <t>정명희 지음</t>
  </si>
  <si>
    <t>그만해 거짓말</t>
  </si>
  <si>
    <t>필립 베송 지음, 김유빈 옮김</t>
  </si>
  <si>
    <t>금엽와카집 / 사화와카집</t>
  </si>
  <si>
    <t>후지와라노 미치토시 엮음, 최충희 외 옮김</t>
  </si>
  <si>
    <t>기형도 전집</t>
  </si>
  <si>
    <t>기형도 지음</t>
  </si>
  <si>
    <t>길 위에서 중얼거리다</t>
  </si>
  <si>
    <t>김풍기 교수와 함께 읽는 오언당음</t>
  </si>
  <si>
    <t>김풍기 지음</t>
  </si>
  <si>
    <t>글쓰기</t>
  </si>
  <si>
    <t>까마귀</t>
  </si>
  <si>
    <t>에드거 앨런 포 지음, 손나리 옮김</t>
  </si>
  <si>
    <t>1950년대 이전 일본소설</t>
  </si>
  <si>
    <t>꽃길이 아니어도</t>
  </si>
  <si>
    <t>최복이 지음</t>
  </si>
  <si>
    <t>꽃노래</t>
  </si>
  <si>
    <t>유유 지음</t>
  </si>
  <si>
    <t>국보</t>
  </si>
  <si>
    <t>꽃인 듯 꽃이 아닌 듯</t>
  </si>
  <si>
    <t>고승주 편역</t>
  </si>
  <si>
    <t>꽃탑 9</t>
  </si>
  <si>
    <t>박정자 지음</t>
  </si>
  <si>
    <t>월간문학사</t>
  </si>
  <si>
    <t>나는 내 슬픔과 어리석음에 눌리어</t>
  </si>
  <si>
    <t>윤동주 외 지음, 에곤 실레 그림</t>
  </si>
  <si>
    <t>나는 이 세상에 없는 계절이다</t>
  </si>
  <si>
    <t>김경주 지음</t>
  </si>
  <si>
    <t>나는, 詩를 사랑했네</t>
  </si>
  <si>
    <t>김원태 옮김</t>
  </si>
  <si>
    <t>나의 마지막 히어로</t>
  </si>
  <si>
    <t>엠마뉘엘 베르네임 지음, 이원희 옮김</t>
  </si>
  <si>
    <t>낙타처럼 울 수 있음에</t>
  </si>
  <si>
    <t>담딘수렌 우리앙카이 지음, 이안나 옮김</t>
  </si>
  <si>
    <t>도서출판 아시아</t>
  </si>
  <si>
    <t>낭만적인 개들</t>
  </si>
  <si>
    <t>로베르토 볼라뇨 지음, 김현균 옮김</t>
  </si>
  <si>
    <t>내 가슴에 흐르는 강</t>
  </si>
  <si>
    <t>서인자 지음</t>
  </si>
  <si>
    <t>내 마음이 닿는 곳마다 꽃이 피었다</t>
  </si>
  <si>
    <t>이서현 지음</t>
  </si>
  <si>
    <t>꿈공장 플러스</t>
  </si>
  <si>
    <t>내 삶을 구하지 못한 친구에게</t>
  </si>
  <si>
    <t>에르베 기베르 지음, 장소미 옮김, 김현 해설</t>
  </si>
  <si>
    <t>내 안의 코뿔소</t>
  </si>
  <si>
    <t>올리버 반틀레 지음, 박성우 옮김</t>
  </si>
  <si>
    <t>독일소설</t>
  </si>
  <si>
    <t>내가 있는 곳</t>
  </si>
  <si>
    <t>줌파 라히리 지음, 이승수 옮김</t>
  </si>
  <si>
    <t>이탈리아소설</t>
  </si>
  <si>
    <t>너는 갔어야 했다</t>
  </si>
  <si>
    <t>다니엘 켈만 지음, 임정희 옮김</t>
  </si>
  <si>
    <t>너에게 주고픈 아름다운 시</t>
  </si>
  <si>
    <t>도종환 외 지음</t>
  </si>
  <si>
    <t>너의 아름다움이 온통 글이 될까봐</t>
  </si>
  <si>
    <t>황유원 외 지음</t>
  </si>
  <si>
    <t>네 가슴속의 양을 찢어라</t>
  </si>
  <si>
    <t>프리드리히 니체 지음, 김재혁 옮김</t>
  </si>
  <si>
    <t>네가 좋아하는 사슴을, 그 무엇보다도</t>
  </si>
  <si>
    <t>최레기네 엮음, 최두환 옮김</t>
  </si>
  <si>
    <t>누가 시를 읽는가</t>
  </si>
  <si>
    <t>프레드 사사키.돈 셰어 엮음, 신해경 옮김</t>
  </si>
  <si>
    <t>외국에세이</t>
  </si>
  <si>
    <t>누군가 그 길을 가고 있다</t>
  </si>
  <si>
    <t>박완규 지음</t>
  </si>
  <si>
    <t>그림책(도서출판)</t>
  </si>
  <si>
    <t>눈</t>
  </si>
  <si>
    <t>막상스 페르민 지음, 임선기 옮김</t>
  </si>
  <si>
    <t>눈물들</t>
  </si>
  <si>
    <t>파스칼 키냐르 지음, 송의경 옮김</t>
  </si>
  <si>
    <t>느림의 중요성을 깨달은 달팽이</t>
  </si>
  <si>
    <t>루이스 세풀베다 지음, 엄지영 옮김</t>
  </si>
  <si>
    <t>니체가 교토에 와서 17살 나에게 철학을 가르쳐 주었다</t>
  </si>
  <si>
    <t>하라다 마리루 지음, 노경아 옮김</t>
  </si>
  <si>
    <t>대원씨아이(단행본)</t>
  </si>
  <si>
    <t>다 흔들리면서 피었나니</t>
  </si>
  <si>
    <t>오명원 지음</t>
  </si>
  <si>
    <t>이슈앤피플</t>
  </si>
  <si>
    <t>다시</t>
  </si>
  <si>
    <t>윤동주 61인의 시인 지음, 배정애 캘리그라피</t>
  </si>
  <si>
    <t>다시 첫사랑을 노래하다</t>
  </si>
  <si>
    <t>신동원 지음</t>
  </si>
  <si>
    <t>다음 사람을 죽여라</t>
  </si>
  <si>
    <t>페데리코 아사트 지음, 한정아 옮김</t>
  </si>
  <si>
    <t>기타국가</t>
  </si>
  <si>
    <t>닥터 지바고 1</t>
  </si>
  <si>
    <t>보리스 파스테르나크 지음, 김연경 옮김</t>
  </si>
  <si>
    <t>닥터 지바고 2</t>
  </si>
  <si>
    <t>단테의 신곡</t>
  </si>
  <si>
    <t>단테 알리기에리 지음, 강미경 옮김</t>
  </si>
  <si>
    <t>달에게 짖다</t>
  </si>
  <si>
    <t>하기와라 사쿠타로우 외 지음, 임용택 옮김</t>
  </si>
  <si>
    <t>달은 내려와 꿈꾸고 있네</t>
  </si>
  <si>
    <t>윤동주 외 지음, 빈센트 반 고흐 그림</t>
  </si>
  <si>
    <t>당신의 이름을 지어다가 며칠은 먹었다</t>
  </si>
  <si>
    <t>박준 지음</t>
  </si>
  <si>
    <t>대양의 쌍둥이</t>
  </si>
  <si>
    <t>고형렬.마이 반 펀 지음</t>
  </si>
  <si>
    <t>달샘 시와표현</t>
  </si>
  <si>
    <t>더 베스트 오퍼</t>
  </si>
  <si>
    <t>주세페 토르나토레 지음, 이현경 옮김</t>
  </si>
  <si>
    <t>데미안</t>
  </si>
  <si>
    <t>헤르만 헤세 지음, 이옥용 옮김</t>
  </si>
  <si>
    <t>도스토옙스키와 톨스토이</t>
  </si>
  <si>
    <t>윤새라 지음</t>
  </si>
  <si>
    <t>독이 서린 말</t>
  </si>
  <si>
    <t>마이테 카란사 지음, 권미선 옮김</t>
  </si>
  <si>
    <t>동반자 / 잘 못 보이고 잘 못 말해진 / 최악을 향하여 / 떨림</t>
  </si>
  <si>
    <t>사뮈엘 베케트 지음, 임수현 옮김</t>
  </si>
  <si>
    <t>워크룸프레스(Workroom)</t>
  </si>
  <si>
    <t>두보 근체시 명편</t>
  </si>
  <si>
    <t>이영주 외 역해</t>
  </si>
  <si>
    <t>두타초 1</t>
  </si>
  <si>
    <t>이하곤 지음, 정만호 외 옮김</t>
  </si>
  <si>
    <t>산문</t>
  </si>
  <si>
    <t>두타초 2</t>
  </si>
  <si>
    <t>두타초 3</t>
  </si>
  <si>
    <t>떼레사와 함께한 마지막 오후들</t>
  </si>
  <si>
    <t>후안 마르세 지음, 한은경 옮김</t>
  </si>
  <si>
    <t>라만차의 비범한 이달고 돈키호테</t>
  </si>
  <si>
    <t>미겔 데 세르반테스 사아베드라 지음, 전기순 옮김</t>
  </si>
  <si>
    <t>펭귄클래식코리아(웅진)</t>
  </si>
  <si>
    <t>라이너 마리아 릴케 그림시집</t>
  </si>
  <si>
    <t>라이너 마리아 릴케 지음, 이수정 옮김</t>
  </si>
  <si>
    <t>레 미제라블</t>
  </si>
  <si>
    <t>빅토르 위고 지음, 서상원 옮김</t>
  </si>
  <si>
    <t>레몬</t>
  </si>
  <si>
    <t>가지이 모토지로 지음, 안민희 옮김</t>
  </si>
  <si>
    <t>레스코프 중단편집</t>
  </si>
  <si>
    <t>니콜라이 레스코프 지음, 김민수.이성민 옮김</t>
  </si>
  <si>
    <t>레인보우 (Movie Tie-In 에디션)</t>
  </si>
  <si>
    <t>벱페 페놀리오 지음, 이소영 옮김</t>
  </si>
  <si>
    <t>레헨따 1</t>
  </si>
  <si>
    <t>레오뽈도 알라스 끌라린 지음, 권미선 옮김</t>
  </si>
  <si>
    <t>레헨따 2</t>
  </si>
  <si>
    <t>루미 시집</t>
  </si>
  <si>
    <t>잘랄 아드딘 무하마드 루미 지음, 정제희 옮김</t>
  </si>
  <si>
    <t>루쉰 잡문선</t>
  </si>
  <si>
    <t>루쉰 지음, 루쉰전집번역위원회 옮김</t>
  </si>
  <si>
    <t>엑스북스(xbooks)</t>
  </si>
  <si>
    <t>룰루의 사랑</t>
  </si>
  <si>
    <t>알무데나 그란데스 지음, 조구호 옮김</t>
  </si>
  <si>
    <t>마리 클레르</t>
  </si>
  <si>
    <t>마르그리트 오두 지음, 이연주 옮김, 강주헌 감수</t>
  </si>
  <si>
    <t>교보문고(단행본)</t>
  </si>
  <si>
    <t>마마 탄두리</t>
  </si>
  <si>
    <t>에르네스트 판 데르 크바스트 지음, 지명숙 옮김</t>
  </si>
  <si>
    <t>마음이 살짝 기운다</t>
  </si>
  <si>
    <t>나태주 지음, 로아 그림</t>
  </si>
  <si>
    <t>말라 온다 (반양장)</t>
  </si>
  <si>
    <t>알베르토 푸겟 지음, 엄지영 옮김</t>
  </si>
  <si>
    <t>말순이</t>
  </si>
  <si>
    <t>리촨펑 지음, 노금송 외 옮김</t>
  </si>
  <si>
    <t>말은 말로 되는 되로 / 트로일로스와 크레시다 / 베누스와 아도니스 / 루크레티아의 능욕 / 소네트</t>
  </si>
  <si>
    <t>윌리엄 셰익스피어 지음, 신상웅 옮김</t>
  </si>
  <si>
    <t>동서문화동판(동서문화사)</t>
  </si>
  <si>
    <t>외국희곡</t>
  </si>
  <si>
    <t>말테의 수기</t>
  </si>
  <si>
    <t>라이너 마리아 릴케 지음, 김재혁 옮김</t>
  </si>
  <si>
    <t>망할 놈의 예술을 한답시고</t>
  </si>
  <si>
    <t>찰스 부코스키 지음, 황소연 옮김</t>
  </si>
  <si>
    <t>모데라토 칸타빌레</t>
  </si>
  <si>
    <t>마르그리트 뒤라스 지음, 정희경 옮김</t>
  </si>
  <si>
    <t>무구함과 소보로</t>
  </si>
  <si>
    <t>임지은 지음</t>
  </si>
  <si>
    <t>무중력의 사람들</t>
  </si>
  <si>
    <t>발레리아 루이셀리 지음, 엄지영 옮김</t>
  </si>
  <si>
    <t>미미한 천사들</t>
  </si>
  <si>
    <t>앙투안 볼로딘 지음, 이충민 옮김</t>
  </si>
  <si>
    <t>미스테리아 22호</t>
  </si>
  <si>
    <t>미스테리아 편집부 지음</t>
  </si>
  <si>
    <t>미지의 걸작</t>
  </si>
  <si>
    <t>오노레 드 발자크 지음, 김호영 옮김</t>
  </si>
  <si>
    <t>녹색광선</t>
  </si>
  <si>
    <t>바다는 잘 있습니다</t>
  </si>
  <si>
    <t>이병률 지음</t>
  </si>
  <si>
    <t>바르셀로나 섀도우</t>
  </si>
  <si>
    <t>마르크 파스토르 지음, 유혜경 옮김</t>
  </si>
  <si>
    <t>박순의 생각, 한시로 읽다</t>
  </si>
  <si>
    <t>박명희 편역</t>
  </si>
  <si>
    <t>시가</t>
  </si>
  <si>
    <t>방랑하는 매</t>
  </si>
  <si>
    <t>자밀 아마드 지음, 박선주 옮김</t>
  </si>
  <si>
    <t>배우자의 삶</t>
  </si>
  <si>
    <t>세르히오 피톨 지음, 전기순 옮김</t>
  </si>
  <si>
    <t>백년의 촛불</t>
  </si>
  <si>
    <t>3.1 백주년 시집 편집위원회 지음</t>
  </si>
  <si>
    <t>백화의 마법</t>
  </si>
  <si>
    <t>무라야마 사키 지음, 김현화 옮김</t>
  </si>
  <si>
    <t>직선과곡선</t>
  </si>
  <si>
    <t>베개는 얼마나 많은 꿈을 견뎌냈나요</t>
  </si>
  <si>
    <t>권민경 지음</t>
  </si>
  <si>
    <t>프란츠 카프카 지음, 이주동 옮김</t>
  </si>
  <si>
    <t>솔출판사</t>
  </si>
  <si>
    <t>별청소부</t>
  </si>
  <si>
    <t>김경원 지음</t>
  </si>
  <si>
    <t>푸른문학사</t>
  </si>
  <si>
    <t>보르헤스의 꿈 이야기</t>
  </si>
  <si>
    <t>호르헤 루이스 보르헤스 지음, 남진희 옮김</t>
  </si>
  <si>
    <t>보르헤스의 상상 동물 이야기</t>
  </si>
  <si>
    <t>봄비에 붓 적셔 복사꽃을 그린다</t>
  </si>
  <si>
    <t>송학선 지음</t>
  </si>
  <si>
    <t>사진/그림 에세이</t>
  </si>
  <si>
    <t>붉은 안개의 유혹</t>
  </si>
  <si>
    <t>정은숙 지음</t>
  </si>
  <si>
    <t>슈테판 폴라첵 지음, 주랑 옮김</t>
  </si>
  <si>
    <t>빗방울의 언어</t>
  </si>
  <si>
    <t>박천서 지음</t>
  </si>
  <si>
    <t>빙하는 왜 푸른가</t>
  </si>
  <si>
    <t>서대선 지음</t>
  </si>
  <si>
    <t>사계</t>
  </si>
  <si>
    <t>변홍철 지음</t>
  </si>
  <si>
    <t>사군자 한시선</t>
  </si>
  <si>
    <t>김대현 지음</t>
  </si>
  <si>
    <t>사는 법을 배운 날</t>
  </si>
  <si>
    <t>로랑 구넬 지음, 김주경 옮김</t>
  </si>
  <si>
    <t>사람에게는 얼마만큼의 땅이 필요한가?</t>
  </si>
  <si>
    <t>레프 니콜라예비치 톨스토이 지음, 홍순미 옮김</t>
  </si>
  <si>
    <t>사랑은 죽음보다 더 강하다</t>
  </si>
  <si>
    <t>이반 세르게예비치 뚜르게녜프 지음, 조주관 옮김</t>
  </si>
  <si>
    <t>사랑의 대지</t>
  </si>
  <si>
    <t>J.M.G. 르 클레지오 지음, 최수철 옮김</t>
  </si>
  <si>
    <t>사랑하라 한번도 상처받지 않은 것처럼</t>
  </si>
  <si>
    <t>류시화 엮음</t>
  </si>
  <si>
    <t>오래된미래</t>
  </si>
  <si>
    <t>사랑해도 혼나지 않는 꿈이었다</t>
  </si>
  <si>
    <t>강성은 외 지음, 시요일 엮음</t>
  </si>
  <si>
    <t>사소한 것의 사랑</t>
  </si>
  <si>
    <t>프란세스크 미랄례스 지음, 권상미 옮김</t>
  </si>
  <si>
    <t>삶이 그대를 속일지라도</t>
  </si>
  <si>
    <t>알렉산드르 세르게비치 푸시킨 지음, 오정석 옮김</t>
  </si>
  <si>
    <t>삶이 너에게 해답을 가져다줄 것이다</t>
  </si>
  <si>
    <t>김용택 엮음</t>
  </si>
  <si>
    <t>생각의 종류</t>
  </si>
  <si>
    <t>김태완 지음</t>
  </si>
  <si>
    <t>생명을 묵상하는 잣대</t>
  </si>
  <si>
    <t>강광인 지음</t>
  </si>
  <si>
    <t>서랍에 저녁을 넣어 두었다</t>
  </si>
  <si>
    <t>한강 지음</t>
  </si>
  <si>
    <t>세계의 명시</t>
  </si>
  <si>
    <t>전규태 지음</t>
  </si>
  <si>
    <t>신아출판사(SINA)</t>
  </si>
  <si>
    <t>명시모음집</t>
  </si>
  <si>
    <t>세월</t>
  </si>
  <si>
    <t>아니 에르노 지음, 신유진 옮김</t>
  </si>
  <si>
    <t>소강 시선</t>
  </si>
  <si>
    <t>소강 지음, 정근희 옮김</t>
  </si>
  <si>
    <t>슬프다 풀 끗혜 이슬</t>
  </si>
  <si>
    <t>송재학 지음</t>
  </si>
  <si>
    <t>시 세계를 걷다</t>
  </si>
  <si>
    <t>김성준 지음</t>
  </si>
  <si>
    <t>책읽기</t>
  </si>
  <si>
    <t>시로 납치하다</t>
  </si>
  <si>
    <t>류시화 지음</t>
  </si>
  <si>
    <t>시로 엮은 내사랑을 받아주오</t>
  </si>
  <si>
    <t>보리수아래 엮음</t>
  </si>
  <si>
    <t>시스터스 브라더스</t>
  </si>
  <si>
    <t>패트릭 드윗 지음, 김시현 옮김</t>
  </si>
  <si>
    <t>시와 함께 걷는 마음</t>
  </si>
  <si>
    <t>이방주 지음</t>
  </si>
  <si>
    <t>시체 읽는 남자</t>
  </si>
  <si>
    <t>안토니오 가리도 지음, 송병선 옮김</t>
  </si>
  <si>
    <t>싯다르타</t>
  </si>
  <si>
    <t>헤르만 헤세 지음, 권혁준 옮김</t>
  </si>
  <si>
    <t>아Q와 광인의 외침</t>
  </si>
  <si>
    <t>루쉰 지음, 최형록 옮김</t>
  </si>
  <si>
    <t>오미</t>
  </si>
  <si>
    <t>아라비안 나이트</t>
  </si>
  <si>
    <t>김영진 엮음</t>
  </si>
  <si>
    <t>모든북(큰방)</t>
  </si>
  <si>
    <t>아름다웠던 사람의 이름은 혼자</t>
  </si>
  <si>
    <t>이현호 지음</t>
  </si>
  <si>
    <t>아침저녁으로 읽기 위하여</t>
  </si>
  <si>
    <t>브레히트.아라공.마야콥스키.하이네 지음, 김남주 옮김</t>
  </si>
  <si>
    <t>아프리카의 인상</t>
  </si>
  <si>
    <t>레몽 루셀 지음, 송진석 옮김</t>
  </si>
  <si>
    <t>악의 꽃 (앙리 마티스 에디션)</t>
  </si>
  <si>
    <t>샤를 피에르 보들레르 지음, 앙리 마티스 엮고 그림, 김인환 옮김, 정장진 그</t>
  </si>
  <si>
    <t>안나 카레니나 1</t>
  </si>
  <si>
    <t>레프 니콜라예비치 톨스토이 지음, 엄인정 옮김</t>
  </si>
  <si>
    <t>안나 카레니나 2</t>
  </si>
  <si>
    <t>안녕, 드뷔시</t>
  </si>
  <si>
    <t>나카야마 시치리 지음, 이정민 옮김</t>
  </si>
  <si>
    <t>블루홀식스(블루홀6)</t>
  </si>
  <si>
    <t>알라메다의 남쪽</t>
  </si>
  <si>
    <t>롤라 라라 지음, 비센테 레이나몬테스 그림, 임수진 옮김</t>
  </si>
  <si>
    <t>애서광들</t>
  </si>
  <si>
    <t>옥타브 위잔 지음, 알베르 로비다 그림, 강주헌 옮김</t>
  </si>
  <si>
    <t>애티커스의 기묘한 실종 사건</t>
  </si>
  <si>
    <t>마멘 산체스 지음, 김고명 옮김</t>
  </si>
  <si>
    <t>야만스러운 탐정들</t>
  </si>
  <si>
    <t>로베르토 볼라뇨 지음, 우석균 옮김</t>
  </si>
  <si>
    <t>야만인을 기다리며</t>
  </si>
  <si>
    <t>어느 푸른 저녁</t>
  </si>
  <si>
    <t>강성은 외 87인 지음</t>
  </si>
  <si>
    <t>어른의 서유기</t>
  </si>
  <si>
    <t>성태용 지음</t>
  </si>
  <si>
    <t>불교 문학</t>
  </si>
  <si>
    <t>그라치아 마리아 델레다 지음, 정란기 옮김</t>
  </si>
  <si>
    <t>어머니나라</t>
  </si>
  <si>
    <t>로라 왁스 엮음, 조병준.이범 옮김</t>
  </si>
  <si>
    <t>토담미디어(빵봉투)</t>
  </si>
  <si>
    <t>어제성경부</t>
  </si>
  <si>
    <t>최동권 외 옮김</t>
  </si>
  <si>
    <t>언니, 내가 남자를 죽였어</t>
  </si>
  <si>
    <t>오인칸 브레이스웨이트 지음, 강승희 옮김</t>
  </si>
  <si>
    <t>천문장</t>
  </si>
  <si>
    <t>언제나 천만 칸 집 지을꼬</t>
  </si>
  <si>
    <t>차동영 지음</t>
  </si>
  <si>
    <t>언젠간 내 곁에 없을</t>
  </si>
  <si>
    <t>김동주 외 지음</t>
  </si>
  <si>
    <t>엄마도 꽃이란다</t>
  </si>
  <si>
    <t>박덕례 지음</t>
  </si>
  <si>
    <t>열린동해(도서출판)</t>
  </si>
  <si>
    <t>여자들의 등산일기</t>
  </si>
  <si>
    <t>미나토 가나에 지음, 심정명 옮김</t>
  </si>
  <si>
    <t>역향유괴</t>
  </si>
  <si>
    <t>원샨 지음, 정세경 옮김</t>
  </si>
  <si>
    <t>연약한 것은 아름답다</t>
  </si>
  <si>
    <t>파스칼 뤼테르 지음, 김주경 옮김</t>
  </si>
  <si>
    <t>연인들은 부지런히 서로를 잊으리라</t>
  </si>
  <si>
    <t>박서영 지음</t>
  </si>
  <si>
    <t>열여섯 밤의 주방</t>
  </si>
  <si>
    <t>마오우 지음, 문현선 옮김</t>
  </si>
  <si>
    <t>오늘도 가을바람은 그냥 붑니다</t>
  </si>
  <si>
    <t>윤동주 외 지음, 카미유 피사로 그림</t>
  </si>
  <si>
    <t>오래 보아야 예쁘다 너도 그렇다</t>
  </si>
  <si>
    <t>나태주 엮음, 한아롱 그림</t>
  </si>
  <si>
    <t>오래간만에 내 마음은</t>
  </si>
  <si>
    <t>윤동주 외 지음, 모리스 위트릴로 그림</t>
  </si>
  <si>
    <t>오월춘추</t>
  </si>
  <si>
    <t>가검성 지음, 임진호 옮김</t>
  </si>
  <si>
    <t>글터</t>
  </si>
  <si>
    <t>오직酒(술)</t>
  </si>
  <si>
    <t>김재연 지음</t>
  </si>
  <si>
    <t>향원익청 연(蓮)</t>
  </si>
  <si>
    <t>왕과 서정시</t>
  </si>
  <si>
    <t>리훙웨이 지음, 한수희 옮김</t>
  </si>
  <si>
    <t>왜냐하면 우리는 우리를 모르고</t>
  </si>
  <si>
    <t>이제니 지음</t>
  </si>
  <si>
    <t>요즘애들 밥보다 밥</t>
  </si>
  <si>
    <t>이봉직 지음</t>
  </si>
  <si>
    <t>용과 지하철</t>
  </si>
  <si>
    <t>마보융 지음, 양성희 옮김</t>
  </si>
  <si>
    <t>우리 다른 이야기 하자</t>
  </si>
  <si>
    <t>조해주 지음</t>
  </si>
  <si>
    <t>우리 한시</t>
  </si>
  <si>
    <t>엄원대 지음</t>
  </si>
  <si>
    <t>팡세</t>
  </si>
  <si>
    <t>우리만 모르게 새가 태어난다</t>
  </si>
  <si>
    <t>최서진 지음</t>
  </si>
  <si>
    <t>움직이지 마</t>
  </si>
  <si>
    <t>데니스 존슨 지음, 이원열 옮김</t>
  </si>
  <si>
    <t>빅토르 위고 지음, 백연주 옮김</t>
  </si>
  <si>
    <t>원서발췌 백치</t>
  </si>
  <si>
    <t>표도르 도스토예프스키 지음, 김정아 옮김</t>
  </si>
  <si>
    <t>원서발췌 악령</t>
  </si>
  <si>
    <t>원서발췌 카라마조프 가의 형제들</t>
  </si>
  <si>
    <t>표도르 도스토옙스키 지음, 김정아 옮김</t>
  </si>
  <si>
    <t>유리병 편지 1</t>
  </si>
  <si>
    <t>유시 아들레르올센 지음, 정장진 옮김</t>
  </si>
  <si>
    <t>유리병 편지 2</t>
  </si>
  <si>
    <t>육유 사선</t>
  </si>
  <si>
    <t>육유 지음, 이치수 옮김</t>
  </si>
  <si>
    <t>윤동주 지음</t>
  </si>
  <si>
    <t>마누엘 푸익 지음, 송병선 옮김</t>
  </si>
  <si>
    <t>이 글을 읽는 사람에게 영원한 저주를 (양장)</t>
  </si>
  <si>
    <t>이 시대의 사랑</t>
  </si>
  <si>
    <t>최승자 지음</t>
  </si>
  <si>
    <t>이반 일리치의 죽음.광인의 수기</t>
  </si>
  <si>
    <t>레프 니콜라예비치 톨스토이 지음, 석영중.정지원 옮김</t>
  </si>
  <si>
    <t>이별없는 세대</t>
  </si>
  <si>
    <t>볼프강 보르헤르트 지음, 김주연 외 옮김</t>
  </si>
  <si>
    <t>이즘도의 아침</t>
  </si>
  <si>
    <t>정정근 지음</t>
  </si>
  <si>
    <t>이탈리아 시선집</t>
  </si>
  <si>
    <t>김효신 엮음</t>
  </si>
  <si>
    <t>읽는 보약</t>
  </si>
  <si>
    <t>나카지마 다이코 지음, 이지수 옮김</t>
  </si>
  <si>
    <t>입 속의 검은 잎</t>
  </si>
  <si>
    <t>유고시집</t>
  </si>
  <si>
    <t>잎</t>
  </si>
  <si>
    <t>이채현 지음</t>
  </si>
  <si>
    <t>경진출판</t>
  </si>
  <si>
    <t>자유의 감옥</t>
  </si>
  <si>
    <t>미하엘 엔데 지음, 이병서 옮김</t>
  </si>
  <si>
    <t>f(에프)</t>
  </si>
  <si>
    <t>장미꽃보다 아름다운 눈빛</t>
  </si>
  <si>
    <t>송낙인 지음</t>
  </si>
  <si>
    <t>저녁이 쉽게 오는 사람에게</t>
  </si>
  <si>
    <t>이사라 지음</t>
  </si>
  <si>
    <t>절대 돌아올 수 없는 것들</t>
  </si>
  <si>
    <t>에밀리 디킨슨 지음, 박혜란 옮김</t>
  </si>
  <si>
    <t>파시클</t>
  </si>
  <si>
    <t>정본 백석 시집</t>
  </si>
  <si>
    <t>백석 지음, 고형진 엮음</t>
  </si>
  <si>
    <t>제주 예멘</t>
  </si>
  <si>
    <t>하종오 지음</t>
  </si>
  <si>
    <t>죽간을 풀어 가슴에 담다</t>
  </si>
  <si>
    <t>유을록 편역</t>
  </si>
  <si>
    <t>죽은 혼</t>
  </si>
  <si>
    <t>니콜라이 바실리예비치 고골리 지음, 진형준 옮김</t>
  </si>
  <si>
    <t>청소년 고전</t>
  </si>
  <si>
    <t>중국 한시 그림 시집 1</t>
  </si>
  <si>
    <t>이수정 옮김</t>
  </si>
  <si>
    <t>중국 한시 그림 시집 2</t>
  </si>
  <si>
    <t>지금 알고 있는 걸 그때도 알았더라면</t>
  </si>
  <si>
    <t>지난밤에 눈이 소오복이 왔네</t>
  </si>
  <si>
    <t>윤동주 외 지음, 클로드 모네 그림</t>
  </si>
  <si>
    <t>찌질한 악마</t>
  </si>
  <si>
    <t>표도르 솔로구프 지음, 이영의 옮김</t>
  </si>
  <si>
    <t>차라투스트라는 이렇게 말했다</t>
  </si>
  <si>
    <t>프리드리히 니체 지음, 강두식 옮김</t>
  </si>
  <si>
    <t>창백한 불꽃</t>
  </si>
  <si>
    <t>블라디미르 나보코프 지음, 김윤하 옮김</t>
  </si>
  <si>
    <t>창작 수업</t>
  </si>
  <si>
    <t>책상은 책상이다</t>
  </si>
  <si>
    <t>페터 빅셀 지음, 이용숙 옮김</t>
  </si>
  <si>
    <t>처음 가는 마을</t>
  </si>
  <si>
    <t>이바라기 노리코 지음, 정수윤 옮김</t>
  </si>
  <si>
    <t>천둥소리가 저 멀리서 들려오고</t>
  </si>
  <si>
    <t>윤동주 외 지음, 제임스 휘슬러 그림</t>
  </si>
  <si>
    <t>첫눈은 사라져도 우리 다시 만나요</t>
  </si>
  <si>
    <t>김응성 지음</t>
  </si>
  <si>
    <t>하모니북</t>
  </si>
  <si>
    <t>첫눈의 끝말</t>
  </si>
  <si>
    <t>최재선 지음</t>
  </si>
  <si>
    <t>인간과문학사(신아출판사)</t>
  </si>
  <si>
    <t>초판본 하늘과 바람과 별과 詩</t>
  </si>
  <si>
    <t>추락하는 모든 것들의 소음</t>
  </si>
  <si>
    <t>후안 가브리엘 바스케스 지음, 조구호 옮김</t>
  </si>
  <si>
    <t>축치인 이야기</t>
  </si>
  <si>
    <t>작자미상 지음, 엄순천 옮김</t>
  </si>
  <si>
    <t>카라마조프가의 형제들 세트 - 전4권</t>
  </si>
  <si>
    <t>표도르 도스토예프스키 지음, 장한 옮김</t>
  </si>
  <si>
    <t>큰 가슴의 발레리나</t>
  </si>
  <si>
    <t>베로니크 셀 지음, 김정란 옮김</t>
  </si>
  <si>
    <t>태고의 시간들</t>
  </si>
  <si>
    <t>올가 토카르축 지음, 최성은 옮김</t>
  </si>
  <si>
    <t>동유럽소설</t>
  </si>
  <si>
    <t>톨스토이 명작 단편선</t>
  </si>
  <si>
    <t>레프 니콜라예비치 톨스토이 지음, 백준현 옮김</t>
  </si>
  <si>
    <t>톨스토이 사람, 사랑...</t>
  </si>
  <si>
    <t>알렉세이 니콜라예비치 톨스토이 지음, 김영훈 옮김</t>
  </si>
  <si>
    <t>다인미디어</t>
  </si>
  <si>
    <t>파리의 클로딘</t>
  </si>
  <si>
    <t>시도니 가브리엘 콜레트 지음, 윤진 옮김</t>
  </si>
  <si>
    <t>파묻힌 거짓말</t>
  </si>
  <si>
    <t>크리스티나 올손 지음, 장여정 옮김</t>
  </si>
  <si>
    <t>페스트 세트 - 전2권</t>
  </si>
  <si>
    <t>알베르 카뮈 지음, 안영준 옮김, 엄인정</t>
  </si>
  <si>
    <t>편편이 흩날리는 저 눈송이처럼</t>
  </si>
  <si>
    <t>윤동주 외 지음, 칼 라르손 그림</t>
  </si>
  <si>
    <t>평화의 첫걸음</t>
  </si>
  <si>
    <t>한용운 지음, 마가 엮음</t>
  </si>
  <si>
    <t>숨</t>
  </si>
  <si>
    <t>포근한 봄 졸음이 떠돌아라</t>
  </si>
  <si>
    <t>윤동주 외 지음, 귀스타브 카유보트 그림</t>
  </si>
  <si>
    <t>하느님, 유기견을 입양하다</t>
  </si>
  <si>
    <t>신시아 라일런트 지음, 말라 프레이지 그림, 신형건 옮김</t>
  </si>
  <si>
    <t>하인리히 하이네 그림 시집</t>
  </si>
  <si>
    <t>하인리히 하이네 지음, 이수정 옮김</t>
  </si>
  <si>
    <t>한 번은 읽어야 할 우리 고전 명시</t>
  </si>
  <si>
    <t>김영석 편역</t>
  </si>
  <si>
    <t>한 사람의 닫힌 문</t>
  </si>
  <si>
    <t>박소란 지음</t>
  </si>
  <si>
    <t>한강의 기적</t>
  </si>
  <si>
    <t>김제방 지음</t>
  </si>
  <si>
    <t>한시 속의 술 술 속의 한시</t>
  </si>
  <si>
    <t>홍상훈 지음</t>
  </si>
  <si>
    <t>동서양 문화/역사기행</t>
  </si>
  <si>
    <t>한시의 맛</t>
  </si>
  <si>
    <t>성기옥 지음</t>
  </si>
  <si>
    <t>문헌재</t>
  </si>
  <si>
    <t>한유시선 : 고래와 붕새를 타고 돌아오리라</t>
  </si>
  <si>
    <t>한유 지음, 임도현 옮김</t>
  </si>
  <si>
    <t>행복한 모스크바</t>
  </si>
  <si>
    <t>안드레이 플라토노프 지음, 송정수 옮김</t>
  </si>
  <si>
    <t>허난설헌 시집</t>
  </si>
  <si>
    <t>허경진 엮음</t>
  </si>
  <si>
    <t>헤르만 헤세 그림 시집</t>
  </si>
  <si>
    <t>헤르만 헤세 지음, 이수정 옮김</t>
  </si>
  <si>
    <t>헤어질 채비</t>
  </si>
  <si>
    <t>전승미 외 지음</t>
  </si>
  <si>
    <t>형사의 눈빛</t>
  </si>
  <si>
    <t>야쿠마루 가쿠 지음, 최재호 옮김</t>
  </si>
  <si>
    <t>호라티우스의 시학</t>
  </si>
  <si>
    <t>호라티우스 지음, 김남우 옮김, 이종숙 추천</t>
  </si>
  <si>
    <t>호랑이 사냥</t>
  </si>
  <si>
    <t>나카지마 아쓰시 지음, 안민희 옮김</t>
  </si>
  <si>
    <t>호찌민 시집</t>
  </si>
  <si>
    <t>호찌민 지음, 안경환 옮김</t>
  </si>
  <si>
    <t>후습유와카집</t>
  </si>
  <si>
    <t>후야오방 문선</t>
  </si>
  <si>
    <t>중공중앙문헌편집위원회 지음, 김승일 옮김</t>
  </si>
  <si>
    <t>경지출판사</t>
  </si>
  <si>
    <t>뉴턴코리아 편집부 엮음</t>
  </si>
  <si>
    <t>아이뉴턴(뉴턴코리아)</t>
  </si>
  <si>
    <t>기초과학/교양과학</t>
  </si>
  <si>
    <t>10만 종의 단백질 107</t>
    <phoneticPr fontId="2" type="noConversion"/>
  </si>
  <si>
    <t>뉴턴코리아 편집부 지음</t>
  </si>
  <si>
    <t>최신 태양계 대도감 108</t>
    <phoneticPr fontId="2" type="noConversion"/>
  </si>
  <si>
    <t>기적의 물질 물과 수소 109</t>
    <phoneticPr fontId="2" type="noConversion"/>
  </si>
  <si>
    <t>바다의 모든 것 110</t>
    <phoneticPr fontId="2" type="noConversion"/>
  </si>
  <si>
    <t>완전 도해 주기율표 112</t>
    <phoneticPr fontId="2" type="noConversion"/>
  </si>
  <si>
    <t>일본 뉴턴프레스 엮음</t>
  </si>
  <si>
    <t>쉽게 배우는 화학</t>
  </si>
  <si>
    <t>무와 유의 물리학 113</t>
    <phoneticPr fontId="2" type="noConversion"/>
  </si>
  <si>
    <t>물리학 일반</t>
  </si>
  <si>
    <t>인체 - 소화의 과정 114</t>
    <phoneticPr fontId="2" type="noConversion"/>
  </si>
  <si>
    <t>약의 과학 지식 115</t>
    <phoneticPr fontId="2" type="noConversion"/>
  </si>
  <si>
    <t>아이뉴턴 편집부 지음</t>
  </si>
  <si>
    <t>유전과 게놈 117</t>
    <phoneticPr fontId="2" type="noConversion"/>
  </si>
  <si>
    <t>근육과 운동의 과학 118</t>
    <phoneticPr fontId="2" type="noConversion"/>
  </si>
  <si>
    <t>뇌와 뉴런 (신경 세포) 119</t>
    <phoneticPr fontId="2" type="noConversion"/>
  </si>
  <si>
    <t>비행기의 과학 120</t>
    <phoneticPr fontId="2" type="noConversion"/>
  </si>
  <si>
    <t>인공 지능 121</t>
    <phoneticPr fontId="2" type="noConversion"/>
  </si>
  <si>
    <t>중고등학교 화학 122</t>
    <phoneticPr fontId="2" type="noConversion"/>
  </si>
  <si>
    <t>세포와 생명 124</t>
    <phoneticPr fontId="2" type="noConversion"/>
  </si>
  <si>
    <t>원리로 배우는 수학 : 수의 원리편 125</t>
    <phoneticPr fontId="2" type="noConversion"/>
  </si>
  <si>
    <t>인공 지능과 산업 126</t>
    <phoneticPr fontId="2" type="noConversion"/>
  </si>
  <si>
    <t>패러독스 대백과 127</t>
    <phoneticPr fontId="2" type="noConversion"/>
  </si>
  <si>
    <t>그림으로 보는 시간의 역사</t>
  </si>
  <si>
    <t>스티븐 호킹 지음</t>
  </si>
  <si>
    <t>까치</t>
  </si>
  <si>
    <t>우주과학</t>
  </si>
  <si>
    <t>창백한 푸른 점</t>
  </si>
  <si>
    <t>칼 세이건 지음, 현정준 옮김</t>
  </si>
  <si>
    <t>우주로부터의 귀환</t>
  </si>
  <si>
    <t>다치바나 다카시 지음, 전현희 옮김</t>
  </si>
  <si>
    <t>엘러건트 유니버스</t>
  </si>
  <si>
    <t>브라이언 그린 지음, 박병철 옮김</t>
  </si>
  <si>
    <t>상대성이론</t>
  </si>
  <si>
    <t>무한의 신비</t>
  </si>
  <si>
    <t>애머 액젤 지음, 승영조 외 옮김</t>
  </si>
  <si>
    <t>과학사/기술사</t>
  </si>
  <si>
    <t>0의 발견</t>
  </si>
  <si>
    <t>요시다 요이치 지음, 정구영 옮김</t>
  </si>
  <si>
    <t>파인만의 여섯가지 물리 이야기</t>
  </si>
  <si>
    <t>리처드 파인만 강의, 폴 데이비스 서문, 박병철 옮김</t>
  </si>
  <si>
    <t>쉽게 배우는 물리학</t>
  </si>
  <si>
    <t>만물은 서로 돕는다</t>
  </si>
  <si>
    <t>표트르 알렉세예비치 크로포트킨 지음, 김영범 옮김</t>
  </si>
  <si>
    <t>사회사상/사회사상사 일반</t>
  </si>
  <si>
    <t>원소의 왕국</t>
  </si>
  <si>
    <t>피터 앳킨스 지음, 김동광 옮김</t>
  </si>
  <si>
    <t>제인구달</t>
  </si>
  <si>
    <t>제인 구달 지음, 박순영 옮김</t>
  </si>
  <si>
    <t>과학자의 생애</t>
  </si>
  <si>
    <t>평행우주</t>
  </si>
  <si>
    <t>미치오 가쿠 지음, 박병철 옮김</t>
  </si>
  <si>
    <t>현대물리학</t>
  </si>
  <si>
    <t>짧고 쉽게 쓴 '시간의 역사'</t>
  </si>
  <si>
    <t>스티븐 호킹.레오나르드 믈로디노프 지음, 전대호 옮김</t>
  </si>
  <si>
    <t>에덴의 용</t>
  </si>
  <si>
    <t>칼 세이건 지음, 임지원 옮김</t>
  </si>
  <si>
    <t>코스모스</t>
  </si>
  <si>
    <t>칼 세이건 지음, 홍승수 옮김</t>
  </si>
  <si>
    <t>화학으로 이루어진 세상</t>
  </si>
  <si>
    <t>크리스틴 메데페셀헤르만 외 지음, 권세훈 옮김, 유국현 감수</t>
  </si>
  <si>
    <t>아빠, 천체관측 떠나요!</t>
  </si>
  <si>
    <t>조상호 지음</t>
  </si>
  <si>
    <t>지구와 우주</t>
  </si>
  <si>
    <t>생명이란 무엇인가.정신과 물질</t>
  </si>
  <si>
    <t>에르빈 슈뢰딩거 지음, 전대호 옮김</t>
  </si>
  <si>
    <t>궁리</t>
  </si>
  <si>
    <t>과학고전</t>
  </si>
  <si>
    <t>만들어진 신</t>
  </si>
  <si>
    <t>리처드 도킨스 지음, 이한음 옮김</t>
  </si>
  <si>
    <t>현대과학</t>
  </si>
  <si>
    <t>세상에서 가장 재미있는 화학</t>
  </si>
  <si>
    <t>크레이그 크리들 지음, 안성희 외 옮김, 래리 고닉 그림</t>
  </si>
  <si>
    <t>교양으로 읽는 서양 과학사</t>
  </si>
  <si>
    <t>김성근 지음</t>
  </si>
  <si>
    <t>안티쿠스</t>
  </si>
  <si>
    <t>시간과 공간</t>
  </si>
  <si>
    <t>원더풀 사이언스</t>
  </si>
  <si>
    <t>나탈리 앤지어 지음, 김소정 옮김</t>
  </si>
  <si>
    <t>식물도감</t>
  </si>
  <si>
    <t>위대한 설계</t>
  </si>
  <si>
    <t>사라진 스푼</t>
  </si>
  <si>
    <t>샘 킨 지음, 이충호 옮김</t>
  </si>
  <si>
    <t>미친 연구, 위대한 발견</t>
  </si>
  <si>
    <t>빌리 우드워드 외 지음, 김소정 옮김, 우희종 감수</t>
  </si>
  <si>
    <t>침묵의 봄</t>
  </si>
  <si>
    <t>레이첼 카슨 지음, 김은령 옮김, 홍욱희 감수</t>
  </si>
  <si>
    <t>환경학 일반</t>
  </si>
  <si>
    <t>세상의 모든 원소 118 (특별판)</t>
  </si>
  <si>
    <t>시어도어 그레이 지음, 꿈꾸는 과학 옮김</t>
  </si>
  <si>
    <t>멀티 유니버스</t>
  </si>
  <si>
    <t>동물원 동물은 행복할까?</t>
  </si>
  <si>
    <t>로브 레이들로 지음, 박성실 옮김</t>
  </si>
  <si>
    <t>동물 일반</t>
  </si>
  <si>
    <t>박경리 지음</t>
  </si>
  <si>
    <t>동물 해방</t>
  </si>
  <si>
    <t>피터 싱어 지음, 김성한 옮김</t>
  </si>
  <si>
    <t>윤리학/도덕철학</t>
  </si>
  <si>
    <t>자연사</t>
  </si>
  <si>
    <t>DK 자연사 제작 위원회 지음, 김동희 외 옮김</t>
  </si>
  <si>
    <t>마음의 과학</t>
  </si>
  <si>
    <t>스티븐 핑커 외 지음, 존 브록만 엮음, 이한음 옮김</t>
  </si>
  <si>
    <t>뇌과학/인지심리학</t>
  </si>
  <si>
    <t>화학 교과서는 살아있다</t>
  </si>
  <si>
    <t>문상흡 외 지음</t>
  </si>
  <si>
    <t>십대, 별과 우주를 사색해야 하는 이유</t>
  </si>
  <si>
    <t>이광식 지음</t>
  </si>
  <si>
    <t>쉽게 배우는 우주</t>
  </si>
  <si>
    <t>화학</t>
  </si>
  <si>
    <t>평행우주라는 미친 생각은 어떻게 상식이 되었는가</t>
  </si>
  <si>
    <t>토비아스 휘르터 외 지음, 김희상 옮김</t>
  </si>
  <si>
    <t>이다새(부키)</t>
  </si>
  <si>
    <t>카오스</t>
  </si>
  <si>
    <t>제임스 글릭 지음, 박래선 옮김, 김상욱 감수</t>
  </si>
  <si>
    <t>과학혁명의 구조</t>
  </si>
  <si>
    <t>토머스 S.쿤 지음, 김명자.홍성욱 옮김</t>
  </si>
  <si>
    <t>과학사상</t>
  </si>
  <si>
    <t>나무와 숲</t>
  </si>
  <si>
    <t>남효창 지음</t>
  </si>
  <si>
    <t>온도계의 철학</t>
  </si>
  <si>
    <t>장하석 지음, 오철우 옮김, 이상욱 감수</t>
  </si>
  <si>
    <t>하룻밤에 읽는 과학사</t>
  </si>
  <si>
    <t>하시모토 히로시 지음, 오근영 옮김</t>
  </si>
  <si>
    <t>청소년 수학/과학</t>
  </si>
  <si>
    <t>물리학</t>
  </si>
  <si>
    <t>생물학</t>
  </si>
  <si>
    <t>한국의 새</t>
  </si>
  <si>
    <t>이우신.구태회.박진영 지음, 타니구찌 타카시 그림</t>
  </si>
  <si>
    <t>LG상록재단</t>
  </si>
  <si>
    <t>페르마의 마지막 정리</t>
  </si>
  <si>
    <t>사이먼 싱 지음, 박병철 옮김</t>
  </si>
  <si>
    <t>수학자의 생애</t>
  </si>
  <si>
    <t>E=mc²</t>
  </si>
  <si>
    <t>데이비드 보더니스 지음, 김희봉 옮김</t>
  </si>
  <si>
    <t>뇌과학 일반</t>
  </si>
  <si>
    <t>찰스 다윈 지음, 김관선 옮김</t>
  </si>
  <si>
    <t>천문학/별자리/역법</t>
  </si>
  <si>
    <t>엔트로피</t>
  </si>
  <si>
    <t>제레미 리프킨 지음, 이창희 옮김</t>
  </si>
  <si>
    <t>빅뱅 : 우주의 기원</t>
  </si>
  <si>
    <t>사이먼 싱 지음, 곽영직 옮김</t>
  </si>
  <si>
    <t>생화학</t>
  </si>
  <si>
    <t>생활 속 화학</t>
  </si>
  <si>
    <t>이범종 지음</t>
  </si>
  <si>
    <t>도구와 기계의 원리 Now</t>
  </si>
  <si>
    <t>데이비드 맥컬레이 글.그림, 박영재.김창호 옮김</t>
  </si>
  <si>
    <t>과학 일반</t>
  </si>
  <si>
    <t>고양이처럼 생각하기</t>
  </si>
  <si>
    <t>팸 존슨 베넷 지음, 최세민 옮김, 신남식 감수</t>
  </si>
  <si>
    <t>반려동물</t>
  </si>
  <si>
    <t>비주얼 공룡 사전</t>
  </si>
  <si>
    <t>원소가 뭐길래</t>
  </si>
  <si>
    <t>장홍제 지음</t>
  </si>
  <si>
    <t>600가지 꽃도감</t>
  </si>
  <si>
    <t>한국화훼장식학회 지음</t>
  </si>
  <si>
    <t>주기율표로 세상을 읽다</t>
  </si>
  <si>
    <t>요시다 다카요시 지음, 박현미 옮김</t>
  </si>
  <si>
    <t>야밤의 공대생 만화</t>
  </si>
  <si>
    <t>맹기완 지음</t>
  </si>
  <si>
    <t>더 브레인</t>
  </si>
  <si>
    <t>데이비드 이글먼 지음, 전대호 옮김</t>
  </si>
  <si>
    <t>NEW 재미있는 물리여행</t>
  </si>
  <si>
    <t>루이스 캐럴 엡스타인 지음, 강남화 옮김</t>
  </si>
  <si>
    <t>물리·화학 사전</t>
  </si>
  <si>
    <t>와쿠이 사다미 지음, 조민정 옮김, 최원석 감수</t>
  </si>
  <si>
    <t>독과 약의 세계사</t>
  </si>
  <si>
    <t>후나야마 신지 지음, 진정숙 옮김</t>
  </si>
  <si>
    <t>AK(에이케이)커뮤니케이션즈</t>
  </si>
  <si>
    <t>세계사 일반</t>
  </si>
  <si>
    <t>화성인도 읽는 우주여행 가이드북</t>
  </si>
  <si>
    <t>닐 코민스 지음, 박아람 옮김</t>
  </si>
  <si>
    <t>세상을 바꾼 물리</t>
  </si>
  <si>
    <t>원정현 지음</t>
  </si>
  <si>
    <t>김상욱의 양자 공부</t>
  </si>
  <si>
    <t>김상욱 지음</t>
  </si>
  <si>
    <t>양자역학</t>
  </si>
  <si>
    <t>저도 과학은 어렵습니다만</t>
  </si>
  <si>
    <t>이정모 지음</t>
  </si>
  <si>
    <t>세상을 바꾼 화학</t>
  </si>
  <si>
    <t>내가 사랑한 화학 이야기</t>
  </si>
  <si>
    <t>사이토 가쓰히로 지음, 전화윤 옮김</t>
  </si>
  <si>
    <t>청어람e</t>
  </si>
  <si>
    <t>아름다운 원소 118</t>
  </si>
  <si>
    <t>오시마 켄이치 지음, 원형원 옮김, 곽영직 감수</t>
  </si>
  <si>
    <t>일반화학</t>
  </si>
  <si>
    <t>같기도 하고 아니 같기도 하고</t>
  </si>
  <si>
    <t>로얼드 호프만 지음, 이덕환 옮김</t>
  </si>
  <si>
    <t>그래비티 익스프레스</t>
  </si>
  <si>
    <t>조진호 글 그림</t>
  </si>
  <si>
    <t>비커 군과 실험실 친구들</t>
  </si>
  <si>
    <t>우에타니 부부 &amp; 야마무라 신이치로 지음, 오승민 옮김</t>
  </si>
  <si>
    <t>세상을 바꾼 생물</t>
  </si>
  <si>
    <t>David J. Griffiths 지음, 권영준 옮김</t>
  </si>
  <si>
    <t>텍스트북스(TextBook)</t>
  </si>
  <si>
    <t>박준석 지음</t>
  </si>
  <si>
    <t>보이는 세상은 실재가 아니다</t>
  </si>
  <si>
    <t>카를로 로벨리 지음, 김정훈 옮김, 이중원 감수</t>
  </si>
  <si>
    <t>살아 있는 지구의 역사</t>
  </si>
  <si>
    <t>리처드 포티 지음, 이한음 옮김</t>
  </si>
  <si>
    <t>지구</t>
  </si>
  <si>
    <t>빛의 속도로 이해하는 상대성이론</t>
  </si>
  <si>
    <t>이종필 지음</t>
  </si>
  <si>
    <t>물리와 철학</t>
  </si>
  <si>
    <t>베르너 하이젠베르크 지음, 조호근 옮김</t>
  </si>
  <si>
    <t>서커스(서커스출판상회)</t>
  </si>
  <si>
    <t>물리의 정석: 양자 역학 편</t>
  </si>
  <si>
    <t>레너드 서스킨드.아트 프리드먼 지음, 이종필 옮김</t>
  </si>
  <si>
    <t>세상에서 가장 쉬운 양자역학 수업</t>
  </si>
  <si>
    <t>리먀오 지음, 고보혜 옮김</t>
  </si>
  <si>
    <t>춤추는 식물</t>
  </si>
  <si>
    <t>리처드 메이비 지음, 김윤경 옮김</t>
  </si>
  <si>
    <t>식물 일반</t>
  </si>
  <si>
    <t>예언된 미래, SF</t>
  </si>
  <si>
    <t>로드 파일 지음, 이다윤.엄성수 옮김</t>
  </si>
  <si>
    <t>천문대의 시간 천문학자의 하늘</t>
  </si>
  <si>
    <t>전영범 지음</t>
  </si>
  <si>
    <t>과학 용어 사전 (증보 제3판)</t>
  </si>
  <si>
    <t>우주의 지도를 그리다</t>
  </si>
  <si>
    <t>제임스 기치 지음, 안진희.홍경탁 옮김</t>
  </si>
  <si>
    <t>글항아리사이언스</t>
  </si>
  <si>
    <t>늑대의 지혜</t>
  </si>
  <si>
    <t>엘리 H. 라딩어 지음, 전은경 옮김</t>
  </si>
  <si>
    <t>사회학 일반</t>
  </si>
  <si>
    <t>진짜 우주를 여행하는 히치하이커를 위한 안내서</t>
  </si>
  <si>
    <t>댈러스 캠벨 지음, 지웅배 옮김</t>
  </si>
  <si>
    <t>물속을 나는 새</t>
  </si>
  <si>
    <t>이원영 지음</t>
  </si>
  <si>
    <t>천문학 콘서트 (개정증보판)</t>
  </si>
  <si>
    <t>인류세</t>
  </si>
  <si>
    <t>클라이브 해밀턴 지음, 정서진 옮김</t>
  </si>
  <si>
    <t>오리진</t>
  </si>
  <si>
    <t>닐 디그래스 타이슨.도널드 골드스미스 지음, 곽영직 옮김</t>
  </si>
  <si>
    <t>오해의 동물원</t>
  </si>
  <si>
    <t>루시 쿡 지음, 조은영 옮김</t>
  </si>
  <si>
    <t>만화로 배우는 곤충의 진화</t>
  </si>
  <si>
    <t>갈로아 지음</t>
  </si>
  <si>
    <t>한국의 나무</t>
  </si>
  <si>
    <t>김태영.김진석 지음</t>
  </si>
  <si>
    <t>꽃과 나무</t>
  </si>
  <si>
    <t>한국의 들꽃</t>
  </si>
  <si>
    <t>김진석.김종환.김중현 지음</t>
  </si>
  <si>
    <t>이기적 유전자</t>
  </si>
  <si>
    <t>리처드 도킨스 지음, 홍영남.이상임 옮김</t>
  </si>
  <si>
    <t>생명과학</t>
  </si>
  <si>
    <t>싸우는 식물</t>
  </si>
  <si>
    <t>이나가키 히데히로 지음, 김선숙 옮김</t>
  </si>
  <si>
    <t>커피 얼룩의 비밀</t>
  </si>
  <si>
    <t>송현수 지음</t>
  </si>
  <si>
    <t>플라이룸</t>
  </si>
  <si>
    <t>김우재 지음</t>
  </si>
  <si>
    <t>10대의 뇌</t>
  </si>
  <si>
    <t>프랜시스 젠슨.에이미 엘리스 넛 지음, 김성훈 옮김</t>
  </si>
  <si>
    <t>천체망원경은 처음인데요</t>
  </si>
  <si>
    <t>박성래 지음</t>
  </si>
  <si>
    <t>호킹의 빅 퀘스천에 대한 간결한 대답</t>
  </si>
  <si>
    <t>스티븐 호킹 지음, 배지은 옮김</t>
  </si>
  <si>
    <t>개와 사람의 행복한 동행을 위한 한 뼘 더 깊은 지식</t>
  </si>
  <si>
    <t>마크 베코프 지음, 장호연 옮김, 최재천 감수</t>
  </si>
  <si>
    <t>NASA 지구와 우주를 기록하다</t>
  </si>
  <si>
    <t>빌 나이.Nirmala Nataraj 지음, 박성래 옮김</t>
  </si>
  <si>
    <t>NASA 행성을 기록하다</t>
  </si>
  <si>
    <t>NASA 외 지음, 박성래 옮김</t>
  </si>
  <si>
    <t>블록으로 설명하는 입자물리학</t>
  </si>
  <si>
    <t>벤 스틸 지음, 하인해 옮김, 이강영 감수</t>
  </si>
  <si>
    <t>은밀하고 위대한 식물의 감각법</t>
  </si>
  <si>
    <t>대니얼 샤모비츠 지음, 권예리 옮김</t>
  </si>
  <si>
    <t>비행기 역학 교과서</t>
  </si>
  <si>
    <t>고바야시 아키오 지음, 전종훈 옮김, 임진식 감수</t>
  </si>
  <si>
    <t>생명은 어떻게 작동하는가</t>
  </si>
  <si>
    <t>박문호 지음</t>
  </si>
  <si>
    <t>진화한 마음</t>
  </si>
  <si>
    <t>전중환 지음</t>
  </si>
  <si>
    <t>펭귄과 바닷새들</t>
  </si>
  <si>
    <t>맷 슈얼 지음, 최은영 옮김, 이원영 감수</t>
  </si>
  <si>
    <t>해양생물</t>
  </si>
  <si>
    <t>크로스 사이언스</t>
  </si>
  <si>
    <t>홍성욱 지음</t>
  </si>
  <si>
    <t>만화로 쉽게 배우는 생화학</t>
  </si>
  <si>
    <t>타케무라 마사하루 지음, 김성훈 옮김, 오현선 감수</t>
  </si>
  <si>
    <t>쉬운 기기분석</t>
  </si>
  <si>
    <t>김태화 외 지음</t>
  </si>
  <si>
    <t>분석화학</t>
  </si>
  <si>
    <t>식물 혁명</t>
  </si>
  <si>
    <t>스테파노 만쿠소 지음, 김현주 옮김</t>
  </si>
  <si>
    <t>진화의 배신</t>
  </si>
  <si>
    <t>리 골드먼 지음, 김희정 옮김</t>
  </si>
  <si>
    <t>최무영 교수의 물리학 강의 : 전면개정판</t>
  </si>
  <si>
    <t>최무영 지음</t>
  </si>
  <si>
    <t>좋은균, 나쁜 균, 이상한 균</t>
  </si>
  <si>
    <t>류충민 지음</t>
  </si>
  <si>
    <t>마음의 사회</t>
  </si>
  <si>
    <t>마빈 민스키 지음, 조광제 옮김</t>
  </si>
  <si>
    <t>만화로 보는 이해하면 이상한 양자역학</t>
  </si>
  <si>
    <t>타냐 버브.제프리 버브 지음, 김성훈 옮김</t>
  </si>
  <si>
    <t>우주와 별 이야기</t>
  </si>
  <si>
    <t>하타나카 다케오 지음, 김세원 옮김</t>
  </si>
  <si>
    <t>자연의 패턴</t>
  </si>
  <si>
    <t>필립 볼 지음, 조민웅 옮김</t>
  </si>
  <si>
    <t>비커 군과 교과서 친구들의 수상한 과학책</t>
  </si>
  <si>
    <t>우에타니 부부 지음, 임지인 옮김</t>
  </si>
  <si>
    <t>스핀은 돈다</t>
  </si>
  <si>
    <t>토모나가 신이치로 지음, 윤라현 옮김</t>
  </si>
  <si>
    <t>참과학(성종언)</t>
  </si>
  <si>
    <t>볼수록 놀라운 과학 이야기</t>
  </si>
  <si>
    <t>콜린 바라스 지음, 이다윤 옮김</t>
  </si>
  <si>
    <t>우리는 왜 잠을 자야 할까</t>
  </si>
  <si>
    <t>매슈 워커 지음, 이한음 옮김</t>
  </si>
  <si>
    <t>의학</t>
  </si>
  <si>
    <t>경이로운 우주</t>
  </si>
  <si>
    <t>브라이언 콕스.앤드루 코헨 지음, 박병철 옮김</t>
  </si>
  <si>
    <t>마스터톤의 일반화학</t>
  </si>
  <si>
    <t>William L. Masterton 지음, 화학교재연구회 옮김</t>
  </si>
  <si>
    <t>센게이지러닝(Cengage Learning)</t>
  </si>
  <si>
    <t>대한민국 돼지산업史 (큰판형)</t>
  </si>
  <si>
    <t>김재민 외 지음</t>
  </si>
  <si>
    <t>진화와 인간 행동</t>
  </si>
  <si>
    <t>존 카트라이트 외 지음, 박순영 감수</t>
  </si>
  <si>
    <t>전쟁이 발명한 과학기술의 역사</t>
  </si>
  <si>
    <t>도현신 지음</t>
  </si>
  <si>
    <t>착각하는 뇌 상식사전</t>
  </si>
  <si>
    <t>이케가야 유지 지음, 박소현 옮김</t>
  </si>
  <si>
    <t>해와 달과 별이 뜨고 지는 원리</t>
  </si>
  <si>
    <t>박석재 지음, 강선욱 그림</t>
  </si>
  <si>
    <t>자부리 가줄 지음, 김명주 옮김</t>
  </si>
  <si>
    <t>수목해충학</t>
  </si>
  <si>
    <t>김철응</t>
  </si>
  <si>
    <t>향문사</t>
  </si>
  <si>
    <t>그림으로 이해하는 우주과학사</t>
  </si>
  <si>
    <t>혼다 시케치카 지음, 조영렬 옮김</t>
  </si>
  <si>
    <t>블랙홀과 시간여행 (보급판)</t>
  </si>
  <si>
    <t>킵 손 지음, 박일호 옮김, 오정근 감수</t>
  </si>
  <si>
    <t>슈퍼영웅들을 통해 배우는 물리학 강의</t>
  </si>
  <si>
    <t>제임스 카칼리오스 지음, 김민균 외 옮김, 김영태 감수</t>
  </si>
  <si>
    <t>탄야 쌤과 덴마크어 첫걸음 떼기</t>
  </si>
  <si>
    <t>탄야 닐슨 지음, 안상욱 옮김</t>
  </si>
  <si>
    <t>드림드림</t>
  </si>
  <si>
    <t>덴마크어</t>
    <phoneticPr fontId="2" type="noConversion"/>
  </si>
  <si>
    <t>독일어 패턴 728 독일어 문장 795</t>
  </si>
  <si>
    <t>Mr. Sun 어학연구소 지음, 윤성민 옮김</t>
  </si>
  <si>
    <t>독일어</t>
    <phoneticPr fontId="2" type="noConversion"/>
  </si>
  <si>
    <t>레전드 독일어 회화사전</t>
  </si>
  <si>
    <t>김보형 지음, 요한나 슈미트 감수</t>
  </si>
  <si>
    <t>랭귀지북스</t>
  </si>
  <si>
    <t>GO! 독학 독일어 첫걸음</t>
  </si>
  <si>
    <t>김성희 지음, 김현정 감수</t>
  </si>
  <si>
    <t>New Start 라오스어 첫걸음</t>
  </si>
  <si>
    <t>이두호 지음</t>
  </si>
  <si>
    <t>삼지사</t>
  </si>
  <si>
    <t>라오스어</t>
    <phoneticPr fontId="2" type="noConversion"/>
  </si>
  <si>
    <t>나혼자 끝내는 독학 러시아어 첫걸음</t>
  </si>
  <si>
    <t>레나 지음</t>
  </si>
  <si>
    <t>러시아어</t>
    <phoneticPr fontId="2" type="noConversion"/>
  </si>
  <si>
    <t>랭기지플러스(Language Plus)</t>
  </si>
  <si>
    <t>시원스쿨 왕초보 여행 러시아어</t>
  </si>
  <si>
    <t>시원스쿨 러시아어연구소.이시원 지음, Zagnibida Victoria 감수</t>
  </si>
  <si>
    <t>80패턴 베트남어로 쉽게 말하기 (초급과정)</t>
  </si>
  <si>
    <t>윤선애 지음</t>
  </si>
  <si>
    <t>PUB.365(삼육오)</t>
  </si>
  <si>
    <t>베트남</t>
    <phoneticPr fontId="2" type="noConversion"/>
  </si>
  <si>
    <t>나의 첫 여행 베트남어</t>
  </si>
  <si>
    <t>동양북스 교재기획팀 외 지음</t>
  </si>
  <si>
    <t>동양북스(동양문고)</t>
  </si>
  <si>
    <t>베트남어 문법 마스터</t>
  </si>
  <si>
    <t>송유리.시원스쿨 베트남어연구소 지음</t>
  </si>
  <si>
    <t>여행 스페인어 무작정 따라하기</t>
  </si>
  <si>
    <t>마야 허 지음</t>
  </si>
  <si>
    <t>스페인어</t>
    <phoneticPr fontId="2" type="noConversion"/>
  </si>
  <si>
    <t>스페인어회화 100일의 기적</t>
  </si>
  <si>
    <t>민 킴 지음, Alejandro Landinez 감수</t>
  </si>
  <si>
    <t>스페인어 초급에서 중급으로</t>
  </si>
  <si>
    <t>민 킴 지음, 에벌트 오또니엘 가마라 뿌에르따.마르셀라 델 로사리오 사보갈 감수</t>
  </si>
  <si>
    <t>우리들의 메타 스페인어 첫걸음</t>
  </si>
  <si>
    <t>김선이 지음</t>
  </si>
  <si>
    <t>옥당(북커스베르겐)</t>
  </si>
  <si>
    <t>착! 붙는 아랍어 독학 첫걸음 (MP3 CD, 포켓북, 쓰기노트)</t>
  </si>
  <si>
    <t>이명원 지음</t>
  </si>
  <si>
    <t>아랍어</t>
    <phoneticPr fontId="2" type="noConversion"/>
  </si>
  <si>
    <t>DK English for Everyone 비주얼 영문법</t>
  </si>
  <si>
    <t>DK 지음, 이민호 해설</t>
  </si>
  <si>
    <t>영어</t>
    <phoneticPr fontId="2" type="noConversion"/>
  </si>
  <si>
    <t>여행영어 가이드북</t>
  </si>
  <si>
    <t>차성희 지음</t>
  </si>
  <si>
    <t>C&amp;K English(씨앤케이잉글리쉬)</t>
  </si>
  <si>
    <t>이민호.이지톡연구소 지음</t>
  </si>
  <si>
    <t>비즈니스 일본어 회화 &amp; 이메일 표현사전</t>
  </si>
  <si>
    <t>인현진 지음</t>
  </si>
  <si>
    <t>나혼자 끝내는 독학 영어 첫걸음</t>
  </si>
  <si>
    <t>김시연.이석재.배지영 지음</t>
  </si>
  <si>
    <t>비즈니스영어 100일의 기적</t>
  </si>
  <si>
    <t>김영진 지음</t>
  </si>
  <si>
    <t>영어 듣기.발음 절대 매뉴얼</t>
  </si>
  <si>
    <t>유원호 지음</t>
  </si>
  <si>
    <t>영어 면접 매뉴얼</t>
  </si>
  <si>
    <t>강민경 지음</t>
  </si>
  <si>
    <t>영상번역가로 산다는 것</t>
  </si>
  <si>
    <t>함혜숙 지음</t>
  </si>
  <si>
    <t>더라인북스</t>
  </si>
  <si>
    <t>중국어 번역을 위한 공부법</t>
  </si>
  <si>
    <t>신노을.임혜미.김정자 지음</t>
  </si>
  <si>
    <t>비즈니스 영어 이메일을 틀리지 않고 쓰는 법</t>
  </si>
  <si>
    <t>미카 리 지음</t>
  </si>
  <si>
    <t>비즈니스 영어회화 &amp; 이메일 순간패턴 200</t>
  </si>
  <si>
    <t>박명수 지음</t>
  </si>
  <si>
    <t>영어인터뷰 비밀노트</t>
  </si>
  <si>
    <t>조혜정 지음</t>
  </si>
  <si>
    <t>드림써포터즈</t>
  </si>
  <si>
    <t>작심3일 10번으로 영어 끝내기 기초</t>
  </si>
  <si>
    <t>박지은 지음</t>
  </si>
  <si>
    <t>The 왕초보 영어회화 독학노트</t>
  </si>
  <si>
    <t>이서영 지음</t>
  </si>
  <si>
    <t>랭컴(Lancom)</t>
  </si>
  <si>
    <t>8문장으로 끝내는 유럽여행 영어회화</t>
  </si>
  <si>
    <t>Mike Hwang 지음</t>
  </si>
  <si>
    <t>마이클리시(Miklish)</t>
  </si>
  <si>
    <t>TOP 10 연설문</t>
  </si>
  <si>
    <t>Mike Hwang.장위 지음</t>
  </si>
  <si>
    <t>이보영의 대화가 편해지는 영어잡담의 힘</t>
  </si>
  <si>
    <t>이보영 지음</t>
  </si>
  <si>
    <t>말랑(mal.lang)</t>
  </si>
  <si>
    <t>100일이면 나도 영어천재 1</t>
  </si>
  <si>
    <t>이정은 지음</t>
  </si>
  <si>
    <t>나는 오십에 영어를 시작했다</t>
  </si>
  <si>
    <t>정재환 지음</t>
  </si>
  <si>
    <t>영작과 독해, 말하기가 따로 놀지 않는 절대영문법</t>
  </si>
  <si>
    <t>안남철 지음</t>
  </si>
  <si>
    <t>비욘드</t>
  </si>
  <si>
    <t>면접자의 영어</t>
  </si>
  <si>
    <t>LTS 영어연구소 지음</t>
  </si>
  <si>
    <t>모든 관사를 설명합니다</t>
  </si>
  <si>
    <t>Benjamin McBride 지음</t>
  </si>
  <si>
    <t>영어로 문장을 만들 수 있다 : 어순 문법 집중</t>
  </si>
  <si>
    <t>이충훈 지음</t>
  </si>
  <si>
    <t>오케이 구글, 내 영어를 부탁해</t>
  </si>
  <si>
    <t>박광희.고기석 지음</t>
  </si>
  <si>
    <t>입영작 영어회화 영어로 진짜 길게 말하기</t>
  </si>
  <si>
    <t>마스터유진 지음</t>
  </si>
  <si>
    <t>여행회화로 배우는 시니어 영어회화 첫걸음</t>
  </si>
  <si>
    <t>The Calling 지음</t>
  </si>
  <si>
    <t>삼영서관</t>
  </si>
  <si>
    <t>박상효의 영문법 콘서트</t>
  </si>
  <si>
    <t>박상효 지음</t>
  </si>
  <si>
    <t>나의 영어 사춘기 100시간</t>
  </si>
  <si>
    <t>이시원 지음</t>
  </si>
  <si>
    <t>왕초보가 가장 많이 묻는 영문법 100</t>
  </si>
  <si>
    <t>한 권으로 끝내는 해외여행 영어회화</t>
  </si>
  <si>
    <t>임창석 지음</t>
  </si>
  <si>
    <t>아시아북스</t>
  </si>
  <si>
    <t>영어면접, You're Hired!</t>
  </si>
  <si>
    <t>Aran Kim 지음</t>
  </si>
  <si>
    <t>김영철.타일러의 진짜 미국식 영어</t>
  </si>
  <si>
    <t>김영철.타일러 라쉬 지음</t>
  </si>
  <si>
    <t>김영철.타일러의 진짜 미국식 영어 2</t>
  </si>
  <si>
    <t>김영철.타일러의 진짜 미국식 영어 3</t>
  </si>
  <si>
    <t>올리버쌤의 영어 꿀팁</t>
  </si>
  <si>
    <t>올리버 샨 그랜트 지음</t>
  </si>
  <si>
    <t>왜 그렇게 쓰면 안 되나요?</t>
  </si>
  <si>
    <t>잭 린치 지음, 강경이 옮김</t>
  </si>
  <si>
    <t>영어 이메일 상황별 패턴 100</t>
  </si>
  <si>
    <t>김무현 지음, 아네트 황 감수</t>
  </si>
  <si>
    <t>작은서재</t>
  </si>
  <si>
    <t>NEW 시사 독해 실렉션</t>
  </si>
  <si>
    <t>홍준기 지음</t>
  </si>
  <si>
    <t>종합출판(EnG)</t>
  </si>
  <si>
    <t>쉽게 배우는 무역영어 기본 실무</t>
  </si>
  <si>
    <t>권영구 지음</t>
  </si>
  <si>
    <t>세상에서 가장 쉬운 영어책</t>
  </si>
  <si>
    <t>지니쌤 지음</t>
  </si>
  <si>
    <t>지니의영어방송국</t>
  </si>
  <si>
    <t>나는 영어로 외교한다</t>
  </si>
  <si>
    <t>정영은 지음</t>
  </si>
  <si>
    <t>어원 덕분에 영어 공부가 쉬워졌습니다</t>
  </si>
  <si>
    <t>시미즈 켄지.스즈키 히로시 지음</t>
  </si>
  <si>
    <t>통역사들은 어떻게 어학의 달인이 되었을까?</t>
  </si>
  <si>
    <t>오현숙 외 지음</t>
  </si>
  <si>
    <t>하루 3줄 영어 일기</t>
  </si>
  <si>
    <t>ALC 편집부 지음, 정은희 옮김</t>
  </si>
  <si>
    <t>해커스톡 여행영어 10분의 기적</t>
  </si>
  <si>
    <t>해커스어학연구소 지음</t>
  </si>
  <si>
    <t>해커스어학연구소(Hackers)</t>
  </si>
  <si>
    <t>한눈에 보인다 이탈리아어 첫걸음</t>
  </si>
  <si>
    <t>Mr. Sun 어학연구소 외 지음</t>
  </si>
  <si>
    <t>이탈리아</t>
    <phoneticPr fontId="2" type="noConversion"/>
  </si>
  <si>
    <t>착! 붙는 이탈리아어 독학 첫걸음</t>
  </si>
  <si>
    <t>최보선 지음</t>
  </si>
  <si>
    <t>가장 쉬운 인도네시아어 첫걸음의 모든것</t>
  </si>
  <si>
    <t>윤현숙 지음</t>
  </si>
  <si>
    <t>인도네시아어</t>
    <phoneticPr fontId="2" type="noConversion"/>
  </si>
  <si>
    <t>일드 일본어회화 핵심패턴 233</t>
  </si>
  <si>
    <t>우승희 지음</t>
  </si>
  <si>
    <t>일본어</t>
    <phoneticPr fontId="2" type="noConversion"/>
  </si>
  <si>
    <t>일본어 현지회화 무작정 따라하기</t>
  </si>
  <si>
    <t>후지이 아사리 지음</t>
  </si>
  <si>
    <t>일본어 문법사전</t>
  </si>
  <si>
    <t>송수영 지음</t>
  </si>
  <si>
    <t>일본어회화 100일의 기적</t>
  </si>
  <si>
    <t>윤선경 지음, 고마츠자키 유키타카 감수</t>
  </si>
  <si>
    <t>일본어 경어 &amp; 매너</t>
  </si>
  <si>
    <t>슈후노토모샤 엮음, 박영숙 옮김</t>
  </si>
  <si>
    <t>유하다요 기초 일본어</t>
  </si>
  <si>
    <t>전유하 지음, 오쿠무라 유지 감수</t>
  </si>
  <si>
    <t>일본어를 군것질로 배웠습니다만?</t>
  </si>
  <si>
    <t>김수민 지음, 오쿠무라 유지 감수</t>
  </si>
  <si>
    <t>10문장으로 끝내는 여행 일본어 회화</t>
  </si>
  <si>
    <t>니키 지음</t>
  </si>
  <si>
    <t>바이링구얼</t>
  </si>
  <si>
    <t>일본 워킹홀리데이 &amp; 아르바이트 일본어</t>
  </si>
  <si>
    <t>이선우.미즈하라 유우 지음</t>
  </si>
  <si>
    <t>마구로 센세의 본격 일본어 스터디</t>
  </si>
  <si>
    <t>최유리 지음, 나인완 그림</t>
  </si>
  <si>
    <t>마구로 센세의 일본어 메뉴판 마스터</t>
  </si>
  <si>
    <t>나인완 지음, 강한나 감수</t>
  </si>
  <si>
    <t>친절한 일본어회화</t>
  </si>
  <si>
    <t>이형석 지음</t>
  </si>
  <si>
    <t>비타민북</t>
  </si>
  <si>
    <t>일본어 작문 트레이닝</t>
  </si>
  <si>
    <t>모치다 유미코 외 지음</t>
  </si>
  <si>
    <t>작심3일 10번으로 일본어 끝내기 기초</t>
  </si>
  <si>
    <t>오채현 지음</t>
  </si>
  <si>
    <t>나의 일본어 사춘기 100시간</t>
  </si>
  <si>
    <t>시원스쿨 일본어연구소 지음, 오오츠루 아야카 감수</t>
  </si>
  <si>
    <t>스피드 업! 일본어 속성문법</t>
  </si>
  <si>
    <t>권현정 지음</t>
  </si>
  <si>
    <t>여행 중국어 무작정 따라하기</t>
  </si>
  <si>
    <t>엄상천 지음</t>
  </si>
  <si>
    <t>중국어</t>
    <phoneticPr fontId="2" type="noConversion"/>
  </si>
  <si>
    <t>중국어회화 100일의 기적</t>
  </si>
  <si>
    <t>손승욱 지음</t>
  </si>
  <si>
    <t>나혼자 끝내는 독학 중국어 첫걸음</t>
  </si>
  <si>
    <t>넥서스 콘텐츠개발팀 지음, 김로운 동영상강의</t>
  </si>
  <si>
    <t>넥서스차이니즈(화서당)</t>
  </si>
  <si>
    <t>나의 겁 없는 중국생활 중국어</t>
  </si>
  <si>
    <t>전은선.차오팡 지음</t>
  </si>
  <si>
    <t>빠오즈메이의 중국어 메뉴판 마스터</t>
  </si>
  <si>
    <t>배정현.양은지 지음, 조유리 그림</t>
  </si>
  <si>
    <t>중국어 작문 포인트</t>
  </si>
  <si>
    <t>신준호.정소영 지음</t>
  </si>
  <si>
    <t>시사중국어사(시사에듀케이션)</t>
  </si>
  <si>
    <t>진짜 중국어 입말 패턴</t>
  </si>
  <si>
    <t>문광일 지음</t>
  </si>
  <si>
    <t>일빵빵 기초 클리어 중국어 문법 &amp; 회화</t>
  </si>
  <si>
    <t>일빵빵어학연구소 지음</t>
  </si>
  <si>
    <t>일빵빵 한글로 배우는 중국어 왕초보 편</t>
  </si>
  <si>
    <t>장위안의 이까짓 중국어</t>
  </si>
  <si>
    <t>장위안.김혜영.성구현 지음</t>
  </si>
  <si>
    <t>파고다</t>
  </si>
  <si>
    <t>티엔티엔 중국어 독학 첫걸음</t>
  </si>
  <si>
    <t>김혜영 지음, 성구현 동영상강의</t>
  </si>
  <si>
    <t>하하 패턴 태국어로 쉽게 말하기</t>
  </si>
  <si>
    <t>최가을 지음</t>
  </si>
  <si>
    <t>태국어</t>
    <phoneticPr fontId="2" type="noConversion"/>
  </si>
  <si>
    <t>나의 첫 여행 태국어</t>
  </si>
  <si>
    <t>동양북스 교재기획팀.옹지인 지음</t>
  </si>
  <si>
    <t>착! 붙는 태국어 독학 첫걸음 (본책 + MP3 CD + 포켓북)</t>
  </si>
  <si>
    <t>황정수 지음</t>
  </si>
  <si>
    <t>가장 쉬운 터키어 첫걸음의 모든 것</t>
  </si>
  <si>
    <t>최보라 지음</t>
  </si>
  <si>
    <t>터키어</t>
    <phoneticPr fontId="2" type="noConversion"/>
  </si>
  <si>
    <t>쎄라의 토익스피킹 퉁치는 모범답안</t>
  </si>
  <si>
    <t>쎄라 안 지음</t>
  </si>
  <si>
    <t>토익</t>
    <phoneticPr fontId="2" type="noConversion"/>
  </si>
  <si>
    <t>영단기 토익 LC</t>
  </si>
  <si>
    <t>유수연 지음</t>
  </si>
  <si>
    <t>커넥츠영단기</t>
  </si>
  <si>
    <t>영단기 토익 RC</t>
  </si>
  <si>
    <t>정재현 지음</t>
  </si>
  <si>
    <t>해커스 토익 Part 7 집중공략 777</t>
  </si>
  <si>
    <t>프랑스어 패턴 792, 프랑스어 문장 781</t>
  </si>
  <si>
    <t>Mr. Sun 어학연구소.옥대경 지음</t>
  </si>
  <si>
    <t>프랑스어</t>
    <phoneticPr fontId="2" type="noConversion"/>
  </si>
  <si>
    <t>초급 프랑스어</t>
  </si>
  <si>
    <t>서울대학교 프랑스어 교재편찬위원회 엮음</t>
  </si>
  <si>
    <t>GO! 독학 프랑스어 첫걸음</t>
  </si>
  <si>
    <t>김지연 지음, Sylvie MAZO 감수</t>
  </si>
  <si>
    <t>누보 프랑스어 문법</t>
  </si>
  <si>
    <t>이경자.박찬훈 지음</t>
  </si>
  <si>
    <t>피데스</t>
  </si>
  <si>
    <t>우리말 한자어 속뜻 사전</t>
  </si>
  <si>
    <t>전광진 엮음</t>
  </si>
  <si>
    <t>한문</t>
    <phoneticPr fontId="2" type="noConversion"/>
  </si>
  <si>
    <t>중국어</t>
    <phoneticPr fontId="2" type="noConversion"/>
  </si>
  <si>
    <t>마케팅/브랜드</t>
  </si>
  <si>
    <t>부동산/경매</t>
  </si>
  <si>
    <t>100세 은퇴설계 노년매니지먼트</t>
  </si>
  <si>
    <t>함광남 지음</t>
  </si>
  <si>
    <t>은퇴설계</t>
  </si>
  <si>
    <t>경영전략/혁신</t>
  </si>
  <si>
    <t>1등의 영업비법</t>
  </si>
  <si>
    <t>이동현 지음</t>
  </si>
  <si>
    <t>영업/세일즈</t>
  </si>
  <si>
    <t>주식/펀드</t>
  </si>
  <si>
    <t>트렌드/미래예측</t>
  </si>
  <si>
    <t>경영 일반</t>
  </si>
  <si>
    <t>네트워크 마케팅</t>
  </si>
  <si>
    <t>경영학</t>
  </si>
  <si>
    <t>재테크/투자 일반</t>
  </si>
  <si>
    <t>리더십</t>
  </si>
  <si>
    <t>ETF 투자 실전 가이드북</t>
  </si>
  <si>
    <t>김태현 지음</t>
  </si>
  <si>
    <t>MBA-Tango 코칭대화법</t>
  </si>
  <si>
    <t>조필호 지음</t>
  </si>
  <si>
    <t>닥터펜글로벌</t>
  </si>
  <si>
    <t>화술</t>
  </si>
  <si>
    <t>SNS</t>
  </si>
  <si>
    <t>모바일/SNS</t>
  </si>
  <si>
    <t>기획</t>
  </si>
  <si>
    <t>YouTube 유튜브 마케팅</t>
  </si>
  <si>
    <t>임현재 지음</t>
  </si>
  <si>
    <t>e-비즈니스/온라인 창업</t>
  </si>
  <si>
    <t>가자, 어디에도 없었던 방법으로</t>
  </si>
  <si>
    <t>테라오 겐 지음</t>
  </si>
  <si>
    <t>국외 기업/경영자</t>
  </si>
  <si>
    <t>가치관으로 경영하라</t>
  </si>
  <si>
    <t>정진호.기민경 지음</t>
  </si>
  <si>
    <t>생각지도</t>
  </si>
  <si>
    <t>결국 그들은 당신을 따른다</t>
  </si>
  <si>
    <t>정태영 지음</t>
  </si>
  <si>
    <t>경매 권리분석 이렇게 쉬웠어?</t>
  </si>
  <si>
    <t>박희철 지음, 송희창 감수</t>
  </si>
  <si>
    <t>경제이야기</t>
  </si>
  <si>
    <t>골목의 전쟁</t>
  </si>
  <si>
    <t>김영준 지음</t>
  </si>
  <si>
    <t>공간은 경험이다</t>
  </si>
  <si>
    <t>이승윤 지음</t>
  </si>
  <si>
    <t>창업정보</t>
  </si>
  <si>
    <t>인플루엔셜(주)</t>
  </si>
  <si>
    <t>구글 애드센스 마케팅</t>
  </si>
  <si>
    <t>박영훈.윤중훈 지음</t>
  </si>
  <si>
    <t>귀농 창농 이것부터 시작하자</t>
  </si>
  <si>
    <t>윤선.전영미 지음</t>
  </si>
  <si>
    <t>아트농</t>
  </si>
  <si>
    <t>성공학</t>
  </si>
  <si>
    <t>나는 감이 아니라 데이터로 말한다</t>
  </si>
  <si>
    <t>신현호 지음</t>
  </si>
  <si>
    <t>나는 아마존에서 미래를 다녔다</t>
  </si>
  <si>
    <t>박정준 지음</t>
  </si>
  <si>
    <t>성공학/경력관리</t>
  </si>
  <si>
    <t>나는 퇴직이 두렵지 않다</t>
  </si>
  <si>
    <t>강창희.지철원.송아름 지음</t>
  </si>
  <si>
    <t>내가 찾은 평생직업, 인포프래너</t>
  </si>
  <si>
    <t>송숙희 지음</t>
  </si>
  <si>
    <t>중년의 자기계발</t>
  </si>
  <si>
    <t>네이버 스마트스토어 마케팅</t>
  </si>
  <si>
    <t>이동화 지음</t>
  </si>
  <si>
    <t>네트워크 마케팅 성공 바이블</t>
  </si>
  <si>
    <t>김유신 지음</t>
  </si>
  <si>
    <t>미래지식</t>
  </si>
  <si>
    <t>노인을 위한 시장은 없다</t>
  </si>
  <si>
    <t>조지프 F. 코글린 지음, 김진원 옮김</t>
  </si>
  <si>
    <t>다시 쓰는 주식 투자 교과서</t>
  </si>
  <si>
    <t>서준식 지음</t>
  </si>
  <si>
    <t>당신의 경쟁전략은 무엇인가?</t>
  </si>
  <si>
    <t>조안 마그레타 지음, 김언수.김주권.박상진 옮김</t>
  </si>
  <si>
    <t>당신의 행복은 해킹당했다</t>
  </si>
  <si>
    <t>비벡 와드와.알렉스 솔크에버 지음, 홍유숙.김주현 옮김</t>
  </si>
  <si>
    <t>처음북스(구 빅슨북스)</t>
  </si>
  <si>
    <t>도쿄의 디테일</t>
  </si>
  <si>
    <t>생각노트 지음</t>
  </si>
  <si>
    <t>북바이퍼블리</t>
  </si>
  <si>
    <t>동네에서 협동조합으로 창업하기</t>
  </si>
  <si>
    <t>워커즈콜렉티브네트워크재팬 지음, 아이쿱생협 일본어 번역 모임 연리지 옮김</t>
  </si>
  <si>
    <t>디지털 사이니지와 공간 마케팅</t>
  </si>
  <si>
    <t>심성욱.신일기 지음</t>
  </si>
  <si>
    <t>광고/마케팅</t>
  </si>
  <si>
    <t>미래학</t>
  </si>
  <si>
    <t>마케터의 여행법</t>
  </si>
  <si>
    <t>김석현 지음</t>
  </si>
  <si>
    <t>마케팅 차별화의 법칙</t>
  </si>
  <si>
    <t>신상훈 외 지음</t>
  </si>
  <si>
    <t>마케팅이다</t>
  </si>
  <si>
    <t>세스 고딘 지음, 김태훈 옮김</t>
  </si>
  <si>
    <t>세스 고딘</t>
  </si>
  <si>
    <t>마흔부터 시작하는 월300만원 노후자금 만들기</t>
  </si>
  <si>
    <t>곽재혁 지음</t>
  </si>
  <si>
    <t>길위의책</t>
  </si>
  <si>
    <t>마흔에 시작하는 은퇴공부</t>
  </si>
  <si>
    <t>백만기 지음</t>
  </si>
  <si>
    <t>비전비엔피(비전코리아,애플북스)</t>
  </si>
  <si>
    <t>머니패턴</t>
  </si>
  <si>
    <t>이요셉.김채송화 지음</t>
  </si>
  <si>
    <t>명견만리 : 공존의 시대 편</t>
  </si>
  <si>
    <t>KBS 명견만리 제작진 지음</t>
  </si>
  <si>
    <t>세계 경제사/경제전망</t>
  </si>
  <si>
    <t>KBS '명견만리' 제작진 지음</t>
  </si>
  <si>
    <t>명견만리 : 인구, 경제, 북한, 의료 편</t>
  </si>
  <si>
    <t>배려를 파는 가게</t>
  </si>
  <si>
    <t>켄 블랜차드 외 지음, 이제용 옮김</t>
  </si>
  <si>
    <t>부장님은 내 기획서가 쓰레기라고 말했지</t>
  </si>
  <si>
    <t>박혁종 지음</t>
  </si>
  <si>
    <t>브랜드가 되어 간다는 것</t>
  </si>
  <si>
    <t>강민호 지음</t>
  </si>
  <si>
    <t>블록체인 무엇인가?</t>
  </si>
  <si>
    <t>다니엘 드레셔 지음, 이병욱 옮김</t>
  </si>
  <si>
    <t>네트워크 보안/해킹</t>
  </si>
  <si>
    <t>비즈니스 협상</t>
  </si>
  <si>
    <t>박주홍 지음</t>
  </si>
  <si>
    <t>화술/협상/프레젠테이션</t>
  </si>
  <si>
    <t>사례중심의 마케팅</t>
  </si>
  <si>
    <t>김범종 외 지음</t>
  </si>
  <si>
    <t>도서출판 대경</t>
  </si>
  <si>
    <t>성공창업과 금융</t>
  </si>
  <si>
    <t>김흥수 지음</t>
  </si>
  <si>
    <t>세일즈, 말부터 바꿔라</t>
  </si>
  <si>
    <t>황현진 지음</t>
  </si>
  <si>
    <t>소자본 청년 창업</t>
  </si>
  <si>
    <t>여희동 외 지음</t>
  </si>
  <si>
    <t>벤처/스타트업/인터넷창업</t>
  </si>
  <si>
    <t>스마트스토어(스토어팜) 마케팅</t>
  </si>
  <si>
    <t>임헌수.김태욱 지음</t>
  </si>
  <si>
    <t>스타벅스 웨이</t>
  </si>
  <si>
    <t>스타트업 펀드레이징 전략</t>
  </si>
  <si>
    <t>서리빈.성상현 지음</t>
  </si>
  <si>
    <t>시니어를 위한 스마트한 노후설계</t>
  </si>
  <si>
    <t>이미자 지음</t>
  </si>
  <si>
    <t>앞으로 10년, 대한민국 부동산</t>
  </si>
  <si>
    <t>김장섭 지음</t>
  </si>
  <si>
    <t>여행업 창업과 혁신경영</t>
  </si>
  <si>
    <t>김천중.현은지 지음</t>
  </si>
  <si>
    <t>오모테나시, 접객의 비밀</t>
  </si>
  <si>
    <t>최한우 지음</t>
  </si>
  <si>
    <t>교양 인문학</t>
  </si>
  <si>
    <t>온라인 마케팅의 함정</t>
  </si>
  <si>
    <t>이상규 지음</t>
  </si>
  <si>
    <t>우리는 어떻게 미래를 예측할 수 있을까?</t>
  </si>
  <si>
    <t>신호상 지음</t>
  </si>
  <si>
    <t>지식플랫폼</t>
  </si>
  <si>
    <t>워런 버핏 라이브</t>
  </si>
  <si>
    <t>대니얼 피컷.코리 렌 지음, 이건 옮김, 신진오 감수</t>
  </si>
  <si>
    <t>월급쟁이 부자들</t>
  </si>
  <si>
    <t>이명로(상승미소) 지음</t>
  </si>
  <si>
    <t>유튜브 마케팅 혁명</t>
  </si>
  <si>
    <t>스가야 신이치.민진홍.경광배 지음</t>
  </si>
  <si>
    <t>유튜브 컬처</t>
  </si>
  <si>
    <t>케빈 알로카 지음, 엄성수 옮김</t>
  </si>
  <si>
    <t>광고/홍보/PR</t>
  </si>
  <si>
    <t>융복합시대 On-Line &amp; Off-Line 소비자행동론</t>
  </si>
  <si>
    <t>송경석 지음</t>
  </si>
  <si>
    <t>책연</t>
  </si>
  <si>
    <t>은준인</t>
  </si>
  <si>
    <t>김관열 지음</t>
  </si>
  <si>
    <t>인공지능에 도덕엔진을 탑재하는 법</t>
  </si>
  <si>
    <t>정웅일 지음, 이시훈 옮김</t>
  </si>
  <si>
    <t>인생은 생각보다 길고 연금은 생각보다 쓸모 있다</t>
  </si>
  <si>
    <t>최재식 지음</t>
  </si>
  <si>
    <t>인플루언서 마케팅</t>
  </si>
  <si>
    <t>테드 라이트 지음, 김상겸 옮김</t>
  </si>
  <si>
    <t>자동차에 미치다</t>
  </si>
  <si>
    <t>황순하 지음</t>
  </si>
  <si>
    <t>C2미디어</t>
  </si>
  <si>
    <t>장사, 이제는 콘텐츠다</t>
  </si>
  <si>
    <t>김유진 지음</t>
  </si>
  <si>
    <t>조기은퇴, 할 수 있을까</t>
  </si>
  <si>
    <t>로도스 공작 SH 지음</t>
  </si>
  <si>
    <t>북셀프출판사</t>
  </si>
  <si>
    <t>존재감을 드러내는 문제해결력</t>
  </si>
  <si>
    <t>고미야 가즈요시 지음, 정윤아 옮김</t>
  </si>
  <si>
    <t>지금 당장 시작할 수 있는 작은가게 만들기</t>
  </si>
  <si>
    <t>작은가게연구소 지음</t>
  </si>
  <si>
    <t>생각나눔(기획실크)</t>
  </si>
  <si>
    <t>직장이 없는 시대가 온다</t>
  </si>
  <si>
    <t>새라 케슬러 지음, 김고명 옮김</t>
  </si>
  <si>
    <t>진정성 마케팅</t>
  </si>
  <si>
    <t>김상훈.박선미 지음</t>
  </si>
  <si>
    <t>짐 로저스의 스트리트 스마트</t>
  </si>
  <si>
    <t>짐 로저스 지음, 이건 옮김</t>
  </si>
  <si>
    <t>초예측</t>
  </si>
  <si>
    <t>유발 하라리 외 지음, 오노 가즈모토 엮음, 정현옥 옮김</t>
  </si>
  <si>
    <t>폴 크루그먼</t>
  </si>
  <si>
    <t>퇴직 없는 인생 기획</t>
  </si>
  <si>
    <t>도영태 지음</t>
  </si>
  <si>
    <t>포노 사피엔스</t>
  </si>
  <si>
    <t>최재붕 지음</t>
  </si>
  <si>
    <t>폴 크루그먼의 지리경제학</t>
  </si>
  <si>
    <t>폴 크루그먼 지음, 이윤 역해</t>
  </si>
  <si>
    <t>필리핀에서 사업하고 싶은 사람을 위한 필리핀 정보개론</t>
  </si>
  <si>
    <t>비티타임즈 편집부 지음</t>
  </si>
  <si>
    <t>한 달 만에 월세 받는 셰어하우스 재테크</t>
  </si>
  <si>
    <t>이경준 지음</t>
  </si>
  <si>
    <t>행복한 노후대비 100문 100답</t>
  </si>
  <si>
    <t>김건.이현종 지음</t>
  </si>
  <si>
    <t>평단(평단문화사)</t>
  </si>
  <si>
    <t>마이크로소프트</t>
  </si>
  <si>
    <t>한즈미디어</t>
    <phoneticPr fontId="2" type="noConversion"/>
  </si>
  <si>
    <t>1분이면…</t>
  </si>
  <si>
    <t>안소민 글.그림</t>
  </si>
  <si>
    <t>스콜라(위즈덤하우스)</t>
  </si>
  <si>
    <t>가래떡</t>
  </si>
  <si>
    <t>사이다 글.그림</t>
  </si>
  <si>
    <t>반달</t>
  </si>
  <si>
    <t>김상근 글.그림</t>
  </si>
  <si>
    <t>서현 지음</t>
  </si>
  <si>
    <t>박정섭 글.그림</t>
  </si>
  <si>
    <t>권정생 시, 김병하 그림</t>
  </si>
  <si>
    <t>같아도 달라도 사랑해</t>
  </si>
  <si>
    <t>정호선 글.그림</t>
  </si>
  <si>
    <t>고구마구마</t>
  </si>
  <si>
    <t>사이다 지음</t>
  </si>
  <si>
    <t>고양이</t>
  </si>
  <si>
    <t>김혜원 지음</t>
  </si>
  <si>
    <t>곰 아저씨의 선물</t>
  </si>
  <si>
    <t>고혜진 지음</t>
  </si>
  <si>
    <t>한지원 글.그림</t>
  </si>
  <si>
    <t>구름꽃</t>
  </si>
  <si>
    <t>문명예 지음</t>
  </si>
  <si>
    <t>JEI재능교육(재능출판)</t>
  </si>
  <si>
    <t>그냥 놀았어</t>
  </si>
  <si>
    <t>홍하나 지음</t>
  </si>
  <si>
    <t>김삼현 글.그림</t>
  </si>
  <si>
    <t>그림자 하나</t>
  </si>
  <si>
    <t>채승연 지음</t>
  </si>
  <si>
    <t>근데 그 얘기 들었어?</t>
  </si>
  <si>
    <t>밤코 지음</t>
  </si>
  <si>
    <t>바둑이하우스</t>
  </si>
  <si>
    <t>길로 길로 가다가</t>
  </si>
  <si>
    <t>권정생 지음, 한병호 그림</t>
  </si>
  <si>
    <t>한울림어린이(한울림)</t>
  </si>
  <si>
    <t>꼭 잡아, 꼭!</t>
  </si>
  <si>
    <t>송선옥 지음</t>
  </si>
  <si>
    <t>윤정주 글.그림</t>
  </si>
  <si>
    <t>꽃에서 나온 코끼리</t>
  </si>
  <si>
    <t>황 K 글.그림</t>
  </si>
  <si>
    <t>강경수 지음</t>
  </si>
  <si>
    <t>나 책이야</t>
  </si>
  <si>
    <t>정하섭 지음, 토리 그림</t>
  </si>
  <si>
    <t>나는 초록</t>
  </si>
  <si>
    <t>류주영 글.그림</t>
  </si>
  <si>
    <t>나도 꼭 잡을 거야</t>
  </si>
  <si>
    <t>박소정 지음</t>
  </si>
  <si>
    <t>나오니까 좋다</t>
  </si>
  <si>
    <t>김중석 지음</t>
  </si>
  <si>
    <t>나의 여름</t>
  </si>
  <si>
    <t>신혜원 지음</t>
  </si>
  <si>
    <t>내 친구 브로리</t>
  </si>
  <si>
    <t>이사랏 지음</t>
  </si>
  <si>
    <t>내가 그려 줄게</t>
  </si>
  <si>
    <t>내가 더 커!</t>
  </si>
  <si>
    <t>경혜원 지음</t>
  </si>
  <si>
    <t>내가 데려다줄게</t>
  </si>
  <si>
    <t>송수혜 지음</t>
  </si>
  <si>
    <t>내가 슈퍼맨이라고?</t>
  </si>
  <si>
    <t>강성은 지음, 김숙경 그림</t>
  </si>
  <si>
    <t>장영(황제펭귄)</t>
  </si>
  <si>
    <t>너는 누굴까</t>
  </si>
  <si>
    <t>안효림 글.그림</t>
  </si>
  <si>
    <t>넝쿨 넝쿨 뻗어라</t>
  </si>
  <si>
    <t>안경자 세밀화, 정지윤.구이지현 그림</t>
  </si>
  <si>
    <t>조혜란 지음</t>
  </si>
  <si>
    <t>누구게?</t>
  </si>
  <si>
    <t>다름</t>
  </si>
  <si>
    <t>박규빈 글.그림</t>
  </si>
  <si>
    <t>이정록 지음, 주리 그림</t>
  </si>
  <si>
    <t>동그란 바다</t>
  </si>
  <si>
    <t>정호선 지음</t>
  </si>
  <si>
    <t>이순옥 글.그림</t>
  </si>
  <si>
    <t>따듯하게 따듯하게</t>
  </si>
  <si>
    <t>마음이 퐁퐁퐁</t>
  </si>
  <si>
    <t>김성은 지음, 조미자 그림</t>
  </si>
  <si>
    <t>맛있는 수 놀이</t>
  </si>
  <si>
    <t>안은영 지음</t>
  </si>
  <si>
    <t>머리 감는 책</t>
  </si>
  <si>
    <t>최정선 글, 김동수 그림</t>
  </si>
  <si>
    <t>머리하는 날</t>
  </si>
  <si>
    <t>김도아 지음</t>
  </si>
  <si>
    <t>메리</t>
  </si>
  <si>
    <t>안녕달 지음</t>
  </si>
  <si>
    <t>무슨 꿈꿀까?</t>
  </si>
  <si>
    <t>조은수 지음, 채상우 그림</t>
  </si>
  <si>
    <t>문어 목욕탕</t>
  </si>
  <si>
    <t>최민지 지음</t>
  </si>
  <si>
    <t>문혜진 시인의 음식 말놀이 동시집</t>
  </si>
  <si>
    <t>문혜진 지음, 강은옥 그림</t>
  </si>
  <si>
    <t>물 좀 주세요!</t>
  </si>
  <si>
    <t>박정선 기획.글, 김슬기 그림</t>
  </si>
  <si>
    <t>송혜승 지음</t>
  </si>
  <si>
    <t>박물관을 나온 긴손가락사우루스</t>
  </si>
  <si>
    <t>박진영 지음</t>
  </si>
  <si>
    <t>씨드북(주)</t>
  </si>
  <si>
    <t>밥.춤</t>
  </si>
  <si>
    <t>정인하 지음</t>
  </si>
  <si>
    <t>고래뱃속(아지북스)</t>
  </si>
  <si>
    <t>별과 나</t>
  </si>
  <si>
    <t>부릉부릉</t>
  </si>
  <si>
    <t>김이구 글.기획, 김성희 그림</t>
  </si>
  <si>
    <t>빨간 열매</t>
  </si>
  <si>
    <t>이지은 지음</t>
  </si>
  <si>
    <t>빨강</t>
  </si>
  <si>
    <t>산타 할아버지가 우리 할아버지라면</t>
  </si>
  <si>
    <t>이명애 그림, 허은미 글</t>
  </si>
  <si>
    <t>상추씨</t>
  </si>
  <si>
    <t>새콤달콤 딸기야</t>
  </si>
  <si>
    <t>이영득 글, 다호 그림</t>
  </si>
  <si>
    <t>박정선 기획.구성, 백은희 그림</t>
  </si>
  <si>
    <t>수박이 데구루루</t>
  </si>
  <si>
    <t>박혜수 지음, 이준우 그림, 금동이책 기획</t>
  </si>
  <si>
    <t>금동이책</t>
  </si>
  <si>
    <t>수박이 먹고 싶으면</t>
  </si>
  <si>
    <t>김장성 지음, 유리 그림</t>
  </si>
  <si>
    <t>유진 지음</t>
  </si>
  <si>
    <t>숨바꼭질</t>
  </si>
  <si>
    <t>이석구 글.그림</t>
  </si>
  <si>
    <t>숲속 배달부</t>
  </si>
  <si>
    <t>최형미 글, 한병호 그림</t>
  </si>
  <si>
    <t>아 진짜</t>
  </si>
  <si>
    <t>권준성 지음, 이장미 그림</t>
  </si>
  <si>
    <t>어린이아현(Kizdom)</t>
  </si>
  <si>
    <t>아기바람</t>
  </si>
  <si>
    <t>이석구 지음</t>
  </si>
  <si>
    <t>아빠! 아빠! 이건 뭘까요?</t>
  </si>
  <si>
    <t>신현정 글.그림</t>
  </si>
  <si>
    <t>아빠와 토요일</t>
  </si>
  <si>
    <t>최혜진 지음</t>
  </si>
  <si>
    <t>아프리카 초콜릿</t>
  </si>
  <si>
    <t>장선환 글.그림</t>
  </si>
  <si>
    <t>악어 엄마</t>
  </si>
  <si>
    <t>조은수 지음, 안태형 그림</t>
  </si>
  <si>
    <t>박은정 지음</t>
  </si>
  <si>
    <t>안녕, 인사했더니</t>
  </si>
  <si>
    <t>허은미 지음, 오승민 그림</t>
  </si>
  <si>
    <t>어느 여름날</t>
  </si>
  <si>
    <t>어디 숨었니?</t>
  </si>
  <si>
    <t>은정 지음</t>
  </si>
  <si>
    <t>여행 가는 날</t>
  </si>
  <si>
    <t>서영 지음</t>
  </si>
  <si>
    <t>왜냐면…</t>
  </si>
  <si>
    <t>우리 아기 첫 문</t>
  </si>
  <si>
    <t>김지연 지음</t>
  </si>
  <si>
    <t>우리는 짝이야</t>
  </si>
  <si>
    <t>여정은 지음, 서영 그림</t>
  </si>
  <si>
    <t>웅고와 분홍돌고래</t>
  </si>
  <si>
    <t>김한민 지음</t>
  </si>
  <si>
    <t>김리라 글.그림</t>
  </si>
  <si>
    <t>으랏차차 흙</t>
  </si>
  <si>
    <t>박주연 지음, 이유정 그림</t>
  </si>
  <si>
    <t>유설화 글.그림</t>
  </si>
  <si>
    <t>이부자리 맨발체조</t>
  </si>
  <si>
    <t>이영경 글.그림</t>
  </si>
  <si>
    <t>인사해요, 안녕!</t>
  </si>
  <si>
    <t>김선영 지음, 신성희 그림</t>
  </si>
  <si>
    <t>문종훈 글.그림</t>
  </si>
  <si>
    <t>작은 씨앗</t>
  </si>
  <si>
    <t>문종훈 지음</t>
  </si>
  <si>
    <t>좋아해</t>
  </si>
  <si>
    <t>노석미 지음</t>
  </si>
  <si>
    <t>지렁이빵</t>
  </si>
  <si>
    <t>집으로</t>
  </si>
  <si>
    <t>달그림</t>
  </si>
  <si>
    <t>쭉쭉쭉</t>
  </si>
  <si>
    <t>강정연 지음, 석지훈 그림, 엄마 작가 모임 기획</t>
  </si>
  <si>
    <t>차마고도를 넘어</t>
  </si>
  <si>
    <t>유재숙 지음</t>
  </si>
  <si>
    <t>초원</t>
  </si>
  <si>
    <t>우미정 지음</t>
  </si>
  <si>
    <t>큰 말 작은 말</t>
  </si>
  <si>
    <t>길상효 지음, 이경준(블루샤크) 그림</t>
  </si>
  <si>
    <t>킁킁 나는 좋아</t>
  </si>
  <si>
    <t>임병국 세밀화, 정지윤.구이지현 그림</t>
  </si>
  <si>
    <t>탈아 나오너라</t>
  </si>
  <si>
    <t>그림공장 세밀화, 이혜란 외 그림</t>
  </si>
  <si>
    <t>태엽 아이</t>
  </si>
  <si>
    <t>유명금 지음</t>
  </si>
  <si>
    <t>김규정 지음</t>
  </si>
  <si>
    <t>파랑 오리</t>
  </si>
  <si>
    <t>릴리아 지음</t>
  </si>
  <si>
    <t>킨더랜드(킨더주니어)</t>
  </si>
  <si>
    <t>한숨 구멍</t>
  </si>
  <si>
    <t>최은영 지음, 박보미 그림</t>
  </si>
  <si>
    <t>할머니네 방앗간</t>
  </si>
  <si>
    <t>리틀림 글.그림</t>
  </si>
  <si>
    <t>박보람 지음, 윤정미 그림</t>
  </si>
  <si>
    <t>할아버지, 할아버지!</t>
  </si>
  <si>
    <t>선미화 지음</t>
  </si>
  <si>
    <t>변정원 지음</t>
  </si>
  <si>
    <t>혼자 오니?</t>
  </si>
  <si>
    <t>정순희 그림, 김하늘 글</t>
  </si>
  <si>
    <t>유아</t>
    <phoneticPr fontId="2" type="noConversion"/>
  </si>
  <si>
    <t>북스타트플러스</t>
  </si>
  <si>
    <t>북스타트보물상자</t>
  </si>
  <si>
    <t>가방 안에 든 게 뭐야?[빅북]</t>
    <phoneticPr fontId="2" type="noConversion"/>
  </si>
  <si>
    <t>북스타트</t>
  </si>
  <si>
    <t>1일 1패턴 여행영어</t>
    <phoneticPr fontId="2" type="noConversion"/>
  </si>
  <si>
    <t>방바닥 세계사 집이야기</t>
  </si>
  <si>
    <t>이인옥</t>
  </si>
  <si>
    <t>아동</t>
    <phoneticPr fontId="2" type="noConversion"/>
  </si>
  <si>
    <t>아동</t>
    <phoneticPr fontId="2" type="noConversion"/>
  </si>
  <si>
    <t>900</t>
    <phoneticPr fontId="2" type="noConversion"/>
  </si>
  <si>
    <t>900</t>
    <phoneticPr fontId="2" type="noConversion"/>
  </si>
  <si>
    <t>긴긴 겨울잠에 폭 빠진 동물들</t>
  </si>
  <si>
    <t>미셸 프란체스코니</t>
  </si>
  <si>
    <t>400</t>
    <phoneticPr fontId="2" type="noConversion"/>
  </si>
  <si>
    <t>세상에서 가장 슬픈 금메달</t>
  </si>
  <si>
    <t>800</t>
    <phoneticPr fontId="2" type="noConversion"/>
  </si>
  <si>
    <t>칠판 귀신 대소동</t>
  </si>
  <si>
    <t>구사노 아키코</t>
  </si>
  <si>
    <t>800</t>
    <phoneticPr fontId="2" type="noConversion"/>
  </si>
  <si>
    <t>회의·토론, 어디까지 아니?</t>
  </si>
  <si>
    <t>300</t>
    <phoneticPr fontId="2" type="noConversion"/>
  </si>
  <si>
    <t>리틀 수학 천재가 꼭 알아야 할 수학이야기</t>
  </si>
  <si>
    <t>신경애</t>
  </si>
  <si>
    <t>조선 사람들의 소망이 담겨 있는 신사임당 갤러리</t>
  </si>
  <si>
    <t>300</t>
    <phoneticPr fontId="2" type="noConversion"/>
  </si>
  <si>
    <t>100</t>
    <phoneticPr fontId="2" type="noConversion"/>
  </si>
  <si>
    <t>한 숟가락 역사 동화</t>
  </si>
  <si>
    <t>꿈꾸는 초승달</t>
  </si>
  <si>
    <t>평생 친구 인증서</t>
  </si>
  <si>
    <t>임지형</t>
  </si>
  <si>
    <t>꿈초(꿈꾸는초승달)</t>
  </si>
  <si>
    <t>아무 일도 일어나지 않은 날</t>
  </si>
  <si>
    <t>500</t>
    <phoneticPr fontId="2" type="noConversion"/>
  </si>
  <si>
    <t>초등생을 위한 인권특강</t>
  </si>
  <si>
    <t>글쓰기 왕 랄프</t>
  </si>
  <si>
    <t>애비 핸런</t>
  </si>
  <si>
    <t>내인생의 책</t>
  </si>
  <si>
    <t>마왕의 수수께끼를 푼 돼지: 숫자의 탄생</t>
  </si>
  <si>
    <t>백명식</t>
  </si>
  <si>
    <t>민서와 함께 춤을</t>
  </si>
  <si>
    <t>우리 옷 고운 옷 한복이 좋아요</t>
  </si>
  <si>
    <t>김홍신 외</t>
  </si>
  <si>
    <t>추석에도 세배할래요</t>
  </si>
  <si>
    <t>박물관 공룡 뼈가 수상해</t>
  </si>
  <si>
    <t>데이비드A.애들러</t>
  </si>
  <si>
    <t>후루룩 셰프의 예절 레시피</t>
  </si>
  <si>
    <t>식물은 어떻게 겨울나기를 하나요?</t>
  </si>
  <si>
    <t>400</t>
    <phoneticPr fontId="2" type="noConversion"/>
  </si>
  <si>
    <t>600</t>
    <phoneticPr fontId="2" type="noConversion"/>
  </si>
  <si>
    <t>트리갭의 샘물</t>
  </si>
  <si>
    <t>나탈리 배비트</t>
  </si>
  <si>
    <t>가우스, 동화 나라의 사라진 0을 찾아라</t>
  </si>
  <si>
    <t>아르키는 어림하기로 걸리버 아저씨를 구했어</t>
  </si>
  <si>
    <t>김승태</t>
  </si>
  <si>
    <t>오일러와 피노키오는 도형춤 대회 1등을 했어</t>
  </si>
  <si>
    <t>우리말 밭다리 걸기</t>
  </si>
  <si>
    <t>나윤주</t>
  </si>
  <si>
    <t>700</t>
    <phoneticPr fontId="2" type="noConversion"/>
  </si>
  <si>
    <t>수상한 아이가 전학 왔다!</t>
  </si>
  <si>
    <t>제니롭슨</t>
  </si>
  <si>
    <t>교통안전 동화 늘보깨비가 버스를 탔어요</t>
  </si>
  <si>
    <t>오수연</t>
  </si>
  <si>
    <t>마들</t>
  </si>
  <si>
    <t>우리 별 지구는 살아 있어요</t>
  </si>
  <si>
    <t>게리 베일리</t>
  </si>
  <si>
    <t>매직 사이언스</t>
  </si>
  <si>
    <t>말로만 사과쟁이</t>
  </si>
  <si>
    <t>쥐눈이콩은 기죽지 않아</t>
  </si>
  <si>
    <t>지각 중계석</t>
  </si>
  <si>
    <t>김현욱</t>
  </si>
  <si>
    <t>달라도 괜찮아 더불어 사는 다문화 사회</t>
  </si>
  <si>
    <t>스토리베리</t>
  </si>
  <si>
    <t>뭉치</t>
  </si>
  <si>
    <t>별을 삼킨 괴물</t>
  </si>
  <si>
    <t>민트래빗 플래닝</t>
  </si>
  <si>
    <t>민트래빗</t>
  </si>
  <si>
    <t>저 풀도 춥겠다</t>
  </si>
  <si>
    <t>알로이시오초등학교 어린이</t>
  </si>
  <si>
    <t>꿀 독에 빠진 여우</t>
  </si>
  <si>
    <t>헬렌 켈러, 사흘만 볼 수 있다면</t>
  </si>
  <si>
    <t>황혜진</t>
  </si>
  <si>
    <t>호랑이 형님</t>
  </si>
  <si>
    <t>봄볕(꿈꾸는꼬리연)</t>
  </si>
  <si>
    <t>세계를 바꾸는 착한 음악 이야기</t>
  </si>
  <si>
    <t>바꿔!</t>
  </si>
  <si>
    <t>박상기</t>
  </si>
  <si>
    <t>칠판에 딱 붙은 아이들</t>
  </si>
  <si>
    <t>한밤중 달빛 식당</t>
  </si>
  <si>
    <t>이분희</t>
  </si>
  <si>
    <t>신발 속에 사는 악어</t>
  </si>
  <si>
    <t>아니, 방귀 뽕나무</t>
  </si>
  <si>
    <t>언제나 칭찬</t>
  </si>
  <si>
    <t>류호선</t>
  </si>
  <si>
    <t>과학자처럼 생각하고 실험하는 과학 놀이</t>
  </si>
  <si>
    <t>런던 과학 박물관</t>
  </si>
  <si>
    <t>세상을 돌고 도는 놀라운 물의 여행</t>
  </si>
  <si>
    <t>투덜투덜 그림일기</t>
  </si>
  <si>
    <t>벚꽃 그림일기</t>
  </si>
  <si>
    <t>조너슨 스위프트</t>
  </si>
  <si>
    <t>서지원 외</t>
  </si>
  <si>
    <t>분수와 소수가 우리 집으로 들어왔다!</t>
  </si>
  <si>
    <t>생각하는 아이지</t>
  </si>
  <si>
    <t>햄버거의 마법</t>
  </si>
  <si>
    <t>백 번째 손님</t>
  </si>
  <si>
    <t>보건실이 와글와글</t>
  </si>
  <si>
    <t>멍멍 강아지로 변했어요</t>
  </si>
  <si>
    <t>유시나</t>
  </si>
  <si>
    <t>우리 신부님, 쫄리 신부님</t>
  </si>
  <si>
    <t>채빈</t>
    <phoneticPr fontId="2" type="noConversion"/>
  </si>
  <si>
    <t>나 먼저 할래</t>
  </si>
  <si>
    <t>최형미</t>
  </si>
  <si>
    <t>양지안</t>
  </si>
  <si>
    <t>김미애</t>
  </si>
  <si>
    <t>내 말 좀 들어줘</t>
  </si>
  <si>
    <t>척척 탐정은 지도를 못 본대</t>
  </si>
  <si>
    <t>샬롯의 거미줄</t>
  </si>
  <si>
    <t>엘윈 브룩스 화이트</t>
  </si>
  <si>
    <t xml:space="preserve">꽃들에게 희망을 </t>
  </si>
  <si>
    <t>트리나 폴러스</t>
  </si>
  <si>
    <t>사자와 마녀와 옷장</t>
  </si>
  <si>
    <t>C.S.루이스</t>
  </si>
  <si>
    <t>일기 쓰기 딱 좋은 날</t>
  </si>
  <si>
    <t>정신</t>
  </si>
  <si>
    <t>아들과 함께 걷는 길</t>
  </si>
  <si>
    <t>꿀오소리 이야기</t>
  </si>
  <si>
    <t>쁘띠삐에</t>
  </si>
  <si>
    <t>안아드립니다.</t>
  </si>
  <si>
    <t>프쉐맥 베흐테로비치</t>
  </si>
  <si>
    <t>펭귄은 왜 추위를 타지 않을까요?</t>
  </si>
  <si>
    <t>파블라 하나치코바</t>
  </si>
  <si>
    <t>아르볼</t>
  </si>
  <si>
    <t>한국사를 이끈 리더 10</t>
  </si>
  <si>
    <t>초등역사교사모임</t>
  </si>
  <si>
    <t>가족 선언문</t>
  </si>
  <si>
    <t>공기를 통해 전달되는 소리</t>
  </si>
  <si>
    <t>긍정습관</t>
  </si>
  <si>
    <t>정미금</t>
  </si>
  <si>
    <t>용돈으로 집을 지은 돼지 삼 형제</t>
  </si>
  <si>
    <t>아나 알론소</t>
  </si>
  <si>
    <t>콩 한 쪽도 나누어요</t>
  </si>
  <si>
    <t>고수산나</t>
  </si>
  <si>
    <t>행복 직업 찾아요</t>
  </si>
  <si>
    <t>아빠얼굴</t>
  </si>
  <si>
    <t>가르쳐주세요 도형에 대해서</t>
  </si>
  <si>
    <t>신미정</t>
  </si>
  <si>
    <t>햇살 가득 새싹이 피어요</t>
  </si>
  <si>
    <t>구닐라 잉베스</t>
  </si>
  <si>
    <t>자유로운 상상</t>
  </si>
  <si>
    <t>열매도, 마음도 풍요로운 가을</t>
  </si>
  <si>
    <t>송미영</t>
  </si>
  <si>
    <t>동화로 읽는 홍길동</t>
  </si>
  <si>
    <t>마녀의 비밀 책방</t>
  </si>
  <si>
    <t>김윤경</t>
  </si>
  <si>
    <t>신사임당 아줌마네 고물상</t>
  </si>
  <si>
    <t>주니어 김영사</t>
  </si>
  <si>
    <t>호두껍질 속의 에디</t>
  </si>
  <si>
    <t>안네 가우스</t>
  </si>
  <si>
    <t>약이야? 독이야? 화학제품</t>
  </si>
  <si>
    <t>지학사 아르볼</t>
  </si>
  <si>
    <t>지우개 똥 쪼물이</t>
  </si>
  <si>
    <t>엄마는 겨울에 뭐하고 놀았어?</t>
  </si>
  <si>
    <t>한라경</t>
  </si>
  <si>
    <t>책내음</t>
  </si>
  <si>
    <t xml:space="preserve">나를 표현하는 열두 가지 감정   </t>
  </si>
  <si>
    <t>임성관</t>
  </si>
  <si>
    <t>나무는 어떻게 지구를 구할까?</t>
  </si>
  <si>
    <t>난 터프해!</t>
  </si>
  <si>
    <t>에린 크랭클</t>
  </si>
  <si>
    <t>나도 할 말이 있어!</t>
  </si>
  <si>
    <t>숙제 헌터! 숙제를 부탁해</t>
  </si>
  <si>
    <t>야마노베 카즈키</t>
  </si>
  <si>
    <t>내 용돈 돌려줘!</t>
  </si>
  <si>
    <t>덧셈 뺄셈이 이렇게 쉬웠다니!</t>
  </si>
  <si>
    <t>구원경</t>
  </si>
  <si>
    <t>존댓말을 잡아라</t>
  </si>
  <si>
    <t>채화영</t>
  </si>
  <si>
    <t>언어 예절, 이것만은 알아둬!</t>
  </si>
  <si>
    <t>세상에서 가장 엉뚱한 땅따먹기</t>
  </si>
  <si>
    <t>펠리시아 로</t>
  </si>
  <si>
    <t>푸른숲 주니어</t>
  </si>
  <si>
    <t>덕이의 행주대첩</t>
  </si>
  <si>
    <t>우리 몸은 대단해</t>
  </si>
  <si>
    <t>식룬 다니엘스도티</t>
  </si>
  <si>
    <t xml:space="preserve">도서관 길고양이 </t>
  </si>
  <si>
    <t>김선아</t>
    <phoneticPr fontId="2" type="noConversion"/>
  </si>
  <si>
    <t>나만 잘하는 게 없어</t>
  </si>
  <si>
    <t>오 과장 서해바다 표류기</t>
  </si>
  <si>
    <t>한겨례아이들</t>
  </si>
  <si>
    <t>학교가 사라진 날</t>
  </si>
  <si>
    <t>피미 마을 짜이의 도전</t>
  </si>
  <si>
    <t>이재풍</t>
  </si>
  <si>
    <t>지도로 볼 수 없는 우리 땅을 알려 줄게</t>
  </si>
  <si>
    <t>홍민정</t>
  </si>
  <si>
    <t>100</t>
    <phoneticPr fontId="2" type="noConversion"/>
  </si>
  <si>
    <t>진짜 진짜 잘하고 싶은 어린이만 보는 책. 1-3</t>
    <phoneticPr fontId="6" type="noConversion"/>
  </si>
  <si>
    <t>양상용</t>
    <phoneticPr fontId="2" type="noConversion"/>
  </si>
  <si>
    <t>엘라의 엉뚱 발칙 유쾌한 학교. 1-2</t>
    <phoneticPr fontId="2" type="noConversion"/>
  </si>
  <si>
    <t>우리집에 왜 왔니?. 1</t>
    <phoneticPr fontId="6" type="noConversion"/>
  </si>
  <si>
    <t>진짜 진짜 공부돼요. 1-11</t>
    <phoneticPr fontId="6" type="noConversion"/>
  </si>
  <si>
    <t>예술 쫌 하는 어린이. 1-5</t>
    <phoneticPr fontId="6" type="noConversion"/>
  </si>
  <si>
    <t>한국에서 부란이 서란이가 왔어요!</t>
    <phoneticPr fontId="6" type="noConversion"/>
  </si>
  <si>
    <t>요란 슐츠,모니카 슐츠 지음</t>
    <phoneticPr fontId="2" type="noConversion"/>
  </si>
  <si>
    <t>임금님의 집 창덕궁</t>
    <phoneticPr fontId="26" type="noConversion"/>
  </si>
  <si>
    <t>최재숙 지음, 홍선주.달.리 그림</t>
  </si>
  <si>
    <t>빅북</t>
    <phoneticPr fontId="26" type="noConversion"/>
  </si>
  <si>
    <t>단군 신화</t>
    <phoneticPr fontId="26" type="noConversion"/>
  </si>
  <si>
    <t>정해왕 지음, 최민오 그림</t>
  </si>
  <si>
    <t>위대한 건축가 무무</t>
    <phoneticPr fontId="26" type="noConversion"/>
  </si>
  <si>
    <t>문장부호</t>
    <phoneticPr fontId="26" type="noConversion"/>
  </si>
  <si>
    <t>난주 글.그림</t>
  </si>
  <si>
    <t>방귀를 조심해</t>
    <phoneticPr fontId="26" type="noConversion"/>
  </si>
  <si>
    <t>로리 코엥 지음, 니콜라 구니 그림, 바람숲아이 옮김</t>
  </si>
  <si>
    <t>강아지와 염소 새끼</t>
    <phoneticPr fontId="26" type="noConversion"/>
  </si>
  <si>
    <t>설흔 글, 김홍모 그림</t>
  </si>
  <si>
    <t>넉 점 반</t>
    <phoneticPr fontId="26" type="noConversion"/>
  </si>
  <si>
    <t>돌로 지은 절 석굴암</t>
    <phoneticPr fontId="26" type="noConversion"/>
  </si>
  <si>
    <t>김미혜 지음, 최미란 그림</t>
  </si>
  <si>
    <t>제인 구달 글, 알렉산더 라이히슈타인 그림</t>
  </si>
  <si>
    <t>언니는 비밀이 너무 많아</t>
    <phoneticPr fontId="26" type="noConversion"/>
  </si>
  <si>
    <t>시모나 치라올로 지음, 엄혜숙 옮김</t>
  </si>
  <si>
    <t>누나와 남동생</t>
    <phoneticPr fontId="26" type="noConversion"/>
  </si>
  <si>
    <t>임정자 지음, 이형진 그림</t>
  </si>
  <si>
    <t>소중한 내 몸을 위해 꼭꼭 약속해</t>
    <phoneticPr fontId="26" type="noConversion"/>
  </si>
  <si>
    <t>박은경 지음, 김진화 그림, 한국생활안전연합 감수</t>
  </si>
  <si>
    <t>유설화 지음</t>
  </si>
  <si>
    <t>같을까? 다를까? 개구리와 도롱뇽</t>
    <phoneticPr fontId="26" type="noConversion"/>
  </si>
  <si>
    <t>안은영 지음, 이정모 감수</t>
  </si>
  <si>
    <t>Big book 세계 그림 지도</t>
    <phoneticPr fontId="26" type="noConversion"/>
  </si>
  <si>
    <t>에밀리 본 지음, 다니엘 테일러 그림, 에밀리 바든 디자인</t>
  </si>
  <si>
    <t>슈리펀트 우리 아빠</t>
    <phoneticPr fontId="26" type="noConversion"/>
  </si>
  <si>
    <t>권영묵 글.그림</t>
  </si>
  <si>
    <t>학교 가는 길</t>
    <phoneticPr fontId="26" type="noConversion"/>
  </si>
  <si>
    <t>한태희 글.그림</t>
  </si>
  <si>
    <t>재미있게 먹는 법</t>
    <phoneticPr fontId="26" type="noConversion"/>
  </si>
  <si>
    <t>공룡 엑스레이</t>
    <phoneticPr fontId="26" type="noConversion"/>
  </si>
  <si>
    <t>윤동주 시, 이성표 그림</t>
  </si>
  <si>
    <t>너는 어떤 씨앗이니?</t>
    <phoneticPr fontId="26" type="noConversion"/>
  </si>
  <si>
    <t>최숙희 글.그림</t>
  </si>
  <si>
    <t>장수탕 선녀님</t>
    <phoneticPr fontId="26" type="noConversion"/>
  </si>
  <si>
    <t>백희나 지음</t>
  </si>
  <si>
    <t>오늘아, 안녕</t>
    <phoneticPr fontId="26" type="noConversion"/>
  </si>
  <si>
    <t>김유진 지음, 서현 그림</t>
  </si>
  <si>
    <t>김희경 글, 염혜원 그림</t>
  </si>
  <si>
    <t>알아맞혀 봐! 곤충 가면 놀이</t>
    <phoneticPr fontId="26" type="noConversion"/>
  </si>
  <si>
    <t>The Big Book : 야생 동물</t>
  </si>
  <si>
    <t>유발 좀머 지음, 강준오 그림</t>
  </si>
  <si>
    <t>The Big Book : 바다 동물</t>
  </si>
  <si>
    <t>해님의 휴가</t>
    <phoneticPr fontId="26" type="noConversion"/>
  </si>
  <si>
    <t>안녕, 우리들의 집</t>
    <phoneticPr fontId="26" type="noConversion"/>
  </si>
  <si>
    <t>김한울 지음</t>
  </si>
  <si>
    <t>엄마 생각</t>
    <phoneticPr fontId="26" type="noConversion"/>
  </si>
  <si>
    <t>이종미 지음</t>
  </si>
  <si>
    <t>구름빵</t>
    <phoneticPr fontId="26" type="noConversion"/>
  </si>
  <si>
    <t>백희나 글.사진</t>
  </si>
  <si>
    <t>사시사철 우리 놀이 우리 문화</t>
    <phoneticPr fontId="26" type="noConversion"/>
  </si>
  <si>
    <t>백희나 인형 제작, 이선영 지음, 최지경 그림</t>
  </si>
  <si>
    <t>아빠의 이상한 퇴근길</t>
    <phoneticPr fontId="26" type="noConversion"/>
  </si>
  <si>
    <t>김영진 글.그림</t>
  </si>
  <si>
    <t>마음아 안녕</t>
    <phoneticPr fontId="26" type="noConversion"/>
  </si>
  <si>
    <t>까꿍!</t>
  </si>
  <si>
    <t>김현 그림</t>
  </si>
  <si>
    <t>팝업북</t>
    <phoneticPr fontId="26" type="noConversion"/>
  </si>
  <si>
    <t>깜짝깜짝 팝업북 : 공룡</t>
  </si>
  <si>
    <t>피오나 와트 지음, 알레산드라 새카로풀로 그림</t>
  </si>
  <si>
    <t>깜짝깜짝 팝업북 : 꽃밭</t>
  </si>
  <si>
    <t>피오나 와트 글, 알레산드라 새카로풀로 그림</t>
  </si>
  <si>
    <t>깜짝깜짝 팝업북 : 정글</t>
  </si>
  <si>
    <t>디즈니 베이비 팝업북 : 까꿍!</t>
  </si>
  <si>
    <t>디즈니 베이비 그림</t>
  </si>
  <si>
    <t>무브무브 플랩북 : 움직이는 건설 현장</t>
  </si>
  <si>
    <t>안소피 보만 지음, 디디에 발리세빅 그림, 박대진 옮김</t>
  </si>
  <si>
    <t>무브무브 플랩북 : 움직이는 도시</t>
  </si>
  <si>
    <t>무브무브 플랩북 : 움직이는 엔진</t>
  </si>
  <si>
    <t>무브무브 플랩북 : 움직이는 우주</t>
  </si>
  <si>
    <t>안소피 보만 지음, 올리비에 라틱 그림, 박대진 옮김</t>
  </si>
  <si>
    <t>블루버드 팝업 : 늑대와 일곱 마리 아기 염소</t>
  </si>
  <si>
    <t>막시밀리아노 루치니 그림, 김재원</t>
  </si>
  <si>
    <t>블루버드 팝업 : 라푼젤</t>
  </si>
  <si>
    <t>엘레오노르 델라 말바 그림, 김재원</t>
  </si>
  <si>
    <t>블루버드 팝업 : 신데렐라</t>
  </si>
  <si>
    <t>릴리돌 그림, 김재원 구조</t>
  </si>
  <si>
    <t>블루버드 팝업 : 아기 돼지 삼 형제</t>
  </si>
  <si>
    <t>제니 에스피노사 그림, 김재원</t>
  </si>
  <si>
    <t>블루버드 팝업 : 피노키오</t>
  </si>
  <si>
    <t>올가 데미도바 그림, 김재원</t>
  </si>
  <si>
    <t>안에 무엇이 있을까요?</t>
  </si>
  <si>
    <t>미란다 스미스 지음, 케이트 매클렐런드 그림, 김영선 옮김</t>
  </si>
  <si>
    <t>어린 왕자 (팝업북)</t>
  </si>
  <si>
    <t>생 텍쥐페리 지음, 김화영 옮김, 제라르 로 모나코 만듦</t>
  </si>
  <si>
    <t>어린이 첫 3D 입체 공룡사전</t>
  </si>
  <si>
    <t>3D VR 공룡박물관 지음</t>
  </si>
  <si>
    <t>공룡TV</t>
  </si>
  <si>
    <t>원숭이와 함께 떠나는 동물 팝업북</t>
  </si>
  <si>
    <t>고영호 지음</t>
  </si>
  <si>
    <t>나비북스</t>
  </si>
  <si>
    <t>인체 탐구</t>
  </si>
  <si>
    <t>리처드 워커 지음, 레이철 콜드웰 그림, 이한음 옮김</t>
  </si>
  <si>
    <t>지도 펴고 세계 여행</t>
  </si>
  <si>
    <t>이응곤.김성은 지음, 한태희 그림</t>
  </si>
  <si>
    <t>튀어나와요! 움직여요! 곤충</t>
  </si>
  <si>
    <t>와라베 키미카 그림</t>
  </si>
  <si>
    <t>꿈꾸는달팽이(꿈달)</t>
  </si>
  <si>
    <t>튀어나와요! 움직여요! 공룡</t>
  </si>
  <si>
    <t>튀어나와요! 움직여요! 꽃과 나무</t>
  </si>
  <si>
    <t>튀어나와요! 움직여요! 놀이공원</t>
  </si>
  <si>
    <t>튀어나와요! 움직여요! 놀이터</t>
  </si>
  <si>
    <t>튀어나와요! 움직여요! 동물</t>
  </si>
  <si>
    <t>튀어나와요! 움직여요! 동물원</t>
  </si>
  <si>
    <t>튀어나와요! 움직여요! 목장</t>
  </si>
  <si>
    <t>튀어나와요! 움직여요! 바다 동물</t>
  </si>
  <si>
    <t>튀어나와요! 움직여요! 서커스</t>
  </si>
  <si>
    <t>튀어나와요! 움직여요! 아쿠아리움</t>
  </si>
  <si>
    <t>튀어나와요! 움직여요! 탈것</t>
  </si>
  <si>
    <t>팝업으로 만나는 도구와 기계의 원리</t>
  </si>
  <si>
    <t>데이비드 맥컬레이 지음, 이충호 옮김</t>
  </si>
  <si>
    <t>팡 튀어나오는 팝업북 공룡</t>
  </si>
  <si>
    <t>삼성출판사 편집부 엮음</t>
  </si>
  <si>
    <t>팡 튀어나오는 팝업북 동물</t>
  </si>
  <si>
    <t>팡 튀어나오는 팝업북 숫자</t>
  </si>
  <si>
    <t>팡 튀어나오는 팝업북 탈것</t>
  </si>
  <si>
    <t>촉감책</t>
    <phoneticPr fontId="26" type="noConversion"/>
  </si>
  <si>
    <t>쿨쿨 자장 놀이 (보드북)</t>
  </si>
  <si>
    <t>기무라 유이치 지음</t>
  </si>
  <si>
    <t>뿡뿡 응가하자</t>
  </si>
  <si>
    <t>윤성희 그림</t>
  </si>
  <si>
    <t>손가락이 꼬물꼬물</t>
  </si>
  <si>
    <t>김지유 글, 신유진 그림</t>
  </si>
  <si>
    <t>폭신폭신 첫 퍼즐</t>
  </si>
  <si>
    <t>잘웃는토끼 지음, 소금별 그림</t>
  </si>
  <si>
    <t>멍멍, 강아지와 동물 친구들</t>
  </si>
  <si>
    <t>블루래빗 편집부 지음</t>
  </si>
  <si>
    <t>살랑살랑 누구 꼬리?</t>
  </si>
  <si>
    <t>김지유 지음</t>
  </si>
  <si>
    <t>쫑긋쫑긋 누구 귀?</t>
  </si>
  <si>
    <t>Baby Touch : 으르렁 동물</t>
  </si>
  <si>
    <t>마리온 빌렛 그림</t>
  </si>
  <si>
    <t>Baby Touch : 부르릉 탈것</t>
  </si>
  <si>
    <t>피에르 까이유 그림</t>
  </si>
  <si>
    <t>Baby Touch : 크아앙 공룡</t>
  </si>
  <si>
    <t>마리온 빌렛 지음</t>
  </si>
  <si>
    <t>토야랑 웃어요!</t>
  </si>
  <si>
    <t>치노캣 그림</t>
  </si>
  <si>
    <t>곤지곤지 콩콩</t>
  </si>
  <si>
    <t>굴착기 뒤에 무얼까?</t>
  </si>
  <si>
    <t>치노캣 지음</t>
  </si>
  <si>
    <t>고양이 뒤에 누굴까?</t>
  </si>
  <si>
    <t>우리 아기 첫 촉감 그림책 : 이건 우리 강아지가 아니야</t>
  </si>
  <si>
    <t>레이첼 웰스 그림, 피오나 와트 글</t>
  </si>
  <si>
    <t>우리 아기 첫 촉감 그림책 : 이건 우리 사자가 아니야</t>
  </si>
  <si>
    <t>피오나 와트 지음, 레이첼 웰스 그림</t>
  </si>
  <si>
    <t>우리 아기 첫 촉감 그림책 : 이건 우리 공룡이 아니야</t>
  </si>
  <si>
    <t>우리 아기 첫 촉감 그림책 : 이건 우리 토끼가 아니야</t>
  </si>
  <si>
    <t>우리 아기 첫 촉감 그림책 : 이건 우리 부엉이가 아니야</t>
  </si>
  <si>
    <t>우리 아기 첫 촉감 그림책 : 이건 우리 산타가 아니야</t>
  </si>
  <si>
    <t>쓰담쓰담 동물 놀이</t>
  </si>
  <si>
    <t>미셸 카르스룬 지음, 박선주 옮김</t>
  </si>
  <si>
    <t>곰 세마리 : 아기 곰 통통이의 하루</t>
  </si>
  <si>
    <t>어깨동무 편집부 지음</t>
  </si>
  <si>
    <t>무지개를 찾는 토토</t>
  </si>
  <si>
    <t>우리 아기 첫 보들보들 촉감책 : 색깔</t>
  </si>
  <si>
    <t>스텔라 배곳 글.그림</t>
  </si>
  <si>
    <t>우리 아기 첫 보들보들 촉감책 : 옷 입기</t>
  </si>
  <si>
    <t>카트리나 피언 그림, 스텔라 배곳 글</t>
  </si>
  <si>
    <t>우리 아기 첫 보들보들 촉감책 : 동물</t>
  </si>
  <si>
    <t>80일간의 퀴즈 여행</t>
  </si>
  <si>
    <t>알렉산드라 아르티모프스카 지음, 김영선 옮김</t>
  </si>
  <si>
    <t>놀이책</t>
    <phoneticPr fontId="26" type="noConversion"/>
  </si>
  <si>
    <t>깜깜한 게 무섭다고, 내가?</t>
  </si>
  <si>
    <t>마갈리 르 위슈 지음, 박대진 옮김</t>
  </si>
  <si>
    <t>꼬마 곰 무르</t>
  </si>
  <si>
    <t>카이사 하포넨 지음, 안네 바스코 그림, 한희영 옮김</t>
  </si>
  <si>
    <t>꾸벅 인사놀이 (보드북)</t>
  </si>
  <si>
    <t>끙끙 응가 놀이 (보드북)</t>
  </si>
  <si>
    <t>대륙별 기후별 별별 동물 찾기</t>
  </si>
  <si>
    <t>애나 클레이본 지음, 브렌던 키어니 그림, 김영선 옮김, 박시룡 동물 감수</t>
  </si>
  <si>
    <t>도와줘, 나 좀 꺼내 줘!</t>
  </si>
  <si>
    <t>세드릭 라마디에 지음, 뱅상 부르고 그림, 조연진 옮김</t>
  </si>
  <si>
    <t>도와줘, 늑대가 나타났어!</t>
  </si>
  <si>
    <t>두근두근 판타지 미로탐험</t>
  </si>
  <si>
    <t>테오 기냐르 지음</t>
  </si>
  <si>
    <t>똑딱똑딱 지구는 24시간</t>
  </si>
  <si>
    <t>폴 마르탱 지음, 키코 그림, 박대진 옮김</t>
  </si>
  <si>
    <t>뜻밖의 미로 여행</t>
  </si>
  <si>
    <t>폴린 뒤푸르 지음, 로젠 보튀옹 그림, 이나영 옮김</t>
  </si>
  <si>
    <t>말잇기 놀이책</t>
  </si>
  <si>
    <t>김별 지음, 윤홍열.장미경 감수</t>
  </si>
  <si>
    <t>주니어이서원</t>
  </si>
  <si>
    <t>반창고책 : 병원 놀이</t>
  </si>
  <si>
    <t>책마중 지음</t>
  </si>
  <si>
    <t>밤을 깨우는 동물들</t>
  </si>
  <si>
    <t>엑토르 덱세 지음, 최정수 옮김</t>
  </si>
  <si>
    <t>쁘띠나땅 첫 오감놀이책 : 빙글빙글 돌려 보자</t>
  </si>
  <si>
    <t>쁘띠나땅 첫 오감놀이책 : 짤랑짤랑 흔들어 보자</t>
  </si>
  <si>
    <t>사랑에 빠진 책</t>
  </si>
  <si>
    <t>손가락 쏙쏙! 우리 아기 첫 낱말 놀이책 : 가게</t>
  </si>
  <si>
    <t>손가락 쏙쏙! 우리 아기 첫 낱말 놀이책 : 동물</t>
  </si>
  <si>
    <t>수잔네의 밤</t>
  </si>
  <si>
    <t>로트라우트 수잔네 베르너 지음, 윤혜정 옮김</t>
  </si>
  <si>
    <t>스티키 몬스터 랩 글.그림</t>
  </si>
  <si>
    <t>실리콘 스티커북 : 싱싱 냉장고</t>
  </si>
  <si>
    <t>책마중 지음, 김혜완 그림</t>
  </si>
  <si>
    <t>싹싹 이닦기놀이 (보드북)</t>
  </si>
  <si>
    <t>아기 올빼미!</t>
  </si>
  <si>
    <t>레나 마질뤼 지음, 안수연 그림</t>
  </si>
  <si>
    <t>아래에 무엇이 있을까요?</t>
  </si>
  <si>
    <t>클라이브 기퍼드 지음, 케이트 매클렐런드 그림, 김영선 옮김</t>
  </si>
  <si>
    <t>알록달록 자연놀이 책</t>
  </si>
  <si>
    <t>안카롤린 판돌포 지음, 박대진 옮김</t>
  </si>
  <si>
    <t>와글와글 숨은 그림 찾기 : 동화 나라로 떠나요!</t>
  </si>
  <si>
    <t>뱅자맹 베퀴 외 지음, 박선주 옮김</t>
  </si>
  <si>
    <t>와글와글 숨은 그림 찾기 : 세계 여행을 떠나요!</t>
  </si>
  <si>
    <t>뱅자맹 베퀴 외 지음, 이나영 옮김</t>
  </si>
  <si>
    <t>와글와글 숨은 그림 찾기 : 층층이 떠나요!</t>
  </si>
  <si>
    <t>요지경 실험실</t>
  </si>
  <si>
    <t>마티아스 말린그레이 그림, 카미유 발라디 착시 제작, 박선주 옮김</t>
  </si>
  <si>
    <t>우리 아기 첫 손가락 길 찾기 놀이책 : 강아지와 고양이</t>
  </si>
  <si>
    <t>우리 아기 첫 손가락 길 찾기 놀이책 : 꽃밭</t>
  </si>
  <si>
    <t>우리 아기 첫 손가락 놀이책 : 공룡 출동!</t>
  </si>
  <si>
    <t>스텔라 배곳 지음</t>
  </si>
  <si>
    <t>우리 아기 첫 손가락 놀이책 : 동물 농장</t>
  </si>
  <si>
    <t>우리 아기 첫 손가락 놀이책 : 동물원</t>
  </si>
  <si>
    <t>우리 아기 첫 손가락 놀이책 : 바닷속 동물</t>
  </si>
  <si>
    <t>우리 아기 첫 손가락 놀이책 : 숲 속 동물</t>
  </si>
  <si>
    <t>웃기는 동물 사전</t>
  </si>
  <si>
    <t>아드리엔 바르망 지음, 안수연 옮김, 박시룡 감수</t>
  </si>
  <si>
    <t>위에 무엇이 있을까요?</t>
  </si>
  <si>
    <t>이만큼 저만큼 동물 꼭꼭 찾기</t>
  </si>
  <si>
    <t>마리옹 피파레티 지음, 이세진 옮김</t>
  </si>
  <si>
    <t>일루머내터미 : 사람의 몸을 들여다봐요</t>
  </si>
  <si>
    <t>카르노브스키 그림, 케이트 데이비스 글, 강준오 옮김, 강윤형 감수</t>
  </si>
  <si>
    <t>일루미네이쳐 : 자연을 비춰 봐요</t>
  </si>
  <si>
    <t>카르노브스키 그림, 레이철 윌리엄스 글, 이현숙 옮김</t>
  </si>
  <si>
    <t>잠자는 책</t>
  </si>
  <si>
    <t>주사위 게임</t>
  </si>
  <si>
    <t>그웨나엘 두덱 지음, 최정수 옮김</t>
  </si>
  <si>
    <t>진짜가 나타났다!</t>
  </si>
  <si>
    <t>소피 헨 지음, 김영선 옮김</t>
  </si>
  <si>
    <t>짠! 까꿍놀이 (보드북)</t>
  </si>
  <si>
    <t>기무라 유이치 지음, 최윤경 옮김</t>
  </si>
  <si>
    <t>찾아라 동물의 왕국</t>
  </si>
  <si>
    <t>로르 뒤 파이 지음, 박선주 옮김</t>
  </si>
  <si>
    <t>해저 2만 리 퀴즈 여행</t>
  </si>
  <si>
    <t>화난 책</t>
  </si>
  <si>
    <t>환상의 정글 숨바꼭질</t>
  </si>
  <si>
    <t>페기 닐 지음</t>
  </si>
  <si>
    <t>유아</t>
    <phoneticPr fontId="6" type="noConversion"/>
  </si>
  <si>
    <t>중국인 이야기 1-2</t>
    <phoneticPr fontId="2" type="noConversion"/>
  </si>
  <si>
    <t>아일린</t>
    <phoneticPr fontId="2" type="noConversion"/>
  </si>
  <si>
    <t>오테사 모시테그</t>
    <phoneticPr fontId="2" type="noConversion"/>
  </si>
  <si>
    <t>문학동네</t>
    <phoneticPr fontId="2" type="noConversion"/>
  </si>
  <si>
    <t>2019</t>
    <phoneticPr fontId="2" type="noConversion"/>
  </si>
  <si>
    <t>문학</t>
    <phoneticPr fontId="2" type="noConversion"/>
  </si>
  <si>
    <t xml:space="preserve">국제기구와 인권. 난민. 이주 </t>
    <phoneticPr fontId="2" type="noConversion"/>
  </si>
  <si>
    <t>불로소득 자본주의</t>
    <phoneticPr fontId="2" type="noConversion"/>
  </si>
  <si>
    <t>가이 스탠딩</t>
    <phoneticPr fontId="2" type="noConversion"/>
  </si>
  <si>
    <t>미세먼지에 관한 거의 모든 것</t>
    <phoneticPr fontId="2" type="noConversion"/>
  </si>
  <si>
    <t>김동식</t>
    <phoneticPr fontId="2" type="noConversion"/>
  </si>
  <si>
    <t>프리즈마</t>
    <phoneticPr fontId="2" type="noConversion"/>
  </si>
  <si>
    <t>나무의 시간</t>
    <phoneticPr fontId="2" type="noConversion"/>
  </si>
  <si>
    <t>김민식</t>
    <phoneticPr fontId="2" type="noConversion"/>
  </si>
  <si>
    <t>브레드</t>
    <phoneticPr fontId="2" type="noConversion"/>
  </si>
  <si>
    <t>나의 집이 되어 가는 중입니다</t>
    <phoneticPr fontId="2" type="noConversion"/>
  </si>
  <si>
    <t>이현화</t>
    <phoneticPr fontId="2" type="noConversion"/>
  </si>
  <si>
    <t>혜화1117</t>
    <phoneticPr fontId="2" type="noConversion"/>
  </si>
  <si>
    <t>편혜영 외</t>
    <phoneticPr fontId="2" type="noConversion"/>
  </si>
  <si>
    <t>문학동네</t>
    <phoneticPr fontId="2" type="noConversion"/>
  </si>
  <si>
    <t>800</t>
    <phoneticPr fontId="2" type="noConversion"/>
  </si>
  <si>
    <t>men도롱 또똣</t>
    <phoneticPr fontId="2" type="noConversion"/>
  </si>
  <si>
    <t>김정현</t>
    <phoneticPr fontId="2" type="noConversion"/>
  </si>
  <si>
    <t>부크크</t>
    <phoneticPr fontId="2" type="noConversion"/>
  </si>
  <si>
    <t>문학</t>
    <phoneticPr fontId="2" type="noConversion"/>
  </si>
  <si>
    <t xml:space="preserve">회사 문 닫고 떠난 한 달 살기 </t>
    <phoneticPr fontId="2" type="noConversion"/>
  </si>
  <si>
    <t>여행에 미치다</t>
    <phoneticPr fontId="2" type="noConversion"/>
  </si>
  <si>
    <t>그루별미디어</t>
    <phoneticPr fontId="2" type="noConversion"/>
  </si>
  <si>
    <t>조셉 미첼리</t>
    <phoneticPr fontId="2" type="noConversion"/>
  </si>
  <si>
    <t>빈센트 나의 빈센트</t>
    <phoneticPr fontId="2" type="noConversion"/>
  </si>
  <si>
    <t>21세기북스</t>
    <phoneticPr fontId="2" type="noConversion"/>
  </si>
  <si>
    <t>정여울</t>
    <phoneticPr fontId="2" type="noConversion"/>
  </si>
  <si>
    <t>에세이</t>
    <phoneticPr fontId="2" type="noConversion"/>
  </si>
  <si>
    <t>인어가 잠든 집</t>
    <phoneticPr fontId="2" type="noConversion"/>
  </si>
  <si>
    <t>히가시노게이고</t>
    <phoneticPr fontId="2" type="noConversion"/>
  </si>
  <si>
    <t>재인</t>
    <phoneticPr fontId="2" type="noConversion"/>
  </si>
  <si>
    <t>소설</t>
    <phoneticPr fontId="2" type="noConversion"/>
  </si>
  <si>
    <t>에어프라이어 레시피 100</t>
    <phoneticPr fontId="2" type="noConversion"/>
  </si>
  <si>
    <t xml:space="preserve">스타일리시 쿠킹 </t>
    <phoneticPr fontId="2" type="noConversion"/>
  </si>
  <si>
    <t>싸이프레스</t>
    <phoneticPr fontId="2" type="noConversion"/>
  </si>
  <si>
    <t>직장인 공부법</t>
    <phoneticPr fontId="2" type="noConversion"/>
  </si>
  <si>
    <t xml:space="preserve">이형재 </t>
    <phoneticPr fontId="2" type="noConversion"/>
  </si>
  <si>
    <t>21세기북스</t>
    <phoneticPr fontId="2" type="noConversion"/>
  </si>
  <si>
    <t>300</t>
    <phoneticPr fontId="2" type="noConversion"/>
  </si>
  <si>
    <t>나는 정신병에 걸린 뇌 과학자입니다</t>
    <phoneticPr fontId="2" type="noConversion"/>
  </si>
  <si>
    <t>바버라 립스카</t>
    <phoneticPr fontId="2" type="noConversion"/>
  </si>
  <si>
    <t>심심</t>
    <phoneticPr fontId="2" type="noConversion"/>
  </si>
  <si>
    <t>심리학</t>
    <phoneticPr fontId="2" type="noConversion"/>
  </si>
  <si>
    <t>천년 교토의 오래된 가게 이야기</t>
    <phoneticPr fontId="2" type="noConversion"/>
  </si>
  <si>
    <t>무라야마 도시오</t>
    <phoneticPr fontId="2" type="noConversion"/>
  </si>
  <si>
    <t>900</t>
    <phoneticPr fontId="2" type="noConversion"/>
  </si>
  <si>
    <t>편안하게 사는 작은 집 인테리어</t>
    <phoneticPr fontId="2" type="noConversion"/>
  </si>
  <si>
    <t>세이비도 출판</t>
    <phoneticPr fontId="2" type="noConversion"/>
  </si>
  <si>
    <t>휴먼카인드북스</t>
    <phoneticPr fontId="2" type="noConversion"/>
  </si>
  <si>
    <t>인테리어</t>
    <phoneticPr fontId="2" type="noConversion"/>
  </si>
  <si>
    <t>집짓기 바이블</t>
    <phoneticPr fontId="2" type="noConversion"/>
  </si>
  <si>
    <t>조남호</t>
    <phoneticPr fontId="2" type="noConversion"/>
  </si>
  <si>
    <t>박찬승</t>
    <phoneticPr fontId="2" type="noConversion"/>
  </si>
  <si>
    <t>다산초당</t>
    <phoneticPr fontId="2" type="noConversion"/>
  </si>
  <si>
    <t xml:space="preserve">파란하늘 빨간지구 </t>
    <phoneticPr fontId="2" type="noConversion"/>
  </si>
  <si>
    <t>조천호</t>
    <phoneticPr fontId="2" type="noConversion"/>
  </si>
  <si>
    <t>동아시아</t>
    <phoneticPr fontId="2" type="noConversion"/>
  </si>
  <si>
    <t>환경</t>
    <phoneticPr fontId="2" type="noConversion"/>
  </si>
  <si>
    <t>가족도 리콜이 되나요</t>
    <phoneticPr fontId="2" type="noConversion"/>
  </si>
  <si>
    <t>양지열</t>
    <phoneticPr fontId="2" type="noConversion"/>
  </si>
  <si>
    <t>휴머니스트</t>
    <phoneticPr fontId="2" type="noConversion"/>
  </si>
  <si>
    <t xml:space="preserve">이제껏 너를 친구라고 생각했는데 </t>
    <phoneticPr fontId="2" type="noConversion"/>
  </si>
  <si>
    <t>성유미</t>
    <phoneticPr fontId="2" type="noConversion"/>
  </si>
  <si>
    <t>인플루엔셜</t>
    <phoneticPr fontId="2" type="noConversion"/>
  </si>
  <si>
    <t xml:space="preserve">좋은지 나쁜지 누가 아는가 </t>
    <phoneticPr fontId="2" type="noConversion"/>
  </si>
  <si>
    <t>류시화</t>
    <phoneticPr fontId="2" type="noConversion"/>
  </si>
  <si>
    <t>더숲</t>
    <phoneticPr fontId="2" type="noConversion"/>
  </si>
  <si>
    <t>에세이</t>
    <phoneticPr fontId="2" type="noConversion"/>
  </si>
  <si>
    <t>문화관광부 추천 우수교양도서</t>
    <phoneticPr fontId="2" type="noConversion"/>
  </si>
  <si>
    <t>그림책은 내 친구 3-5세 세트. 1-15</t>
    <phoneticPr fontId="2" type="noConversion"/>
  </si>
  <si>
    <t>논장</t>
    <phoneticPr fontId="2" type="noConversion"/>
  </si>
  <si>
    <t>유아</t>
    <phoneticPr fontId="2" type="noConversion"/>
  </si>
  <si>
    <t>800</t>
    <phoneticPr fontId="2" type="noConversion"/>
  </si>
  <si>
    <t>그림책은 내 친구 8-9세 세트. 1-12</t>
    <phoneticPr fontId="2" type="noConversion"/>
  </si>
  <si>
    <t>학습만화</t>
    <phoneticPr fontId="2" type="noConversion"/>
  </si>
  <si>
    <t>코딩맨. 1-8</t>
    <phoneticPr fontId="6" type="noConversion"/>
  </si>
  <si>
    <t>존 블레이크의 모험 : 유령선의 미스터리</t>
    <phoneticPr fontId="6" type="noConversion"/>
  </si>
  <si>
    <t>씨앗 톡톡 과학 그림책 세트. 1-9</t>
    <phoneticPr fontId="6" type="noConversion"/>
  </si>
  <si>
    <t>너는 특별하단다. 1-4</t>
    <phoneticPr fontId="2" type="noConversion"/>
  </si>
  <si>
    <t>안데르센 동화집. 1-7</t>
    <phoneticPr fontId="6" type="noConversion"/>
  </si>
  <si>
    <t>어린이 지식 ⓔ. 1-10</t>
    <phoneticPr fontId="2" type="noConversion"/>
  </si>
  <si>
    <t>인성의 기초를 다지는 감정 교과서. 1-5</t>
    <phoneticPr fontId="2" type="noConversion"/>
  </si>
  <si>
    <t>그림자 하나(빅북)</t>
    <phoneticPr fontId="26" type="noConversion"/>
  </si>
  <si>
    <t>꽁꽁꽁(빅북)</t>
    <phoneticPr fontId="26" type="noConversion"/>
  </si>
  <si>
    <t>소년(빅북)</t>
    <phoneticPr fontId="26" type="noConversion"/>
  </si>
  <si>
    <t>책 만들어 주는 아버지(빅북)</t>
    <phoneticPr fontId="26" type="noConversion"/>
  </si>
  <si>
    <t>독수리와 굴뚝새(빅북)</t>
    <phoneticPr fontId="26" type="noConversion"/>
  </si>
  <si>
    <t>으리으리한 개집</t>
    <phoneticPr fontId="2" type="noConversion"/>
  </si>
  <si>
    <t>으리으리한 개집(빅북)</t>
    <phoneticPr fontId="26" type="noConversion"/>
  </si>
  <si>
    <t>다수</t>
    <phoneticPr fontId="2" type="noConversion"/>
  </si>
  <si>
    <t>나는 자라요(빅북)</t>
    <phoneticPr fontId="26" type="noConversion"/>
  </si>
  <si>
    <t>Live 과학 세트. 1-20</t>
    <phoneticPr fontId="2" type="noConversion"/>
  </si>
  <si>
    <t>멋대로 도서관</t>
    <phoneticPr fontId="6" type="noConversion"/>
  </si>
  <si>
    <t>대통령이 된 꼬마 아이들</t>
    <phoneticPr fontId="6" type="noConversion"/>
  </si>
  <si>
    <t>900</t>
    <phoneticPr fontId="2" type="noConversion"/>
  </si>
  <si>
    <t>예술가가 된 꼬마 아이들</t>
    <phoneticPr fontId="2" type="noConversion"/>
  </si>
  <si>
    <t>어린이를 위한 지도 밖으로 행군하라. 1-2</t>
    <phoneticPr fontId="4" type="noConversion"/>
  </si>
  <si>
    <t>인류만이 남기는 쓰레기</t>
    <phoneticPr fontId="2" type="noConversion"/>
  </si>
  <si>
    <t>500</t>
    <phoneticPr fontId="6" type="noConversion"/>
  </si>
  <si>
    <t>숲으로(지식은 내 친구 16)</t>
    <phoneticPr fontId="6" type="noConversion"/>
  </si>
  <si>
    <t>어린이를 위한 미술관 안내서(지식은 내 친구 17)</t>
    <phoneticPr fontId="6" type="noConversion"/>
  </si>
  <si>
    <t>이광수 외 지음</t>
    <phoneticPr fontId="2" type="noConversion"/>
  </si>
  <si>
    <t>한국문학을 권하다. 1-35</t>
    <phoneticPr fontId="2" type="noConversion"/>
  </si>
  <si>
    <t>결정판 아르센 뤼팽 전집. 1-10</t>
    <phoneticPr fontId="2" type="noConversion"/>
  </si>
  <si>
    <t>토지 세트. 1-21</t>
    <phoneticPr fontId="2" type="noConversion"/>
  </si>
  <si>
    <t>한국역사연구회시대사 총서. 1-10</t>
    <phoneticPr fontId="2" type="noConversion"/>
  </si>
  <si>
    <t>춘추전국이야기. 1-11</t>
    <phoneticPr fontId="2" type="noConversion"/>
  </si>
  <si>
    <t>이중톈 중국사. 1-10</t>
    <phoneticPr fontId="2" type="noConversion"/>
  </si>
  <si>
    <t>열두 개의 달 시화집. 1-12</t>
    <phoneticPr fontId="2" type="noConversion"/>
  </si>
  <si>
    <t>윤동주 외 66명 지음, 클로드 모네 외 그림</t>
    <phoneticPr fontId="2" type="noConversion"/>
  </si>
  <si>
    <t>여행자를 위한 나의 문화유산답사기. 1-3</t>
    <phoneticPr fontId="2" type="noConversion"/>
  </si>
  <si>
    <t>포르투나의 선택. 1-3</t>
    <phoneticPr fontId="2" type="noConversion"/>
  </si>
  <si>
    <t>요리</t>
    <phoneticPr fontId="2" type="noConversion"/>
  </si>
  <si>
    <t>이유식</t>
    <phoneticPr fontId="2" type="noConversion"/>
  </si>
  <si>
    <t>빵</t>
    <phoneticPr fontId="2" type="noConversion"/>
  </si>
  <si>
    <t>자녀교육</t>
    <phoneticPr fontId="2" type="noConversion"/>
  </si>
  <si>
    <t>부모교육</t>
    <phoneticPr fontId="2" type="noConversion"/>
  </si>
  <si>
    <t>식물활용</t>
    <phoneticPr fontId="2" type="noConversion"/>
  </si>
  <si>
    <t>영어교육</t>
    <phoneticPr fontId="2" type="noConversion"/>
  </si>
  <si>
    <t>제과제빵</t>
    <phoneticPr fontId="2" type="noConversion"/>
  </si>
  <si>
    <t>술</t>
    <phoneticPr fontId="2" type="noConversion"/>
  </si>
  <si>
    <t>커피</t>
    <phoneticPr fontId="2" type="noConversion"/>
  </si>
  <si>
    <t>카페창업</t>
    <phoneticPr fontId="2" type="noConversion"/>
  </si>
  <si>
    <t>건축</t>
    <phoneticPr fontId="2" type="noConversion"/>
  </si>
  <si>
    <t>재난</t>
    <phoneticPr fontId="2" type="noConversion"/>
  </si>
  <si>
    <t>일본요리</t>
    <phoneticPr fontId="2" type="noConversion"/>
  </si>
  <si>
    <t>보자기</t>
    <phoneticPr fontId="2" type="noConversion"/>
  </si>
  <si>
    <t>교육</t>
    <phoneticPr fontId="2" type="noConversion"/>
  </si>
  <si>
    <t>한국요리</t>
    <phoneticPr fontId="2" type="noConversion"/>
  </si>
  <si>
    <t>임신</t>
    <phoneticPr fontId="2" type="noConversion"/>
  </si>
  <si>
    <t>육아</t>
    <phoneticPr fontId="2" type="noConversion"/>
  </si>
  <si>
    <t>아빠교육</t>
    <phoneticPr fontId="2" type="noConversion"/>
  </si>
  <si>
    <t>유대자녀교육</t>
    <phoneticPr fontId="2" type="noConversion"/>
  </si>
  <si>
    <t>인테리어</t>
    <phoneticPr fontId="2" type="noConversion"/>
  </si>
  <si>
    <t>클레이</t>
    <phoneticPr fontId="2" type="noConversion"/>
  </si>
  <si>
    <t>커피아트</t>
    <phoneticPr fontId="2" type="noConversion"/>
  </si>
  <si>
    <t>육아</t>
    <phoneticPr fontId="2" type="noConversion"/>
  </si>
  <si>
    <t>건축</t>
    <phoneticPr fontId="2" type="noConversion"/>
  </si>
  <si>
    <t>이태리요리</t>
    <phoneticPr fontId="2" type="noConversion"/>
  </si>
  <si>
    <t>독서법</t>
    <phoneticPr fontId="2" type="noConversion"/>
  </si>
  <si>
    <t>가드닝</t>
    <phoneticPr fontId="2" type="noConversion"/>
  </si>
  <si>
    <t>입양</t>
    <phoneticPr fontId="2" type="noConversion"/>
  </si>
  <si>
    <t>교육</t>
    <phoneticPr fontId="2" type="noConversion"/>
  </si>
  <si>
    <t>가구</t>
    <phoneticPr fontId="2" type="noConversion"/>
  </si>
  <si>
    <t>500</t>
    <phoneticPr fontId="2" type="noConversion"/>
  </si>
  <si>
    <t>바디 액츄얼리. 1-2</t>
    <phoneticPr fontId="2" type="noConversion"/>
  </si>
  <si>
    <t>진짜 왕초보를 위한 확실한 다이어트 요가&amp;댄스</t>
    <phoneticPr fontId="2" type="noConversion"/>
  </si>
  <si>
    <t>로켓과학 3</t>
    <phoneticPr fontId="2" type="noConversion"/>
  </si>
  <si>
    <t>정규수</t>
    <phoneticPr fontId="2" type="noConversion"/>
  </si>
  <si>
    <t>지성사</t>
    <phoneticPr fontId="2" type="noConversion"/>
  </si>
  <si>
    <t>네일</t>
    <phoneticPr fontId="2" type="noConversion"/>
  </si>
  <si>
    <t>축구</t>
    <phoneticPr fontId="2" type="noConversion"/>
  </si>
  <si>
    <t>취미</t>
    <phoneticPr fontId="2" type="noConversion"/>
  </si>
  <si>
    <t>쇼핑</t>
    <phoneticPr fontId="2" type="noConversion"/>
  </si>
  <si>
    <t>캠핑</t>
    <phoneticPr fontId="2" type="noConversion"/>
  </si>
  <si>
    <t>스키</t>
    <phoneticPr fontId="2" type="noConversion"/>
  </si>
  <si>
    <t>건강</t>
    <phoneticPr fontId="2" type="noConversion"/>
  </si>
  <si>
    <t>북아트</t>
    <phoneticPr fontId="2" type="noConversion"/>
  </si>
  <si>
    <t>야구</t>
    <phoneticPr fontId="2" type="noConversion"/>
  </si>
  <si>
    <t>권법</t>
    <phoneticPr fontId="2" type="noConversion"/>
  </si>
  <si>
    <t>테니스</t>
    <phoneticPr fontId="2" type="noConversion"/>
  </si>
  <si>
    <t>헬스</t>
    <phoneticPr fontId="2" type="noConversion"/>
  </si>
  <si>
    <t>반려</t>
    <phoneticPr fontId="2" type="noConversion"/>
  </si>
  <si>
    <t>홈트</t>
    <phoneticPr fontId="2" type="noConversion"/>
  </si>
  <si>
    <t>손뜨개</t>
    <phoneticPr fontId="2" type="noConversion"/>
  </si>
  <si>
    <t>가죽공예</t>
    <phoneticPr fontId="2" type="noConversion"/>
  </si>
  <si>
    <t>당구</t>
    <phoneticPr fontId="2" type="noConversion"/>
  </si>
  <si>
    <t>필라테스</t>
    <phoneticPr fontId="2" type="noConversion"/>
  </si>
  <si>
    <t>화장</t>
    <phoneticPr fontId="2" type="noConversion"/>
  </si>
  <si>
    <t>홈패션</t>
    <phoneticPr fontId="2" type="noConversion"/>
  </si>
  <si>
    <t>의학</t>
    <phoneticPr fontId="2" type="noConversion"/>
  </si>
  <si>
    <t>국선도</t>
    <phoneticPr fontId="2" type="noConversion"/>
  </si>
  <si>
    <t>드론</t>
    <phoneticPr fontId="2" type="noConversion"/>
  </si>
  <si>
    <t>치과</t>
    <phoneticPr fontId="2" type="noConversion"/>
  </si>
  <si>
    <t>골프</t>
    <phoneticPr fontId="2" type="noConversion"/>
  </si>
  <si>
    <t>레크레이션</t>
    <phoneticPr fontId="2" type="noConversion"/>
  </si>
  <si>
    <t>등산</t>
    <phoneticPr fontId="2" type="noConversion"/>
  </si>
  <si>
    <t>낚시</t>
    <phoneticPr fontId="2" type="noConversion"/>
  </si>
  <si>
    <t>건강식</t>
    <phoneticPr fontId="2" type="noConversion"/>
  </si>
  <si>
    <t>다이어트</t>
    <phoneticPr fontId="2" type="noConversion"/>
  </si>
  <si>
    <t>패션</t>
    <phoneticPr fontId="2" type="noConversion"/>
  </si>
  <si>
    <t>요가</t>
    <phoneticPr fontId="2" type="noConversion"/>
  </si>
  <si>
    <t>퀼트</t>
    <phoneticPr fontId="2" type="noConversion"/>
  </si>
  <si>
    <t>재난</t>
    <phoneticPr fontId="2" type="noConversion"/>
  </si>
  <si>
    <t>태양광</t>
    <phoneticPr fontId="2" type="noConversion"/>
  </si>
  <si>
    <t>농구</t>
    <phoneticPr fontId="2" type="noConversion"/>
  </si>
  <si>
    <t>드로잉</t>
    <phoneticPr fontId="2" type="noConversion"/>
  </si>
  <si>
    <t>스타일</t>
    <phoneticPr fontId="2" type="noConversion"/>
  </si>
  <si>
    <t>인테리어</t>
    <phoneticPr fontId="2" type="noConversion"/>
  </si>
  <si>
    <t>바느질</t>
    <phoneticPr fontId="2" type="noConversion"/>
  </si>
  <si>
    <t>바둑</t>
    <phoneticPr fontId="2" type="noConversion"/>
  </si>
  <si>
    <t>운동</t>
    <phoneticPr fontId="2" type="noConversion"/>
  </si>
  <si>
    <t>안전운전</t>
    <phoneticPr fontId="2" type="noConversion"/>
  </si>
  <si>
    <t>다이어트</t>
    <phoneticPr fontId="2" type="noConversion"/>
  </si>
  <si>
    <t>운동법</t>
    <phoneticPr fontId="2" type="noConversion"/>
  </si>
  <si>
    <t>운동법</t>
    <phoneticPr fontId="2" type="noConversion"/>
  </si>
  <si>
    <t>사이클</t>
    <phoneticPr fontId="2" type="noConversion"/>
  </si>
  <si>
    <t>손글씨</t>
    <phoneticPr fontId="2" type="noConversion"/>
  </si>
  <si>
    <t>통증</t>
    <phoneticPr fontId="2" type="noConversion"/>
  </si>
  <si>
    <t>음악</t>
    <phoneticPr fontId="2" type="noConversion"/>
  </si>
  <si>
    <t>청소</t>
    <phoneticPr fontId="2" type="noConversion"/>
  </si>
  <si>
    <t>화첩</t>
    <phoneticPr fontId="2" type="noConversion"/>
  </si>
  <si>
    <t>화장품</t>
    <phoneticPr fontId="2" type="noConversion"/>
  </si>
  <si>
    <t>운동법</t>
    <phoneticPr fontId="2" type="noConversion"/>
  </si>
  <si>
    <t>호르몬</t>
    <phoneticPr fontId="2" type="noConversion"/>
  </si>
  <si>
    <t>두뇌</t>
    <phoneticPr fontId="2" type="noConversion"/>
  </si>
  <si>
    <t>코바늘</t>
    <phoneticPr fontId="2" type="noConversion"/>
  </si>
  <si>
    <t>스케이트</t>
    <phoneticPr fontId="2" type="noConversion"/>
  </si>
  <si>
    <t>유도</t>
    <phoneticPr fontId="2" type="noConversion"/>
  </si>
  <si>
    <t>요리</t>
    <phoneticPr fontId="2" type="noConversion"/>
  </si>
  <si>
    <t>태교</t>
    <phoneticPr fontId="2" type="noConversion"/>
  </si>
  <si>
    <t>정리수납</t>
    <phoneticPr fontId="2" type="noConversion"/>
  </si>
  <si>
    <t>임신</t>
    <phoneticPr fontId="2" type="noConversion"/>
  </si>
  <si>
    <t>부모교육</t>
    <phoneticPr fontId="2" type="noConversion"/>
  </si>
  <si>
    <t>웨딩</t>
    <phoneticPr fontId="2" type="noConversion"/>
  </si>
  <si>
    <t>라곰</t>
    <phoneticPr fontId="2" type="noConversion"/>
  </si>
  <si>
    <t>성교육</t>
    <phoneticPr fontId="2" type="noConversion"/>
  </si>
  <si>
    <t>하브루타</t>
    <phoneticPr fontId="2" type="noConversion"/>
  </si>
  <si>
    <t>독서법</t>
    <phoneticPr fontId="2" type="noConversion"/>
  </si>
  <si>
    <t>육아</t>
    <phoneticPr fontId="2" type="noConversion"/>
  </si>
  <si>
    <t>유대교육</t>
    <phoneticPr fontId="2" type="noConversion"/>
  </si>
  <si>
    <t>과학교육</t>
    <phoneticPr fontId="2" type="noConversion"/>
  </si>
  <si>
    <t>살림법</t>
    <phoneticPr fontId="2" type="noConversion"/>
  </si>
  <si>
    <t>보드게임</t>
    <phoneticPr fontId="2" type="noConversion"/>
  </si>
  <si>
    <t>글쓰기</t>
    <phoneticPr fontId="2" type="noConversion"/>
  </si>
  <si>
    <t>몬테소리</t>
    <phoneticPr fontId="2" type="noConversion"/>
  </si>
  <si>
    <t>성교육</t>
    <phoneticPr fontId="2" type="noConversion"/>
  </si>
  <si>
    <t>전원주택</t>
    <phoneticPr fontId="2" type="noConversion"/>
  </si>
  <si>
    <t>자녀심리</t>
    <phoneticPr fontId="2" type="noConversion"/>
  </si>
  <si>
    <t>집짓기</t>
    <phoneticPr fontId="2" type="noConversion"/>
  </si>
  <si>
    <t>공부법</t>
    <phoneticPr fontId="2" type="noConversion"/>
  </si>
  <si>
    <t>떡</t>
    <phoneticPr fontId="2" type="noConversion"/>
  </si>
  <si>
    <t>도시락</t>
    <phoneticPr fontId="2" type="noConversion"/>
  </si>
  <si>
    <t>중국요리</t>
    <phoneticPr fontId="2" type="noConversion"/>
  </si>
  <si>
    <t>미술교육</t>
    <phoneticPr fontId="2" type="noConversion"/>
  </si>
  <si>
    <t>프랑스교육</t>
    <phoneticPr fontId="2" type="noConversion"/>
  </si>
  <si>
    <t>소아과</t>
    <phoneticPr fontId="2" type="noConversion"/>
  </si>
  <si>
    <t>아빠육아</t>
    <phoneticPr fontId="2" type="noConversion"/>
  </si>
  <si>
    <t>과학교육</t>
    <phoneticPr fontId="2" type="noConversion"/>
  </si>
  <si>
    <t>자녀교육</t>
    <phoneticPr fontId="2" type="noConversion"/>
  </si>
  <si>
    <t>토론</t>
    <phoneticPr fontId="2" type="noConversion"/>
  </si>
  <si>
    <t>태교</t>
    <phoneticPr fontId="2" type="noConversion"/>
  </si>
  <si>
    <t>요리</t>
    <phoneticPr fontId="2" type="noConversion"/>
  </si>
  <si>
    <t>미니멀</t>
    <phoneticPr fontId="2" type="noConversion"/>
  </si>
  <si>
    <t>수납</t>
    <phoneticPr fontId="2" type="noConversion"/>
  </si>
  <si>
    <t>예절</t>
    <phoneticPr fontId="2" type="noConversion"/>
  </si>
  <si>
    <t>인성</t>
    <phoneticPr fontId="2" type="noConversion"/>
  </si>
  <si>
    <t>가계부</t>
    <phoneticPr fontId="2" type="noConversion"/>
  </si>
  <si>
    <t>웰다잉</t>
    <phoneticPr fontId="2" type="noConversion"/>
  </si>
  <si>
    <t>창업</t>
    <phoneticPr fontId="2" type="noConversion"/>
  </si>
  <si>
    <t>ADHD</t>
    <phoneticPr fontId="2" type="noConversion"/>
  </si>
  <si>
    <t>건겅</t>
    <phoneticPr fontId="2" type="noConversion"/>
  </si>
  <si>
    <t>건강</t>
    <phoneticPr fontId="2" type="noConversion"/>
  </si>
  <si>
    <t>강원국 x 글쓰기. 1-3</t>
    <phoneticPr fontId="2" type="noConversion"/>
  </si>
  <si>
    <t>퇴근길 인문학 수업. 1-3</t>
    <phoneticPr fontId="2" type="noConversion"/>
  </si>
  <si>
    <t>할아버지와 손자의 대화</t>
    <phoneticPr fontId="2" type="noConversion"/>
  </si>
  <si>
    <t>이기적인 착한 사람의 탄생</t>
    <phoneticPr fontId="2" type="noConversion"/>
  </si>
  <si>
    <t>유범상</t>
    <phoneticPr fontId="2" type="noConversion"/>
  </si>
  <si>
    <t>학교도서관저널</t>
    <phoneticPr fontId="2" type="noConversion"/>
  </si>
  <si>
    <t>과학사</t>
    <phoneticPr fontId="2" type="noConversion"/>
  </si>
  <si>
    <t>작은 수학자의 생각실험 2</t>
    <phoneticPr fontId="2" type="noConversion"/>
  </si>
  <si>
    <t>고의관</t>
    <phoneticPr fontId="2" type="noConversion"/>
  </si>
  <si>
    <t>궁리출판사</t>
    <phoneticPr fontId="2" type="noConversion"/>
  </si>
  <si>
    <t>대칭 - 갈루아 유언</t>
    <phoneticPr fontId="2" type="noConversion"/>
  </si>
  <si>
    <t>승산</t>
    <phoneticPr fontId="2" type="noConversion"/>
  </si>
  <si>
    <t>파토 원종우의 태양계 연대기</t>
    <phoneticPr fontId="2" type="noConversion"/>
  </si>
  <si>
    <t>동아시아</t>
    <phoneticPr fontId="2" type="noConversion"/>
  </si>
  <si>
    <t>300</t>
    <phoneticPr fontId="2" type="noConversion"/>
  </si>
  <si>
    <t>500</t>
    <phoneticPr fontId="2" type="noConversion"/>
  </si>
  <si>
    <t>400</t>
    <phoneticPr fontId="2" type="noConversion"/>
  </si>
  <si>
    <t>노근리 이야기. 1-2</t>
    <phoneticPr fontId="2" type="noConversion"/>
  </si>
  <si>
    <t>2019-04-18</t>
    <phoneticPr fontId="2" type="noConversion"/>
  </si>
  <si>
    <t>2019-02-05</t>
    <phoneticPr fontId="2" type="noConversion"/>
  </si>
  <si>
    <t>2019-05-02</t>
    <phoneticPr fontId="2" type="noConversion"/>
  </si>
  <si>
    <t>2019-02-15</t>
    <phoneticPr fontId="2" type="noConversion"/>
  </si>
  <si>
    <t>2019-04-12</t>
    <phoneticPr fontId="2" type="noConversion"/>
  </si>
  <si>
    <t>2019-04-25</t>
    <phoneticPr fontId="2" type="noConversion"/>
  </si>
  <si>
    <t>2019-04-08</t>
    <phoneticPr fontId="2" type="noConversion"/>
  </si>
  <si>
    <t>2019-01-30</t>
    <phoneticPr fontId="2" type="noConversion"/>
  </si>
  <si>
    <t>2019-04-03</t>
    <phoneticPr fontId="2" type="noConversion"/>
  </si>
  <si>
    <t>2019-01-10</t>
    <phoneticPr fontId="2" type="noConversion"/>
  </si>
  <si>
    <t>인조이 홍콩 마카오</t>
    <phoneticPr fontId="2" type="noConversion"/>
  </si>
  <si>
    <t>일간지 미디어&gt;한겨레신문 추천-인천</t>
    <phoneticPr fontId="2" type="noConversion"/>
  </si>
  <si>
    <t>나의 문화유산답사기 국내편 세트. 1-10</t>
    <phoneticPr fontId="2" type="noConversion"/>
  </si>
  <si>
    <t>나의 문화유산답사기 중국편 세트. 1-2</t>
    <phoneticPr fontId="2" type="noConversion"/>
  </si>
  <si>
    <t>800</t>
    <phoneticPr fontId="2" type="noConversion"/>
  </si>
  <si>
    <t>000</t>
    <phoneticPr fontId="2" type="noConversion"/>
  </si>
  <si>
    <t>스펙을 뛰어넘는 자소서</t>
    <phoneticPr fontId="2" type="noConversion"/>
  </si>
  <si>
    <t>옴스</t>
    <phoneticPr fontId="2" type="noConversion"/>
  </si>
  <si>
    <t>원앤원북스</t>
    <phoneticPr fontId="2" type="noConversion"/>
  </si>
  <si>
    <t>2019-02-25</t>
    <phoneticPr fontId="2" type="noConversion"/>
  </si>
  <si>
    <t>이지성의 꿈꾸는 다락방. 1-2</t>
    <phoneticPr fontId="2" type="noConversion"/>
  </si>
  <si>
    <t>4차 산업시대의 문화콘텐츠산업</t>
    <phoneticPr fontId="2" type="noConversion"/>
  </si>
  <si>
    <t>교실 속 비주얼 씽킹 안전+진로 카드 세트(3종)</t>
    <phoneticPr fontId="2" type="noConversion"/>
  </si>
  <si>
    <t>아동학대 예방&amp;대처 가이드</t>
    <phoneticPr fontId="2" type="noConversion"/>
  </si>
  <si>
    <t>월든</t>
    <phoneticPr fontId="2" type="noConversion"/>
  </si>
  <si>
    <t>헨리 데이비드 소로</t>
    <phoneticPr fontId="2" type="noConversion"/>
  </si>
  <si>
    <t>더클래식</t>
    <phoneticPr fontId="2" type="noConversion"/>
  </si>
  <si>
    <t>9791159038488</t>
    <phoneticPr fontId="2" type="noConversion"/>
  </si>
  <si>
    <t>네 개의 서명</t>
    <phoneticPr fontId="2" type="noConversion"/>
  </si>
  <si>
    <t>아서 코난 도일</t>
    <phoneticPr fontId="2" type="noConversion"/>
  </si>
  <si>
    <t>9791164450244</t>
    <phoneticPr fontId="2" type="noConversion"/>
  </si>
  <si>
    <t>삶이 그대를 속일지라도</t>
    <phoneticPr fontId="2" type="noConversion"/>
  </si>
  <si>
    <t>푸시킨</t>
    <phoneticPr fontId="2" type="noConversion"/>
  </si>
  <si>
    <t>9791159039720</t>
    <phoneticPr fontId="2" type="noConversion"/>
  </si>
  <si>
    <t>웃는 남자. 1</t>
    <phoneticPr fontId="2" type="noConversion"/>
  </si>
  <si>
    <t>빅토르 위고</t>
    <phoneticPr fontId="2" type="noConversion"/>
  </si>
  <si>
    <t>9791159039737</t>
    <phoneticPr fontId="2" type="noConversion"/>
  </si>
  <si>
    <t>웃는 남자. 2</t>
    <phoneticPr fontId="2" type="noConversion"/>
  </si>
  <si>
    <t>9791159039744</t>
    <phoneticPr fontId="2" type="noConversion"/>
  </si>
  <si>
    <t>웃는 남자. 3</t>
  </si>
  <si>
    <t>9791159039751</t>
    <phoneticPr fontId="2" type="noConversion"/>
  </si>
  <si>
    <t>그리스인 조르바</t>
    <phoneticPr fontId="2" type="noConversion"/>
  </si>
  <si>
    <t>니코스 카잔차키스</t>
    <phoneticPr fontId="2" type="noConversion"/>
  </si>
  <si>
    <t>9791159038396</t>
    <phoneticPr fontId="2" type="noConversion"/>
  </si>
  <si>
    <t>인간 실격</t>
    <phoneticPr fontId="2" type="noConversion"/>
  </si>
  <si>
    <t>다자이 오사무</t>
    <phoneticPr fontId="2" type="noConversion"/>
  </si>
  <si>
    <t>9791159038433</t>
    <phoneticPr fontId="2" type="noConversion"/>
  </si>
  <si>
    <t>사람은 무엇으로 사는가</t>
    <phoneticPr fontId="2" type="noConversion"/>
  </si>
  <si>
    <t>톨스토이</t>
    <phoneticPr fontId="2" type="noConversion"/>
  </si>
  <si>
    <t>9791159038365</t>
    <phoneticPr fontId="2" type="noConversion"/>
  </si>
  <si>
    <t>벤자민 버튼의 시간은 거꾸로 간다</t>
    <phoneticPr fontId="2" type="noConversion"/>
  </si>
  <si>
    <t>피츠제럴드</t>
    <phoneticPr fontId="2" type="noConversion"/>
  </si>
  <si>
    <t>9791159038440</t>
    <phoneticPr fontId="2" type="noConversion"/>
  </si>
  <si>
    <t>이효석 단편문학</t>
    <phoneticPr fontId="2" type="noConversion"/>
  </si>
  <si>
    <t>이효석</t>
    <phoneticPr fontId="2" type="noConversion"/>
  </si>
  <si>
    <t>정씨책방</t>
    <phoneticPr fontId="2" type="noConversion"/>
  </si>
  <si>
    <t>9791187426103</t>
    <phoneticPr fontId="2" type="noConversion"/>
  </si>
  <si>
    <t>금오신화</t>
    <phoneticPr fontId="2" type="noConversion"/>
  </si>
  <si>
    <t>김시습</t>
    <phoneticPr fontId="2" type="noConversion"/>
  </si>
  <si>
    <t>9791128833366</t>
    <phoneticPr fontId="2" type="noConversion"/>
  </si>
  <si>
    <t>나도향 단편문학</t>
    <phoneticPr fontId="2" type="noConversion"/>
  </si>
  <si>
    <t>나도향</t>
    <phoneticPr fontId="2" type="noConversion"/>
  </si>
  <si>
    <t>9791189604011</t>
    <phoneticPr fontId="2" type="noConversion"/>
  </si>
  <si>
    <t>김동인 단편문학</t>
    <phoneticPr fontId="2" type="noConversion"/>
  </si>
  <si>
    <t>김동인</t>
    <phoneticPr fontId="2" type="noConversion"/>
  </si>
  <si>
    <t>9791187426875</t>
    <phoneticPr fontId="2" type="noConversion"/>
  </si>
  <si>
    <t>윤동주 시집</t>
    <phoneticPr fontId="2" type="noConversion"/>
  </si>
  <si>
    <t>윤동주</t>
    <phoneticPr fontId="2" type="noConversion"/>
  </si>
  <si>
    <t>9791189604257</t>
    <phoneticPr fontId="2" type="noConversion"/>
  </si>
  <si>
    <t>목요일이었던 남자. 1</t>
    <phoneticPr fontId="2" type="noConversion"/>
  </si>
  <si>
    <t>길버트 키스 체스터턴</t>
    <phoneticPr fontId="2" type="noConversion"/>
  </si>
  <si>
    <t>목요일이었던 남자. 2</t>
    <phoneticPr fontId="2" type="noConversion"/>
  </si>
  <si>
    <t>9791189604493</t>
    <phoneticPr fontId="2" type="noConversion"/>
  </si>
  <si>
    <t>9791189604509</t>
    <phoneticPr fontId="2" type="noConversion"/>
  </si>
  <si>
    <t>방정환 단편문학</t>
    <phoneticPr fontId="2" type="noConversion"/>
  </si>
  <si>
    <t>방정환</t>
    <phoneticPr fontId="2" type="noConversion"/>
  </si>
  <si>
    <t>가격</t>
    <phoneticPr fontId="2" type="noConversion"/>
  </si>
  <si>
    <t>마르쿠스 둘리우스 키케로</t>
    <phoneticPr fontId="2" type="noConversion"/>
  </si>
  <si>
    <t>그린비</t>
    <phoneticPr fontId="2" type="noConversion"/>
  </si>
  <si>
    <t>9788976824806</t>
    <phoneticPr fontId="2" type="noConversion"/>
  </si>
  <si>
    <t>신들의 본성에 관하여</t>
    <phoneticPr fontId="2" type="noConversion"/>
  </si>
  <si>
    <t>철학의 슬픔</t>
    <phoneticPr fontId="2" type="noConversion"/>
  </si>
  <si>
    <t>문성원</t>
    <phoneticPr fontId="2" type="noConversion"/>
  </si>
  <si>
    <t>9788976824875</t>
    <phoneticPr fontId="2" type="noConversion"/>
  </si>
  <si>
    <t>정신적 에너지</t>
    <phoneticPr fontId="2" type="noConversion"/>
  </si>
  <si>
    <t>앙리 베르그손</t>
    <phoneticPr fontId="2" type="noConversion"/>
  </si>
  <si>
    <t>9788976824882</t>
    <phoneticPr fontId="2" type="noConversion"/>
  </si>
  <si>
    <t>페다고지</t>
    <phoneticPr fontId="2" type="noConversion"/>
  </si>
  <si>
    <t>파울로 프레이리</t>
    <phoneticPr fontId="2" type="noConversion"/>
  </si>
  <si>
    <t>9788976824912</t>
    <phoneticPr fontId="2" type="noConversion"/>
  </si>
  <si>
    <t>루쉰</t>
    <phoneticPr fontId="2" type="noConversion"/>
  </si>
  <si>
    <t>9788976824967</t>
    <phoneticPr fontId="2" type="noConversion"/>
  </si>
  <si>
    <t>무덤</t>
    <phoneticPr fontId="2" type="noConversion"/>
  </si>
  <si>
    <t>들뢰즈의 미학</t>
    <phoneticPr fontId="2" type="noConversion"/>
  </si>
  <si>
    <t>성기현</t>
    <phoneticPr fontId="2" type="noConversion"/>
  </si>
  <si>
    <t>9788976824714</t>
    <phoneticPr fontId="2" type="noConversion"/>
  </si>
  <si>
    <t>디어 리더</t>
    <phoneticPr fontId="2" type="noConversion"/>
  </si>
  <si>
    <t>임유진</t>
    <phoneticPr fontId="2" type="noConversion"/>
  </si>
  <si>
    <t>엑스북스</t>
    <phoneticPr fontId="2" type="noConversion"/>
  </si>
  <si>
    <t>9791186846568</t>
    <phoneticPr fontId="2" type="noConversion"/>
  </si>
  <si>
    <t>책이 선생이다</t>
    <phoneticPr fontId="2" type="noConversion"/>
  </si>
  <si>
    <t>김보영 외</t>
    <phoneticPr fontId="2" type="noConversion"/>
  </si>
  <si>
    <t>9791186846483</t>
    <phoneticPr fontId="2" type="noConversion"/>
  </si>
  <si>
    <t>60초 소설가</t>
    <phoneticPr fontId="2" type="noConversion"/>
  </si>
  <si>
    <t>댄 헐리</t>
    <phoneticPr fontId="2" type="noConversion"/>
  </si>
  <si>
    <t>9791186846551</t>
    <phoneticPr fontId="2" type="noConversion"/>
  </si>
  <si>
    <t>글을 쓰고 싶다면</t>
    <phoneticPr fontId="2" type="noConversion"/>
  </si>
  <si>
    <t>브렌다 유랜드</t>
    <phoneticPr fontId="2" type="noConversion"/>
  </si>
  <si>
    <t>9791186846575</t>
    <phoneticPr fontId="2" type="noConversion"/>
  </si>
  <si>
    <t>젊은 작가에게 보내는 편지</t>
    <phoneticPr fontId="2" type="noConversion"/>
  </si>
  <si>
    <t>칼럼 매캔</t>
    <phoneticPr fontId="2" type="noConversion"/>
  </si>
  <si>
    <t>9791186846537</t>
    <phoneticPr fontId="2" type="noConversion"/>
  </si>
  <si>
    <t>살림</t>
    <phoneticPr fontId="2" type="noConversion"/>
  </si>
  <si>
    <t>미셸 푸코</t>
    <phoneticPr fontId="2" type="noConversion"/>
  </si>
  <si>
    <t>양운덕</t>
    <phoneticPr fontId="2" type="noConversion"/>
  </si>
  <si>
    <t>9788952240361</t>
    <phoneticPr fontId="2" type="noConversion"/>
  </si>
  <si>
    <t>영화로 보는 미국</t>
    <phoneticPr fontId="2" type="noConversion"/>
  </si>
  <si>
    <t>김성곤</t>
    <phoneticPr fontId="2" type="noConversion"/>
  </si>
  <si>
    <t>9788952240392</t>
    <phoneticPr fontId="2" type="noConversion"/>
  </si>
  <si>
    <t>도시재생 이야기</t>
    <phoneticPr fontId="2" type="noConversion"/>
  </si>
  <si>
    <t>윤주</t>
    <phoneticPr fontId="2" type="noConversion"/>
  </si>
  <si>
    <t>9788952240323</t>
    <phoneticPr fontId="2" type="noConversion"/>
  </si>
  <si>
    <t>서울은 어떻게 계획되었는가</t>
    <phoneticPr fontId="2" type="noConversion"/>
  </si>
  <si>
    <t>염복규</t>
    <phoneticPr fontId="2" type="noConversion"/>
  </si>
  <si>
    <t>9788952240378</t>
    <phoneticPr fontId="2" type="noConversion"/>
  </si>
  <si>
    <t>어떻게 일본 과학은 노벨상을 탔는가</t>
    <phoneticPr fontId="2" type="noConversion"/>
  </si>
  <si>
    <t>김범성</t>
    <phoneticPr fontId="2" type="noConversion"/>
  </si>
  <si>
    <t>9788952239303</t>
    <phoneticPr fontId="2" type="noConversion"/>
  </si>
  <si>
    <t>스마트 위험사회가 온다</t>
    <phoneticPr fontId="2" type="noConversion"/>
  </si>
  <si>
    <t>민경식</t>
    <phoneticPr fontId="2" type="noConversion"/>
  </si>
  <si>
    <t>9788952239280</t>
    <phoneticPr fontId="2" type="noConversion"/>
  </si>
  <si>
    <t>질병의 사회사</t>
    <phoneticPr fontId="2" type="noConversion"/>
  </si>
  <si>
    <t>신규환</t>
    <phoneticPr fontId="2" type="noConversion"/>
  </si>
  <si>
    <t>9788952240316</t>
    <phoneticPr fontId="2" type="noConversion"/>
  </si>
  <si>
    <t>별자리 이야기</t>
    <phoneticPr fontId="2" type="noConversion"/>
  </si>
  <si>
    <t>이형철 외</t>
    <phoneticPr fontId="2" type="noConversion"/>
  </si>
  <si>
    <t>9788952239266</t>
    <phoneticPr fontId="2" type="noConversion"/>
  </si>
  <si>
    <t>마피아의 계보</t>
    <phoneticPr fontId="2" type="noConversion"/>
  </si>
  <si>
    <t>안혁</t>
    <phoneticPr fontId="2" type="noConversion"/>
  </si>
  <si>
    <t>9788952239259</t>
    <phoneticPr fontId="2" type="noConversion"/>
  </si>
  <si>
    <t>셈을 할 줄 아는 까막눈이 여자</t>
    <phoneticPr fontId="2" type="noConversion"/>
  </si>
  <si>
    <t>요나스 요나손</t>
    <phoneticPr fontId="2" type="noConversion"/>
  </si>
  <si>
    <t>열린책들</t>
    <phoneticPr fontId="2" type="noConversion"/>
  </si>
  <si>
    <t>9788932918006</t>
    <phoneticPr fontId="2" type="noConversion"/>
  </si>
  <si>
    <t>창문 넘어 도망친 100세 노인</t>
    <phoneticPr fontId="2" type="noConversion"/>
  </si>
  <si>
    <t>9788932917771</t>
    <phoneticPr fontId="2" type="noConversion"/>
  </si>
  <si>
    <t>향수</t>
    <phoneticPr fontId="2" type="noConversion"/>
  </si>
  <si>
    <t>파트리크 쥐스킨트</t>
    <phoneticPr fontId="2" type="noConversion"/>
  </si>
  <si>
    <t>9788932917979</t>
    <phoneticPr fontId="2" type="noConversion"/>
  </si>
  <si>
    <t>처음처럼</t>
    <phoneticPr fontId="2" type="noConversion"/>
  </si>
  <si>
    <t>신영복</t>
    <phoneticPr fontId="2" type="noConversion"/>
  </si>
  <si>
    <t>돌베개</t>
    <phoneticPr fontId="2" type="noConversion"/>
  </si>
  <si>
    <t>9788971998199</t>
    <phoneticPr fontId="2" type="noConversion"/>
  </si>
  <si>
    <t>완벽하지 않은 것들에 대한 사랑</t>
    <phoneticPr fontId="2" type="noConversion"/>
  </si>
  <si>
    <t>혜민</t>
    <phoneticPr fontId="2" type="noConversion"/>
  </si>
  <si>
    <t>수오서재</t>
    <phoneticPr fontId="2" type="noConversion"/>
  </si>
  <si>
    <t>9791187498124</t>
    <phoneticPr fontId="2" type="noConversion"/>
  </si>
  <si>
    <t>김용준</t>
    <phoneticPr fontId="2" type="noConversion"/>
  </si>
  <si>
    <t>지식을만드는지식</t>
    <phoneticPr fontId="2" type="noConversion"/>
  </si>
  <si>
    <t>9791128838774</t>
    <phoneticPr fontId="2" type="noConversion"/>
  </si>
  <si>
    <t>신달자 수필선집</t>
    <phoneticPr fontId="2" type="noConversion"/>
  </si>
  <si>
    <t>신달자</t>
    <phoneticPr fontId="2" type="noConversion"/>
  </si>
  <si>
    <t>9791128839979</t>
    <phoneticPr fontId="2" type="noConversion"/>
  </si>
  <si>
    <t>함석헌 수필선집</t>
    <phoneticPr fontId="2" type="noConversion"/>
  </si>
  <si>
    <t>함석헌</t>
    <phoneticPr fontId="2" type="noConversion"/>
  </si>
  <si>
    <t>9791128838613</t>
    <phoneticPr fontId="2" type="noConversion"/>
  </si>
  <si>
    <t>김형석 수필선집</t>
    <phoneticPr fontId="2" type="noConversion"/>
  </si>
  <si>
    <t>김형석</t>
    <phoneticPr fontId="2" type="noConversion"/>
  </si>
  <si>
    <t>9791128839412</t>
    <phoneticPr fontId="2" type="noConversion"/>
  </si>
  <si>
    <t>닐 게이먼</t>
    <phoneticPr fontId="2" type="noConversion"/>
  </si>
  <si>
    <t>나무의철학</t>
    <phoneticPr fontId="2" type="noConversion"/>
  </si>
  <si>
    <t>9791158510893</t>
    <phoneticPr fontId="2" type="noConversion"/>
  </si>
  <si>
    <t>김남미</t>
    <phoneticPr fontId="2" type="noConversion"/>
  </si>
  <si>
    <t>9791158510886</t>
    <phoneticPr fontId="2" type="noConversion"/>
  </si>
  <si>
    <t xml:space="preserve">김용준 수필선집 </t>
    <phoneticPr fontId="2" type="noConversion"/>
  </si>
  <si>
    <t xml:space="preserve">북유럽 신화 </t>
    <phoneticPr fontId="2" type="noConversion"/>
  </si>
  <si>
    <t>친절한 국어 문법</t>
    <phoneticPr fontId="2" type="noConversion"/>
  </si>
  <si>
    <t>시로(양장본 HardCover)</t>
  </si>
  <si>
    <t>20181217</t>
  </si>
  <si>
    <t>환자 혁명</t>
  </si>
  <si>
    <t>조한경</t>
  </si>
  <si>
    <t>에디터</t>
  </si>
  <si>
    <t>20171111</t>
  </si>
  <si>
    <t>Do it! 점프 투 파이썬</t>
  </si>
  <si>
    <t>박응용</t>
  </si>
  <si>
    <t>20160303</t>
  </si>
  <si>
    <t>난생 처음 한번 공부하는 미술 이야기. 5: 이탈리아 르네상스 문명과 미술(난처한 시리즈)</t>
  </si>
  <si>
    <t>양정무</t>
  </si>
  <si>
    <t>20181221</t>
  </si>
  <si>
    <t>신경 끄기의 기술</t>
  </si>
  <si>
    <t>마크 맨슨</t>
  </si>
  <si>
    <t>20171027</t>
  </si>
  <si>
    <t>용기를 잃지 말고 힘내요</t>
  </si>
  <si>
    <t>진심의꽃한송이</t>
  </si>
  <si>
    <t>20181001</t>
  </si>
  <si>
    <t>라이프 리스트</t>
  </si>
  <si>
    <t>로리 넬슨 스필먼</t>
  </si>
  <si>
    <t>20150630</t>
  </si>
  <si>
    <t>스물아홉 생일 1년 후 죽기로 결심했다(꽃길 에디션)</t>
  </si>
  <si>
    <t>하야마 아마리</t>
  </si>
  <si>
    <t>20120720</t>
  </si>
  <si>
    <t>지금까지 산 것처럼 앞으로도 살 건가요?(양장본 HardCover)</t>
  </si>
  <si>
    <t>20190124</t>
  </si>
  <si>
    <t>사랑한다면 거리를 두는 게 좋아</t>
  </si>
  <si>
    <t>제이미 셸먼</t>
  </si>
  <si>
    <t>리드리드출판</t>
  </si>
  <si>
    <t>20190125</t>
  </si>
  <si>
    <t>채식주의자</t>
  </si>
  <si>
    <t>20071030</t>
  </si>
  <si>
    <t>뼈 있는 아무 말 대잔치</t>
  </si>
  <si>
    <t>20180913</t>
  </si>
  <si>
    <t>어디서 살 것인가</t>
  </si>
  <si>
    <t>20180530</t>
  </si>
  <si>
    <t>미안하지만, 오늘은 내 인생이 먼저예요</t>
  </si>
  <si>
    <t>20181110</t>
  </si>
  <si>
    <t>세상에서 가장 재미있는 63가지 심리실험: 뇌과학편</t>
  </si>
  <si>
    <t>20181225</t>
  </si>
  <si>
    <t>언스크립티드(양장 리커버 한정판)(리커버:K)</t>
  </si>
  <si>
    <t>엠제이 드마코</t>
  </si>
  <si>
    <t>토트</t>
  </si>
  <si>
    <t>20180117</t>
  </si>
  <si>
    <t>우리가 행복해질 시간은 지금이야</t>
  </si>
  <si>
    <t>박근호</t>
  </si>
  <si>
    <t>20181226</t>
  </si>
  <si>
    <t>20181205</t>
  </si>
  <si>
    <t>왕초보 영어회화 10분의 기적: 기초패턴으로 말하기(해커스톡)</t>
  </si>
  <si>
    <t>20181005</t>
  </si>
  <si>
    <t>식사가 잘못됐습니다</t>
  </si>
  <si>
    <t>마키타 젠지</t>
  </si>
  <si>
    <t>20180919</t>
  </si>
  <si>
    <t>하고 싶은 대로살아도 괜찮아</t>
  </si>
  <si>
    <t>윤정은</t>
  </si>
  <si>
    <t>20180416</t>
  </si>
  <si>
    <t>참 애썼다 그것으로 되었다(미드나잇 에디션)</t>
  </si>
  <si>
    <t>정영욱</t>
  </si>
  <si>
    <t>부크럼</t>
  </si>
  <si>
    <t>20180821</t>
  </si>
  <si>
    <t>우리 몸이 세계라면(양장본 HardCover)</t>
  </si>
  <si>
    <t>20181207</t>
  </si>
  <si>
    <t>검사내전</t>
  </si>
  <si>
    <t>김웅</t>
  </si>
  <si>
    <t>20180119</t>
  </si>
  <si>
    <t>굿 라이프(양장본 HardCover)</t>
  </si>
  <si>
    <t>20180620</t>
  </si>
  <si>
    <t>총 균 쇠</t>
  </si>
  <si>
    <t>재레드 다이아몬드</t>
  </si>
  <si>
    <t>20051219</t>
  </si>
  <si>
    <t>경제 트렌드 2019</t>
  </si>
  <si>
    <t>리밸런싱(양장본 HardCover)</t>
  </si>
  <si>
    <t>박홍기</t>
  </si>
  <si>
    <t>20181203</t>
  </si>
  <si>
    <t>관계를 읽는 시간</t>
  </si>
  <si>
    <t>문요한</t>
  </si>
  <si>
    <t>20181025</t>
  </si>
  <si>
    <t>2019 트렌드 노트</t>
  </si>
  <si>
    <t>김정구</t>
  </si>
  <si>
    <t>20181027</t>
  </si>
  <si>
    <t>생각이 돈이 되는 순간</t>
  </si>
  <si>
    <t>앨런 가넷</t>
  </si>
  <si>
    <t>20181220</t>
  </si>
  <si>
    <t>지금 하지 않으면 언제 하겠는가</t>
  </si>
  <si>
    <t>20180423</t>
  </si>
  <si>
    <t>세상에서 가장 짧은 세계사</t>
  </si>
  <si>
    <t>존 허스트</t>
  </si>
  <si>
    <t>20171107</t>
  </si>
  <si>
    <t>네이티브 영어표현력 사전</t>
  </si>
  <si>
    <t>Changsoo Lee(이창수)</t>
  </si>
  <si>
    <t>뿌리가 튼튼한 사람이 되고 싶어</t>
  </si>
  <si>
    <t>신미경</t>
  </si>
  <si>
    <t>뜻밖</t>
  </si>
  <si>
    <t>20181224</t>
  </si>
  <si>
    <t>6개월에 천만 원 모으기</t>
  </si>
  <si>
    <t>이대표</t>
  </si>
  <si>
    <t>비됴클래스 하줜의 유튜브 동영상 편집 with 프리미어 프로</t>
  </si>
  <si>
    <t>하지원</t>
  </si>
  <si>
    <t>20181130</t>
  </si>
  <si>
    <t>하마터면 회계를 모르고 일할 뻔했다!</t>
  </si>
  <si>
    <t>김수헌</t>
  </si>
  <si>
    <t>20181115</t>
  </si>
  <si>
    <t>자본가의 탄생</t>
  </si>
  <si>
    <t>그레그 스타인메츠</t>
  </si>
  <si>
    <t>인간 실격(세계문학전집 103)</t>
  </si>
  <si>
    <t>다자이 오사무</t>
  </si>
  <si>
    <t>20120410</t>
  </si>
  <si>
    <t>돈의 신에게 사랑 받는 3줄의 마법</t>
  </si>
  <si>
    <t>후지모토 사키코</t>
  </si>
  <si>
    <t>20181215</t>
  </si>
  <si>
    <t>1분 전달력(양장본 HardCover)</t>
  </si>
  <si>
    <t>이토 요이치</t>
  </si>
  <si>
    <t>움직이는서재</t>
  </si>
  <si>
    <t>20181127</t>
  </si>
  <si>
    <t>노마드 비즈니스맨</t>
  </si>
  <si>
    <t>이승준</t>
  </si>
  <si>
    <t>반짝반짝 나의 서른</t>
  </si>
  <si>
    <t>조선진</t>
  </si>
  <si>
    <t>20150425</t>
  </si>
  <si>
    <t>심미안 수업</t>
  </si>
  <si>
    <t>지와인</t>
  </si>
  <si>
    <t>참을 수 없는 존재의 가벼움(양장본 HardCover)</t>
  </si>
  <si>
    <t>밀란 쿤데라</t>
  </si>
  <si>
    <t>영어회화 10분의 기적: 패턴으로 말하기(해커스톡)</t>
  </si>
  <si>
    <t>해커스 어학연구소</t>
  </si>
  <si>
    <t>20180629</t>
  </si>
  <si>
    <t>책쓰기가 이렇게 쉬울 줄이야</t>
  </si>
  <si>
    <t>양원근</t>
  </si>
  <si>
    <t>오렌지연필</t>
  </si>
  <si>
    <t>20190104</t>
  </si>
  <si>
    <t>한국, 한국인</t>
  </si>
  <si>
    <t>마이클 브린</t>
  </si>
  <si>
    <t>실레북스</t>
  </si>
  <si>
    <t>초전 설득</t>
  </si>
  <si>
    <t>로버트 치알디니</t>
  </si>
  <si>
    <t>나를 바꿀 자유</t>
  </si>
  <si>
    <t>김민기</t>
  </si>
  <si>
    <t>20190107</t>
  </si>
  <si>
    <t>세계미래보고서 2019</t>
  </si>
  <si>
    <t>20181124</t>
  </si>
  <si>
    <t>말 그릇(비울수록 사람을 더 채우는)</t>
  </si>
  <si>
    <t>김윤나</t>
  </si>
  <si>
    <t>20170922</t>
  </si>
  <si>
    <t>죽고 싶은 사람은 없다</t>
  </si>
  <si>
    <t>임세원</t>
  </si>
  <si>
    <t>20160520</t>
  </si>
  <si>
    <t>노르웨이의 숲(양장본 HardCover)</t>
  </si>
  <si>
    <t>20170807</t>
  </si>
  <si>
    <t>지혜롭게 나이 든다는 것</t>
  </si>
  <si>
    <t>마사 누스바움</t>
  </si>
  <si>
    <t>20181231</t>
  </si>
  <si>
    <t>내 치즈는 어디에서 왔을까?(양장본 HardCover)</t>
  </si>
  <si>
    <t>스펜서 존슨</t>
  </si>
  <si>
    <t>20181210</t>
  </si>
  <si>
    <t>지성의 돈되는 부동산 1인법인</t>
  </si>
  <si>
    <t>지성</t>
  </si>
  <si>
    <t>20190113</t>
  </si>
  <si>
    <t>하버드 행동력 수업</t>
  </si>
  <si>
    <t>사랑하게 해줘서, 고마워</t>
  </si>
  <si>
    <t>20190103</t>
  </si>
  <si>
    <t>쾌락독서</t>
  </si>
  <si>
    <t>20181212</t>
  </si>
  <si>
    <t>부의 추월차선</t>
  </si>
  <si>
    <t>20130820</t>
  </si>
  <si>
    <t>곰돌이 푸, 서두르지 않아도 괜찮아</t>
  </si>
  <si>
    <t>곰돌이 푸 (원작)</t>
  </si>
  <si>
    <t>20180508</t>
  </si>
  <si>
    <t>안녕하세요 내 이름은 인절미예요(양장본 HardCover)</t>
  </si>
  <si>
    <t>절미 언니</t>
  </si>
  <si>
    <t>20190114</t>
  </si>
  <si>
    <t>어떻게 살 것인가</t>
  </si>
  <si>
    <t>20130313</t>
  </si>
  <si>
    <t>오늘은 이만 좀 쉴게요(한정판 스페셜 에디션)</t>
  </si>
  <si>
    <t>손힘찬(오가타 마리토)</t>
  </si>
  <si>
    <t>20180726</t>
  </si>
  <si>
    <t>150년 하버드 글쓰기 비법</t>
  </si>
  <si>
    <t>송숙희</t>
  </si>
  <si>
    <t>20181105</t>
  </si>
  <si>
    <t>나도 아직 나를 모른다</t>
  </si>
  <si>
    <t>허지원</t>
  </si>
  <si>
    <t>나미야 잡화점의 기적(양장본 HardCover)</t>
  </si>
  <si>
    <t>20121219</t>
  </si>
  <si>
    <t>당신이 옳다</t>
  </si>
  <si>
    <t>정혜신</t>
  </si>
  <si>
    <t>20181010</t>
  </si>
  <si>
    <t>골든아워. 1</t>
  </si>
  <si>
    <t>이국종</t>
  </si>
  <si>
    <t>20181002</t>
  </si>
  <si>
    <t>심리학이 이렇게 쓸모 있을 줄이야(교보문고 단독 스페셜 에디션)</t>
  </si>
  <si>
    <t>류쉬안</t>
  </si>
  <si>
    <t>20190325</t>
  </si>
  <si>
    <t>다산의 마지막 공부</t>
  </si>
  <si>
    <t>20181211</t>
  </si>
  <si>
    <t>봉제인형 살인사건</t>
  </si>
  <si>
    <t>다니엘 콜</t>
  </si>
  <si>
    <t>20171020</t>
  </si>
  <si>
    <t>12가지 인생의 법칙(20만부 돌파 기념 특별 한정판)(양장본 HardCover)</t>
  </si>
  <si>
    <t>조던 B. 피터슨</t>
  </si>
  <si>
    <t>20190513</t>
  </si>
  <si>
    <t>2019년 1월 종합 베스트</t>
    <phoneticPr fontId="2" type="noConversion"/>
  </si>
  <si>
    <t>000</t>
    <phoneticPr fontId="2" type="noConversion"/>
  </si>
  <si>
    <t>100</t>
    <phoneticPr fontId="2" type="noConversion"/>
  </si>
  <si>
    <t>300</t>
    <phoneticPr fontId="2" type="noConversion"/>
  </si>
  <si>
    <t>800</t>
    <phoneticPr fontId="2" type="noConversion"/>
  </si>
  <si>
    <t>700</t>
    <phoneticPr fontId="2" type="noConversion"/>
  </si>
  <si>
    <t>골든아워. 2</t>
    <phoneticPr fontId="2" type="noConversion"/>
  </si>
  <si>
    <t>이국종</t>
    <phoneticPr fontId="2" type="noConversion"/>
  </si>
  <si>
    <t>흐름출판</t>
    <phoneticPr fontId="2" type="noConversion"/>
  </si>
  <si>
    <t>20181002</t>
    <phoneticPr fontId="2" type="noConversion"/>
  </si>
  <si>
    <t>설민석의 한국사 대모험. 1-10</t>
    <phoneticPr fontId="2" type="noConversion"/>
  </si>
  <si>
    <t>설민석 외</t>
    <phoneticPr fontId="2" type="noConversion"/>
  </si>
  <si>
    <t>아이휴먼</t>
    <phoneticPr fontId="2" type="noConversion"/>
  </si>
  <si>
    <t>900</t>
    <phoneticPr fontId="2" type="noConversion"/>
  </si>
  <si>
    <t>프로야구 스카우팅 리포트(2019)</t>
  </si>
  <si>
    <t>하빌리스</t>
  </si>
  <si>
    <t>20190312</t>
  </si>
  <si>
    <t>아주 작은 습관의 힘</t>
  </si>
  <si>
    <t>제임스 클리어</t>
  </si>
  <si>
    <t>20190226</t>
  </si>
  <si>
    <t>라이언, 내 곁에 있어줘</t>
  </si>
  <si>
    <t>20190228</t>
  </si>
  <si>
    <t>팩트풀니스(양장본 HardCover)</t>
  </si>
  <si>
    <t>한스 로슬링</t>
  </si>
  <si>
    <t>20190310</t>
  </si>
  <si>
    <t>20190225</t>
  </si>
  <si>
    <t>나는 습관을 조금 바꾸기로 했다</t>
  </si>
  <si>
    <t>사사키 후미오</t>
  </si>
  <si>
    <t>20190211</t>
  </si>
  <si>
    <t>말센스</t>
  </si>
  <si>
    <t>셀레스트 헤들리</t>
  </si>
  <si>
    <t>우린 너무 몰랐다</t>
  </si>
  <si>
    <t>김용옥</t>
  </si>
  <si>
    <t>20190128</t>
  </si>
  <si>
    <t>앞으로 5년 한국의 미래 시나리오(양장본 HardCover)</t>
  </si>
  <si>
    <t>최윤식</t>
  </si>
  <si>
    <t>20190220</t>
  </si>
  <si>
    <t>마력의 태동</t>
  </si>
  <si>
    <t>20190130</t>
  </si>
  <si>
    <t>혼자여서 괜찮은 하루</t>
  </si>
  <si>
    <t>곽정은</t>
  </si>
  <si>
    <t>해의시간</t>
  </si>
  <si>
    <t>20190315</t>
  </si>
  <si>
    <t>아이의 떼 거부 고집을 다루다</t>
  </si>
  <si>
    <t>정유진</t>
  </si>
  <si>
    <t>미스터제이</t>
  </si>
  <si>
    <t>20190319</t>
  </si>
  <si>
    <t>돈 공부는 처음이라</t>
  </si>
  <si>
    <t>김종봉</t>
  </si>
  <si>
    <t>20190222</t>
  </si>
  <si>
    <t>끌리는 말투에는 비밀이 있다</t>
  </si>
  <si>
    <t>장차오</t>
  </si>
  <si>
    <t>내가 확실히 아는 것들(양장본 HardCover)</t>
  </si>
  <si>
    <t>오프라 윈프리</t>
  </si>
  <si>
    <t>20141205</t>
  </si>
  <si>
    <t>여자 둘이 살고 있습니다</t>
  </si>
  <si>
    <t>김하나</t>
  </si>
  <si>
    <t>자제력 수업(양장본 HardCover)</t>
  </si>
  <si>
    <t>피터 홀린스</t>
  </si>
  <si>
    <t>연애 백문백답</t>
  </si>
  <si>
    <t>유민지</t>
  </si>
  <si>
    <t>우리사이플래닛</t>
  </si>
  <si>
    <t>나를 채우는 인문학(백 권의 책이 담긴 한 권의 책 시리즈 인문편)</t>
  </si>
  <si>
    <t>이지퍼블리싱</t>
  </si>
  <si>
    <t>20190214</t>
  </si>
  <si>
    <t>융의 영혼의 지도</t>
  </si>
  <si>
    <t>머리 스타인</t>
  </si>
  <si>
    <t>20150814</t>
  </si>
  <si>
    <t>대한민국 청약지도</t>
  </si>
  <si>
    <t>정지영(아임해피)</t>
  </si>
  <si>
    <t>Who? K-pop BTS(한정판)(양장본 HardCover)</t>
  </si>
  <si>
    <t>강진희</t>
  </si>
  <si>
    <t>다산어린이</t>
  </si>
  <si>
    <t>셰일 혁명과 미국 없는 세계</t>
  </si>
  <si>
    <t>피터 자이한</t>
  </si>
  <si>
    <t>20190129</t>
  </si>
  <si>
    <t>연필로 쓰기</t>
  </si>
  <si>
    <t>20190327</t>
  </si>
  <si>
    <t>당신의 별자리는 무엇인가요</t>
  </si>
  <si>
    <t>디즈니 프린세스, 내일의 너는 더 빛날 거야</t>
  </si>
  <si>
    <t>디즈니 프린세스 (원작)</t>
  </si>
  <si>
    <t>20190121</t>
  </si>
  <si>
    <t>야나두 영어회화</t>
  </si>
  <si>
    <t>원예나</t>
  </si>
  <si>
    <t>Who? Special 손흥민(아시안 게임 금메달 기념 한정판)(양장본 HardCover)</t>
  </si>
  <si>
    <t>게으른 게 아니라 충전 중입니다</t>
  </si>
  <si>
    <t>댄싱스네일</t>
  </si>
  <si>
    <t>스탠퍼드식 최고의 피로회복법</t>
  </si>
  <si>
    <t>야마다 도모오</t>
  </si>
  <si>
    <t>비타북스</t>
  </si>
  <si>
    <t>20190115</t>
  </si>
  <si>
    <t>인간을 탐구하는 수업</t>
  </si>
  <si>
    <t>사토 지에</t>
  </si>
  <si>
    <t>20190213</t>
  </si>
  <si>
    <t>일 잘하는 사람은 단순하게 합니다</t>
  </si>
  <si>
    <t>박소연</t>
  </si>
  <si>
    <t>20190322</t>
  </si>
  <si>
    <t>별사탕 내리는 밤</t>
  </si>
  <si>
    <t>브랜드; 짓다</t>
  </si>
  <si>
    <t>민은정</t>
  </si>
  <si>
    <t>변화의 시작 5AM 클럽</t>
  </si>
  <si>
    <t>로빈 샤르마</t>
  </si>
  <si>
    <t>20190131</t>
  </si>
  <si>
    <t>왜 결정은 국가가 하는데 가난은 나의 몫인가</t>
  </si>
  <si>
    <t>로렌스 W. 리드</t>
  </si>
  <si>
    <t>지식발전소 경제지식네트워크</t>
  </si>
  <si>
    <t>20190304</t>
  </si>
  <si>
    <t>공부 마스터 플랜</t>
  </si>
  <si>
    <t>조승우</t>
  </si>
  <si>
    <t>20190123</t>
  </si>
  <si>
    <t>부동산 상식사전</t>
  </si>
  <si>
    <t>백영록</t>
  </si>
  <si>
    <t>버선발 이야기(양장본 HardCover)</t>
  </si>
  <si>
    <t>백기완</t>
  </si>
  <si>
    <t>사람이 있었네(개정판)</t>
  </si>
  <si>
    <t>김경수</t>
  </si>
  <si>
    <t>비타베아타</t>
  </si>
  <si>
    <t>나, 열심히 살고 있는데 왜 자꾸 눈물이 나는 거니?</t>
  </si>
  <si>
    <t>20181108</t>
  </si>
  <si>
    <t>고민이 고민입니다</t>
  </si>
  <si>
    <t>1일 1행의 기적</t>
  </si>
  <si>
    <t>유근용</t>
  </si>
  <si>
    <t>20190320</t>
  </si>
  <si>
    <t>아이를 위한 하루 한 줄 인문학</t>
  </si>
  <si>
    <t>청림라이프</t>
  </si>
  <si>
    <t>최강의 식사</t>
  </si>
  <si>
    <t>데이브 아스프리</t>
  </si>
  <si>
    <t>20170616</t>
  </si>
  <si>
    <t>미치도록 팔고 싶다</t>
  </si>
  <si>
    <t>안서현</t>
  </si>
  <si>
    <t>나를 사랑하는 시간들(22인의 명사와 함께 하는)</t>
  </si>
  <si>
    <t>2019년 3월 종합 베스트</t>
    <phoneticPr fontId="2" type="noConversion"/>
  </si>
  <si>
    <t>500</t>
    <phoneticPr fontId="2" type="noConversion"/>
  </si>
  <si>
    <t>2018</t>
    <phoneticPr fontId="2" type="noConversion"/>
  </si>
  <si>
    <t>153 감사 노트</t>
  </si>
  <si>
    <t>이찬수</t>
  </si>
  <si>
    <t>규장</t>
  </si>
  <si>
    <t>자유우파 필승 대전략(고 박사와 이 기자의)</t>
  </si>
  <si>
    <t>고성국</t>
  </si>
  <si>
    <t>옴므리브르</t>
  </si>
  <si>
    <t>20190329</t>
  </si>
  <si>
    <t>하버드 100년 전통 말하기 수업</t>
  </si>
  <si>
    <t>류리나</t>
  </si>
  <si>
    <t>20190403</t>
  </si>
  <si>
    <t>초서 독서법</t>
  </si>
  <si>
    <t>20190419</t>
  </si>
  <si>
    <t>메모 독서법(단 한 권을 읽어도 제대로 남는)</t>
  </si>
  <si>
    <t>쓰레기처럼 사랑하라</t>
  </si>
  <si>
    <t>김달</t>
  </si>
  <si>
    <t>비사이드</t>
  </si>
  <si>
    <t>20190328</t>
  </si>
  <si>
    <t>정승제 선생님이야!(한정판 스페셜 에디션)</t>
  </si>
  <si>
    <t>정승제</t>
  </si>
  <si>
    <t>20190410</t>
  </si>
  <si>
    <t>공부에 미친 사람들</t>
  </si>
  <si>
    <t>레오나르도 다빈치(양장본 HardCover)</t>
  </si>
  <si>
    <t>월터 아이작슨</t>
  </si>
  <si>
    <t>수미네 반찬. 2</t>
  </si>
  <si>
    <t>세계사를 바꾼 10가지 약</t>
  </si>
  <si>
    <t>사토 겐타로</t>
  </si>
  <si>
    <t>20180510</t>
  </si>
  <si>
    <t>여행의 이유</t>
  </si>
  <si>
    <t>김영하</t>
  </si>
  <si>
    <t>20190417</t>
  </si>
  <si>
    <t>나를 잃지마, 어떤 순간에도</t>
  </si>
  <si>
    <t>타인의 시선을 의식해 힘든 나에게</t>
  </si>
  <si>
    <t>글배우</t>
  </si>
  <si>
    <t>레스</t>
  </si>
  <si>
    <t>앤드루 숀 그리어</t>
  </si>
  <si>
    <t>20190401</t>
  </si>
  <si>
    <t>악의(가가 형사 시리즈 3)(양장본 HardCover)</t>
  </si>
  <si>
    <t>20080725</t>
  </si>
  <si>
    <t>50대 사건으로 보는 돈의 역사</t>
  </si>
  <si>
    <t>20190424</t>
  </si>
  <si>
    <t>배드 블러드</t>
  </si>
  <si>
    <t>존 캐리루</t>
  </si>
  <si>
    <t>나의 월급 독립 프로젝트</t>
  </si>
  <si>
    <t>유목민</t>
  </si>
  <si>
    <t>20190422</t>
  </si>
  <si>
    <t>매니징(Managing)(CEO의 서재 시리즈 14)</t>
  </si>
  <si>
    <t>헤럴드 제닌</t>
  </si>
  <si>
    <t>오씨이오(OCEO)</t>
  </si>
  <si>
    <t>20190311</t>
  </si>
  <si>
    <t>고수들의 실전 sns(결과로 말하는)</t>
  </si>
  <si>
    <t>정진수</t>
  </si>
  <si>
    <t>20190501</t>
  </si>
  <si>
    <t>이성현</t>
  </si>
  <si>
    <t>20190415</t>
  </si>
  <si>
    <t>결단(양장본 HardCover)</t>
  </si>
  <si>
    <t>롭 무어</t>
  </si>
  <si>
    <t>20190412</t>
  </si>
  <si>
    <t>수축사회</t>
  </si>
  <si>
    <t>홍성국</t>
  </si>
  <si>
    <t>마법의 연금 굴리기</t>
  </si>
  <si>
    <t>김성일</t>
  </si>
  <si>
    <t>경제읽어주는남자의 디지털 경제지도</t>
  </si>
  <si>
    <t>200</t>
    <phoneticPr fontId="2" type="noConversion"/>
  </si>
  <si>
    <t>시작의 기술(양장본 HardCover)</t>
  </si>
  <si>
    <t>개리 비숍</t>
  </si>
  <si>
    <t>테드 창</t>
  </si>
  <si>
    <t>20190520</t>
  </si>
  <si>
    <t>스킨 인 더 게임(Skin in the Game)</t>
  </si>
  <si>
    <t>20190429</t>
  </si>
  <si>
    <t>노무현재단 (엮음)</t>
  </si>
  <si>
    <t>20190503</t>
  </si>
  <si>
    <t>하나님의 때</t>
  </si>
  <si>
    <t>햇살콩(김나단, 김연선)</t>
  </si>
  <si>
    <t>세계에서 가장 자극적인 나라(양장본 HardCover)</t>
  </si>
  <si>
    <t>짐 로저스</t>
  </si>
  <si>
    <t>20190527</t>
  </si>
  <si>
    <t>백 살까지 유쾌하게 나이 드는 법(어차피 살 거라면,)</t>
  </si>
  <si>
    <t>이근후</t>
  </si>
  <si>
    <t>20190510</t>
  </si>
  <si>
    <t>그 찬란한 빛들 모두 사라진다 해도</t>
  </si>
  <si>
    <t>줄리 입 윌리엄스</t>
  </si>
  <si>
    <t>20190420</t>
  </si>
  <si>
    <t>1년 만에 교포로 오해받은 김아란의 영어 정복기</t>
  </si>
  <si>
    <t>김아란</t>
  </si>
  <si>
    <t>20190605</t>
  </si>
  <si>
    <t>레몬(양장본 HardCover)</t>
  </si>
  <si>
    <t>20190430</t>
  </si>
  <si>
    <t>글의 품격(특별 한정판)</t>
  </si>
  <si>
    <t>20190529</t>
  </si>
  <si>
    <t>아낌없이 주는 엄마, 당신을 사랑하는 이유는(양장본 HardCover)</t>
  </si>
  <si>
    <t>열하</t>
  </si>
  <si>
    <t>리테일의 미래</t>
  </si>
  <si>
    <t>황지영</t>
  </si>
  <si>
    <t>위저드 베이커리(양장본 HardCover)</t>
  </si>
  <si>
    <t>20140210</t>
  </si>
  <si>
    <t>바닷가 작업실에서는 전혀 다른 시간이 흐른다</t>
  </si>
  <si>
    <t>20190515</t>
  </si>
  <si>
    <t>진이, 지니</t>
  </si>
  <si>
    <t>하버드 1교시: 자기 표현력의 힘</t>
  </si>
  <si>
    <t>리처드J.라이트</t>
  </si>
  <si>
    <t>힘찬북</t>
  </si>
  <si>
    <t>어른은 어떻게 성장하는가</t>
  </si>
  <si>
    <t>존 헤네시</t>
  </si>
  <si>
    <t>20190517</t>
  </si>
  <si>
    <t>살인 카드 게임</t>
  </si>
  <si>
    <t>제임스 패터슨</t>
  </si>
  <si>
    <t>20180525</t>
  </si>
  <si>
    <t>오! 한강 세트(전5권)</t>
  </si>
  <si>
    <t>20190425</t>
  </si>
  <si>
    <t>대항해시대의 탄생</t>
  </si>
  <si>
    <t>송동훈</t>
  </si>
  <si>
    <t>일본어 상용한자 기초마스터 1006</t>
  </si>
  <si>
    <t>한선희</t>
  </si>
  <si>
    <t>20120201</t>
  </si>
  <si>
    <t>월가의 영웅(전설로 떠나는)(개정판 2판)(양장본 HardCover)</t>
  </si>
  <si>
    <t>피터 린치</t>
  </si>
  <si>
    <t>국일증권경제연구소</t>
  </si>
  <si>
    <t>20170417</t>
  </si>
  <si>
    <t>이게 경제다</t>
  </si>
  <si>
    <t>20190524</t>
  </si>
  <si>
    <t>더 쉽고 더 맛있게 고단백 저탄수화물 다이어트 레시피</t>
  </si>
  <si>
    <t>박지우</t>
  </si>
  <si>
    <t>다시, 책으로</t>
  </si>
  <si>
    <t>매리언 울프</t>
  </si>
  <si>
    <t>오래가는 것들의 비밀</t>
  </si>
  <si>
    <t>여행 영어(해외에서 바로 통하는)(워터프루프)(스프링)</t>
  </si>
  <si>
    <t>더 콜링</t>
  </si>
  <si>
    <t>2019년 1~5월 종합 베스트</t>
    <phoneticPr fontId="2" type="noConversion"/>
  </si>
  <si>
    <t>노무현 전집. 1-6</t>
    <phoneticPr fontId="2" type="noConversion"/>
  </si>
  <si>
    <t>빼앗긴 숨</t>
    <phoneticPr fontId="2" type="noConversion"/>
  </si>
  <si>
    <t>안종주</t>
    <phoneticPr fontId="2" type="noConversion"/>
  </si>
  <si>
    <t>한울림</t>
    <phoneticPr fontId="2" type="noConversion"/>
  </si>
  <si>
    <t>20180405</t>
    <phoneticPr fontId="2" type="noConversion"/>
  </si>
  <si>
    <t>500</t>
    <phoneticPr fontId="2" type="noConversion"/>
  </si>
  <si>
    <t>2017 올해의 환경책</t>
  </si>
  <si>
    <t>2017 올해의 환경책</t>
    <phoneticPr fontId="2" type="noConversion"/>
  </si>
  <si>
    <t>잘 있어, 생선은 고마웠어</t>
    <phoneticPr fontId="2" type="noConversion"/>
  </si>
  <si>
    <t>남종영</t>
    <phoneticPr fontId="2" type="noConversion"/>
  </si>
  <si>
    <t>한겨레출판사</t>
  </si>
  <si>
    <t>한겨레출판사</t>
    <phoneticPr fontId="2" type="noConversion"/>
  </si>
  <si>
    <t>20170515</t>
    <phoneticPr fontId="2" type="noConversion"/>
  </si>
  <si>
    <t>400</t>
    <phoneticPr fontId="2" type="noConversion"/>
  </si>
  <si>
    <t>소리와 몸짓</t>
    <phoneticPr fontId="2" type="noConversion"/>
  </si>
  <si>
    <t>칼 사피나</t>
    <phoneticPr fontId="2" type="noConversion"/>
  </si>
  <si>
    <t>돌베개</t>
    <phoneticPr fontId="2" type="noConversion"/>
  </si>
  <si>
    <t>20170224</t>
    <phoneticPr fontId="2" type="noConversion"/>
  </si>
  <si>
    <t>잃어버린 야생을 찾아서</t>
    <phoneticPr fontId="2" type="noConversion"/>
  </si>
  <si>
    <t>제임스 매키넌</t>
    <phoneticPr fontId="2" type="noConversion"/>
  </si>
  <si>
    <t>한길사</t>
    <phoneticPr fontId="2" type="noConversion"/>
  </si>
  <si>
    <t>20161021</t>
    <phoneticPr fontId="2" type="noConversion"/>
  </si>
  <si>
    <t>굴뚝 속으로 들어간 의사들</t>
    <phoneticPr fontId="2" type="noConversion"/>
  </si>
  <si>
    <t>한국노동안전보건연구소</t>
    <phoneticPr fontId="2" type="noConversion"/>
  </si>
  <si>
    <t>나름북스</t>
    <phoneticPr fontId="2" type="noConversion"/>
  </si>
  <si>
    <t>20170623</t>
    <phoneticPr fontId="2" type="noConversion"/>
  </si>
  <si>
    <t>300</t>
    <phoneticPr fontId="2" type="noConversion"/>
  </si>
  <si>
    <t>핵을 넘다</t>
    <phoneticPr fontId="2" type="noConversion"/>
  </si>
  <si>
    <t>이케우치 사토루</t>
    <phoneticPr fontId="2" type="noConversion"/>
  </si>
  <si>
    <t>20170311</t>
    <phoneticPr fontId="2" type="noConversion"/>
  </si>
  <si>
    <t>흙의 시간</t>
    <phoneticPr fontId="2" type="noConversion"/>
  </si>
  <si>
    <t>후지이 가즈미치</t>
    <phoneticPr fontId="2" type="noConversion"/>
  </si>
  <si>
    <t>눌와</t>
    <phoneticPr fontId="2" type="noConversion"/>
  </si>
  <si>
    <t>20170717</t>
    <phoneticPr fontId="2" type="noConversion"/>
  </si>
  <si>
    <t>구부러진 과학에 진실의 망치를 두드리다</t>
    <phoneticPr fontId="2" type="noConversion"/>
  </si>
  <si>
    <t>박상표</t>
    <phoneticPr fontId="2" type="noConversion"/>
  </si>
  <si>
    <t>따비</t>
    <phoneticPr fontId="2" type="noConversion"/>
  </si>
  <si>
    <t>20170117</t>
    <phoneticPr fontId="2" type="noConversion"/>
  </si>
  <si>
    <t>사향고양이의 눈물을 마시다</t>
    <phoneticPr fontId="2" type="noConversion"/>
  </si>
  <si>
    <t>이형주</t>
    <phoneticPr fontId="2" type="noConversion"/>
  </si>
  <si>
    <t>책공장더불어</t>
    <phoneticPr fontId="2" type="noConversion"/>
  </si>
  <si>
    <t>20161130</t>
    <phoneticPr fontId="2" type="noConversion"/>
  </si>
  <si>
    <t>김산하의 야생학교</t>
    <phoneticPr fontId="2" type="noConversion"/>
  </si>
  <si>
    <t>김산하</t>
    <phoneticPr fontId="2" type="noConversion"/>
  </si>
  <si>
    <t>갈라파고스</t>
    <phoneticPr fontId="2" type="noConversion"/>
  </si>
  <si>
    <t>20160922</t>
    <phoneticPr fontId="2" type="noConversion"/>
  </si>
  <si>
    <t>세상은 보이지 않는 끈으로 연결되어 있다</t>
    <phoneticPr fontId="2" type="noConversion"/>
  </si>
  <si>
    <t>최원형</t>
  </si>
  <si>
    <t>최원형</t>
    <phoneticPr fontId="2" type="noConversion"/>
  </si>
  <si>
    <t>샘터사</t>
    <phoneticPr fontId="2" type="noConversion"/>
  </si>
  <si>
    <t>20161205</t>
    <phoneticPr fontId="2" type="noConversion"/>
  </si>
  <si>
    <t>지구 멸망 작은 것들의 역습</t>
    <phoneticPr fontId="2" type="noConversion"/>
  </si>
  <si>
    <t>김경태, 김추령</t>
    <phoneticPr fontId="2" type="noConversion"/>
  </si>
  <si>
    <t>단비</t>
    <phoneticPr fontId="2" type="noConversion"/>
  </si>
  <si>
    <t>20170425</t>
    <phoneticPr fontId="2" type="noConversion"/>
  </si>
  <si>
    <t>둥지로부터 배우다</t>
  </si>
  <si>
    <t>스즈미 마모루</t>
    <phoneticPr fontId="2" type="noConversion"/>
  </si>
  <si>
    <t>더숲</t>
    <phoneticPr fontId="2" type="noConversion"/>
  </si>
  <si>
    <t>20160801</t>
    <phoneticPr fontId="2" type="noConversion"/>
  </si>
  <si>
    <t>동물들의 인간심판</t>
    <phoneticPr fontId="2" type="noConversion"/>
  </si>
  <si>
    <t>호세 안토니오 하우레기 외</t>
    <phoneticPr fontId="2" type="noConversion"/>
  </si>
  <si>
    <t>800</t>
    <phoneticPr fontId="2" type="noConversion"/>
  </si>
  <si>
    <t>작은 것이 아름답다, 새로운 삶의 지도</t>
    <phoneticPr fontId="2" type="noConversion"/>
  </si>
  <si>
    <t>에른스트 프리드리히 슈마허</t>
    <phoneticPr fontId="2" type="noConversion"/>
  </si>
  <si>
    <t>너머학교</t>
    <phoneticPr fontId="2" type="noConversion"/>
  </si>
  <si>
    <t>20161020</t>
    <phoneticPr fontId="2" type="noConversion"/>
  </si>
  <si>
    <t>000</t>
    <phoneticPr fontId="2" type="noConversion"/>
  </si>
  <si>
    <t>누가 기후변화를 부정하는가</t>
    <phoneticPr fontId="2" type="noConversion"/>
  </si>
  <si>
    <t>마이클 만, 톰 톨스</t>
    <phoneticPr fontId="2" type="noConversion"/>
  </si>
  <si>
    <t>미래인</t>
    <phoneticPr fontId="2" type="noConversion"/>
  </si>
  <si>
    <t>20170605</t>
    <phoneticPr fontId="2" type="noConversion"/>
  </si>
  <si>
    <t>미싱 애니멀</t>
    <phoneticPr fontId="2" type="noConversion"/>
  </si>
  <si>
    <t>장노아</t>
    <phoneticPr fontId="2" type="noConversion"/>
  </si>
  <si>
    <t>이야기나무</t>
    <phoneticPr fontId="2" type="noConversion"/>
  </si>
  <si>
    <t>20160129</t>
    <phoneticPr fontId="2" type="noConversion"/>
  </si>
  <si>
    <t>녹조라떼 드실래요</t>
    <phoneticPr fontId="2" type="noConversion"/>
  </si>
  <si>
    <t>주목</t>
    <phoneticPr fontId="2" type="noConversion"/>
  </si>
  <si>
    <t>20160411</t>
    <phoneticPr fontId="2" type="noConversion"/>
  </si>
  <si>
    <t>동물 인문학</t>
  </si>
  <si>
    <t>환경운동연합</t>
    <phoneticPr fontId="2" type="noConversion"/>
  </si>
  <si>
    <t>박병상</t>
    <phoneticPr fontId="2" type="noConversion"/>
  </si>
  <si>
    <t>이상북스</t>
    <phoneticPr fontId="2" type="noConversion"/>
  </si>
  <si>
    <t>20151221</t>
    <phoneticPr fontId="2" type="noConversion"/>
  </si>
  <si>
    <t>망원동 에코 하우스</t>
    <phoneticPr fontId="2" type="noConversion"/>
  </si>
  <si>
    <t>고금숙</t>
    <phoneticPr fontId="2" type="noConversion"/>
  </si>
  <si>
    <t>이후</t>
    <phoneticPr fontId="2" type="noConversion"/>
  </si>
  <si>
    <t>20151029</t>
    <phoneticPr fontId="2" type="noConversion"/>
  </si>
  <si>
    <t>비판적 생명철학</t>
    <phoneticPr fontId="2" type="noConversion"/>
  </si>
  <si>
    <t>최종덕</t>
    <phoneticPr fontId="2" type="noConversion"/>
  </si>
  <si>
    <t>당대</t>
    <phoneticPr fontId="2" type="noConversion"/>
  </si>
  <si>
    <t>20160720</t>
    <phoneticPr fontId="2" type="noConversion"/>
  </si>
  <si>
    <t>100</t>
    <phoneticPr fontId="2" type="noConversion"/>
  </si>
  <si>
    <t>생명에서 생명으로</t>
    <phoneticPr fontId="2" type="noConversion"/>
  </si>
  <si>
    <t>베른트 하인리히</t>
  </si>
  <si>
    <t>베른트 하인리히</t>
    <phoneticPr fontId="2" type="noConversion"/>
  </si>
  <si>
    <t>궁리</t>
    <phoneticPr fontId="2" type="noConversion"/>
  </si>
  <si>
    <t>20151120</t>
    <phoneticPr fontId="2" type="noConversion"/>
  </si>
  <si>
    <t>소농, 문명의 뿌리</t>
    <phoneticPr fontId="2" type="noConversion"/>
  </si>
  <si>
    <t>웬델 베리</t>
    <phoneticPr fontId="2" type="noConversion"/>
  </si>
  <si>
    <t>한티재</t>
    <phoneticPr fontId="2" type="noConversion"/>
  </si>
  <si>
    <t>20160125</t>
    <phoneticPr fontId="2" type="noConversion"/>
  </si>
  <si>
    <t>이것이 모든 것을 바꾼다</t>
    <phoneticPr fontId="2" type="noConversion"/>
  </si>
  <si>
    <t>나오미 클라인</t>
    <phoneticPr fontId="2" type="noConversion"/>
  </si>
  <si>
    <t>열린책들</t>
    <phoneticPr fontId="2" type="noConversion"/>
  </si>
  <si>
    <t>20160615</t>
    <phoneticPr fontId="2" type="noConversion"/>
  </si>
  <si>
    <t>자연이 보내는 손익 계산서</t>
  </si>
  <si>
    <t>토니 주니퍼</t>
    <phoneticPr fontId="2" type="noConversion"/>
  </si>
  <si>
    <t>20150903</t>
    <phoneticPr fontId="2" type="noConversion"/>
  </si>
  <si>
    <t>지금 우리는 자연으로 간다</t>
  </si>
  <si>
    <t>리처드 루브</t>
    <phoneticPr fontId="2" type="noConversion"/>
  </si>
  <si>
    <t>목수책방</t>
    <phoneticPr fontId="2" type="noConversion"/>
  </si>
  <si>
    <t>20160226</t>
    <phoneticPr fontId="2" type="noConversion"/>
  </si>
  <si>
    <t>찬미받으소서</t>
    <phoneticPr fontId="2" type="noConversion"/>
  </si>
  <si>
    <t>프란치스코 교황</t>
    <phoneticPr fontId="2" type="noConversion"/>
  </si>
  <si>
    <t>한국천주교주교회의</t>
    <phoneticPr fontId="2" type="noConversion"/>
  </si>
  <si>
    <t>20150905</t>
    <phoneticPr fontId="2" type="noConversion"/>
  </si>
  <si>
    <t>200</t>
    <phoneticPr fontId="2" type="noConversion"/>
  </si>
  <si>
    <t>10대와 통하는 환경과 생태 이야기</t>
    <phoneticPr fontId="2" type="noConversion"/>
  </si>
  <si>
    <t>철수와영희</t>
    <phoneticPr fontId="2" type="noConversion"/>
  </si>
  <si>
    <t>20151018</t>
    <phoneticPr fontId="2" type="noConversion"/>
  </si>
  <si>
    <t>고래</t>
    <phoneticPr fontId="2" type="noConversion"/>
  </si>
  <si>
    <t>애널리사 베르타</t>
    <phoneticPr fontId="2" type="noConversion"/>
  </si>
  <si>
    <t>사람의무늬</t>
    <phoneticPr fontId="2" type="noConversion"/>
  </si>
  <si>
    <t>20160429</t>
    <phoneticPr fontId="2" type="noConversion"/>
  </si>
  <si>
    <t>관찰한다는 것</t>
    <phoneticPr fontId="2" type="noConversion"/>
  </si>
  <si>
    <t>김성호</t>
    <phoneticPr fontId="2" type="noConversion"/>
  </si>
  <si>
    <t>20150915</t>
    <phoneticPr fontId="2" type="noConversion"/>
  </si>
  <si>
    <t>그린잡</t>
    <phoneticPr fontId="2" type="noConversion"/>
  </si>
  <si>
    <t>박경화</t>
    <phoneticPr fontId="2" type="noConversion"/>
  </si>
  <si>
    <t>양철북</t>
    <phoneticPr fontId="2" type="noConversion"/>
  </si>
  <si>
    <t>20160415</t>
    <phoneticPr fontId="2" type="noConversion"/>
  </si>
  <si>
    <t>사라진 숲의 왕을 찾아서</t>
    <phoneticPr fontId="2" type="noConversion"/>
  </si>
  <si>
    <t>필립 후즈</t>
    <phoneticPr fontId="2" type="noConversion"/>
  </si>
  <si>
    <t>20151102</t>
    <phoneticPr fontId="2" type="noConversion"/>
  </si>
  <si>
    <t>살아있는 것들의 눈빛은 아름답다</t>
    <phoneticPr fontId="2" type="noConversion"/>
  </si>
  <si>
    <t>박종무</t>
    <phoneticPr fontId="2" type="noConversion"/>
  </si>
  <si>
    <t>리수</t>
    <phoneticPr fontId="2" type="noConversion"/>
  </si>
  <si>
    <t>2016 올해의 환경책</t>
    <phoneticPr fontId="2" type="noConversion"/>
  </si>
  <si>
    <t>2018 올해의 환경책</t>
    <phoneticPr fontId="2" type="noConversion"/>
  </si>
  <si>
    <t>인수공통 모든 전염병의 열쇠</t>
    <phoneticPr fontId="2" type="noConversion"/>
  </si>
  <si>
    <t>데이비드 콰먼</t>
    <phoneticPr fontId="2" type="noConversion"/>
  </si>
  <si>
    <t>꿈꿀자유</t>
    <phoneticPr fontId="2" type="noConversion"/>
  </si>
  <si>
    <t>20171001</t>
    <phoneticPr fontId="2" type="noConversion"/>
  </si>
  <si>
    <t>화학물질, 비밀은 위험하다</t>
  </si>
  <si>
    <t>김신범</t>
  </si>
  <si>
    <t>나무의 노래</t>
  </si>
  <si>
    <t>데이비드 조지 해스컬</t>
  </si>
  <si>
    <t>기후변화의 심리학</t>
  </si>
  <si>
    <t>조지 마셜</t>
  </si>
  <si>
    <t>갈마바람</t>
  </si>
  <si>
    <t>소와 흙</t>
  </si>
  <si>
    <t>신나미 교스케</t>
  </si>
  <si>
    <t>녹색 헌법(이매진의 시선 4)</t>
  </si>
  <si>
    <t>녹색전환연구소</t>
  </si>
  <si>
    <t>라듐 걸스(양장본 HardCover)</t>
  </si>
  <si>
    <t>케이트 모어</t>
  </si>
  <si>
    <t>사일런스북</t>
  </si>
  <si>
    <t>인류세의 모험</t>
  </si>
  <si>
    <t>가이아 빈스</t>
  </si>
  <si>
    <t>고기로 태어나서</t>
  </si>
  <si>
    <t>한승태</t>
  </si>
  <si>
    <t>다른 세상을 위한 7가지 대안</t>
  </si>
  <si>
    <t>파블로 솔론</t>
  </si>
  <si>
    <t>위대한 강의 삶과 죽음</t>
  </si>
  <si>
    <t>김종술</t>
  </si>
  <si>
    <t>최원형의 청소년 소비 특강(10대를 위한 인문학 특강 시리즈 2)</t>
  </si>
  <si>
    <t>천년만년 살 것 같지?</t>
  </si>
  <si>
    <t>녹색연합</t>
  </si>
  <si>
    <t>우리 만난 적 있나요?</t>
  </si>
  <si>
    <t>충남야생동물구조센터</t>
  </si>
  <si>
    <t>자연의 비밀 네트워크</t>
  </si>
  <si>
    <t>바람 좋은 날, 경복궁</t>
  </si>
  <si>
    <t>박강리</t>
  </si>
  <si>
    <t>느낌의 0도</t>
  </si>
  <si>
    <t>소의 비밀스러운 삶(양장본 HardCover)</t>
  </si>
  <si>
    <t>로저먼드 영</t>
  </si>
  <si>
    <t>수박이 먹고 싶으면(이야기꽃 그림책 22)(양장본 HardCover)</t>
  </si>
  <si>
    <t>김장성</t>
  </si>
  <si>
    <t>하얀 물보라</t>
  </si>
  <si>
    <t>GMO: 유전자 조작 식품은 안전할까?(함께 생각하자 2)</t>
  </si>
  <si>
    <t>김훈기</t>
  </si>
  <si>
    <t>내 방에서 콩나물 농사짓기(아자 지식책)</t>
  </si>
  <si>
    <t>잃어버린 갯벌 새만금(미래 환경 그림책 12)(양장본 HardCover)</t>
  </si>
  <si>
    <t>미래아이</t>
  </si>
  <si>
    <t>참 쉬운 새 이야기(김성현이 들려주는)(철수와영희 생명수업 첫걸음 3)(양장본 HardCover)</t>
  </si>
  <si>
    <t>초등학교 환경 교과서(한 권으로 보는)</t>
  </si>
  <si>
    <t>서은정</t>
  </si>
  <si>
    <t>리잼</t>
  </si>
  <si>
    <t>쩌저적(북극곰 꿈나무 그림책 40)(양장본 HardCover)</t>
  </si>
  <si>
    <t>이서우</t>
  </si>
  <si>
    <t>고릴라에게서 평화를 배우다(지식은 내 친구 15)</t>
  </si>
  <si>
    <t>김황</t>
  </si>
  <si>
    <t>콰앙!(생각하는 숲 22)(양장본 HardCover)</t>
  </si>
  <si>
    <t>조원희</t>
  </si>
  <si>
    <t>고통받은 동물들의 평생 안식처 동물보호구역</t>
  </si>
  <si>
    <t>로브 레이들로</t>
  </si>
  <si>
    <t>900</t>
    <phoneticPr fontId="2" type="noConversion"/>
  </si>
  <si>
    <t>2018</t>
    <phoneticPr fontId="2" type="noConversion"/>
  </si>
  <si>
    <t>2015</t>
    <phoneticPr fontId="2" type="noConversion"/>
  </si>
  <si>
    <t>안신애</t>
  </si>
  <si>
    <t>2016</t>
    <phoneticPr fontId="2" type="noConversion"/>
  </si>
  <si>
    <t>야생동물 구조 일기</t>
    <phoneticPr fontId="2" type="noConversion"/>
  </si>
  <si>
    <t>최협</t>
    <phoneticPr fontId="2" type="noConversion"/>
  </si>
  <si>
    <t>길벗어린이</t>
    <phoneticPr fontId="2" type="noConversion"/>
  </si>
  <si>
    <t>식량 불평등</t>
    <phoneticPr fontId="2" type="noConversion"/>
  </si>
  <si>
    <t>박명상</t>
    <phoneticPr fontId="2" type="noConversion"/>
  </si>
  <si>
    <t>풀빛</t>
    <phoneticPr fontId="2" type="noConversion"/>
  </si>
  <si>
    <t>강변 살자</t>
    <phoneticPr fontId="2" type="noConversion"/>
  </si>
  <si>
    <t>박찬희</t>
    <phoneticPr fontId="2" type="noConversion"/>
  </si>
  <si>
    <t>책고래</t>
    <phoneticPr fontId="2" type="noConversion"/>
  </si>
  <si>
    <t>바다거북, 생명의 여행</t>
    <phoneticPr fontId="2" type="noConversion"/>
  </si>
  <si>
    <t>스즈키 마모루</t>
    <phoneticPr fontId="2" type="noConversion"/>
  </si>
  <si>
    <t>천개의바람</t>
    <phoneticPr fontId="2" type="noConversion"/>
  </si>
  <si>
    <t>2017</t>
    <phoneticPr fontId="2" type="noConversion"/>
  </si>
  <si>
    <t>2017 올해의 환경책</t>
    <phoneticPr fontId="2" type="noConversion"/>
  </si>
  <si>
    <t>시릴 디옹</t>
  </si>
  <si>
    <t>한울림어린이</t>
  </si>
  <si>
    <t>모두섬 이야기</t>
    <phoneticPr fontId="2" type="noConversion"/>
  </si>
  <si>
    <t>오진희</t>
  </si>
  <si>
    <t>오진희</t>
    <phoneticPr fontId="2" type="noConversion"/>
  </si>
  <si>
    <t>내인생의책</t>
    <phoneticPr fontId="2" type="noConversion"/>
  </si>
  <si>
    <t>씨앗을 부탁해</t>
    <phoneticPr fontId="2" type="noConversion"/>
  </si>
  <si>
    <t>김은식</t>
    <phoneticPr fontId="2" type="noConversion"/>
  </si>
  <si>
    <t>나무야</t>
    <phoneticPr fontId="2" type="noConversion"/>
  </si>
  <si>
    <t>습지 이야기</t>
    <phoneticPr fontId="2" type="noConversion"/>
  </si>
  <si>
    <t>시화호생명지킴이</t>
    <phoneticPr fontId="2" type="noConversion"/>
  </si>
  <si>
    <t>리젬</t>
    <phoneticPr fontId="2" type="noConversion"/>
  </si>
  <si>
    <t>2018 우수환경도서</t>
  </si>
  <si>
    <t>2018 우수환경도서</t>
    <phoneticPr fontId="2" type="noConversion"/>
  </si>
  <si>
    <t>북스타트보물상자, 2018 우수환경도서</t>
    <phoneticPr fontId="2" type="noConversion"/>
  </si>
  <si>
    <t>북스타트플러스, 2018 우수환경도서</t>
    <phoneticPr fontId="2" type="noConversion"/>
  </si>
  <si>
    <t>2018 올해의 환경책, 2018 우수환경도서</t>
    <phoneticPr fontId="2" type="noConversion"/>
  </si>
  <si>
    <t>2017 올해의 환경책,2018 우수환경도서</t>
    <phoneticPr fontId="2" type="noConversion"/>
  </si>
  <si>
    <t>오스트리아 과학부장관 우수과학책 수상,2018 우수환경도서</t>
    <phoneticPr fontId="2" type="noConversion"/>
  </si>
  <si>
    <t>전문기관&gt;세종도서 선정 우수 도서, 2018 우수환경도서</t>
    <phoneticPr fontId="2" type="noConversion"/>
  </si>
  <si>
    <t>2017 올해의 환경책, 2018 우수환경도서</t>
    <phoneticPr fontId="2" type="noConversion"/>
  </si>
  <si>
    <t>2018 올해의 환경책,2018 우수환경도서</t>
    <phoneticPr fontId="2" type="noConversion"/>
  </si>
  <si>
    <t>개구리 도롱뇽 그리고 뱀 일기</t>
  </si>
  <si>
    <t>문광연</t>
  </si>
  <si>
    <t>교실 밖, 펄떡이는 환경 이야기</t>
  </si>
  <si>
    <t>타테야마 유지</t>
  </si>
  <si>
    <t>스마트주니어</t>
  </si>
  <si>
    <t>도마뱀의 발바닥은 신기한 테이프(헬로! 사이언스)</t>
  </si>
  <si>
    <t>마쓰다 모토코</t>
  </si>
  <si>
    <t>미래 과학, 환경을 부탁해!</t>
  </si>
  <si>
    <t>안재정</t>
  </si>
  <si>
    <t>숲은 그렇게 대답했다(특서 청소년문학 2)</t>
  </si>
  <si>
    <t>왜 기후변화가 문제일까?</t>
  </si>
  <si>
    <t>공우석</t>
  </si>
  <si>
    <t>바다상식(플랑크톤도 궁금해하는)</t>
  </si>
  <si>
    <t>김웅서</t>
  </si>
  <si>
    <t>자연농 교실(가와구치 요시카즈의)</t>
  </si>
  <si>
    <t>아라이 요시미</t>
  </si>
  <si>
    <t>건축물 중심 제로에너지도시(양장본 HardCover)</t>
  </si>
  <si>
    <t>이명주</t>
  </si>
  <si>
    <t>마실와이드</t>
  </si>
  <si>
    <t>귀소 본능</t>
  </si>
  <si>
    <t>내일, 새로운 세상이 온다</t>
  </si>
  <si>
    <t>독도강치 멸종사(라메르 총서 1)(양장본 HardCover)</t>
  </si>
  <si>
    <t>주강현</t>
  </si>
  <si>
    <t>벌들의 역사(양장본 HardCover)</t>
  </si>
  <si>
    <t>마야 룬데</t>
  </si>
  <si>
    <t>생태 부엌</t>
  </si>
  <si>
    <t>김미수</t>
  </si>
  <si>
    <t>생태와 대안의 로컬리티(로컬리티 연구총서 17)</t>
  </si>
  <si>
    <t>공윤경</t>
  </si>
  <si>
    <t>숲 경영 산림 경영</t>
  </si>
  <si>
    <t>마상규</t>
  </si>
  <si>
    <t>우리의 미래, 환경이 답이다</t>
  </si>
  <si>
    <t>이병욱</t>
  </si>
  <si>
    <t>인구감소 기후변화 시대의 공지의 재발견(반양장)</t>
  </si>
  <si>
    <t>이희연</t>
  </si>
  <si>
    <t>문우사</t>
  </si>
  <si>
    <t>정원생활자의 열두 달(양장본 HardCover)</t>
  </si>
  <si>
    <t>지구를 살리는 쿨한 비즈니스</t>
  </si>
  <si>
    <t>김성우</t>
  </si>
  <si>
    <t>퍼블리터</t>
  </si>
  <si>
    <t>지구의 미래: 기후변화를 읽다</t>
  </si>
  <si>
    <t>세계일보 특별기획취재팀</t>
  </si>
  <si>
    <t>지구의 절반(양장본 HardCover)</t>
  </si>
  <si>
    <t>에드워드 윌슨</t>
  </si>
  <si>
    <t>동물시편</t>
  </si>
  <si>
    <t>최계선</t>
  </si>
  <si>
    <t>아이북</t>
  </si>
  <si>
    <t>쇠제비갈매기의 꿈</t>
  </si>
  <si>
    <t>신동만</t>
  </si>
  <si>
    <t>스토리존</t>
  </si>
  <si>
    <t>시티 그리너리(도시생태운동가 최성용의)</t>
  </si>
  <si>
    <t>최성용</t>
  </si>
  <si>
    <t>쓰레기통 잠들다(양장본 HardCover)</t>
  </si>
  <si>
    <t>작고 느린 만화가게</t>
  </si>
  <si>
    <t>작은것이아름답다 (엮음)</t>
  </si>
  <si>
    <t>해운대 바다상점(만원의 행복 1)</t>
  </si>
  <si>
    <t>화덕헌</t>
  </si>
  <si>
    <t>해피북미디어</t>
  </si>
  <si>
    <t>2018 환경부 선정 우수환경도서</t>
    <phoneticPr fontId="2" type="noConversion"/>
  </si>
  <si>
    <t>내 마음 가까이(양장본 HardCover)</t>
  </si>
  <si>
    <t>마갈리 클라블레</t>
  </si>
  <si>
    <t>달려라, 빠방!(미래 환경 그림책 11)(양장본 HardCover)</t>
  </si>
  <si>
    <t>김수희</t>
  </si>
  <si>
    <t>미래i아이</t>
  </si>
  <si>
    <t>메이의 정원(양장본 HardCover)</t>
  </si>
  <si>
    <t>안나 워커</t>
  </si>
  <si>
    <t>봄 숲 놀이터(양장본 HardCover)</t>
  </si>
  <si>
    <t>이영득</t>
  </si>
  <si>
    <t>불가사리는 어디로 갔을까?(사파리 그림책)(양장본 HardCover)</t>
  </si>
  <si>
    <t>바루</t>
  </si>
  <si>
    <t>소풍 가기 좋은 날(양장본 HardCover)</t>
  </si>
  <si>
    <t>김미현</t>
  </si>
  <si>
    <t>우리가 사는 지구의 비밀(양장본 HardCover)</t>
  </si>
  <si>
    <t>캐런 브라운</t>
  </si>
  <si>
    <t>홀라홀라 추추추(웅진 세계 그림책 168)(양장본 HardCover)</t>
  </si>
  <si>
    <t>카슨 엘리스</t>
  </si>
  <si>
    <t>똥 전쟁(네버랜드 꾸러기 문고 58)</t>
  </si>
  <si>
    <t>오미경</t>
  </si>
  <si>
    <t>루나와 나(양장본 HardCover)</t>
  </si>
  <si>
    <t>제니 수 코스테키 쇼</t>
  </si>
  <si>
    <t>청어람아이</t>
  </si>
  <si>
    <t>마법 축구화(양장본 HardCover)</t>
  </si>
  <si>
    <t>토브 피에루</t>
  </si>
  <si>
    <t>마사, 마지막 여행비둘기(산하작은아이들 57)(양장본 HardCover)</t>
  </si>
  <si>
    <t>아탁</t>
  </si>
  <si>
    <t>멋쟁이 낸시는 최고의 자연 탐험가(국민서관 그림동화 189)(양장본 HardCover)</t>
  </si>
  <si>
    <t>제인 오코너</t>
  </si>
  <si>
    <t>멋진 하루(고래뱃속 창작 그림책 19)(양장본 HardCover)</t>
  </si>
  <si>
    <t>물은 정말 힘이 세(네버랜드 자연학교)</t>
  </si>
  <si>
    <t>김영호</t>
  </si>
  <si>
    <t>바다 아이 창대. 1(개똥이네 만화방 22)</t>
  </si>
  <si>
    <t>김종현</t>
  </si>
  <si>
    <t>바다 아이 창대. 2(개똥이네 만화방 23)</t>
  </si>
  <si>
    <t>바다 아이 창대. 3(개똥이네 만화방 24)</t>
  </si>
  <si>
    <t>세상의 모든 나무를 사막에 심는다면(양장본 HardCover)</t>
  </si>
  <si>
    <t>H. 조셉 홉킨스</t>
  </si>
  <si>
    <t>수달아 수달아 꼭꼭 숨어라(양장본 HardCover)</t>
  </si>
  <si>
    <t>신응섭</t>
  </si>
  <si>
    <t>여우별</t>
  </si>
  <si>
    <t>암탉은 파업 중(라임 그림 동화 10)(양장본 HardCover)</t>
  </si>
  <si>
    <t>필라르 세라노</t>
  </si>
  <si>
    <t>이제 숲은 완벽해!(양장본 HardCover)</t>
  </si>
  <si>
    <t>에밀리 그래빗</t>
  </si>
  <si>
    <t>전기가 나오는 축구공(와이즈만 환경과학 그림책 12)</t>
  </si>
  <si>
    <t>와이즈만BOOKS</t>
  </si>
  <si>
    <t>짠물 먹는 나무(신나는 새싹 40)(양장본 HardCover)</t>
  </si>
  <si>
    <t>한정영</t>
  </si>
  <si>
    <t>큰발이 몰려온다!(한울림생태환경동화)</t>
  </si>
  <si>
    <t>황종금</t>
  </si>
  <si>
    <t>플라스틱 병의 모험(지구를 살리는 그림책 4)(양장본 HardCover)</t>
  </si>
  <si>
    <t>앨리슨 인치스</t>
  </si>
  <si>
    <t>한밤의 철새 통신(양장본 HardCover)</t>
  </si>
  <si>
    <t>곤충은 왜?. 1: 생태편</t>
  </si>
  <si>
    <t>임권일</t>
  </si>
  <si>
    <t>곤충은 왜?. 2: 특징편</t>
  </si>
  <si>
    <t>내일을 바꾸는 작지만 확실한 행동(양장본 HardCover)</t>
  </si>
  <si>
    <t>늑대와 소녀(삐딱하게 1)</t>
  </si>
  <si>
    <t>출판놀이</t>
  </si>
  <si>
    <t>돼지는 잘못이 없어요(내일을 여는 어린이 7)</t>
  </si>
  <si>
    <t>박상재</t>
  </si>
  <si>
    <t>바다를 병들게 하는 플라스틱(양장본 HardCover)</t>
  </si>
  <si>
    <t>시르스티 블롬</t>
  </si>
  <si>
    <t>환경 정의(세계 시민 수업 5)</t>
  </si>
  <si>
    <t>장성익</t>
  </si>
  <si>
    <t>세계를 바꾸는 착한 초콜릿 이야기</t>
  </si>
  <si>
    <t>서선연</t>
  </si>
  <si>
    <t>세상을 바꾸는 즐거운 습관</t>
  </si>
  <si>
    <t>주니어북스</t>
  </si>
  <si>
    <t>어서 와, 여기는 꾸룩새 연구소야(양장본 HardCover)</t>
  </si>
  <si>
    <t>정다미</t>
  </si>
  <si>
    <t>자본주의가 쓰레기를 만들어요(이상한 지구여행 쓰레기 6)</t>
  </si>
  <si>
    <t>풀빛미디어</t>
  </si>
  <si>
    <t>자연이 자연으로 있기 위해(함께하는 세상 3)(양장본 HardCover)</t>
  </si>
  <si>
    <t>질문하는 환경 사전(질문? 하는 사전 시리즈 1)</t>
  </si>
  <si>
    <t>질 알레</t>
  </si>
  <si>
    <t>최후의 탐험대(꿈꾸는 문학 10)</t>
  </si>
  <si>
    <t>은이결</t>
  </si>
  <si>
    <t>포기하지 않아, 지구</t>
  </si>
  <si>
    <t>지구나눔연구소 (기획)</t>
  </si>
  <si>
    <t>빨간소금</t>
  </si>
  <si>
    <t>환경파괴로 사라지는 곤충들(과학선생님이 들려주는)(이야기 과학교실 9)</t>
  </si>
  <si>
    <t>이광렬</t>
  </si>
  <si>
    <t>일진사</t>
  </si>
  <si>
    <t>(사)행복한아침독서 추천도서,2016우수환경도서</t>
    <phoneticPr fontId="2" type="noConversion"/>
  </si>
  <si>
    <t>2016우수환경도서</t>
  </si>
  <si>
    <t>히말라야 청소부</t>
  </si>
  <si>
    <t>신자은</t>
  </si>
  <si>
    <t>플라스틱 행성</t>
  </si>
  <si>
    <t>게르하르트 프레팅</t>
  </si>
  <si>
    <t>2016 환경부 선정 우수환경도서</t>
    <phoneticPr fontId="2" type="noConversion"/>
  </si>
  <si>
    <t>궁궐에 나무 보러 갈래(웃는돌고래 그림책 4)(양장본 HardCover)</t>
  </si>
  <si>
    <t>꿈틀꿈틀 애벌레 기차(책 읽는 우리 집 10)</t>
  </si>
  <si>
    <t>니시하라 미노리</t>
  </si>
  <si>
    <t>북스토리아이</t>
  </si>
  <si>
    <t>밭의 노래(양장본 HardCover)</t>
  </si>
  <si>
    <t>빨간 장화의 지구 여행(그림책 도서관)(양장본 HardCover)</t>
  </si>
  <si>
    <t>사계절(춤추는 카멜레온 143)(양장본 HardCover)</t>
  </si>
  <si>
    <t>퍼트리샤 헤가티</t>
  </si>
  <si>
    <t>살았니? 죽었니? 살았다!(길벗어린이 과학그림책 6)(양장본 HardCover)</t>
  </si>
  <si>
    <t>어치와 참나무(이순원 그림책 시리즈 2)(양장본 HardCover)</t>
  </si>
  <si>
    <t>엄마 아빠 기다리신다(꼬맹이 마음 49)(양장본 HardCover)</t>
  </si>
  <si>
    <t>크리스토퍼의 특별한 자전거(피리 부는 카멜레온 152)(양장본 HardCover)</t>
  </si>
  <si>
    <t>샬럿 미들튼</t>
  </si>
  <si>
    <t>푸른 숲에는 메뚜기 악단이 노래해요(꼬마 곰 테디)(양장본 HardCover)</t>
  </si>
  <si>
    <t>거리의 화가 타이리, 세상을 바꾸다(양장본 HardCover)</t>
  </si>
  <si>
    <t>J. H. 샤피로</t>
  </si>
  <si>
    <t>소피 스코트 남극에 가다(바람그림책 18)</t>
  </si>
  <si>
    <t>앨리슨 레스터</t>
  </si>
  <si>
    <t>쓰레기 반장과 지렁이박사(처음부터 제대로 8)</t>
  </si>
  <si>
    <t>신기해</t>
  </si>
  <si>
    <t>우리 마을에 놀러 오세요(웃는돌고래 5)(양장본 HardCover)</t>
  </si>
  <si>
    <t>물속 생물 이야기(우리와 함께 살아가는)(아이세움 열린꿈터 18)</t>
  </si>
  <si>
    <t>조금만 불편하면 지구가 안 아파요(팜파스 어린이 16)</t>
  </si>
  <si>
    <t>김경선</t>
  </si>
  <si>
    <t>초록빛 도시를 만든 에코 생쥐 삼형제</t>
  </si>
  <si>
    <t>린다 메이슨 헌터</t>
  </si>
  <si>
    <t>행복한 초록섬(너른세상 그림책)</t>
  </si>
  <si>
    <t>한성민</t>
  </si>
  <si>
    <t>장재원</t>
  </si>
  <si>
    <t>우리 집 물 도둑을 잡아라(지구를 살리는 어린이 5)</t>
  </si>
  <si>
    <t>지구에서 제일 멋진 집 에코하우스(지식의 힘 3)</t>
  </si>
  <si>
    <t>임태훈</t>
  </si>
  <si>
    <t>킁킁! 쓰레기통에서 찾은 역사(I need 15: 쓰레기의 모든 것)</t>
  </si>
  <si>
    <t>미르코 마셀리</t>
  </si>
  <si>
    <t>티모와 함께하는 지구온난화 여행</t>
  </si>
  <si>
    <t>안토넬로 프로벤젤라</t>
  </si>
  <si>
    <t>파브르와 한영식의 곤충 이야기</t>
  </si>
  <si>
    <t>풀꽃과 친구가 되었어요</t>
  </si>
  <si>
    <t>2014</t>
    <phoneticPr fontId="2" type="noConversion"/>
  </si>
  <si>
    <t>2019</t>
    <phoneticPr fontId="2" type="noConversion"/>
  </si>
  <si>
    <t>유아</t>
    <phoneticPr fontId="2" type="noConversion"/>
  </si>
  <si>
    <t>아동</t>
    <phoneticPr fontId="2" type="noConversion"/>
  </si>
  <si>
    <t>2019년 마전도서관 개관 일반도서 목록</t>
    <phoneticPr fontId="2" type="noConversion"/>
  </si>
  <si>
    <t>여문책</t>
    <phoneticPr fontId="2" type="noConversion"/>
  </si>
  <si>
    <r>
      <t>e 독서친구 교과연계도서목록(1-6학년)추천도서</t>
    </r>
    <r>
      <rPr>
        <sz val="11"/>
        <color theme="1"/>
        <rFont val="맑은 고딕"/>
        <family val="2"/>
        <charset val="129"/>
        <scheme val="minor"/>
      </rPr>
      <t/>
    </r>
  </si>
  <si>
    <t>능률사전편찬연구소 공저</t>
    <phoneticPr fontId="6" type="noConversion"/>
  </si>
  <si>
    <t>e 독서친구 교과연계도서목록(1-6학년)추천도서</t>
    <phoneticPr fontId="2" type="noConversion"/>
  </si>
  <si>
    <t>전설의 딱지</t>
    <phoneticPr fontId="2" type="noConversion"/>
  </si>
  <si>
    <t>이혜령 지음, 김재희 그림</t>
    <phoneticPr fontId="2" type="noConversion"/>
  </si>
  <si>
    <t>좋은책어린이</t>
    <phoneticPr fontId="2" type="noConversion"/>
  </si>
  <si>
    <t>아동</t>
    <phoneticPr fontId="2" type="noConversion"/>
  </si>
  <si>
    <t>800</t>
    <phoneticPr fontId="2" type="noConversion"/>
  </si>
  <si>
    <t>2019년 신간 베스트</t>
    <phoneticPr fontId="2" type="noConversion"/>
  </si>
  <si>
    <t>엄마가 사라진 날</t>
    <phoneticPr fontId="2" type="noConversion"/>
  </si>
  <si>
    <t>고정욱 지음, 이예숙 그림</t>
    <phoneticPr fontId="2" type="noConversion"/>
  </si>
  <si>
    <t>아동</t>
    <phoneticPr fontId="2" type="noConversion"/>
  </si>
  <si>
    <t>800</t>
    <phoneticPr fontId="2" type="noConversion"/>
  </si>
  <si>
    <t>비밀 지도</t>
    <phoneticPr fontId="2" type="noConversion"/>
  </si>
  <si>
    <t>조경숙 지음, 안재선 그림</t>
    <phoneticPr fontId="2" type="noConversion"/>
  </si>
  <si>
    <t>샘터</t>
    <phoneticPr fontId="2" type="noConversion"/>
  </si>
  <si>
    <t>내 몸이 제멋대로 움직여!</t>
    <phoneticPr fontId="2" type="noConversion"/>
  </si>
  <si>
    <t>박광진 지음</t>
    <phoneticPr fontId="2" type="noConversion"/>
  </si>
  <si>
    <t>우주 박물관</t>
    <phoneticPr fontId="2" type="noConversion"/>
  </si>
  <si>
    <t>라만 프린자</t>
    <phoneticPr fontId="2" type="noConversion"/>
  </si>
  <si>
    <t>베틀북</t>
    <phoneticPr fontId="2" type="noConversion"/>
  </si>
  <si>
    <t>아동</t>
    <phoneticPr fontId="2" type="noConversion"/>
  </si>
  <si>
    <t>400</t>
    <phoneticPr fontId="2" type="noConversion"/>
  </si>
  <si>
    <t>그림일기 표현 사전</t>
    <phoneticPr fontId="2" type="noConversion"/>
  </si>
  <si>
    <t>김민경 지음</t>
    <phoneticPr fontId="2" type="noConversion"/>
  </si>
  <si>
    <t>더디퍼런스</t>
    <phoneticPr fontId="2" type="noConversion"/>
  </si>
  <si>
    <t>800</t>
    <phoneticPr fontId="2" type="noConversion"/>
  </si>
  <si>
    <t>로봇 일레븐</t>
    <phoneticPr fontId="2" type="noConversion"/>
  </si>
  <si>
    <t>데니스 홍, 홍이산 지음</t>
    <phoneticPr fontId="2" type="noConversion"/>
  </si>
  <si>
    <t>인플루엔셜</t>
    <phoneticPr fontId="2" type="noConversion"/>
  </si>
  <si>
    <t>400</t>
    <phoneticPr fontId="2" type="noConversion"/>
  </si>
  <si>
    <t>우주모험가 콜린</t>
    <phoneticPr fontId="2" type="noConversion"/>
  </si>
  <si>
    <t>팀 콜린스 지음</t>
    <phoneticPr fontId="2" type="noConversion"/>
  </si>
  <si>
    <t>도서명</t>
    <phoneticPr fontId="2" type="noConversion"/>
  </si>
  <si>
    <t>출판연도</t>
    <phoneticPr fontId="6" type="noConversion"/>
  </si>
  <si>
    <t>출판연도</t>
    <phoneticPr fontId="2" type="noConversion"/>
  </si>
  <si>
    <t>책수</t>
    <phoneticPr fontId="6" type="noConversion"/>
  </si>
  <si>
    <t>비고</t>
    <phoneticPr fontId="2" type="noConversion"/>
  </si>
  <si>
    <t>고래 (천명관)</t>
    <phoneticPr fontId="2" type="noConversion"/>
  </si>
  <si>
    <t>곰탕. 1-2</t>
    <phoneticPr fontId="2" type="noConversion"/>
  </si>
  <si>
    <t>고양이. 1-2</t>
    <phoneticPr fontId="2" type="noConversion"/>
  </si>
  <si>
    <t>공지영의 수도원 기행. 1-2</t>
    <phoneticPr fontId="2" type="noConversion"/>
  </si>
  <si>
    <t>독도 전쟁. 1-2</t>
    <phoneticPr fontId="2" type="noConversion"/>
  </si>
  <si>
    <t>두 발로 만나는 우리 땅 이야기 : 전라도</t>
    <phoneticPr fontId="2" type="noConversion"/>
  </si>
  <si>
    <t>두 발로 만나는 우리 땅 이야기 1</t>
    <phoneticPr fontId="2" type="noConversion"/>
  </si>
  <si>
    <t>로켓과학 1</t>
    <phoneticPr fontId="2" type="noConversion"/>
  </si>
  <si>
    <t>문명이 낳은 철학 철학이 바꾼 역사 2</t>
    <phoneticPr fontId="2" type="noConversion"/>
  </si>
  <si>
    <t>진태원</t>
    <phoneticPr fontId="2" type="noConversion"/>
  </si>
  <si>
    <t>길</t>
    <phoneticPr fontId="2" type="noConversion"/>
  </si>
  <si>
    <t>100</t>
    <phoneticPr fontId="2" type="noConversion"/>
  </si>
  <si>
    <t>보복대행전문주식회사. 1-2</t>
    <phoneticPr fontId="2" type="noConversion"/>
  </si>
  <si>
    <t>삼국지 세트. 1-10</t>
    <phoneticPr fontId="2" type="noConversion"/>
  </si>
  <si>
    <t>2018년 제 63회 수상소설집 수상시집 세트 (상속+간발)</t>
    <phoneticPr fontId="2" type="noConversion"/>
  </si>
  <si>
    <t>생활 속 SW 코딩의 발견. 1-2</t>
    <phoneticPr fontId="2" type="noConversion"/>
  </si>
  <si>
    <t>세 여자. 1-2</t>
    <phoneticPr fontId="2" type="noConversion"/>
  </si>
  <si>
    <t>야생의 심장 콩고로 가는 길. 1-2</t>
    <phoneticPr fontId="2" type="noConversion"/>
  </si>
  <si>
    <t>어린이를 위한 독서치료. 1-2</t>
    <phoneticPr fontId="2" type="noConversion"/>
  </si>
  <si>
    <t>이문열 중단편전집 세트. 1-6</t>
    <phoneticPr fontId="2" type="noConversion"/>
  </si>
  <si>
    <t>일곱 번째 아이. 1-2</t>
    <phoneticPr fontId="2" type="noConversion"/>
  </si>
  <si>
    <t>잠. 1-2</t>
    <phoneticPr fontId="2" type="noConversion"/>
  </si>
  <si>
    <t>저항의 미학. 1-3</t>
    <phoneticPr fontId="2" type="noConversion"/>
  </si>
  <si>
    <t>종의 기원 (정유정)</t>
    <phoneticPr fontId="2" type="noConversion"/>
  </si>
  <si>
    <t>차일드 44. 1-3</t>
    <phoneticPr fontId="2" type="noConversion"/>
  </si>
  <si>
    <t>풀꽃도 꽃이다. 1-2</t>
    <phoneticPr fontId="2" type="noConversion"/>
  </si>
  <si>
    <t>해리. 1-2</t>
    <phoneticPr fontId="2" type="noConversion"/>
  </si>
  <si>
    <t>황금방울새. 1-2</t>
    <phoneticPr fontId="2" type="noConversion"/>
  </si>
  <si>
    <t>대변동 : 위기, 선택, 변화</t>
    <phoneticPr fontId="2" type="noConversion"/>
  </si>
  <si>
    <t>재레드 다이아몬드</t>
    <phoneticPr fontId="2" type="noConversion"/>
  </si>
  <si>
    <t>김영사</t>
    <phoneticPr fontId="2" type="noConversion"/>
  </si>
  <si>
    <t>인문 베스트</t>
    <phoneticPr fontId="2" type="noConversion"/>
  </si>
  <si>
    <t>사업을 한다는 것</t>
    <phoneticPr fontId="2" type="noConversion"/>
  </si>
  <si>
    <t>레이 크록, 손정의</t>
    <phoneticPr fontId="2" type="noConversion"/>
  </si>
  <si>
    <t>센시오</t>
    <phoneticPr fontId="2" type="noConversion"/>
  </si>
  <si>
    <t>000</t>
    <phoneticPr fontId="2" type="noConversion"/>
  </si>
  <si>
    <t>경제경영 베스트</t>
    <phoneticPr fontId="2" type="noConversion"/>
  </si>
  <si>
    <t>젊은 부자들은 어떻게 SNS로 하루에 2천을 벌까?</t>
    <phoneticPr fontId="2" type="noConversion"/>
  </si>
  <si>
    <t>안혜빈</t>
    <phoneticPr fontId="2" type="noConversion"/>
  </si>
  <si>
    <t>나비의활주로</t>
    <phoneticPr fontId="2" type="noConversion"/>
  </si>
  <si>
    <t>불교철학 강의</t>
    <phoneticPr fontId="2" type="noConversion"/>
  </si>
  <si>
    <t>홍창성</t>
    <phoneticPr fontId="2" type="noConversion"/>
  </si>
  <si>
    <t>불광출판사</t>
    <phoneticPr fontId="2" type="noConversion"/>
  </si>
  <si>
    <t>시그널</t>
    <phoneticPr fontId="2" type="noConversion"/>
  </si>
  <si>
    <t>피파 맘그렌</t>
    <phoneticPr fontId="2" type="noConversion"/>
  </si>
  <si>
    <t>한빛비즈</t>
    <phoneticPr fontId="2" type="noConversion"/>
  </si>
  <si>
    <t>지리학자의 인문여행</t>
    <phoneticPr fontId="2" type="noConversion"/>
  </si>
  <si>
    <t>이영민</t>
    <phoneticPr fontId="2" type="noConversion"/>
  </si>
  <si>
    <t>아날로그(글담)</t>
    <phoneticPr fontId="2" type="noConversion"/>
  </si>
  <si>
    <t>번호</t>
    <phoneticPr fontId="2" type="noConversion"/>
  </si>
  <si>
    <t xml:space="preserve">초등학교 국어교과서 수록도서
</t>
    <phoneticPr fontId="6" type="noConversion"/>
  </si>
  <si>
    <t>2019년 마전도서관 개관 아동도서 목록</t>
    <phoneticPr fontId="2" type="noConversion"/>
  </si>
  <si>
    <t>저자</t>
    <phoneticPr fontId="6" type="noConversion"/>
  </si>
  <si>
    <t>가격</t>
    <phoneticPr fontId="6" type="noConversion"/>
  </si>
  <si>
    <t>소계</t>
    <phoneticPr fontId="2" type="noConversion"/>
  </si>
  <si>
    <t>2019년 마전도서관 개관 큰글자도서 목록</t>
    <phoneticPr fontId="2" type="noConversion"/>
  </si>
  <si>
    <t>000</t>
    <phoneticPr fontId="2" type="noConversion"/>
  </si>
  <si>
    <t>800</t>
    <phoneticPr fontId="6" type="noConversion"/>
  </si>
  <si>
    <t>300</t>
    <phoneticPr fontId="6" type="noConversion"/>
  </si>
  <si>
    <t>800</t>
    <phoneticPr fontId="4" type="noConversion"/>
  </si>
  <si>
    <t>300</t>
    <phoneticPr fontId="4" type="noConversion"/>
  </si>
  <si>
    <t>100</t>
    <phoneticPr fontId="6" type="noConversion"/>
  </si>
  <si>
    <t>200</t>
    <phoneticPr fontId="6" type="noConversion"/>
  </si>
  <si>
    <t>주제</t>
    <phoneticPr fontId="6" type="noConversion"/>
  </si>
  <si>
    <t>수량</t>
    <phoneticPr fontId="2" type="noConversion"/>
  </si>
  <si>
    <t>187종</t>
    <phoneticPr fontId="2" type="noConversion"/>
  </si>
  <si>
    <t>웅진 세밀화 동물 도감:우리나라에 사는 동물 461종</t>
    <phoneticPr fontId="2" type="noConversion"/>
  </si>
  <si>
    <t>큰글자도서</t>
    <phoneticPr fontId="2" type="noConversion"/>
  </si>
  <si>
    <t>구분</t>
    <phoneticPr fontId="2" type="noConversion"/>
  </si>
  <si>
    <t>젊은작가상 수상작품집 10주년 특별판</t>
    <phoneticPr fontId="2" type="noConversion"/>
  </si>
  <si>
    <t>제10회 젊은작가상 수상작품집</t>
    <phoneticPr fontId="2" type="noConversion"/>
  </si>
  <si>
    <t>박상영 외</t>
    <phoneticPr fontId="2" type="noConversion"/>
  </si>
  <si>
    <t>문학동네</t>
    <phoneticPr fontId="2" type="noConversion"/>
  </si>
  <si>
    <t>2019-04-05</t>
    <phoneticPr fontId="2" type="noConversion"/>
  </si>
  <si>
    <t>제9회 젊은작가상 수상작품집</t>
    <phoneticPr fontId="2" type="noConversion"/>
  </si>
  <si>
    <t>박민정 외</t>
    <phoneticPr fontId="2" type="noConversion"/>
  </si>
  <si>
    <t>2018-04-04</t>
    <phoneticPr fontId="2" type="noConversion"/>
  </si>
  <si>
    <t>죽음. 1-2</t>
    <phoneticPr fontId="2" type="noConversion"/>
  </si>
  <si>
    <t>베르나르 베르베르</t>
    <phoneticPr fontId="2" type="noConversion"/>
  </si>
  <si>
    <t>열린책들</t>
    <phoneticPr fontId="2" type="noConversion"/>
  </si>
  <si>
    <t>2019-05-30</t>
    <phoneticPr fontId="2" type="noConversion"/>
  </si>
  <si>
    <t>일반도서/아동도서</t>
    <phoneticPr fontId="2" type="noConversion"/>
  </si>
  <si>
    <t>수량(책)</t>
    <phoneticPr fontId="2" type="noConversion"/>
  </si>
  <si>
    <t>금액(원)</t>
    <phoneticPr fontId="2" type="noConversion"/>
  </si>
  <si>
    <t>비율</t>
    <phoneticPr fontId="2" type="noConversion"/>
  </si>
  <si>
    <t>금액</t>
    <phoneticPr fontId="2" type="noConversion"/>
  </si>
  <si>
    <t>총류(000)</t>
    <phoneticPr fontId="2" type="noConversion"/>
  </si>
  <si>
    <t>철학(100)</t>
    <phoneticPr fontId="2" type="noConversion"/>
  </si>
  <si>
    <t>종교(200)</t>
    <phoneticPr fontId="2" type="noConversion"/>
  </si>
  <si>
    <t>사회과학(300)</t>
    <phoneticPr fontId="2" type="noConversion"/>
  </si>
  <si>
    <t>자연과학(400)</t>
    <phoneticPr fontId="2" type="noConversion"/>
  </si>
  <si>
    <t>기술과학(500)</t>
    <phoneticPr fontId="2" type="noConversion"/>
  </si>
  <si>
    <t>예술(600)</t>
    <phoneticPr fontId="2" type="noConversion"/>
  </si>
  <si>
    <t>언어(700)</t>
    <phoneticPr fontId="2" type="noConversion"/>
  </si>
  <si>
    <t>문학(800)</t>
    <phoneticPr fontId="2" type="noConversion"/>
  </si>
  <si>
    <t>역사(900)</t>
    <phoneticPr fontId="2" type="noConversion"/>
  </si>
  <si>
    <t>계</t>
    <phoneticPr fontId="2" type="noConversion"/>
  </si>
  <si>
    <t>총수량(책)</t>
    <phoneticPr fontId="2" type="noConversion"/>
  </si>
  <si>
    <t>총금액(원)</t>
    <phoneticPr fontId="2" type="noConversion"/>
  </si>
  <si>
    <t>내 인생을 바꾸는 공부법</t>
    <phoneticPr fontId="2" type="noConversion"/>
  </si>
  <si>
    <t>김선석</t>
    <phoneticPr fontId="2" type="noConversion"/>
  </si>
  <si>
    <t>2019-05-24</t>
    <phoneticPr fontId="2" type="noConversion"/>
  </si>
  <si>
    <t>일반도서+아동도서</t>
    <phoneticPr fontId="2" type="noConversion"/>
  </si>
  <si>
    <t xml:space="preserve"> 2019년 마전도서관 개관도서 종류별 현황</t>
    <phoneticPr fontId="2" type="noConversion"/>
  </si>
  <si>
    <t>6번길을 지켜라 뚝딱</t>
  </si>
  <si>
    <t>검둥소</t>
  </si>
  <si>
    <t>괭이부리말 아이들</t>
  </si>
  <si>
    <t>그날 고양이가 내게로 왔다</t>
  </si>
  <si>
    <t>나는 어떻게 쓰는가</t>
  </si>
  <si>
    <t>씨네21북스</t>
  </si>
  <si>
    <t>엄마 몰래 탈출하기</t>
  </si>
  <si>
    <t>김중미 외</t>
  </si>
  <si>
    <t>곁에 서다</t>
  </si>
  <si>
    <t>꽃섬고개 친구들</t>
  </si>
  <si>
    <t>내동생 아영이</t>
  </si>
  <si>
    <t>너영 나영 구럼비에서 놀자</t>
  </si>
  <si>
    <t>똥바다에 게가 산다</t>
  </si>
  <si>
    <t>모여라 유랑인형극단</t>
  </si>
  <si>
    <t>조커와 나</t>
  </si>
  <si>
    <t>종이밥</t>
  </si>
  <si>
    <t>꿈을 지키는 카메라</t>
  </si>
  <si>
    <t>양진채 외</t>
  </si>
  <si>
    <t>구멍</t>
  </si>
  <si>
    <t xml:space="preserve">양진채 </t>
  </si>
  <si>
    <t>푸른유리심장</t>
  </si>
  <si>
    <t>변사기담</t>
  </si>
  <si>
    <t>고요는 도망가지 말아라</t>
  </si>
  <si>
    <t>장석남</t>
  </si>
  <si>
    <t>왼쪽 가슴 아래께에 온 통증</t>
  </si>
  <si>
    <t>습지의 숨 쉼</t>
  </si>
  <si>
    <t>장석남 외</t>
  </si>
  <si>
    <t>시공미디어</t>
  </si>
  <si>
    <t>물 긷는 소리</t>
  </si>
  <si>
    <t>지금은 간신히 아무도 그립지 않을 무렵</t>
  </si>
  <si>
    <t>새떼들에게로의 망명</t>
  </si>
  <si>
    <t>미소는 어디로 가시려는가</t>
  </si>
  <si>
    <t>물의 정거장</t>
  </si>
  <si>
    <t>뺨에 서쪽을 빛내다</t>
  </si>
  <si>
    <t>파란돛</t>
  </si>
  <si>
    <t>시의 정거장</t>
  </si>
  <si>
    <t>센티멘털도 하루 이틀</t>
  </si>
  <si>
    <t>내가 태어나서 가장 먼저 배운 말</t>
  </si>
  <si>
    <t>김금희 외</t>
  </si>
  <si>
    <t>한겨레</t>
  </si>
  <si>
    <t>아기까치의 우산</t>
  </si>
  <si>
    <t>김미혜</t>
  </si>
  <si>
    <t>해와 달이 된 오누이</t>
  </si>
  <si>
    <t>그림 그리는 새</t>
  </si>
  <si>
    <t>이곳은 어디일까요</t>
  </si>
  <si>
    <t>기탄교육</t>
  </si>
  <si>
    <t>돌로 지은 절 석굴암</t>
  </si>
  <si>
    <t>청개구리 큰눈이의 단오</t>
  </si>
  <si>
    <t>신나는 동시 따 먹기</t>
  </si>
  <si>
    <t>나비를 따라갔어요</t>
  </si>
  <si>
    <t>깜장 콩벌레</t>
  </si>
  <si>
    <t>저승사자에게 잡혀간 호랑이</t>
  </si>
  <si>
    <t>경복궁에 간 불도깨비</t>
  </si>
  <si>
    <t>누렁이의 정월 대보름</t>
  </si>
  <si>
    <t>칠월칠석 견우직녀 이야기</t>
  </si>
  <si>
    <t>아빠를 딱 하루만</t>
  </si>
  <si>
    <t>분홍 토끼의 추석</t>
  </si>
  <si>
    <t>신발 귀신 앙괭이의 설날</t>
  </si>
  <si>
    <t>귀신 단단이의 동지 팥죽</t>
  </si>
  <si>
    <t>목장으로 놀러 와</t>
  </si>
  <si>
    <t>폴링 인 폴</t>
  </si>
  <si>
    <t>서동익</t>
  </si>
  <si>
    <t>메세나</t>
  </si>
  <si>
    <t>갱</t>
  </si>
  <si>
    <t>자료원</t>
  </si>
  <si>
    <t>청해당의 아침</t>
  </si>
  <si>
    <t>악어떼가 나왔다</t>
  </si>
  <si>
    <t>오즈의 닥터</t>
  </si>
  <si>
    <t>우선멈춤</t>
  </si>
  <si>
    <t>사소한 문제들</t>
  </si>
  <si>
    <t>비교적 안녕한 당신의 하루</t>
  </si>
  <si>
    <t>모르는 척</t>
  </si>
  <si>
    <t>연기</t>
  </si>
  <si>
    <t>정승열</t>
  </si>
  <si>
    <t>단풍 2집</t>
  </si>
  <si>
    <t>무소유보다 더 찬란한 극빈</t>
  </si>
  <si>
    <t>김영승</t>
  </si>
  <si>
    <t>흐린날 미사일</t>
  </si>
  <si>
    <t>모두 깜언</t>
    <phoneticPr fontId="2" type="noConversion"/>
  </si>
  <si>
    <t>하위권의 고수</t>
    <phoneticPr fontId="2" type="noConversion"/>
  </si>
  <si>
    <t>고래가그랬어</t>
    <phoneticPr fontId="2" type="noConversion"/>
  </si>
  <si>
    <t>김중미 외</t>
    <phoneticPr fontId="2" type="noConversion"/>
  </si>
  <si>
    <t>존재, 감</t>
    <phoneticPr fontId="2" type="noConversion"/>
  </si>
  <si>
    <t>행운이와 오복이</t>
    <phoneticPr fontId="2" type="noConversion"/>
  </si>
  <si>
    <t>김중미</t>
    <phoneticPr fontId="2" type="noConversion"/>
  </si>
  <si>
    <t>다시 길을 떠나다 : 길 위의 신부 문정현</t>
    <phoneticPr fontId="2" type="noConversion"/>
  </si>
  <si>
    <t>꽃섬 고양이</t>
    <phoneticPr fontId="2" type="noConversion"/>
  </si>
  <si>
    <t>블루시아의 가위바위보</t>
    <phoneticPr fontId="2" type="noConversion"/>
  </si>
  <si>
    <t>우리 함께 웃으며</t>
    <phoneticPr fontId="2" type="noConversion"/>
  </si>
  <si>
    <t>나의 동두천</t>
    <phoneticPr fontId="2" type="noConversion"/>
  </si>
  <si>
    <t>달로 간 자전거</t>
    <phoneticPr fontId="2" type="noConversion"/>
  </si>
  <si>
    <t>양진채</t>
    <phoneticPr fontId="2" type="noConversion"/>
  </si>
  <si>
    <t>문학나무</t>
    <phoneticPr fontId="2" type="noConversion"/>
  </si>
  <si>
    <t>선택</t>
    <phoneticPr fontId="2" type="noConversion"/>
  </si>
  <si>
    <t>양진채 외</t>
    <phoneticPr fontId="2" type="noConversion"/>
  </si>
  <si>
    <t>강</t>
    <phoneticPr fontId="2" type="noConversion"/>
  </si>
  <si>
    <t>꽃 밟을 일을 근심하다</t>
    <phoneticPr fontId="2" type="noConversion"/>
  </si>
  <si>
    <t>장석남</t>
    <phoneticPr fontId="2" type="noConversion"/>
  </si>
  <si>
    <t>꽃밭을 바라보는 일</t>
    <phoneticPr fontId="2" type="noConversion"/>
  </si>
  <si>
    <t>시인생각</t>
    <phoneticPr fontId="2" type="noConversion"/>
  </si>
  <si>
    <t>사랑하였으므로 나는 행복하였네</t>
    <phoneticPr fontId="2" type="noConversion"/>
  </si>
  <si>
    <t>비채</t>
    <phoneticPr fontId="2" type="noConversion"/>
  </si>
  <si>
    <t>김산 평전</t>
    <phoneticPr fontId="2" type="noConversion"/>
  </si>
  <si>
    <t>조봉암 평전</t>
    <phoneticPr fontId="2" type="noConversion"/>
  </si>
  <si>
    <t>이원규</t>
    <phoneticPr fontId="2" type="noConversion"/>
  </si>
  <si>
    <t>실천문학사</t>
    <phoneticPr fontId="2" type="noConversion"/>
  </si>
  <si>
    <t>약산 김원봉</t>
    <phoneticPr fontId="2" type="noConversion"/>
  </si>
  <si>
    <t>경애의 마음</t>
    <phoneticPr fontId="2" type="noConversion"/>
  </si>
  <si>
    <t>김금희</t>
    <phoneticPr fontId="2" type="noConversion"/>
  </si>
  <si>
    <t>나는 그것에 대해 아주 오랫동안 생각해</t>
    <phoneticPr fontId="2" type="noConversion"/>
  </si>
  <si>
    <t>마음산책</t>
    <phoneticPr fontId="2" type="noConversion"/>
  </si>
  <si>
    <t>나의 사랑, 매기</t>
    <phoneticPr fontId="2" type="noConversion"/>
  </si>
  <si>
    <t>현대문학</t>
    <phoneticPr fontId="2" type="noConversion"/>
  </si>
  <si>
    <t>젊은작가상 수상작품집 (2016 제7회)</t>
    <phoneticPr fontId="2" type="noConversion"/>
  </si>
  <si>
    <t>김금희 외</t>
    <phoneticPr fontId="2" type="noConversion"/>
  </si>
  <si>
    <t>체스의 모든 것 (2017 제62회현대문학상 수상소설집)</t>
    <phoneticPr fontId="2" type="noConversion"/>
  </si>
  <si>
    <t>꽃마중</t>
    <phoneticPr fontId="2" type="noConversion"/>
  </si>
  <si>
    <t>김미혜</t>
    <phoneticPr fontId="2" type="noConversion"/>
  </si>
  <si>
    <t>미세기</t>
    <phoneticPr fontId="2" type="noConversion"/>
  </si>
  <si>
    <t>친애하고, 친애하는</t>
    <phoneticPr fontId="2" type="noConversion"/>
  </si>
  <si>
    <t>백수린</t>
    <phoneticPr fontId="2" type="noConversion"/>
  </si>
  <si>
    <t>여름의 빌라</t>
    <phoneticPr fontId="2" type="noConversion"/>
  </si>
  <si>
    <t>백수린 외</t>
    <phoneticPr fontId="2" type="noConversion"/>
  </si>
  <si>
    <t>장군의 여자. 1</t>
    <phoneticPr fontId="2" type="noConversion"/>
  </si>
  <si>
    <t>장군의 여자. 2</t>
    <phoneticPr fontId="2" type="noConversion"/>
  </si>
  <si>
    <t>퇴함. 1</t>
    <phoneticPr fontId="2" type="noConversion"/>
  </si>
  <si>
    <t>퇴함. 2</t>
    <phoneticPr fontId="2" type="noConversion"/>
  </si>
  <si>
    <t>안보윤</t>
    <phoneticPr fontId="2" type="noConversion"/>
  </si>
  <si>
    <t>조선로동당 규약 문장 연구</t>
    <phoneticPr fontId="2" type="noConversion"/>
  </si>
  <si>
    <t>서동익</t>
    <phoneticPr fontId="2" type="noConversion"/>
  </si>
  <si>
    <t>북방문제연구소</t>
    <phoneticPr fontId="2" type="noConversion"/>
  </si>
  <si>
    <t>사회주의헌법 문장 연구</t>
    <phoneticPr fontId="2" type="noConversion"/>
  </si>
  <si>
    <t>호텔 프린스</t>
    <phoneticPr fontId="2" type="noConversion"/>
  </si>
  <si>
    <t>안보윤 외</t>
    <phoneticPr fontId="2" type="noConversion"/>
  </si>
  <si>
    <t>은행나무</t>
    <phoneticPr fontId="2" type="noConversion"/>
  </si>
  <si>
    <t>소년7의 고백</t>
    <phoneticPr fontId="2" type="noConversion"/>
  </si>
  <si>
    <t>미당문학상 수상작품집 (2012 제12회)</t>
    <phoneticPr fontId="2" type="noConversion"/>
  </si>
  <si>
    <t>김영승 외</t>
    <phoneticPr fontId="2" type="noConversion"/>
  </si>
  <si>
    <t>어머니라 부르기도 죄송합니다</t>
    <phoneticPr fontId="2" type="noConversion"/>
  </si>
  <si>
    <t>김영승</t>
    <phoneticPr fontId="2" type="noConversion"/>
  </si>
  <si>
    <t>한림</t>
    <phoneticPr fontId="2" type="noConversion"/>
  </si>
  <si>
    <t>반성</t>
    <phoneticPr fontId="2" type="noConversion"/>
  </si>
  <si>
    <t>민음사</t>
    <phoneticPr fontId="2" type="noConversion"/>
  </si>
  <si>
    <t>이삿짐 Moving</t>
    <phoneticPr fontId="2" type="noConversion"/>
  </si>
  <si>
    <t>유광식</t>
    <phoneticPr fontId="2" type="noConversion"/>
  </si>
  <si>
    <t>배다리</t>
    <phoneticPr fontId="2" type="noConversion"/>
  </si>
  <si>
    <t>폐허 속의 오브제</t>
    <phoneticPr fontId="2" type="noConversion"/>
  </si>
  <si>
    <t>해안선프로젝트 : 해안선은 없다</t>
    <phoneticPr fontId="2" type="noConversion"/>
  </si>
  <si>
    <t>공갈빵</t>
    <phoneticPr fontId="2" type="noConversion"/>
  </si>
  <si>
    <t>최임순</t>
    <phoneticPr fontId="2" type="noConversion"/>
  </si>
  <si>
    <t>문학으로 인천을 읽다</t>
    <phoneticPr fontId="2" type="noConversion"/>
  </si>
  <si>
    <t>이희환</t>
    <phoneticPr fontId="2" type="noConversion"/>
  </si>
  <si>
    <t>작가들</t>
    <phoneticPr fontId="2" type="noConversion"/>
  </si>
  <si>
    <t>만인의 섬 굴업도</t>
    <phoneticPr fontId="2" type="noConversion"/>
  </si>
  <si>
    <t>인천아 너는 엇더한 도시</t>
    <phoneticPr fontId="2" type="noConversion"/>
  </si>
  <si>
    <t>김동석 비평선집</t>
    <phoneticPr fontId="2" type="noConversion"/>
  </si>
  <si>
    <t>현</t>
    <phoneticPr fontId="2" type="noConversion"/>
  </si>
  <si>
    <t>작가들의 길</t>
    <phoneticPr fontId="2" type="noConversion"/>
  </si>
  <si>
    <t>인천작가회의</t>
    <phoneticPr fontId="2" type="noConversion"/>
  </si>
  <si>
    <t>삶창</t>
    <phoneticPr fontId="2" type="noConversion"/>
  </si>
  <si>
    <t>함박눈</t>
    <phoneticPr fontId="2" type="noConversion"/>
  </si>
  <si>
    <t>김연자</t>
    <phoneticPr fontId="2" type="noConversion"/>
  </si>
  <si>
    <t>인간과문학사</t>
    <phoneticPr fontId="2" type="noConversion"/>
  </si>
  <si>
    <t>그날 이후로</t>
    <phoneticPr fontId="2" type="noConversion"/>
  </si>
  <si>
    <t>김경은 외</t>
    <phoneticPr fontId="2" type="noConversion"/>
  </si>
  <si>
    <t>불완전한 착지</t>
    <phoneticPr fontId="2" type="noConversion"/>
  </si>
  <si>
    <t>이경림 외</t>
    <phoneticPr fontId="2" type="noConversion"/>
  </si>
  <si>
    <t>인천문학전람</t>
    <phoneticPr fontId="2" type="noConversion"/>
  </si>
  <si>
    <t>경인일보특별취재팀</t>
    <phoneticPr fontId="2" type="noConversion"/>
  </si>
  <si>
    <t>다인아트</t>
    <phoneticPr fontId="2" type="noConversion"/>
  </si>
  <si>
    <t>옆에서 함께 한 90년 서재송</t>
    <phoneticPr fontId="2" type="noConversion"/>
  </si>
  <si>
    <t>서재송</t>
    <phoneticPr fontId="2" type="noConversion"/>
  </si>
  <si>
    <t>인천, 경제자유구역을 말하다</t>
    <phoneticPr fontId="2" type="noConversion"/>
  </si>
  <si>
    <t>허동훈</t>
    <phoneticPr fontId="2" type="noConversion"/>
  </si>
  <si>
    <t>동인천</t>
    <phoneticPr fontId="2" type="noConversion"/>
  </si>
  <si>
    <t>백서은</t>
    <phoneticPr fontId="2" type="noConversion"/>
  </si>
  <si>
    <t>파국론에 등을 돌리고</t>
    <phoneticPr fontId="2" type="noConversion"/>
  </si>
  <si>
    <t>최원식</t>
    <phoneticPr fontId="2" type="noConversion"/>
  </si>
  <si>
    <t>개항장 이야기</t>
    <phoneticPr fontId="2" type="noConversion"/>
  </si>
  <si>
    <t>전경숙</t>
    <phoneticPr fontId="2" type="noConversion"/>
  </si>
  <si>
    <t>인천 고택</t>
    <phoneticPr fontId="2" type="noConversion"/>
  </si>
  <si>
    <t>세계사를 바꾼 인천의 전쟁</t>
    <phoneticPr fontId="2" type="noConversion"/>
  </si>
  <si>
    <t>실향민 이야기</t>
    <phoneticPr fontId="2" type="noConversion"/>
  </si>
  <si>
    <t>안녕, 나는 인천이야</t>
    <phoneticPr fontId="2" type="noConversion"/>
  </si>
  <si>
    <t>상상력놀이터</t>
    <phoneticPr fontId="2" type="noConversion"/>
  </si>
  <si>
    <t>우리들의 과학 유산 답사기</t>
    <phoneticPr fontId="2" type="noConversion"/>
  </si>
  <si>
    <t>김평원 외</t>
    <phoneticPr fontId="2" type="noConversion"/>
  </si>
  <si>
    <t>인천대학교출판부</t>
    <phoneticPr fontId="2" type="noConversion"/>
  </si>
  <si>
    <t>인천학연구총서. 41 : 이주로 본 인천의 변화</t>
    <phoneticPr fontId="2" type="noConversion"/>
  </si>
  <si>
    <t>이명민 외</t>
    <phoneticPr fontId="2" type="noConversion"/>
  </si>
  <si>
    <t>보고사</t>
    <phoneticPr fontId="2" type="noConversion"/>
  </si>
  <si>
    <t>900</t>
    <phoneticPr fontId="2" type="noConversion"/>
  </si>
  <si>
    <t>인천학연구총서. 42 : 인천의 도시공간과 커먼즈 도시에 대한 권리</t>
    <phoneticPr fontId="2" type="noConversion"/>
  </si>
  <si>
    <t>양준호 외</t>
    <phoneticPr fontId="2" type="noConversion"/>
  </si>
  <si>
    <t>인천학연구총서. 43 : 협동과 포용의 살림공동체</t>
    <phoneticPr fontId="2" type="noConversion"/>
  </si>
  <si>
    <t>정성훈 외</t>
    <phoneticPr fontId="2" type="noConversion"/>
  </si>
  <si>
    <t>인천 설화 연구</t>
    <phoneticPr fontId="2" type="noConversion"/>
  </si>
  <si>
    <t>이영수</t>
    <phoneticPr fontId="2" type="noConversion"/>
  </si>
  <si>
    <t>채륜</t>
    <phoneticPr fontId="2" type="noConversion"/>
  </si>
  <si>
    <t>800</t>
    <phoneticPr fontId="2" type="noConversion"/>
  </si>
  <si>
    <t>인천말 연구</t>
    <phoneticPr fontId="2" type="noConversion"/>
  </si>
  <si>
    <t>한성우</t>
    <phoneticPr fontId="2" type="noConversion"/>
  </si>
  <si>
    <t>소명출판</t>
    <phoneticPr fontId="2" type="noConversion"/>
  </si>
  <si>
    <t>700</t>
    <phoneticPr fontId="2" type="noConversion"/>
  </si>
  <si>
    <t>교동도</t>
    <phoneticPr fontId="2" type="noConversion"/>
  </si>
  <si>
    <t>최중기 외</t>
    <phoneticPr fontId="2" type="noConversion"/>
  </si>
  <si>
    <t>민속원</t>
    <phoneticPr fontId="2" type="noConversion"/>
  </si>
  <si>
    <t>덕적도</t>
    <phoneticPr fontId="2" type="noConversion"/>
  </si>
  <si>
    <t>너와 함께 인천 섬여행</t>
    <phoneticPr fontId="2" type="noConversion"/>
  </si>
  <si>
    <t>양소희 외</t>
    <phoneticPr fontId="2" type="noConversion"/>
  </si>
  <si>
    <t>여행연구소</t>
    <phoneticPr fontId="2" type="noConversion"/>
  </si>
  <si>
    <t>문학 속의 인천, 인천의 문학</t>
    <phoneticPr fontId="2" type="noConversion"/>
  </si>
  <si>
    <t>인하대학교 한국학연구소</t>
    <phoneticPr fontId="2" type="noConversion"/>
  </si>
  <si>
    <t>글로벌콘텐츠</t>
    <phoneticPr fontId="2" type="noConversion"/>
  </si>
  <si>
    <t>한눈에 보는 한국근대문학사</t>
    <phoneticPr fontId="2" type="noConversion"/>
  </si>
  <si>
    <t>인천문화재단한국근대문학관</t>
    <phoneticPr fontId="2" type="noConversion"/>
  </si>
  <si>
    <t>북멘토</t>
    <phoneticPr fontId="2" type="noConversion"/>
  </si>
  <si>
    <t>20세기 인천부평 대중음악</t>
    <phoneticPr fontId="2" type="noConversion"/>
  </si>
  <si>
    <t>인천광역시부평구문화재단</t>
    <phoneticPr fontId="2" type="noConversion"/>
  </si>
  <si>
    <t>태림스코어</t>
    <phoneticPr fontId="2" type="noConversion"/>
  </si>
  <si>
    <t>600</t>
    <phoneticPr fontId="2" type="noConversion"/>
  </si>
  <si>
    <t>한하운 전집</t>
    <phoneticPr fontId="2" type="noConversion"/>
  </si>
  <si>
    <t>인천문화재단한하운전집편집위원회</t>
    <phoneticPr fontId="2" type="noConversion"/>
  </si>
  <si>
    <t>문학과지성사</t>
    <phoneticPr fontId="2" type="noConversion"/>
  </si>
  <si>
    <t>짜장면 더 주세요</t>
    <phoneticPr fontId="2" type="noConversion"/>
  </si>
  <si>
    <t>이혜란</t>
    <phoneticPr fontId="2" type="noConversion"/>
  </si>
  <si>
    <t>사계절</t>
    <phoneticPr fontId="2" type="noConversion"/>
  </si>
  <si>
    <t>아동</t>
    <phoneticPr fontId="2" type="noConversion"/>
  </si>
  <si>
    <t>만세열전</t>
    <phoneticPr fontId="2" type="noConversion"/>
  </si>
  <si>
    <t>조한성</t>
    <phoneticPr fontId="2" type="noConversion"/>
  </si>
  <si>
    <t>생각정원</t>
    <phoneticPr fontId="2" type="noConversion"/>
  </si>
  <si>
    <t>우리말 모으기 대작전 말모이</t>
    <phoneticPr fontId="2" type="noConversion"/>
  </si>
  <si>
    <t>백헤영</t>
    <phoneticPr fontId="2" type="noConversion"/>
  </si>
  <si>
    <t>푸른숲주니어</t>
    <phoneticPr fontId="2" type="noConversion"/>
  </si>
  <si>
    <t>두근 두근 내 인생</t>
    <phoneticPr fontId="2" type="noConversion"/>
  </si>
  <si>
    <t>김애란</t>
    <phoneticPr fontId="2" type="noConversion"/>
  </si>
  <si>
    <t>창비</t>
    <phoneticPr fontId="2" type="noConversion"/>
  </si>
  <si>
    <t>또 잘못 뽑은 반장</t>
    <phoneticPr fontId="2" type="noConversion"/>
  </si>
  <si>
    <t>이은재</t>
    <phoneticPr fontId="2" type="noConversion"/>
  </si>
  <si>
    <t>주니어김영사</t>
    <phoneticPr fontId="2" type="noConversion"/>
  </si>
  <si>
    <t>비행운</t>
    <phoneticPr fontId="2" type="noConversion"/>
  </si>
  <si>
    <t>침이 고인다</t>
    <phoneticPr fontId="2" type="noConversion"/>
  </si>
  <si>
    <t>달려라 아비</t>
    <phoneticPr fontId="2" type="noConversion"/>
  </si>
  <si>
    <t>칼자국</t>
    <phoneticPr fontId="2" type="noConversion"/>
  </si>
  <si>
    <t>침묵의 미래</t>
    <phoneticPr fontId="2" type="noConversion"/>
  </si>
  <si>
    <t>문학사상</t>
    <phoneticPr fontId="2" type="noConversion"/>
  </si>
  <si>
    <t>문화의 길. 1 : 파시</t>
    <phoneticPr fontId="2" type="noConversion"/>
  </si>
  <si>
    <t>한겨레출판사</t>
    <phoneticPr fontId="2" type="noConversion"/>
  </si>
  <si>
    <t>강제윤</t>
    <phoneticPr fontId="2" type="noConversion"/>
  </si>
  <si>
    <t>문화의 길. 2 : 짜장면</t>
    <phoneticPr fontId="2" type="noConversion"/>
  </si>
  <si>
    <t>유중하</t>
    <phoneticPr fontId="2" type="noConversion"/>
  </si>
  <si>
    <t>문화의 길. 4 : 노래</t>
    <phoneticPr fontId="2" type="noConversion"/>
  </si>
  <si>
    <t>나도원</t>
    <phoneticPr fontId="2" type="noConversion"/>
  </si>
  <si>
    <t>문화의 길. 3 : 철도</t>
    <phoneticPr fontId="2" type="noConversion"/>
  </si>
  <si>
    <t>조성면</t>
    <phoneticPr fontId="2" type="noConversion"/>
  </si>
  <si>
    <t>문화의 길. 5 : 다방</t>
    <phoneticPr fontId="2" type="noConversion"/>
  </si>
  <si>
    <t>김윤식</t>
    <phoneticPr fontId="2" type="noConversion"/>
  </si>
  <si>
    <t>문화의 길. 7 : 야구</t>
    <phoneticPr fontId="2" type="noConversion"/>
  </si>
  <si>
    <t>김은식</t>
    <phoneticPr fontId="2" type="noConversion"/>
  </si>
  <si>
    <t>문화의 길. 6 : 공장</t>
    <phoneticPr fontId="2" type="noConversion"/>
  </si>
  <si>
    <t>정윤수</t>
    <phoneticPr fontId="2" type="noConversion"/>
  </si>
  <si>
    <t>문화의 길. 11 : 달동네</t>
    <phoneticPr fontId="2" type="noConversion"/>
  </si>
  <si>
    <t>김은형</t>
    <phoneticPr fontId="2" type="noConversion"/>
  </si>
  <si>
    <t>문화의 길. 12 : 권번</t>
    <phoneticPr fontId="2" type="noConversion"/>
  </si>
  <si>
    <t>이영태</t>
    <phoneticPr fontId="2" type="noConversion"/>
  </si>
  <si>
    <t>문화의 길. 8 : 영화</t>
    <phoneticPr fontId="2" type="noConversion"/>
  </si>
  <si>
    <t>강성률</t>
    <phoneticPr fontId="2" type="noConversion"/>
  </si>
  <si>
    <t>문화의 길. 10 : 섬</t>
    <phoneticPr fontId="2" type="noConversion"/>
  </si>
  <si>
    <t>이세기</t>
    <phoneticPr fontId="2" type="noConversion"/>
  </si>
  <si>
    <t>문화의 길. 9 : 오래된 가게</t>
    <phoneticPr fontId="2" type="noConversion"/>
  </si>
  <si>
    <t>정진오</t>
    <phoneticPr fontId="2" type="noConversion"/>
  </si>
  <si>
    <t>문화의 길 Ⅱ. 3 : 니하오, 인천 차이나타운</t>
    <phoneticPr fontId="2" type="noConversion"/>
  </si>
  <si>
    <t>정연학</t>
    <phoneticPr fontId="2" type="noConversion"/>
  </si>
  <si>
    <t>문화의 길 Ⅱ. 4 : 가깝고도 먼 인천말</t>
    <phoneticPr fontId="2" type="noConversion"/>
  </si>
  <si>
    <t>문화의 길 Ⅱ. 1 : 시간을 담은 길</t>
    <phoneticPr fontId="2" type="noConversion"/>
  </si>
  <si>
    <t>배성수</t>
    <phoneticPr fontId="2" type="noConversion"/>
  </si>
  <si>
    <t>글누림</t>
    <phoneticPr fontId="2" type="noConversion"/>
  </si>
  <si>
    <t>문화의 길 Ⅱ. 2 : 시대의 길목 개항장</t>
    <phoneticPr fontId="2" type="noConversion"/>
  </si>
  <si>
    <t>유동현</t>
    <phoneticPr fontId="2" type="noConversion"/>
  </si>
  <si>
    <t>글누림</t>
    <phoneticPr fontId="2" type="noConversion"/>
  </si>
  <si>
    <t>우리는 좀더 어두워지기로 했네</t>
    <phoneticPr fontId="2" type="noConversion"/>
  </si>
  <si>
    <t>이설야</t>
    <phoneticPr fontId="2" type="noConversion"/>
  </si>
  <si>
    <t>중국인 거리</t>
    <phoneticPr fontId="2" type="noConversion"/>
  </si>
  <si>
    <t>오정희</t>
    <phoneticPr fontId="2" type="noConversion"/>
  </si>
  <si>
    <t>사피엔스21</t>
    <phoneticPr fontId="2" type="noConversion"/>
  </si>
  <si>
    <t>전문기관&gt;한국출판문화산업진흥원 이달의 읽을만한 책</t>
    <phoneticPr fontId="2" type="noConversion"/>
  </si>
  <si>
    <t>인천학연구총서. 40 : 언론에 비친 인천 산업사 연구</t>
    <phoneticPr fontId="2" type="noConversion"/>
  </si>
  <si>
    <t>인천학연구총서. 38 : 인천이 겪은 해방과 전쟁</t>
    <phoneticPr fontId="2" type="noConversion"/>
  </si>
  <si>
    <t>인천학연구총서. 39 : 토층에 담긴 인천의 시간</t>
    <phoneticPr fontId="2" type="noConversion"/>
  </si>
  <si>
    <t>환경</t>
    <phoneticPr fontId="2" type="noConversion"/>
  </si>
  <si>
    <t>환경</t>
    <phoneticPr fontId="2" type="noConversion"/>
  </si>
  <si>
    <t>(일반)</t>
    <phoneticPr fontId="2" type="noConversion"/>
  </si>
  <si>
    <t>(어린이)</t>
    <phoneticPr fontId="2" type="noConversion"/>
  </si>
  <si>
    <t>계</t>
    <phoneticPr fontId="2" type="noConversion"/>
  </si>
  <si>
    <t>3,281종</t>
    <phoneticPr fontId="2" type="noConversion"/>
  </si>
  <si>
    <t xml:space="preserve"> 2019년 마전도서관 개관도서 구입 현황</t>
    <phoneticPr fontId="2" type="noConversion"/>
  </si>
  <si>
    <t>1천만 원부터 진짜 재테크</t>
  </si>
  <si>
    <t>한태봉</t>
  </si>
  <si>
    <t>365 브레인 피트니스. 1</t>
  </si>
  <si>
    <t>박흥석</t>
  </si>
  <si>
    <t>허원북스</t>
  </si>
  <si>
    <t>365 브레인 피트니스. 2</t>
  </si>
  <si>
    <t>365 브레인 피트니스. 3</t>
  </si>
  <si>
    <t>365 브레인 피트니스. 4</t>
  </si>
  <si>
    <t>365 브레인 피트니스. 5</t>
  </si>
  <si>
    <t>365 브레인 피트니스. 6</t>
  </si>
  <si>
    <t>3인 가족 재테크 수업</t>
  </si>
  <si>
    <t>이천</t>
  </si>
  <si>
    <t>세이지</t>
  </si>
  <si>
    <t>경제용어도감</t>
  </si>
  <si>
    <t>하나오카 사치코</t>
  </si>
  <si>
    <t>공직자의 가감승제</t>
  </si>
  <si>
    <t>최홍수</t>
  </si>
  <si>
    <t>교사전쟁</t>
  </si>
  <si>
    <t>다나 골드스타인</t>
  </si>
  <si>
    <t>인천초등교육과정연구소</t>
  </si>
  <si>
    <t>국가경쟁력, 중견기업에서 답을 찾다</t>
  </si>
  <si>
    <t>이홍</t>
  </si>
  <si>
    <t>국제바칼로레아의 모든 것</t>
  </si>
  <si>
    <t>후쿠타 세이지</t>
  </si>
  <si>
    <t>21세기교육연구소</t>
  </si>
  <si>
    <t>근로기준법 [32판]</t>
  </si>
  <si>
    <t>하갑래</t>
  </si>
  <si>
    <t>중앙경제사</t>
  </si>
  <si>
    <t>나는 36세 신입사원입니다</t>
  </si>
  <si>
    <t>좌경효</t>
  </si>
  <si>
    <t>프로방스</t>
  </si>
  <si>
    <t>나는 제2의 삶을 똑똑하게 살기로 결심했다</t>
  </si>
  <si>
    <t>홍성진</t>
  </si>
  <si>
    <t>나와 조직을 함께 살리는 고전의 전략</t>
  </si>
  <si>
    <t>김원중</t>
  </si>
  <si>
    <t>내 운명은 고객이 결정한다</t>
  </si>
  <si>
    <t>박종윤</t>
  </si>
  <si>
    <t>쏭북스</t>
  </si>
  <si>
    <t>노래하는 페미니즘</t>
  </si>
  <si>
    <t>박준우</t>
  </si>
  <si>
    <t>뇌 톡톡</t>
  </si>
  <si>
    <t>구다희</t>
  </si>
  <si>
    <t>엘맨</t>
  </si>
  <si>
    <t>누가 창의력을 죽이는가</t>
  </si>
  <si>
    <t>켄 로빈슨</t>
  </si>
  <si>
    <t>다시 태어난다면, 한국에서 살겠습니까</t>
  </si>
  <si>
    <t>대변동</t>
  </si>
  <si>
    <t>대통령 문재인의 2년</t>
  </si>
  <si>
    <t>더휴먼 편집부</t>
  </si>
  <si>
    <t>더휴먼</t>
  </si>
  <si>
    <t>대한민국에서 부동산으로 큰 부자 되는 비밀</t>
  </si>
  <si>
    <t>더 마블 맨</t>
  </si>
  <si>
    <t>밥 배철러</t>
  </si>
  <si>
    <t>따라하면 되는데요? 인스타그램(마케팅 + 쇼핑) 사용법</t>
  </si>
  <si>
    <t>윤성임</t>
  </si>
  <si>
    <t>로케이션</t>
  </si>
  <si>
    <t>디 아이 컨설턴트</t>
  </si>
  <si>
    <t>루이비통도 넷플릭스처럼</t>
  </si>
  <si>
    <t>수닐 굽타</t>
  </si>
  <si>
    <t>마케팅</t>
  </si>
  <si>
    <t>김철중</t>
  </si>
  <si>
    <t>형설출판사</t>
  </si>
  <si>
    <t>미국 헌법을 읽다</t>
  </si>
  <si>
    <t>양자오</t>
  </si>
  <si>
    <t>미국의 민주주의를 읽다</t>
  </si>
  <si>
    <t>미래교육 어떻게 만들어갈 것인가?</t>
  </si>
  <si>
    <t>송기상</t>
  </si>
  <si>
    <t>미래를 앞서가는 7가지 통찰</t>
  </si>
  <si>
    <t>다구치 요시후미</t>
  </si>
  <si>
    <t>미래를 어떻게 결정할 것인가</t>
  </si>
  <si>
    <t>스티븐 존슨</t>
  </si>
  <si>
    <t>발견과 나눔의 순환을 통한 배움</t>
  </si>
  <si>
    <t>한솔어린이보육재단</t>
  </si>
  <si>
    <t>밥, 똥, 일</t>
  </si>
  <si>
    <t>조재우</t>
  </si>
  <si>
    <t>백범김구선생기념사업협회</t>
  </si>
  <si>
    <t>아르테</t>
  </si>
  <si>
    <t>백상창 박사의 부부사랑학</t>
  </si>
  <si>
    <t>백상창</t>
  </si>
  <si>
    <t>한국사회병리연구소</t>
  </si>
  <si>
    <t>백세까지 총명하게</t>
  </si>
  <si>
    <t>명지병원 백세총명치매관리지원센터</t>
  </si>
  <si>
    <t>힐링앤북</t>
  </si>
  <si>
    <t>별별 일로 잘 먹고삽니다</t>
  </si>
  <si>
    <t>강이슬</t>
  </si>
  <si>
    <t>하선</t>
  </si>
  <si>
    <t>블록체인과 SNS 혁명</t>
  </si>
  <si>
    <t>곽진영</t>
  </si>
  <si>
    <t>주영하</t>
  </si>
  <si>
    <t>서울의 3년 이하 퇴사자의 가게들</t>
  </si>
  <si>
    <t>브로드컬리</t>
  </si>
  <si>
    <t>세상에서 가장 슬픈 병 치매</t>
  </si>
  <si>
    <t>임지향</t>
  </si>
  <si>
    <t>미래출판기획</t>
  </si>
  <si>
    <t>섹스와 거짓말</t>
  </si>
  <si>
    <t>시 유 어게인 in 평양</t>
  </si>
  <si>
    <t>트래비스 제퍼슨(Travis Jeppesen)</t>
  </si>
  <si>
    <t>시련재판</t>
  </si>
  <si>
    <t>곽용태</t>
  </si>
  <si>
    <t>브레인와이즈</t>
  </si>
  <si>
    <t>시크리시 월드</t>
  </si>
  <si>
    <t>제이크 번스타인</t>
  </si>
  <si>
    <t>아마존 vs 구글 미래전쟁</t>
  </si>
  <si>
    <t>강정우</t>
  </si>
  <si>
    <t>시크릿하우스</t>
  </si>
  <si>
    <t>아삭아삭 문화학교</t>
  </si>
  <si>
    <t>목수정</t>
  </si>
  <si>
    <t>동녘주니어</t>
  </si>
  <si>
    <t>아파도 미안하지 않습니다</t>
  </si>
  <si>
    <t>조한진희(반다)</t>
  </si>
  <si>
    <t>어떻게 기술이 최고의 인재를 만드는가</t>
  </si>
  <si>
    <t>홍정민</t>
  </si>
  <si>
    <t>엄마, 미안해</t>
  </si>
  <si>
    <t>마쓰우라 신야</t>
  </si>
  <si>
    <t>KMAC</t>
  </si>
  <si>
    <t>에밀 뒤르케임  :  사회실재론</t>
  </si>
  <si>
    <t>요즘 필요한 요즘지식. 1</t>
  </si>
  <si>
    <t>우리 집은 어디에</t>
  </si>
  <si>
    <t>스테이시</t>
  </si>
  <si>
    <t>우리나라에는 왜 저커버그가 없을까?</t>
  </si>
  <si>
    <t>문성철</t>
  </si>
  <si>
    <t>우리는 누구나 1인 CEO이다</t>
  </si>
  <si>
    <t>이태철</t>
  </si>
  <si>
    <t>월화수목금토론</t>
  </si>
  <si>
    <t>초등토론교육연구회</t>
  </si>
  <si>
    <t>창비교육</t>
  </si>
  <si>
    <t>이기적 직원들이 만드는 최고의 회사</t>
  </si>
  <si>
    <t>유호현</t>
  </si>
  <si>
    <t>주치호</t>
  </si>
  <si>
    <t>일본 중소기업의 본업사수경영</t>
  </si>
  <si>
    <t>오태헌</t>
  </si>
  <si>
    <t>작은 미용실로 연봉 1억을 벌다</t>
  </si>
  <si>
    <t>전강하</t>
  </si>
  <si>
    <t>정치적 올바름에 대하여</t>
  </si>
  <si>
    <t>조던 피터슨</t>
  </si>
  <si>
    <t>중독 인생</t>
  </si>
  <si>
    <t>강철원</t>
  </si>
  <si>
    <t>쫄지 마 형사절차 :  재판편</t>
  </si>
  <si>
    <t>민주사회를 위한 변호사모임</t>
  </si>
  <si>
    <t>채널 전쟁</t>
  </si>
  <si>
    <t>오쿠타니 다카시</t>
  </si>
  <si>
    <t>초등 상담 새로 고침</t>
  </si>
  <si>
    <t>심경섭 외</t>
  </si>
  <si>
    <t>치매 걸린 거북이는 없다</t>
  </si>
  <si>
    <t>손문호</t>
  </si>
  <si>
    <t>그리심어소시에이츠</t>
  </si>
  <si>
    <t>치매 예방을 위한  인지능력 향상 활동지. 1</t>
  </si>
  <si>
    <t>유순덕</t>
  </si>
  <si>
    <t>휴먼북스</t>
  </si>
  <si>
    <t>치매 예방을 위한  인지능력 향상 활동지. 2</t>
  </si>
  <si>
    <t>치매 예방을 위한  인지능력 향상 활동지. 3</t>
  </si>
  <si>
    <t>치매가족을 위한 치매 관리 프로그램</t>
  </si>
  <si>
    <t>치매노인과장기요양보험</t>
  </si>
  <si>
    <t>계축문화사</t>
  </si>
  <si>
    <t>치매예방 및 인지재활 프로그램</t>
  </si>
  <si>
    <t>치매예방을 위한 뇌 힐링. 1</t>
  </si>
  <si>
    <t>예감</t>
  </si>
  <si>
    <t>치매예방을 위한 뇌 힐링. 2</t>
  </si>
  <si>
    <t>치매예방을 위한 뇌 힐링. 3</t>
  </si>
  <si>
    <t>치매예방의 이론과 실제</t>
  </si>
  <si>
    <t>전도근</t>
  </si>
  <si>
    <t>해피&amp;북스</t>
  </si>
  <si>
    <t>치매케어 텍스트북 (각론). 3</t>
  </si>
  <si>
    <t>일본인지증케어학회 (엮음)</t>
  </si>
  <si>
    <t>노인연구정보센터</t>
  </si>
  <si>
    <t>치매케어 텍스트북 (사례). 4</t>
  </si>
  <si>
    <t>일본인지증케어학회</t>
  </si>
  <si>
    <t>치매케어 텍스트북 (사회자원). 5</t>
  </si>
  <si>
    <t>김재환 외</t>
  </si>
  <si>
    <t>치매케어 텍스트북. 1</t>
  </si>
  <si>
    <t>치매케어 텍스트북. 2</t>
  </si>
  <si>
    <t>칼 교수의 마케팅 집중강의</t>
  </si>
  <si>
    <t>히라노 아쓰시 칼</t>
  </si>
  <si>
    <t>컨셉 있는 공간</t>
  </si>
  <si>
    <t>정창윤</t>
  </si>
  <si>
    <t>book by PUBLY(북바이퍼블리)</t>
  </si>
  <si>
    <t>컨셉팅하라, 그리고 코딩하라</t>
  </si>
  <si>
    <t>콘텐츠 플랫폼 마케팅</t>
  </si>
  <si>
    <t>김귀현</t>
  </si>
  <si>
    <t>팀 쿡</t>
  </si>
  <si>
    <t>린더 카니</t>
  </si>
  <si>
    <t>프로세스 관리를 활용한 경영 시스템 구축</t>
  </si>
  <si>
    <t>이태곤</t>
  </si>
  <si>
    <t>플라스틱 없는 삶</t>
  </si>
  <si>
    <t>윌 맥컬럼</t>
  </si>
  <si>
    <t>북하이브</t>
  </si>
  <si>
    <t>하면 좋습니까?</t>
  </si>
  <si>
    <t>미깡</t>
  </si>
  <si>
    <t>한국교회의 세금에 대한 정리 및 사례</t>
  </si>
  <si>
    <t>방기천</t>
  </si>
  <si>
    <t>피엔씨아이</t>
  </si>
  <si>
    <t>한국의 에너지 전환 :  관점과 쟁점</t>
  </si>
  <si>
    <t>김연규</t>
  </si>
  <si>
    <t>협상</t>
  </si>
  <si>
    <t>이대희</t>
  </si>
  <si>
    <t>북페리타</t>
  </si>
  <si>
    <t>인천상륙작전비사</t>
    <phoneticPr fontId="2" type="noConversion"/>
  </si>
  <si>
    <t>백범의 길  :  서울 경기 인천편</t>
    <phoneticPr fontId="2" type="noConversion"/>
  </si>
  <si>
    <t>교육과정을 뒤집다</t>
    <phoneticPr fontId="2" type="noConversion"/>
  </si>
  <si>
    <t>100년의 헌법</t>
    <phoneticPr fontId="2" type="noConversion"/>
  </si>
  <si>
    <t>한인섭</t>
    <phoneticPr fontId="2" type="noConversion"/>
  </si>
  <si>
    <t>푸른역사</t>
    <phoneticPr fontId="2" type="noConversion"/>
  </si>
  <si>
    <t xml:space="preserve">3년 3배 오르는 땅투자 투시경 </t>
    <phoneticPr fontId="2" type="noConversion"/>
  </si>
  <si>
    <t>이인수</t>
    <phoneticPr fontId="2" type="noConversion"/>
  </si>
  <si>
    <t>청년정신</t>
    <phoneticPr fontId="2" type="noConversion"/>
  </si>
  <si>
    <t xml:space="preserve">ABOUT H : 대한민국 행복 리포트 2019 </t>
    <phoneticPr fontId="2" type="noConversion"/>
  </si>
  <si>
    <t>최인철 외</t>
    <phoneticPr fontId="2" type="noConversion"/>
  </si>
  <si>
    <t>AI 슈퍼파워</t>
    <phoneticPr fontId="2" type="noConversion"/>
  </si>
  <si>
    <t>리카이푸</t>
    <phoneticPr fontId="2" type="noConversion"/>
  </si>
  <si>
    <t>이콘</t>
    <phoneticPr fontId="2" type="noConversion"/>
  </si>
  <si>
    <t>OKR - 전설적인 벤처투자자가 구글에 전해준 성공 방식</t>
    <phoneticPr fontId="2" type="noConversion"/>
  </si>
  <si>
    <t>존 도어</t>
    <phoneticPr fontId="2" type="noConversion"/>
  </si>
  <si>
    <t>세종서적</t>
    <phoneticPr fontId="2" type="noConversion"/>
  </si>
  <si>
    <t>감응의 정치학</t>
    <phoneticPr fontId="2" type="noConversion"/>
  </si>
  <si>
    <t>최진석</t>
    <phoneticPr fontId="2" type="noConversion"/>
  </si>
  <si>
    <t>거짓말 읽는 법</t>
    <phoneticPr fontId="2" type="noConversion"/>
  </si>
  <si>
    <t>베티나 슈탕네트</t>
    <phoneticPr fontId="2" type="noConversion"/>
  </si>
  <si>
    <t>결과로 말하는 고수들의 실전 SNS</t>
    <phoneticPr fontId="2" type="noConversion"/>
  </si>
  <si>
    <t>정진수 외</t>
    <phoneticPr fontId="2" type="noConversion"/>
  </si>
  <si>
    <t>공부의 품격</t>
    <phoneticPr fontId="2" type="noConversion"/>
  </si>
  <si>
    <t>나단</t>
    <phoneticPr fontId="2" type="noConversion"/>
  </si>
  <si>
    <t>리텍콘텐츠</t>
    <phoneticPr fontId="2" type="noConversion"/>
  </si>
  <si>
    <t>교사 불신</t>
    <phoneticPr fontId="2" type="noConversion"/>
  </si>
  <si>
    <t>홍섭근</t>
    <phoneticPr fontId="2" type="noConversion"/>
  </si>
  <si>
    <t>테크빌교육</t>
    <phoneticPr fontId="2" type="noConversion"/>
  </si>
  <si>
    <t xml:space="preserve">그날이 우리의 창을 두드렸다 </t>
    <phoneticPr fontId="2" type="noConversion"/>
  </si>
  <si>
    <t>416세월호참사 작가기록단</t>
    <phoneticPr fontId="2" type="noConversion"/>
  </si>
  <si>
    <t>근대 장애인사</t>
    <phoneticPr fontId="2" type="noConversion"/>
  </si>
  <si>
    <t>정창권</t>
    <phoneticPr fontId="2" type="noConversion"/>
  </si>
  <si>
    <t>사우</t>
    <phoneticPr fontId="2" type="noConversion"/>
  </si>
  <si>
    <t>나는 어떻게 시장을 이겼나</t>
    <phoneticPr fontId="2" type="noConversion"/>
  </si>
  <si>
    <t>에드워드 O. 소프</t>
    <phoneticPr fontId="2" type="noConversion"/>
  </si>
  <si>
    <t>이레미디어</t>
    <phoneticPr fontId="2" type="noConversion"/>
  </si>
  <si>
    <t>나를 찾는 46가지 질문</t>
    <phoneticPr fontId="2" type="noConversion"/>
  </si>
  <si>
    <t>김희교</t>
    <phoneticPr fontId="2" type="noConversion"/>
  </si>
  <si>
    <t>가나출판사</t>
    <phoneticPr fontId="2" type="noConversion"/>
  </si>
  <si>
    <t xml:space="preserve">나의 비정규 노동담 </t>
    <phoneticPr fontId="2" type="noConversion"/>
  </si>
  <si>
    <t>강민선</t>
    <phoneticPr fontId="2" type="noConversion"/>
  </si>
  <si>
    <t>임시제본소</t>
    <phoneticPr fontId="2" type="noConversion"/>
  </si>
  <si>
    <t>난생처음 내 아파트 갖기</t>
    <phoneticPr fontId="2" type="noConversion"/>
  </si>
  <si>
    <t>카스파파</t>
    <phoneticPr fontId="2" type="noConversion"/>
  </si>
  <si>
    <t>매일경제신문사</t>
    <phoneticPr fontId="2" type="noConversion"/>
  </si>
  <si>
    <t>내 사랑을 찾습니다</t>
    <phoneticPr fontId="2" type="noConversion"/>
  </si>
  <si>
    <t>몸문화연구소</t>
    <phoneticPr fontId="2" type="noConversion"/>
  </si>
  <si>
    <t>헤겔의휴일</t>
    <phoneticPr fontId="2" type="noConversion"/>
  </si>
  <si>
    <t>넘어진다는 건</t>
    <phoneticPr fontId="2" type="noConversion"/>
  </si>
  <si>
    <t>미카엘 로쓰</t>
    <phoneticPr fontId="2" type="noConversion"/>
  </si>
  <si>
    <t>한울림스페셜</t>
    <phoneticPr fontId="2" type="noConversion"/>
  </si>
  <si>
    <t>네이버 스마트스토어 실전 마케팅</t>
    <phoneticPr fontId="2" type="noConversion"/>
  </si>
  <si>
    <t>최재혁</t>
    <phoneticPr fontId="2" type="noConversion"/>
  </si>
  <si>
    <t>다온북스</t>
    <phoneticPr fontId="2" type="noConversion"/>
  </si>
  <si>
    <t xml:space="preserve">단 한 걸음이라도 함께 가라 </t>
    <phoneticPr fontId="2" type="noConversion"/>
  </si>
  <si>
    <t>김병원</t>
    <phoneticPr fontId="2" type="noConversion"/>
  </si>
  <si>
    <t>위즈덤하우스</t>
    <phoneticPr fontId="2" type="noConversion"/>
  </si>
  <si>
    <t xml:space="preserve">당신들의 기준은 사양하겠습니다 </t>
    <phoneticPr fontId="2" type="noConversion"/>
  </si>
  <si>
    <t>김나영</t>
    <phoneticPr fontId="2" type="noConversion"/>
  </si>
  <si>
    <t>와이즈맵</t>
    <phoneticPr fontId="2" type="noConversion"/>
  </si>
  <si>
    <t>당신은 왜 인간입니까</t>
    <phoneticPr fontId="2" type="noConversion"/>
  </si>
  <si>
    <t>송은주</t>
    <phoneticPr fontId="2" type="noConversion"/>
  </si>
  <si>
    <t>웨일북</t>
    <phoneticPr fontId="2" type="noConversion"/>
  </si>
  <si>
    <t>대한민국 부당거래</t>
    <phoneticPr fontId="2" type="noConversion"/>
  </si>
  <si>
    <t>김용한</t>
    <phoneticPr fontId="2" type="noConversion"/>
  </si>
  <si>
    <t>지식의숲</t>
    <phoneticPr fontId="2" type="noConversion"/>
  </si>
  <si>
    <t xml:space="preserve">데스 바이 아마존 Death by Amazon </t>
    <phoneticPr fontId="2" type="noConversion"/>
  </si>
  <si>
    <t>시로타 마코토</t>
    <phoneticPr fontId="2" type="noConversion"/>
  </si>
  <si>
    <t>비즈니스북스</t>
    <phoneticPr fontId="2" type="noConversion"/>
  </si>
  <si>
    <t>도전하라! 온라인 실전 창업</t>
    <phoneticPr fontId="2" type="noConversion"/>
  </si>
  <si>
    <t>김인섭</t>
    <phoneticPr fontId="2" type="noConversion"/>
  </si>
  <si>
    <t>디지털북스</t>
    <phoneticPr fontId="2" type="noConversion"/>
  </si>
  <si>
    <t xml:space="preserve">돈 : 세계사를 움직인 은밀한 주인공 </t>
    <phoneticPr fontId="2" type="noConversion"/>
  </si>
  <si>
    <t>제임스 리</t>
    <phoneticPr fontId="2" type="noConversion"/>
  </si>
  <si>
    <t>시커뮤니케이션</t>
    <phoneticPr fontId="2" type="noConversion"/>
  </si>
  <si>
    <t>돈의 지혜</t>
    <phoneticPr fontId="2" type="noConversion"/>
  </si>
  <si>
    <t>파스칼 브뤼크네르</t>
    <phoneticPr fontId="2" type="noConversion"/>
  </si>
  <si>
    <t>디자인에 집중하라</t>
    <phoneticPr fontId="2" type="noConversion"/>
  </si>
  <si>
    <t>팀 브라운</t>
    <phoneticPr fontId="2" type="noConversion"/>
  </si>
  <si>
    <t>로마법의 향연</t>
    <phoneticPr fontId="2" type="noConversion"/>
  </si>
  <si>
    <t>최병조</t>
    <phoneticPr fontId="2" type="noConversion"/>
  </si>
  <si>
    <t xml:space="preserve">마음을 담은 빵, 세상을 향해 굽다 </t>
    <phoneticPr fontId="2" type="noConversion"/>
  </si>
  <si>
    <t>한상백</t>
    <phoneticPr fontId="2" type="noConversion"/>
  </si>
  <si>
    <t>천그루숲</t>
    <phoneticPr fontId="2" type="noConversion"/>
  </si>
  <si>
    <t>쌤앤파커스</t>
    <phoneticPr fontId="2" type="noConversion"/>
  </si>
  <si>
    <t>메이크 타임</t>
    <phoneticPr fontId="2" type="noConversion"/>
  </si>
  <si>
    <t>제이크 냅</t>
    <phoneticPr fontId="2" type="noConversion"/>
  </si>
  <si>
    <t>모르면 호구 되는 경제상식</t>
    <phoneticPr fontId="2" type="noConversion"/>
  </si>
  <si>
    <t>이현우</t>
    <phoneticPr fontId="2" type="noConversion"/>
  </si>
  <si>
    <t xml:space="preserve">무엇을 아끼고 어디에 투자할 것인가 </t>
    <phoneticPr fontId="2" type="noConversion"/>
  </si>
  <si>
    <t>사친 처드리</t>
    <phoneticPr fontId="2" type="noConversion"/>
  </si>
  <si>
    <t>스노우폭스북스</t>
    <phoneticPr fontId="2" type="noConversion"/>
  </si>
  <si>
    <t>문명의 만남</t>
    <phoneticPr fontId="2" type="noConversion"/>
  </si>
  <si>
    <t>미국 배당주 투자지도</t>
    <phoneticPr fontId="2" type="noConversion"/>
  </si>
  <si>
    <t>서승용</t>
    <phoneticPr fontId="2" type="noConversion"/>
  </si>
  <si>
    <t>진서원</t>
    <phoneticPr fontId="2" type="noConversion"/>
  </si>
  <si>
    <t>미래의 교육</t>
    <phoneticPr fontId="2" type="noConversion"/>
  </si>
  <si>
    <t>김경희</t>
    <phoneticPr fontId="2" type="noConversion"/>
  </si>
  <si>
    <t>예문아카이브</t>
    <phoneticPr fontId="2" type="noConversion"/>
  </si>
  <si>
    <t>미래학자의 통찰의 기술</t>
    <phoneticPr fontId="2" type="noConversion"/>
  </si>
  <si>
    <t xml:space="preserve">미중전쟁의 승자, 누가 세계를 지배할 것인가? (중국편) </t>
    <phoneticPr fontId="2" type="noConversion"/>
  </si>
  <si>
    <t>이성현</t>
    <phoneticPr fontId="2" type="noConversion"/>
  </si>
  <si>
    <t>책들의정원</t>
    <phoneticPr fontId="2" type="noConversion"/>
  </si>
  <si>
    <t xml:space="preserve">밀리테크 4.0 </t>
    <phoneticPr fontId="2" type="noConversion"/>
  </si>
  <si>
    <t>매일경제 국빈보고대회팀</t>
    <phoneticPr fontId="2" type="noConversion"/>
  </si>
  <si>
    <t xml:space="preserve">반농반X로 살아가는 법 </t>
    <phoneticPr fontId="2" type="noConversion"/>
  </si>
  <si>
    <t>시오미 나오키</t>
    <phoneticPr fontId="2" type="noConversion"/>
  </si>
  <si>
    <t xml:space="preserve">발도르프 성교육 </t>
    <phoneticPr fontId="2" type="noConversion"/>
  </si>
  <si>
    <t>마티아스 바이스</t>
    <phoneticPr fontId="2" type="noConversion"/>
  </si>
  <si>
    <t>씽크스마트</t>
    <phoneticPr fontId="2" type="noConversion"/>
  </si>
  <si>
    <t xml:space="preserve">법률가처럼 사고하는 법 </t>
    <phoneticPr fontId="2" type="noConversion"/>
  </si>
  <si>
    <t>프레데릭 샤워</t>
    <phoneticPr fontId="2" type="noConversion"/>
  </si>
  <si>
    <t>법복 입은 정의</t>
    <phoneticPr fontId="2" type="noConversion"/>
  </si>
  <si>
    <t>로널드 드워킨</t>
    <phoneticPr fontId="2" type="noConversion"/>
  </si>
  <si>
    <t xml:space="preserve">베네수엘라 위기 </t>
    <phoneticPr fontId="2" type="noConversion"/>
  </si>
  <si>
    <t>조셉 추나라</t>
    <phoneticPr fontId="2" type="noConversion"/>
  </si>
  <si>
    <t>책갈피</t>
    <phoneticPr fontId="2" type="noConversion"/>
  </si>
  <si>
    <t xml:space="preserve">부동산 세금을 절반으로 줄였습니다 </t>
    <phoneticPr fontId="2" type="noConversion"/>
  </si>
  <si>
    <t>김종필, 홍만영</t>
    <phoneticPr fontId="2" type="noConversion"/>
  </si>
  <si>
    <t>부의 수레바퀴</t>
    <phoneticPr fontId="2" type="noConversion"/>
  </si>
  <si>
    <t>낯선 곳에서의 아침</t>
    <phoneticPr fontId="2" type="noConversion"/>
  </si>
  <si>
    <t>연필</t>
    <phoneticPr fontId="2" type="noConversion"/>
  </si>
  <si>
    <t>부자들이 죽어도 지키는 사소한 습관</t>
    <phoneticPr fontId="2" type="noConversion"/>
  </si>
  <si>
    <t>스가와라 게이</t>
    <phoneticPr fontId="2" type="noConversion"/>
  </si>
  <si>
    <t>부자의 자세</t>
    <phoneticPr fontId="2" type="noConversion"/>
  </si>
  <si>
    <t>제이원</t>
    <phoneticPr fontId="2" type="noConversion"/>
  </si>
  <si>
    <t>좋은연필</t>
    <phoneticPr fontId="2" type="noConversion"/>
  </si>
  <si>
    <t>모카골드 경험마케팅</t>
    <phoneticPr fontId="2" type="noConversion"/>
  </si>
  <si>
    <t>동서식품</t>
    <phoneticPr fontId="2" type="noConversion"/>
  </si>
  <si>
    <t xml:space="preserve">빅 퀘스천 10 </t>
    <phoneticPr fontId="2" type="noConversion"/>
  </si>
  <si>
    <t>이영탁</t>
    <phoneticPr fontId="2" type="noConversion"/>
  </si>
  <si>
    <t>한국경제신문</t>
    <phoneticPr fontId="2" type="noConversion"/>
  </si>
  <si>
    <t xml:space="preserve">빅로드 : 고속도로의 탄생 </t>
    <phoneticPr fontId="2" type="noConversion"/>
  </si>
  <si>
    <t>얼 스위트</t>
    <phoneticPr fontId="2" type="noConversion"/>
  </si>
  <si>
    <t>글램북스</t>
    <phoneticPr fontId="2" type="noConversion"/>
  </si>
  <si>
    <t xml:space="preserve">사람 마을 세계를 잇다 </t>
    <phoneticPr fontId="2" type="noConversion"/>
  </si>
  <si>
    <t>장상미</t>
    <phoneticPr fontId="2" type="noConversion"/>
  </si>
  <si>
    <t>아모르문디</t>
    <phoneticPr fontId="2" type="noConversion"/>
  </si>
  <si>
    <t>사람의 마음을 움직이는 힘</t>
    <phoneticPr fontId="2" type="noConversion"/>
  </si>
  <si>
    <t>스티브 심스</t>
    <phoneticPr fontId="2" type="noConversion"/>
  </si>
  <si>
    <t>갤리온</t>
    <phoneticPr fontId="2" type="noConversion"/>
  </si>
  <si>
    <t>사장의 말 공부</t>
    <phoneticPr fontId="2" type="noConversion"/>
  </si>
  <si>
    <t>고야마 노보루</t>
    <phoneticPr fontId="2" type="noConversion"/>
  </si>
  <si>
    <t>리더스북</t>
    <phoneticPr fontId="2" type="noConversion"/>
  </si>
  <si>
    <t>사회생활은 처음입니다만</t>
    <phoneticPr fontId="2" type="noConversion"/>
  </si>
  <si>
    <t>박하연</t>
    <phoneticPr fontId="2" type="noConversion"/>
  </si>
  <si>
    <t>라온북</t>
    <phoneticPr fontId="2" type="noConversion"/>
  </si>
  <si>
    <t xml:space="preserve">사회학자와 역사학자 </t>
    <phoneticPr fontId="2" type="noConversion"/>
  </si>
  <si>
    <t>피에르 부르디외</t>
    <phoneticPr fontId="2" type="noConversion"/>
  </si>
  <si>
    <t>킹콩북</t>
    <phoneticPr fontId="2" type="noConversion"/>
  </si>
  <si>
    <t xml:space="preserve">삶의 무기가 되는 쓸모 있는 경제학 </t>
    <phoneticPr fontId="2" type="noConversion"/>
  </si>
  <si>
    <t>이완배</t>
    <phoneticPr fontId="2" type="noConversion"/>
  </si>
  <si>
    <t>북트리거</t>
    <phoneticPr fontId="2" type="noConversion"/>
  </si>
  <si>
    <t xml:space="preserve">새벽에 읽는 유대인 인생 특강 </t>
    <phoneticPr fontId="2" type="noConversion"/>
  </si>
  <si>
    <t>장대은</t>
    <phoneticPr fontId="2" type="noConversion"/>
  </si>
  <si>
    <t xml:space="preserve">생각정리기획력 </t>
    <phoneticPr fontId="2" type="noConversion"/>
  </si>
  <si>
    <t>복주환</t>
    <phoneticPr fontId="2" type="noConversion"/>
  </si>
  <si>
    <t xml:space="preserve">서울 부동산 경험치 못한 위기가 온다 </t>
    <phoneticPr fontId="2" type="noConversion"/>
  </si>
  <si>
    <t>이광수</t>
    <phoneticPr fontId="2" type="noConversion"/>
  </si>
  <si>
    <t>세계 경제의 99%는 트럼프에 달려 있다</t>
    <phoneticPr fontId="2" type="noConversion"/>
  </si>
  <si>
    <t>곽수종</t>
    <phoneticPr fontId="2" type="noConversion"/>
  </si>
  <si>
    <t>메이트북스</t>
    <phoneticPr fontId="2" type="noConversion"/>
  </si>
  <si>
    <t>세계 창업 방랑기</t>
    <phoneticPr fontId="2" type="noConversion"/>
  </si>
  <si>
    <t>정윤호</t>
    <phoneticPr fontId="2" type="noConversion"/>
  </si>
  <si>
    <t>꼼지락</t>
    <phoneticPr fontId="2" type="noConversion"/>
  </si>
  <si>
    <t>세월호라는 기표</t>
    <phoneticPr fontId="2" type="noConversion"/>
  </si>
  <si>
    <t>김종구</t>
    <phoneticPr fontId="2" type="noConversion"/>
  </si>
  <si>
    <t>교육공동체벗</t>
    <phoneticPr fontId="2" type="noConversion"/>
  </si>
  <si>
    <t xml:space="preserve">소통하는 신체 </t>
    <phoneticPr fontId="2" type="noConversion"/>
  </si>
  <si>
    <t>우치다 타츠루</t>
    <phoneticPr fontId="2" type="noConversion"/>
  </si>
  <si>
    <t>민들레</t>
    <phoneticPr fontId="2" type="noConversion"/>
  </si>
  <si>
    <t xml:space="preserve">수업에 바로 쓰는 진로독서 길잡이 </t>
    <phoneticPr fontId="2" type="noConversion"/>
  </si>
  <si>
    <t>김길순 외</t>
    <phoneticPr fontId="2" type="noConversion"/>
  </si>
  <si>
    <t>㈜학교도서관저널</t>
    <phoneticPr fontId="2" type="noConversion"/>
  </si>
  <si>
    <t xml:space="preserve">수익률을 2배 올려주는 부동산 절세 비법 </t>
    <phoneticPr fontId="2" type="noConversion"/>
  </si>
  <si>
    <t>주용철</t>
    <phoneticPr fontId="2" type="noConversion"/>
  </si>
  <si>
    <t>스웨덴의 저녁은 오후 4시에 시작된다</t>
    <phoneticPr fontId="2" type="noConversion"/>
  </si>
  <si>
    <t>윤승희</t>
    <phoneticPr fontId="2" type="noConversion"/>
  </si>
  <si>
    <t>추수밭</t>
    <phoneticPr fontId="2" type="noConversion"/>
  </si>
  <si>
    <t>스카이캐슬을 넘어서</t>
    <phoneticPr fontId="2" type="noConversion"/>
  </si>
  <si>
    <t>정민승</t>
    <phoneticPr fontId="2" type="noConversion"/>
  </si>
  <si>
    <t>올림</t>
    <phoneticPr fontId="2" type="noConversion"/>
  </si>
  <si>
    <t>스타벅스화</t>
    <phoneticPr fontId="2" type="noConversion"/>
  </si>
  <si>
    <t>유승호</t>
    <phoneticPr fontId="2" type="noConversion"/>
  </si>
  <si>
    <t>스타트업 네이션</t>
    <phoneticPr fontId="2" type="noConversion"/>
  </si>
  <si>
    <t>손영택</t>
    <phoneticPr fontId="2" type="noConversion"/>
  </si>
  <si>
    <t>특허와 사람</t>
    <phoneticPr fontId="2" type="noConversion"/>
  </si>
  <si>
    <t>김경래</t>
    <phoneticPr fontId="2" type="noConversion"/>
  </si>
  <si>
    <t>렛츠북</t>
    <phoneticPr fontId="2" type="noConversion"/>
  </si>
  <si>
    <t>시작의 기술</t>
    <phoneticPr fontId="2" type="noConversion"/>
  </si>
  <si>
    <t>개리 비숍</t>
    <phoneticPr fontId="2" type="noConversion"/>
  </si>
  <si>
    <t>웅진지식하우스</t>
    <phoneticPr fontId="2" type="noConversion"/>
  </si>
  <si>
    <t>식사 혁명</t>
    <phoneticPr fontId="2" type="noConversion"/>
  </si>
  <si>
    <t>남기선</t>
    <phoneticPr fontId="2" type="noConversion"/>
  </si>
  <si>
    <t>신뢰 이동</t>
    <phoneticPr fontId="2" type="noConversion"/>
  </si>
  <si>
    <t>레이첼 보츠먼</t>
    <phoneticPr fontId="2" type="noConversion"/>
  </si>
  <si>
    <t xml:space="preserve">아이들의 평화는 왜 오지 않을까? </t>
    <phoneticPr fontId="2" type="noConversion"/>
  </si>
  <si>
    <t>강안</t>
    <phoneticPr fontId="2" type="noConversion"/>
  </si>
  <si>
    <t>안창남, 서른 해의 불꽃같은 삶</t>
    <phoneticPr fontId="2" type="noConversion"/>
  </si>
  <si>
    <t>어떤 질문은 당신의 벽을 깬다</t>
    <phoneticPr fontId="2" type="noConversion"/>
  </si>
  <si>
    <t>할 그레거슨</t>
    <phoneticPr fontId="2" type="noConversion"/>
  </si>
  <si>
    <t>코리아닷컴</t>
    <phoneticPr fontId="2" type="noConversion"/>
  </si>
  <si>
    <t>어른들도 진로가 고민입니다</t>
    <phoneticPr fontId="2" type="noConversion"/>
  </si>
  <si>
    <t>김이준</t>
    <phoneticPr fontId="2" type="noConversion"/>
  </si>
  <si>
    <t>언어의 아이들</t>
    <phoneticPr fontId="2" type="noConversion"/>
  </si>
  <si>
    <t>조지은</t>
    <phoneticPr fontId="2" type="noConversion"/>
  </si>
  <si>
    <t>사이언스북스</t>
    <phoneticPr fontId="2" type="noConversion"/>
  </si>
  <si>
    <t xml:space="preserve">엄마 아빠가 꼭 알아야 할 학교폭력의 모든 것 </t>
    <phoneticPr fontId="2" type="noConversion"/>
  </si>
  <si>
    <t>노윤호</t>
    <phoneticPr fontId="2" type="noConversion"/>
  </si>
  <si>
    <t>시공사</t>
    <phoneticPr fontId="2" type="noConversion"/>
  </si>
  <si>
    <t>엘렌의 글로벌 부동산 투자 가이드</t>
    <phoneticPr fontId="2" type="noConversion"/>
  </si>
  <si>
    <t>박현아</t>
    <phoneticPr fontId="2" type="noConversion"/>
  </si>
  <si>
    <t xml:space="preserve">여자는 왜 완벽하려고 애쓸까 </t>
    <phoneticPr fontId="2" type="noConversion"/>
  </si>
  <si>
    <t>레시마 소자니</t>
    <phoneticPr fontId="2" type="noConversion"/>
  </si>
  <si>
    <t xml:space="preserve">연금저축은 어떻게 노후의 무기가 되는가 </t>
    <phoneticPr fontId="2" type="noConversion"/>
  </si>
  <si>
    <t>엄진성</t>
    <phoneticPr fontId="2" type="noConversion"/>
  </si>
  <si>
    <t>연애하는 부부</t>
    <phoneticPr fontId="2" type="noConversion"/>
  </si>
  <si>
    <t>지그 지글러</t>
    <phoneticPr fontId="2" type="noConversion"/>
  </si>
  <si>
    <t>큰나무</t>
    <phoneticPr fontId="2" type="noConversion"/>
  </si>
  <si>
    <t>오토노미 제2의 이동 혁명</t>
    <phoneticPr fontId="2" type="noConversion"/>
  </si>
  <si>
    <t>로렌스 번스</t>
    <phoneticPr fontId="2" type="noConversion"/>
  </si>
  <si>
    <t xml:space="preserve">왜 그 병원에만 환자가 몰릴까? </t>
    <phoneticPr fontId="2" type="noConversion"/>
  </si>
  <si>
    <t>이재우</t>
    <phoneticPr fontId="2" type="noConversion"/>
  </si>
  <si>
    <t>왜 비즈니스에 철학이 필요한가</t>
    <phoneticPr fontId="2" type="noConversion"/>
  </si>
  <si>
    <t>앤더스 인셋</t>
    <phoneticPr fontId="2" type="noConversion"/>
  </si>
  <si>
    <t>책세상</t>
    <phoneticPr fontId="2" type="noConversion"/>
  </si>
  <si>
    <t>왜 우리는 계속 가난한가?</t>
    <phoneticPr fontId="2" type="noConversion"/>
  </si>
  <si>
    <t>지그문트 바우만</t>
    <phoneticPr fontId="2" type="noConversion"/>
  </si>
  <si>
    <t>동녘사이언스</t>
    <phoneticPr fontId="2" type="noConversion"/>
  </si>
  <si>
    <t>왜 자유주의는 실패했는가</t>
    <phoneticPr fontId="2" type="noConversion"/>
  </si>
  <si>
    <t>패르틱 J. 도넌</t>
    <phoneticPr fontId="2" type="noConversion"/>
  </si>
  <si>
    <t>책과함께</t>
    <phoneticPr fontId="2" type="noConversion"/>
  </si>
  <si>
    <t>요즘 아이들 마음고생의 비밀</t>
    <phoneticPr fontId="2" type="noConversion"/>
  </si>
  <si>
    <t>김현수</t>
    <phoneticPr fontId="2" type="noConversion"/>
  </si>
  <si>
    <t>해냄</t>
    <phoneticPr fontId="2" type="noConversion"/>
  </si>
  <si>
    <t>우리는 군겐도에 삽니다</t>
    <phoneticPr fontId="2" type="noConversion"/>
  </si>
  <si>
    <t>마츠바 토미</t>
    <phoneticPr fontId="2" type="noConversion"/>
  </si>
  <si>
    <t>단추</t>
    <phoneticPr fontId="2" type="noConversion"/>
  </si>
  <si>
    <t xml:space="preserve">운동하는 여자 </t>
    <phoneticPr fontId="2" type="noConversion"/>
  </si>
  <si>
    <t>양민영</t>
    <phoneticPr fontId="2" type="noConversion"/>
  </si>
  <si>
    <t>호밀밭</t>
    <phoneticPr fontId="2" type="noConversion"/>
  </si>
  <si>
    <t xml:space="preserve">원하는 것을 얻는 사람은 3마디로 말한다 </t>
    <phoneticPr fontId="2" type="noConversion"/>
  </si>
  <si>
    <t>오수향</t>
    <phoneticPr fontId="2" type="noConversion"/>
  </si>
  <si>
    <t>유토피아 실험</t>
    <phoneticPr fontId="2" type="noConversion"/>
  </si>
  <si>
    <t>딜런 에번스</t>
    <phoneticPr fontId="2" type="noConversion"/>
  </si>
  <si>
    <t>유튜브 시크릿</t>
    <phoneticPr fontId="2" type="noConversion"/>
  </si>
  <si>
    <t>션 커넬</t>
    <phoneticPr fontId="2" type="noConversion"/>
  </si>
  <si>
    <t>더봄</t>
    <phoneticPr fontId="2" type="noConversion"/>
  </si>
  <si>
    <t>육아 말고 뭐라도</t>
    <phoneticPr fontId="2" type="noConversion"/>
  </si>
  <si>
    <t>김혜송</t>
    <phoneticPr fontId="2" type="noConversion"/>
  </si>
  <si>
    <t>이중텐 국가를 말하다</t>
    <phoneticPr fontId="2" type="noConversion"/>
  </si>
  <si>
    <t>이중텐</t>
    <phoneticPr fontId="2" type="noConversion"/>
  </si>
  <si>
    <t>라의눈</t>
    <phoneticPr fontId="2" type="noConversion"/>
  </si>
  <si>
    <t xml:space="preserve">익스트림 티밍 </t>
    <phoneticPr fontId="2" type="noConversion"/>
  </si>
  <si>
    <t>에이미 에드먼드슨</t>
    <phoneticPr fontId="2" type="noConversion"/>
  </si>
  <si>
    <t>인간의 정의는 어떻게 탄생했는가</t>
    <phoneticPr fontId="2" type="noConversion"/>
  </si>
  <si>
    <t>필립 샌즈</t>
    <phoneticPr fontId="2" type="noConversion"/>
  </si>
  <si>
    <t>나는 해외 투자로 글로벌 부동산 부자가 되었다</t>
    <phoneticPr fontId="2" type="noConversion"/>
  </si>
  <si>
    <t>방비</t>
    <phoneticPr fontId="2" type="noConversion"/>
  </si>
  <si>
    <t>중앙북스</t>
    <phoneticPr fontId="2" type="noConversion"/>
  </si>
  <si>
    <t>일터의 품격</t>
    <phoneticPr fontId="2" type="noConversion"/>
  </si>
  <si>
    <t>도나 힉스</t>
    <phoneticPr fontId="2" type="noConversion"/>
  </si>
  <si>
    <t>일터의 현자</t>
    <phoneticPr fontId="2" type="noConversion"/>
  </si>
  <si>
    <t>칩 콘리</t>
    <phoneticPr fontId="2" type="noConversion"/>
  </si>
  <si>
    <t>자본 1 (상)</t>
    <phoneticPr fontId="2" type="noConversion"/>
  </si>
  <si>
    <t>카를 마르크스</t>
    <phoneticPr fontId="2" type="noConversion"/>
  </si>
  <si>
    <t>라움</t>
    <phoneticPr fontId="2" type="noConversion"/>
  </si>
  <si>
    <t>자본 1 (하)</t>
    <phoneticPr fontId="2" type="noConversion"/>
  </si>
  <si>
    <t>잠깐만 팀장 좀 관두고 올게!!</t>
    <phoneticPr fontId="2" type="noConversion"/>
  </si>
  <si>
    <t>이의종</t>
    <phoneticPr fontId="2" type="noConversion"/>
  </si>
  <si>
    <t>더로드</t>
    <phoneticPr fontId="2" type="noConversion"/>
  </si>
  <si>
    <t xml:space="preserve">정치경제학과 과세의 원리에 대하여 </t>
    <phoneticPr fontId="2" type="noConversion"/>
  </si>
  <si>
    <t>데이비드 리카도</t>
    <phoneticPr fontId="2" type="noConversion"/>
  </si>
  <si>
    <t>조직문화가 전략을 살린다</t>
    <phoneticPr fontId="2" type="noConversion"/>
  </si>
  <si>
    <t>안근용 외</t>
    <phoneticPr fontId="2" type="noConversion"/>
  </si>
  <si>
    <t>플랜비디자인</t>
    <phoneticPr fontId="2" type="noConversion"/>
  </si>
  <si>
    <t>종태</t>
    <phoneticPr fontId="2" type="noConversion"/>
  </si>
  <si>
    <t>오도엽</t>
    <phoneticPr fontId="2" type="noConversion"/>
  </si>
  <si>
    <t>민중의소리</t>
    <phoneticPr fontId="2" type="noConversion"/>
  </si>
  <si>
    <t xml:space="preserve">직장인 공부법 </t>
    <phoneticPr fontId="2" type="noConversion"/>
  </si>
  <si>
    <t>이형재</t>
    <phoneticPr fontId="2" type="noConversion"/>
  </si>
  <si>
    <t>집은 어떻게 우리를 인간으로 만들었나</t>
    <phoneticPr fontId="2" type="noConversion"/>
  </si>
  <si>
    <t>존 S. 앨런</t>
    <phoneticPr fontId="2" type="noConversion"/>
  </si>
  <si>
    <t>반비</t>
    <phoneticPr fontId="2" type="noConversion"/>
  </si>
  <si>
    <t xml:space="preserve">착한 민영화는 없다 </t>
    <phoneticPr fontId="2" type="noConversion"/>
  </si>
  <si>
    <t>이광호</t>
    <phoneticPr fontId="2" type="noConversion"/>
  </si>
  <si>
    <t>내일을여는책</t>
    <phoneticPr fontId="2" type="noConversion"/>
  </si>
  <si>
    <t xml:space="preserve">참아주는 건 그만하겠습니다 </t>
    <phoneticPr fontId="2" type="noConversion"/>
  </si>
  <si>
    <t>로버트 I. 서튼</t>
    <phoneticPr fontId="2" type="noConversion"/>
  </si>
  <si>
    <t>초독서</t>
    <phoneticPr fontId="2" type="noConversion"/>
  </si>
  <si>
    <t>김효주</t>
    <phoneticPr fontId="2" type="noConversion"/>
  </si>
  <si>
    <t>유노북스</t>
    <phoneticPr fontId="2" type="noConversion"/>
  </si>
  <si>
    <t>최고의 영업은 무엇이 다른가</t>
    <phoneticPr fontId="2" type="noConversion"/>
  </si>
  <si>
    <t>마이클 슐츠</t>
    <phoneticPr fontId="2" type="noConversion"/>
  </si>
  <si>
    <t>행복한클럽</t>
    <phoneticPr fontId="2" type="noConversion"/>
  </si>
  <si>
    <t>최고의 인재는 무엇이 다른가</t>
    <phoneticPr fontId="2" type="noConversion"/>
  </si>
  <si>
    <t>박봉수</t>
    <phoneticPr fontId="2" type="noConversion"/>
  </si>
  <si>
    <t>커피랑 도서관</t>
    <phoneticPr fontId="2" type="noConversion"/>
  </si>
  <si>
    <t>장덕성</t>
    <phoneticPr fontId="2" type="noConversion"/>
  </si>
  <si>
    <t xml:space="preserve">케임브리지 중국경제사 </t>
    <phoneticPr fontId="2" type="noConversion"/>
  </si>
  <si>
    <t>리처드 폰 글란</t>
    <phoneticPr fontId="2" type="noConversion"/>
  </si>
  <si>
    <t>소와당</t>
    <phoneticPr fontId="2" type="noConversion"/>
  </si>
  <si>
    <t xml:space="preserve">콩도르세, 공교육에 관한 다섯 논문 </t>
    <phoneticPr fontId="2" type="noConversion"/>
  </si>
  <si>
    <t>마르퀴 드 콩도르세</t>
    <phoneticPr fontId="2" type="noConversion"/>
  </si>
  <si>
    <t>살림터</t>
    <phoneticPr fontId="2" type="noConversion"/>
  </si>
  <si>
    <t xml:space="preserve">크러싱 잇! SNS로 부자가 된 사람들 </t>
    <phoneticPr fontId="2" type="noConversion"/>
  </si>
  <si>
    <t>게리 바이너척</t>
    <phoneticPr fontId="2" type="noConversion"/>
  </si>
  <si>
    <t>태쏘의 주식투자바이블</t>
    <phoneticPr fontId="2" type="noConversion"/>
  </si>
  <si>
    <t>태쏘</t>
    <phoneticPr fontId="2" type="noConversion"/>
  </si>
  <si>
    <t>가이아의어깨</t>
    <phoneticPr fontId="2" type="noConversion"/>
  </si>
  <si>
    <t>태평양에서 고래찾기</t>
    <phoneticPr fontId="2" type="noConversion"/>
  </si>
  <si>
    <t>강철호</t>
    <phoneticPr fontId="2" type="noConversion"/>
  </si>
  <si>
    <t>치읓</t>
    <phoneticPr fontId="2" type="noConversion"/>
  </si>
  <si>
    <t xml:space="preserve">토론이 수업이 되려면 </t>
    <phoneticPr fontId="2" type="noConversion"/>
  </si>
  <si>
    <t>경기도토론교육연구회</t>
    <phoneticPr fontId="2" type="noConversion"/>
  </si>
  <si>
    <t>교육과실천</t>
    <phoneticPr fontId="2" type="noConversion"/>
  </si>
  <si>
    <t xml:space="preserve">통근하는 삶 </t>
    <phoneticPr fontId="2" type="noConversion"/>
  </si>
  <si>
    <t>데이비드 비셀</t>
    <phoneticPr fontId="2" type="noConversion"/>
  </si>
  <si>
    <t>앨피</t>
    <phoneticPr fontId="2" type="noConversion"/>
  </si>
  <si>
    <t>파파 리더십</t>
    <phoneticPr fontId="2" type="noConversion"/>
  </si>
  <si>
    <t>이수광</t>
    <phoneticPr fontId="2" type="noConversion"/>
  </si>
  <si>
    <t>일상이상</t>
    <phoneticPr fontId="2" type="noConversion"/>
  </si>
  <si>
    <t>페미니즘 교실</t>
    <phoneticPr fontId="2" type="noConversion"/>
  </si>
  <si>
    <t>김고연주</t>
    <phoneticPr fontId="2" type="noConversion"/>
  </si>
  <si>
    <t>평등은 없다</t>
    <phoneticPr fontId="2" type="noConversion"/>
  </si>
  <si>
    <t>해리 G. 프랭크퍼트</t>
    <phoneticPr fontId="2" type="noConversion"/>
  </si>
  <si>
    <t xml:space="preserve">평범함도 합격시키는 면접 스토리텔링 </t>
    <phoneticPr fontId="2" type="noConversion"/>
  </si>
  <si>
    <t>임유정</t>
    <phoneticPr fontId="2" type="noConversion"/>
  </si>
  <si>
    <t>프로미스 Promise</t>
    <phoneticPr fontId="2" type="noConversion"/>
  </si>
  <si>
    <t>박주민</t>
    <phoneticPr fontId="2" type="noConversion"/>
  </si>
  <si>
    <t xml:space="preserve">프리모 레비의 말 </t>
    <phoneticPr fontId="2" type="noConversion"/>
  </si>
  <si>
    <t>프리모 레비</t>
    <phoneticPr fontId="2" type="noConversion"/>
  </si>
  <si>
    <t xml:space="preserve">하버드 디자인 씽킹 수업 </t>
    <phoneticPr fontId="2" type="noConversion"/>
  </si>
  <si>
    <t>이드리스 무티</t>
    <phoneticPr fontId="2" type="noConversion"/>
  </si>
  <si>
    <t>유엑스리뷰</t>
    <phoneticPr fontId="2" type="noConversion"/>
  </si>
  <si>
    <t xml:space="preserve">하지 않으면 아무것도 시작되지 않는다 </t>
    <phoneticPr fontId="2" type="noConversion"/>
  </si>
  <si>
    <t>이덕화</t>
    <phoneticPr fontId="2" type="noConversion"/>
  </si>
  <si>
    <t>학교에 사람꽃이 피었습니다</t>
    <phoneticPr fontId="2" type="noConversion"/>
  </si>
  <si>
    <t>김현진</t>
    <phoneticPr fontId="2" type="noConversion"/>
  </si>
  <si>
    <t>에듀니티</t>
    <phoneticPr fontId="2" type="noConversion"/>
  </si>
  <si>
    <t>해킹 사회</t>
    <phoneticPr fontId="2" type="noConversion"/>
  </si>
  <si>
    <t>찰스 아서</t>
    <phoneticPr fontId="2" type="noConversion"/>
  </si>
  <si>
    <t>미래의창</t>
    <phoneticPr fontId="2" type="noConversion"/>
  </si>
  <si>
    <t>행복을 배우는 덴마크 학교 이야기</t>
    <phoneticPr fontId="2" type="noConversion"/>
  </si>
  <si>
    <t>제시카 조엘 알렉산더</t>
    <phoneticPr fontId="2" type="noConversion"/>
  </si>
  <si>
    <t xml:space="preserve">행복한 어른이 되는 돈 사용설명서 </t>
    <phoneticPr fontId="2" type="noConversion"/>
  </si>
  <si>
    <t>미나미노 다다하루</t>
    <phoneticPr fontId="2" type="noConversion"/>
  </si>
  <si>
    <t>공명</t>
    <phoneticPr fontId="2" type="noConversion"/>
  </si>
  <si>
    <t xml:space="preserve">혁명을 꿈꾼다면 주식을 하라 </t>
    <phoneticPr fontId="2" type="noConversion"/>
  </si>
  <si>
    <t>남궁혁</t>
    <phoneticPr fontId="2" type="noConversion"/>
  </si>
  <si>
    <t>파레시아</t>
    <phoneticPr fontId="2" type="noConversion"/>
  </si>
  <si>
    <t>현혹사회</t>
    <phoneticPr fontId="2" type="noConversion"/>
  </si>
  <si>
    <t>박석용</t>
    <phoneticPr fontId="2" type="noConversion"/>
  </si>
  <si>
    <t>협상가를 위한 감정 수업</t>
    <phoneticPr fontId="2" type="noConversion"/>
  </si>
  <si>
    <t>에얄 빈테르</t>
    <phoneticPr fontId="2" type="noConversion"/>
  </si>
  <si>
    <t xml:space="preserve">홈스쿨링 하루 5시간이면 충분하다 </t>
    <phoneticPr fontId="2" type="noConversion"/>
  </si>
  <si>
    <t>김재민</t>
    <phoneticPr fontId="2" type="noConversion"/>
  </si>
  <si>
    <t>파람북</t>
    <phoneticPr fontId="2" type="noConversion"/>
  </si>
  <si>
    <t>홍선표 기자의 써먹는 경제상식</t>
    <phoneticPr fontId="2" type="noConversion"/>
  </si>
  <si>
    <t>홍선표</t>
    <phoneticPr fontId="2" type="noConversion"/>
  </si>
  <si>
    <t>환장할 우리 가족</t>
    <phoneticPr fontId="2" type="noConversion"/>
  </si>
  <si>
    <t>홍주현</t>
    <phoneticPr fontId="2" type="noConversion"/>
  </si>
  <si>
    <t>문예출판사</t>
    <phoneticPr fontId="2" type="noConversion"/>
  </si>
  <si>
    <t>회의문화 혁신</t>
    <phoneticPr fontId="2" type="noConversion"/>
  </si>
  <si>
    <t>최익성</t>
    <phoneticPr fontId="2" type="noConversion"/>
  </si>
  <si>
    <t>희망 대신 욕망</t>
    <phoneticPr fontId="2" type="noConversion"/>
  </si>
  <si>
    <t>김원영</t>
    <phoneticPr fontId="2" type="noConversion"/>
  </si>
  <si>
    <t>푸른숲</t>
    <phoneticPr fontId="2" type="noConversion"/>
  </si>
  <si>
    <t>가고 싶다, 빈</t>
    <phoneticPr fontId="2" type="noConversion"/>
  </si>
  <si>
    <t>신양란</t>
    <phoneticPr fontId="2" type="noConversion"/>
  </si>
  <si>
    <t>지혜정원</t>
    <phoneticPr fontId="2" type="noConversion"/>
  </si>
  <si>
    <t xml:space="preserve">걸어서 환장 속으로 </t>
    <phoneticPr fontId="2" type="noConversion"/>
  </si>
  <si>
    <t>곽민지</t>
    <phoneticPr fontId="2" type="noConversion"/>
  </si>
  <si>
    <t>달</t>
    <phoneticPr fontId="2" type="noConversion"/>
  </si>
  <si>
    <t>고려 열전</t>
    <phoneticPr fontId="2" type="noConversion"/>
  </si>
  <si>
    <t>박종기</t>
    <phoneticPr fontId="2" type="noConversion"/>
  </si>
  <si>
    <t>교과서가 쉬워지는 주말여행</t>
    <phoneticPr fontId="2" type="noConversion"/>
  </si>
  <si>
    <t>김수진</t>
    <phoneticPr fontId="2" type="noConversion"/>
  </si>
  <si>
    <t>길벗</t>
    <phoneticPr fontId="2" type="noConversion"/>
  </si>
  <si>
    <t>교과서에 나오지 않는 조선 사건 실록</t>
    <phoneticPr fontId="2" type="noConversion"/>
  </si>
  <si>
    <t>정명섭</t>
    <phoneticPr fontId="2" type="noConversion"/>
  </si>
  <si>
    <t>우리학교</t>
    <phoneticPr fontId="2" type="noConversion"/>
  </si>
  <si>
    <t>교토</t>
    <phoneticPr fontId="2" type="noConversion"/>
  </si>
  <si>
    <t>하야시야 다쓰사부로</t>
    <phoneticPr fontId="2" type="noConversion"/>
  </si>
  <si>
    <t>에이케이커뮤니케이션즈</t>
    <phoneticPr fontId="2" type="noConversion"/>
  </si>
  <si>
    <t>근대 중국의 종교, 결사와 권력</t>
    <phoneticPr fontId="2" type="noConversion"/>
  </si>
  <si>
    <t>쑨장</t>
    <phoneticPr fontId="2" type="noConversion"/>
  </si>
  <si>
    <t>학고방</t>
    <phoneticPr fontId="2" type="noConversion"/>
  </si>
  <si>
    <t>남미 히피 로드</t>
    <phoneticPr fontId="2" type="noConversion"/>
  </si>
  <si>
    <t>노동효</t>
    <phoneticPr fontId="2" type="noConversion"/>
  </si>
  <si>
    <t>나무발전소</t>
    <phoneticPr fontId="2" type="noConversion"/>
  </si>
  <si>
    <t>남해안 해안경관도로 15선</t>
    <phoneticPr fontId="2" type="noConversion"/>
  </si>
  <si>
    <t>상상출판편집부</t>
    <phoneticPr fontId="2" type="noConversion"/>
  </si>
  <si>
    <t>상상출판</t>
    <phoneticPr fontId="2" type="noConversion"/>
  </si>
  <si>
    <t>내 직업은 독립운동이오</t>
    <phoneticPr fontId="2" type="noConversion"/>
  </si>
  <si>
    <t>김문</t>
    <phoneticPr fontId="2" type="noConversion"/>
  </si>
  <si>
    <t>들녘</t>
    <phoneticPr fontId="2" type="noConversion"/>
  </si>
  <si>
    <t>너의 꽃 놀이</t>
    <phoneticPr fontId="2" type="noConversion"/>
  </si>
  <si>
    <t>김미녀</t>
    <phoneticPr fontId="2" type="noConversion"/>
  </si>
  <si>
    <t>책밥상</t>
    <phoneticPr fontId="2" type="noConversion"/>
  </si>
  <si>
    <t>동경식당</t>
    <phoneticPr fontId="2" type="noConversion"/>
  </si>
  <si>
    <t>설동주</t>
    <phoneticPr fontId="2" type="noConversion"/>
  </si>
  <si>
    <t>비컷</t>
    <phoneticPr fontId="2" type="noConversion"/>
  </si>
  <si>
    <t>런던 위인전</t>
    <phoneticPr fontId="2" type="noConversion"/>
  </si>
  <si>
    <t>보리스 존슨</t>
    <phoneticPr fontId="2" type="noConversion"/>
  </si>
  <si>
    <t>무작정 따라하기 그리스</t>
    <phoneticPr fontId="2" type="noConversion"/>
  </si>
  <si>
    <t>홍수연</t>
    <phoneticPr fontId="2" type="noConversion"/>
  </si>
  <si>
    <t>무작정 따라하기 하와이</t>
    <phoneticPr fontId="2" type="noConversion"/>
  </si>
  <si>
    <t>박재서</t>
    <phoneticPr fontId="2" type="noConversion"/>
  </si>
  <si>
    <t>문화재로 만나는 백제의 흔적</t>
    <phoneticPr fontId="2" type="noConversion"/>
  </si>
  <si>
    <t>김희태</t>
    <phoneticPr fontId="2" type="noConversion"/>
  </si>
  <si>
    <t>휴앤스토리</t>
    <phoneticPr fontId="2" type="noConversion"/>
  </si>
  <si>
    <t>밝히는 세계사</t>
    <phoneticPr fontId="2" type="noConversion"/>
  </si>
  <si>
    <t>파브리치오 그랏세리</t>
    <phoneticPr fontId="2" type="noConversion"/>
  </si>
  <si>
    <t>국일미디어</t>
    <phoneticPr fontId="2" type="noConversion"/>
  </si>
  <si>
    <t>북유럽인 이야기</t>
    <phoneticPr fontId="2" type="noConversion"/>
  </si>
  <si>
    <t>로버트 퍼거슨</t>
    <phoneticPr fontId="2" type="noConversion"/>
  </si>
  <si>
    <t>현암사</t>
    <phoneticPr fontId="2" type="noConversion"/>
  </si>
  <si>
    <t>비아 로마</t>
    <phoneticPr fontId="2" type="noConversion"/>
  </si>
  <si>
    <t>빌레메일 판 데이크</t>
    <phoneticPr fontId="2" type="noConversion"/>
  </si>
  <si>
    <t>마인드큐브</t>
    <phoneticPr fontId="2" type="noConversion"/>
  </si>
  <si>
    <t>빙하 이후</t>
    <phoneticPr fontId="2" type="noConversion"/>
  </si>
  <si>
    <t>스티븐 마이든</t>
    <phoneticPr fontId="2" type="noConversion"/>
  </si>
  <si>
    <t>사회평론아카데미</t>
    <phoneticPr fontId="2" type="noConversion"/>
  </si>
  <si>
    <t>빵과 서커스</t>
    <phoneticPr fontId="2" type="noConversion"/>
  </si>
  <si>
    <t>나카가와 요시타카</t>
    <phoneticPr fontId="2" type="noConversion"/>
  </si>
  <si>
    <t xml:space="preserve">사건과 인물로 본 임시정부 100년 </t>
    <phoneticPr fontId="2" type="noConversion"/>
  </si>
  <si>
    <t>문영숙, 김월배</t>
    <phoneticPr fontId="2" type="noConversion"/>
  </si>
  <si>
    <t>서울셀렉션</t>
    <phoneticPr fontId="2" type="noConversion"/>
  </si>
  <si>
    <t>새로 쓰는 중국혁명사 1911-1949</t>
    <phoneticPr fontId="2" type="noConversion"/>
  </si>
  <si>
    <t>나창주</t>
    <phoneticPr fontId="2" type="noConversion"/>
  </si>
  <si>
    <t>서대문형무소</t>
    <phoneticPr fontId="2" type="noConversion"/>
  </si>
  <si>
    <t>박경목</t>
    <phoneticPr fontId="2" type="noConversion"/>
  </si>
  <si>
    <t>일빛</t>
    <phoneticPr fontId="2" type="noConversion"/>
  </si>
  <si>
    <t>실크로드 역사특급</t>
    <phoneticPr fontId="2" type="noConversion"/>
  </si>
  <si>
    <t>강응천</t>
    <phoneticPr fontId="2" type="noConversion"/>
  </si>
  <si>
    <t>탐</t>
    <phoneticPr fontId="2" type="noConversion"/>
  </si>
  <si>
    <t>약자를 위한 현실주의</t>
    <phoneticPr fontId="2" type="noConversion"/>
  </si>
  <si>
    <t>이주희</t>
    <phoneticPr fontId="2" type="noConversion"/>
  </si>
  <si>
    <t xml:space="preserve">역사를 재미난 이야기로 만든 사람들에 대한 역사책 </t>
    <phoneticPr fontId="2" type="noConversion"/>
  </si>
  <si>
    <t>정기문</t>
    <phoneticPr fontId="2" type="noConversion"/>
  </si>
  <si>
    <t xml:space="preserve">역사수업, 함께 궁리하고 더불어 성장하다 </t>
    <phoneticPr fontId="2" type="noConversion"/>
  </si>
  <si>
    <t>역사수업연구분과</t>
    <phoneticPr fontId="2" type="noConversion"/>
  </si>
  <si>
    <t>오키나와와 조선의 틈새에서</t>
    <phoneticPr fontId="2" type="noConversion"/>
  </si>
  <si>
    <t>오세종</t>
    <phoneticPr fontId="2" type="noConversion"/>
  </si>
  <si>
    <t>왜 지금 고조선문명인가</t>
    <phoneticPr fontId="2" type="noConversion"/>
  </si>
  <si>
    <t>신용하 외</t>
    <phoneticPr fontId="2" type="noConversion"/>
  </si>
  <si>
    <t>나남출판</t>
    <phoneticPr fontId="2" type="noConversion"/>
  </si>
  <si>
    <t xml:space="preserve">우크라이나.러시아 </t>
    <phoneticPr fontId="2" type="noConversion"/>
  </si>
  <si>
    <t>이철원</t>
    <phoneticPr fontId="2" type="noConversion"/>
  </si>
  <si>
    <t>바른북스</t>
    <phoneticPr fontId="2" type="noConversion"/>
  </si>
  <si>
    <t>인류의 역사</t>
    <phoneticPr fontId="2" type="noConversion"/>
  </si>
  <si>
    <t>제러미 블랙</t>
    <phoneticPr fontId="2" type="noConversion"/>
  </si>
  <si>
    <t xml:space="preserve">임원경제지 상택지 </t>
    <phoneticPr fontId="2" type="noConversion"/>
  </si>
  <si>
    <t>서유구</t>
    <phoneticPr fontId="2" type="noConversion"/>
  </si>
  <si>
    <t>풍석문화재단</t>
    <phoneticPr fontId="2" type="noConversion"/>
  </si>
  <si>
    <t>임정, 거절당한 정부</t>
    <phoneticPr fontId="2" type="noConversion"/>
  </si>
  <si>
    <t>이해영</t>
    <phoneticPr fontId="2" type="noConversion"/>
  </si>
  <si>
    <t>글항아리</t>
    <phoneticPr fontId="2" type="noConversion"/>
  </si>
  <si>
    <t>저 안데스를 넘을 수 있을까</t>
    <phoneticPr fontId="2" type="noConversion"/>
  </si>
  <si>
    <t>최인섭</t>
    <phoneticPr fontId="2" type="noConversion"/>
  </si>
  <si>
    <t>책과나무</t>
    <phoneticPr fontId="2" type="noConversion"/>
  </si>
  <si>
    <t xml:space="preserve">저스트 고 유럽 5개국 (2019~2020 최신개정판) </t>
    <phoneticPr fontId="2" type="noConversion"/>
  </si>
  <si>
    <t>최철호</t>
    <phoneticPr fontId="2" type="noConversion"/>
  </si>
  <si>
    <t>저스트 고 터키 (2019~2020 최신개정판)</t>
    <phoneticPr fontId="2" type="noConversion"/>
  </si>
  <si>
    <t>나은희</t>
    <phoneticPr fontId="2" type="noConversion"/>
  </si>
  <si>
    <t>전쟁과 평화</t>
    <phoneticPr fontId="2" type="noConversion"/>
  </si>
  <si>
    <t>아자 가트</t>
    <phoneticPr fontId="2" type="noConversion"/>
  </si>
  <si>
    <t>교유서가</t>
    <phoneticPr fontId="2" type="noConversion"/>
  </si>
  <si>
    <t xml:space="preserve">전환기 베트남의 전통과 공동체, 그리고 국가 </t>
    <phoneticPr fontId="2" type="noConversion"/>
  </si>
  <si>
    <t>최호림</t>
    <phoneticPr fontId="2" type="noConversion"/>
  </si>
  <si>
    <t>한국학술정보</t>
    <phoneticPr fontId="2" type="noConversion"/>
  </si>
  <si>
    <t>제국의 기억, 제국의 유산</t>
    <phoneticPr fontId="2" type="noConversion"/>
  </si>
  <si>
    <t>이영석</t>
    <phoneticPr fontId="2" type="noConversion"/>
  </si>
  <si>
    <t>아카넷</t>
    <phoneticPr fontId="2" type="noConversion"/>
  </si>
  <si>
    <t>좋은 시절을 만나러 청두에 갑니다</t>
    <phoneticPr fontId="2" type="noConversion"/>
  </si>
  <si>
    <t>김송은</t>
    <phoneticPr fontId="2" type="noConversion"/>
  </si>
  <si>
    <t>컴인</t>
    <phoneticPr fontId="2" type="noConversion"/>
  </si>
  <si>
    <t>중국 남방도시 여행</t>
    <phoneticPr fontId="2" type="noConversion"/>
  </si>
  <si>
    <t>이중희</t>
    <phoneticPr fontId="2" type="noConversion"/>
  </si>
  <si>
    <t>산지니</t>
    <phoneticPr fontId="2" type="noConversion"/>
  </si>
  <si>
    <t>증오하는 인간의 탄생</t>
    <phoneticPr fontId="2" type="noConversion"/>
  </si>
  <si>
    <t>나인호</t>
    <phoneticPr fontId="2" type="noConversion"/>
  </si>
  <si>
    <t>역사비평사</t>
    <phoneticPr fontId="2" type="noConversion"/>
  </si>
  <si>
    <t xml:space="preserve">처음 읽는 정유재란 1597 </t>
    <phoneticPr fontId="2" type="noConversion"/>
  </si>
  <si>
    <t>허남린 외</t>
    <phoneticPr fontId="2" type="noConversion"/>
  </si>
  <si>
    <t>천황</t>
    <phoneticPr fontId="2" type="noConversion"/>
  </si>
  <si>
    <t>김용관</t>
    <phoneticPr fontId="2" type="noConversion"/>
  </si>
  <si>
    <t>북랩</t>
    <phoneticPr fontId="2" type="noConversion"/>
  </si>
  <si>
    <t xml:space="preserve">청두, 혼자에게 다정한 봄빛의 도시에서 </t>
    <phoneticPr fontId="2" type="noConversion"/>
  </si>
  <si>
    <t>이소정</t>
    <phoneticPr fontId="2" type="noConversion"/>
  </si>
  <si>
    <t xml:space="preserve">타파스 &amp; 카페 맛있는 스페인에 가자 </t>
    <phoneticPr fontId="2" type="noConversion"/>
  </si>
  <si>
    <t>조정희</t>
    <phoneticPr fontId="2" type="noConversion"/>
  </si>
  <si>
    <t xml:space="preserve">J&amp;jj(디지털북스) </t>
    <phoneticPr fontId="2" type="noConversion"/>
  </si>
  <si>
    <t>테이스티로드 타이베이</t>
    <phoneticPr fontId="2" type="noConversion"/>
  </si>
  <si>
    <t>이수연 외</t>
    <phoneticPr fontId="2" type="noConversion"/>
  </si>
  <si>
    <t>아토북</t>
    <phoneticPr fontId="2" type="noConversion"/>
  </si>
  <si>
    <t xml:space="preserve">트래블로그 가고시마 </t>
    <phoneticPr fontId="2" type="noConversion"/>
  </si>
  <si>
    <t>조대현</t>
    <phoneticPr fontId="2" type="noConversion"/>
  </si>
  <si>
    <t>나우출판사</t>
    <phoneticPr fontId="2" type="noConversion"/>
  </si>
  <si>
    <t>트래블로그 나트랑 &amp; 무이네</t>
    <phoneticPr fontId="2" type="noConversion"/>
  </si>
  <si>
    <t xml:space="preserve">트래블로그 대마도 &amp; 부산시티투어버스 </t>
    <phoneticPr fontId="2" type="noConversion"/>
  </si>
  <si>
    <t>트래블로그 블라디보스토크 &amp; 우수리스크</t>
    <phoneticPr fontId="2" type="noConversion"/>
  </si>
  <si>
    <t>트로이, 신화의 도시</t>
    <phoneticPr fontId="2" type="noConversion"/>
  </si>
  <si>
    <t>뤼스템 아슬란</t>
    <phoneticPr fontId="2" type="noConversion"/>
  </si>
  <si>
    <t>청아출판사</t>
    <phoneticPr fontId="2" type="noConversion"/>
  </si>
  <si>
    <t xml:space="preserve">페루 홀리데이 (2019~2020 최신정보) </t>
    <phoneticPr fontId="2" type="noConversion"/>
  </si>
  <si>
    <t xml:space="preserve">이수호 </t>
    <phoneticPr fontId="2" type="noConversion"/>
  </si>
  <si>
    <t>꿈의지도</t>
    <phoneticPr fontId="2" type="noConversion"/>
  </si>
  <si>
    <t>표석을 따라 제국에서 민국으로 걷다</t>
    <phoneticPr fontId="2" type="noConversion"/>
  </si>
  <si>
    <t>전국역사지도모임</t>
    <phoneticPr fontId="2" type="noConversion"/>
  </si>
  <si>
    <t>유씨북스</t>
    <phoneticPr fontId="2" type="noConversion"/>
  </si>
  <si>
    <t>학교에서 가르쳐주지 않는 세계사</t>
    <phoneticPr fontId="2" type="noConversion"/>
  </si>
  <si>
    <t>신상목</t>
    <phoneticPr fontId="2" type="noConversion"/>
  </si>
  <si>
    <t>뿌리와이파리</t>
    <phoneticPr fontId="2" type="noConversion"/>
  </si>
  <si>
    <t>한 권으로 읽는 자치통감</t>
    <phoneticPr fontId="2" type="noConversion"/>
  </si>
  <si>
    <t>사마광</t>
    <phoneticPr fontId="2" type="noConversion"/>
  </si>
  <si>
    <t>현대지성</t>
    <phoneticPr fontId="2" type="noConversion"/>
  </si>
  <si>
    <t xml:space="preserve">한국고대사 탐색의 세 가지 시선 </t>
    <phoneticPr fontId="2" type="noConversion"/>
  </si>
  <si>
    <t>장창은</t>
    <phoneticPr fontId="2" type="noConversion"/>
  </si>
  <si>
    <t>역사인</t>
    <phoneticPr fontId="2" type="noConversion"/>
  </si>
  <si>
    <t>한국사 리뷰</t>
    <phoneticPr fontId="2" type="noConversion"/>
  </si>
  <si>
    <t>김은석</t>
    <phoneticPr fontId="2" type="noConversion"/>
  </si>
  <si>
    <t>백기완 외</t>
    <phoneticPr fontId="2" type="noConversion"/>
  </si>
  <si>
    <t xml:space="preserve">화서학파 인물들의 독립운동 </t>
    <phoneticPr fontId="2" type="noConversion"/>
  </si>
  <si>
    <t>박민영</t>
    <phoneticPr fontId="2" type="noConversion"/>
  </si>
  <si>
    <t>역사공간</t>
    <phoneticPr fontId="2" type="noConversion"/>
  </si>
  <si>
    <t>1등 브랜드는 이렇게 만드는 겁니다</t>
  </si>
  <si>
    <t>김유림</t>
  </si>
  <si>
    <t>2019 경매통장</t>
  </si>
  <si>
    <t>김유한</t>
  </si>
  <si>
    <t>2019 한국인의 법과 생활</t>
  </si>
  <si>
    <t>법무부</t>
  </si>
  <si>
    <t>25년 저항의 기록</t>
  </si>
  <si>
    <t>황하일</t>
  </si>
  <si>
    <t>한내</t>
  </si>
  <si>
    <t>30분 통계학</t>
  </si>
  <si>
    <t>구라타히로시</t>
  </si>
  <si>
    <t>3시 코리아</t>
  </si>
  <si>
    <t>정동희</t>
  </si>
  <si>
    <t>4차 산업 혁명 시대, 우리 아이의 미래는</t>
  </si>
  <si>
    <t>전진한</t>
  </si>
  <si>
    <t>4차 산업과 미래 직업</t>
  </si>
  <si>
    <t>박구연</t>
  </si>
  <si>
    <t>지브레인</t>
  </si>
  <si>
    <t>5500만원으로 작은 식당 시작했습니다</t>
  </si>
  <si>
    <t>김옥영</t>
  </si>
  <si>
    <t>700만이 뽑은 초간단 인생 요리 120</t>
  </si>
  <si>
    <t>만개의레시피</t>
  </si>
  <si>
    <t>가장 섹시한 직업 데이터 사이언티스트</t>
  </si>
  <si>
    <t>김진호</t>
  </si>
  <si>
    <t>갈등을 잘 다루니 인간관계가 쉬워졌습니다</t>
  </si>
  <si>
    <t>이민식</t>
  </si>
  <si>
    <t>갓 결혼한 여자의 재테크</t>
  </si>
  <si>
    <t>구채희</t>
  </si>
  <si>
    <t>강남 코디의 중고등학생 공부법</t>
  </si>
  <si>
    <t>북루덴스</t>
  </si>
  <si>
    <t>거꾸로 가는 쿠바는 행복하다</t>
  </si>
  <si>
    <t>배진희</t>
  </si>
  <si>
    <t>걱정 많은 당신이 씩씩하게 사는 법</t>
  </si>
  <si>
    <t>데이비드 시버리</t>
  </si>
  <si>
    <t>걷기만 하면 돼</t>
  </si>
  <si>
    <t>강상구</t>
  </si>
  <si>
    <t>게임으로 공부하는 아이들</t>
  </si>
  <si>
    <t>KBS다큐세상[게임, 공부의 적일까요?]제작팀</t>
  </si>
  <si>
    <t>게임전쟁</t>
  </si>
  <si>
    <t>뤽 블랑빌랭</t>
  </si>
  <si>
    <t>결국, 공부는 지식을 정리하는 기술</t>
  </si>
  <si>
    <t>파</t>
  </si>
  <si>
    <t>에스파스</t>
  </si>
  <si>
    <t>경제 읽어주는 남자의 디지털 경제지도</t>
  </si>
  <si>
    <t>공부 자존감의 힘</t>
  </si>
  <si>
    <t>공천과 정당정치</t>
  </si>
  <si>
    <t>르우벤 하잔</t>
  </si>
  <si>
    <t>과학을 쿠키처럼</t>
  </si>
  <si>
    <t>이효종</t>
  </si>
  <si>
    <t>국토안보부가 내 연설문을 삼켰습니다</t>
  </si>
  <si>
    <t>아리엘 도르프만</t>
  </si>
  <si>
    <t>그런 자립은 없다</t>
  </si>
  <si>
    <t>인권교육센터</t>
  </si>
  <si>
    <t>그런데, 삶이란 무엇인가</t>
  </si>
  <si>
    <t>롤프 도벨리</t>
  </si>
  <si>
    <t>그해 봄</t>
  </si>
  <si>
    <t>박건웅</t>
  </si>
  <si>
    <t>기억력의 신</t>
  </si>
  <si>
    <t>도미니크 오브라이언</t>
  </si>
  <si>
    <t>김인회의 사법개혁을 생각한다</t>
  </si>
  <si>
    <t>김인회</t>
  </si>
  <si>
    <t>나는 7년 동안 세계 최고를 만났다</t>
  </si>
  <si>
    <t>알렉스 바나얀</t>
  </si>
  <si>
    <t>나는 눈치 보지 않고 당당하게 살기로 했다</t>
  </si>
  <si>
    <t>나는 성차별에 반대합니다</t>
  </si>
  <si>
    <t>엠마누엘 피케</t>
  </si>
  <si>
    <t>나라서 행복해</t>
  </si>
  <si>
    <t>나를 바꾸는 인생의 마법</t>
  </si>
  <si>
    <t>레이첼 홀리스</t>
  </si>
  <si>
    <t>나를 위해 하다</t>
  </si>
  <si>
    <t>하다</t>
  </si>
  <si>
    <t>나만의 기본</t>
  </si>
  <si>
    <t>마쓰우라 야타로</t>
  </si>
  <si>
    <t>인디고</t>
  </si>
  <si>
    <t>나의 권리를 말한다</t>
  </si>
  <si>
    <t>전대원</t>
  </si>
  <si>
    <t>뜨인돌출판사</t>
  </si>
  <si>
    <t>나이 없는 시간</t>
  </si>
  <si>
    <t>마르크 오제</t>
  </si>
  <si>
    <t>나이듦, 그 편견을 넘어서기</t>
  </si>
  <si>
    <t>조 앤 젠킨스</t>
  </si>
  <si>
    <t>청미</t>
  </si>
  <si>
    <t>난감한 이웃 일본을 이해하는 여섯 가지 시선</t>
  </si>
  <si>
    <t>김효진 외</t>
  </si>
  <si>
    <t>남과북 아이들에겐 철조망이 없다</t>
  </si>
  <si>
    <t>노동의 미래와 기본소득</t>
  </si>
  <si>
    <t>앤디 스턴</t>
  </si>
  <si>
    <t>노르웨이처럼 투자하라</t>
  </si>
  <si>
    <t>클레멘스 봄스도르프</t>
  </si>
  <si>
    <t>노무현 대통령의 지붕 낮은 집</t>
  </si>
  <si>
    <t>사람사는세상 노무현재단</t>
  </si>
  <si>
    <t>누구나 꽃이 피었습니다</t>
  </si>
  <si>
    <t>김예원</t>
  </si>
  <si>
    <t>누구나 사람 쓰기 전에는 그럴싸한 계획이 있다</t>
  </si>
  <si>
    <t>신동명</t>
  </si>
  <si>
    <t>아틀라스북스</t>
  </si>
  <si>
    <t>다들 그렇게 산다는 말은 하나도 위로가 되지 않아</t>
  </si>
  <si>
    <t>니콜 슈타우딩거</t>
  </si>
  <si>
    <t>달라이 라마, 죽음을 말하다</t>
  </si>
  <si>
    <t>달라이 라마</t>
  </si>
  <si>
    <t>당신은 설워할 봄이라도 있었겠지만</t>
  </si>
  <si>
    <t>더 라스트 걸</t>
  </si>
  <si>
    <t>나디아 무라드</t>
  </si>
  <si>
    <t>독일은 어떻게 유럽을 지배하는가</t>
  </si>
  <si>
    <t>폴 레버</t>
  </si>
  <si>
    <t>동독민 이주사 1949-1989</t>
  </si>
  <si>
    <t>최승완</t>
  </si>
  <si>
    <t>디지털 혁명 사용설명서</t>
  </si>
  <si>
    <t>오강선</t>
  </si>
  <si>
    <t>딱 1년만 쉬겠습니다</t>
  </si>
  <si>
    <t>브라이언 리아</t>
  </si>
  <si>
    <t>딱 1년만 옷 안 사고 살아보기</t>
  </si>
  <si>
    <t>임다혜</t>
  </si>
  <si>
    <t>떨지 않고 할 말 다하는 법</t>
  </si>
  <si>
    <t>최현정</t>
  </si>
  <si>
    <t>마음의 무늬를 어루만지다</t>
  </si>
  <si>
    <t>조영은</t>
  </si>
  <si>
    <t>레드박스</t>
  </si>
  <si>
    <t>마흔 전에 일천재가 되는 40가지 법칙</t>
  </si>
  <si>
    <t>정병익</t>
  </si>
  <si>
    <t>만만찮은 여자들</t>
  </si>
  <si>
    <t>캐런 카보</t>
  </si>
  <si>
    <t>매일 같은 옷을 입는 사람이 멋진 시대</t>
  </si>
  <si>
    <t>멀티플라이어</t>
  </si>
  <si>
    <t>리즈와이즈먼</t>
  </si>
  <si>
    <t>스노우폭스북스</t>
  </si>
  <si>
    <t>미국을 움직이는 네 가지 힘</t>
  </si>
  <si>
    <t>김봉중</t>
  </si>
  <si>
    <t>미니소의 비밀전략</t>
  </si>
  <si>
    <t>두보치</t>
  </si>
  <si>
    <t>한국능률협회컨설팅</t>
  </si>
  <si>
    <t>미디어 발명의 사회사</t>
  </si>
  <si>
    <t>김평호</t>
  </si>
  <si>
    <t>미래</t>
  </si>
  <si>
    <t>오세훈</t>
  </si>
  <si>
    <t>다이얼</t>
  </si>
  <si>
    <t>미래의 최고 직업 바이오가 답이다</t>
  </si>
  <si>
    <t>믿음은 행동이 증명한다</t>
  </si>
  <si>
    <t>셰인 클레어본</t>
  </si>
  <si>
    <t>아바서원</t>
  </si>
  <si>
    <t>반지하에서 반포 아파트 입성하기</t>
  </si>
  <si>
    <t>이재국</t>
  </si>
  <si>
    <t>법 앞의 예술</t>
  </si>
  <si>
    <t>조채영</t>
  </si>
  <si>
    <t>베이징대 처세 수업</t>
  </si>
  <si>
    <t>쉬원쥐안</t>
  </si>
  <si>
    <t>보수의 재구성</t>
  </si>
  <si>
    <t>박형준</t>
  </si>
  <si>
    <t>보통이 아닌 날들</t>
  </si>
  <si>
    <t>미리내</t>
  </si>
  <si>
    <t>부동산 기사 그래서 어떻게 봐야 할까요</t>
  </si>
  <si>
    <t>제네시스 박</t>
  </si>
  <si>
    <t>부동산 버블 마지막 기회를 잡아라</t>
  </si>
  <si>
    <t>조현철</t>
  </si>
  <si>
    <t>부자는 아니어도 돈 걱정 없이 사는 법</t>
  </si>
  <si>
    <t>요코아마 미츠아키</t>
  </si>
  <si>
    <t>분투력</t>
  </si>
  <si>
    <t>스콧 에이믹스</t>
  </si>
  <si>
    <t>불평등 트라우마</t>
  </si>
  <si>
    <t>리처드 윌킨슨</t>
  </si>
  <si>
    <t>생각이음</t>
  </si>
  <si>
    <t>비싼 학원비 없이도 자사고 장학생 되는 7단계 양육 로드맵</t>
  </si>
  <si>
    <t>주정자</t>
  </si>
  <si>
    <t>황금부엉이</t>
  </si>
  <si>
    <t>비웃는 사람이 사라질 때까지 걷자</t>
  </si>
  <si>
    <t>우에마쓰 쓰토무</t>
  </si>
  <si>
    <t>비행기, 하마터면 그냥 탈 뻔했어</t>
  </si>
  <si>
    <t>아라완 위파</t>
  </si>
  <si>
    <t>빅퀘스천 10</t>
  </si>
  <si>
    <t>이영탁</t>
  </si>
  <si>
    <t>새로운 세상을 공부하는 시간</t>
  </si>
  <si>
    <t>손승현</t>
  </si>
  <si>
    <t>장대은</t>
  </si>
  <si>
    <t>생각의 보폭</t>
  </si>
  <si>
    <t>모리 히로시</t>
  </si>
  <si>
    <t>생명의 지배영역</t>
  </si>
  <si>
    <t>로널드 드워킨</t>
  </si>
  <si>
    <t>서울 아파트 마지막 기회가 온다</t>
  </si>
  <si>
    <t>강승우</t>
  </si>
  <si>
    <t>서준호 선생님의 강당 운동장 놀이 189</t>
  </si>
  <si>
    <t>서준호</t>
  </si>
  <si>
    <t>세금은 아끼고 분쟁은 예방하는 상속의 기술</t>
  </si>
  <si>
    <t>최봉길</t>
  </si>
  <si>
    <t>세금이 잘못 됐습니다</t>
  </si>
  <si>
    <t>김아영</t>
  </si>
  <si>
    <t>옥당북스</t>
  </si>
  <si>
    <t>소년을 위한 재판</t>
  </si>
  <si>
    <t>심재광</t>
  </si>
  <si>
    <t>쇼핑몰 창업&amp;마케팅</t>
  </si>
  <si>
    <t>권혁중</t>
  </si>
  <si>
    <t>디지털북스</t>
  </si>
  <si>
    <t>슈퍼개미가 되기 위한 38가지 제언</t>
  </si>
  <si>
    <t>백우진</t>
  </si>
  <si>
    <t>스몰 스텝</t>
  </si>
  <si>
    <t>박요철</t>
  </si>
  <si>
    <t>스타트업 히어로</t>
  </si>
  <si>
    <t>팀 드레이퍼</t>
  </si>
  <si>
    <t>스탈린의 죽음</t>
  </si>
  <si>
    <t>파비앵 뉘리</t>
  </si>
  <si>
    <t>스폰지밥, 언제나 내 마음대로 즐거워</t>
  </si>
  <si>
    <t>네모바지 스폰지밥</t>
  </si>
  <si>
    <t>시골 카페에서 경영을 찾다</t>
  </si>
  <si>
    <t>다카이 나오유키</t>
  </si>
  <si>
    <t>시티노믹스</t>
  </si>
  <si>
    <t>비즈니스맵</t>
  </si>
  <si>
    <t>신디의 결혼 수업</t>
  </si>
  <si>
    <t>신디</t>
  </si>
  <si>
    <t>십중팔구 한국에만 있는</t>
  </si>
  <si>
    <t>오창익</t>
  </si>
  <si>
    <t>쓱 그리고 후루룩 읽는 스케치 한국사</t>
  </si>
  <si>
    <t>김무신</t>
  </si>
  <si>
    <t>아돌프 히틀러,1-2</t>
  </si>
  <si>
    <t>존 톨랜드</t>
  </si>
  <si>
    <t>아마존은 거꾸로 일한다</t>
  </si>
  <si>
    <t>혜윰</t>
  </si>
  <si>
    <t>아무거나 라는 메뉴는 없다</t>
  </si>
  <si>
    <t>요헨 마이</t>
  </si>
  <si>
    <t>아무도 내게 꿈을 묻지 않았다</t>
  </si>
  <si>
    <t>하금철</t>
  </si>
  <si>
    <t>아이디어가 폭발하는 생각법</t>
  </si>
  <si>
    <t>마이클 미칼코</t>
  </si>
  <si>
    <t>아토믹 걸스</t>
  </si>
  <si>
    <t>드니즈 키어넌</t>
  </si>
  <si>
    <t>어니스트 섀클턴 극한상황 리더십</t>
  </si>
  <si>
    <t>데니스N.T</t>
  </si>
  <si>
    <t>어린이와 죽음</t>
  </si>
  <si>
    <t>엘리자베스 퀴블러 로스</t>
  </si>
  <si>
    <t>샘솟는기쁨</t>
  </si>
  <si>
    <t>역사 속 경제이야기</t>
  </si>
  <si>
    <t>왕링옌</t>
  </si>
  <si>
    <t>열녀X열녀</t>
  </si>
  <si>
    <t>홍인숙</t>
  </si>
  <si>
    <t>예민함을 가르칩니다</t>
  </si>
  <si>
    <t>초등젠더교육연구회</t>
  </si>
  <si>
    <t>오늘도 사소한 일에 화를 냈습니다</t>
  </si>
  <si>
    <t>오늘부터 나는 낮잠을 잔다</t>
  </si>
  <si>
    <t>정지은</t>
  </si>
  <si>
    <t>오늘부터 진짜 부부</t>
  </si>
  <si>
    <t>김아연</t>
  </si>
  <si>
    <t>오직 스스로의 힘으로 백만장자가 된 사람들의 52가지 공통점</t>
  </si>
  <si>
    <t>앤 마리 사바스</t>
  </si>
  <si>
    <t>온라인 그루밍 성범죄</t>
  </si>
  <si>
    <t>옐레나 마르텔로조</t>
  </si>
  <si>
    <t>왕자님을 만날래요 신데렐라는 뻔뻔하게 말했다</t>
  </si>
  <si>
    <t>고코로야 진노스케</t>
  </si>
  <si>
    <t>멜트다운</t>
  </si>
  <si>
    <t>크리스 클리어필드</t>
  </si>
  <si>
    <t>요즘 브랜드</t>
  </si>
  <si>
    <t>박찬용</t>
  </si>
  <si>
    <t>에이치비프레스</t>
  </si>
  <si>
    <t>우리 안의 미래교육</t>
  </si>
  <si>
    <t>정재걸</t>
  </si>
  <si>
    <t>우리가 아는 북한은 없다</t>
  </si>
  <si>
    <t>신은미</t>
  </si>
  <si>
    <t>말</t>
  </si>
  <si>
    <t>우리에겐 쉼표가 필요하다</t>
  </si>
  <si>
    <t>마이클 해리스</t>
  </si>
  <si>
    <t>우리의 관계를 생각하는 시간</t>
  </si>
  <si>
    <t>에린 K. 레너드</t>
  </si>
  <si>
    <t>우리의 죄, 하나님의 구원</t>
  </si>
  <si>
    <t>화종부</t>
  </si>
  <si>
    <t>우유가 만든 세계사</t>
  </si>
  <si>
    <t>히라타 마사히로</t>
  </si>
  <si>
    <t>이거 보통이 아니네</t>
  </si>
  <si>
    <t>이상한 나라의 엘리트</t>
  </si>
  <si>
    <t>이웃집 CEO</t>
  </si>
  <si>
    <t>엘레나 보텔로</t>
  </si>
  <si>
    <t>이토록 멋진 기업</t>
  </si>
  <si>
    <t>후지요시 마사하루</t>
  </si>
  <si>
    <t>입시의 정도</t>
  </si>
  <si>
    <t>강현주</t>
  </si>
  <si>
    <t>자존감 높이려다 행복해지는 법을 잊은 당신에게</t>
  </si>
  <si>
    <t>허용회</t>
  </si>
  <si>
    <t>잠재력을 깨우는 7가지 코칭 기술</t>
  </si>
  <si>
    <t>마이클 심슨</t>
  </si>
  <si>
    <t>장준하 평전</t>
  </si>
  <si>
    <t>재개발 재건축 법률상식 119</t>
  </si>
  <si>
    <t>김향훈</t>
  </si>
  <si>
    <t>저항에의 초대</t>
  </si>
  <si>
    <t>우카이 사토시</t>
  </si>
  <si>
    <t>정승제 선생님이야</t>
  </si>
  <si>
    <t>정의를 밀어붙이는 사람</t>
  </si>
  <si>
    <t>에노모토 히로아키</t>
  </si>
  <si>
    <t>정의의 아이디어</t>
  </si>
  <si>
    <t>지식의날개</t>
  </si>
  <si>
    <t>제대로 생각하는 기술</t>
  </si>
  <si>
    <t>기야마 히로쓰구</t>
  </si>
  <si>
    <t>주르날 제국주의</t>
  </si>
  <si>
    <t>자오성웨이</t>
  </si>
  <si>
    <t>지금 당장 마케팅 공부하라</t>
  </si>
  <si>
    <t>구자룡</t>
  </si>
  <si>
    <t>지금, 여기, 프랑스</t>
  </si>
  <si>
    <t>김선미</t>
  </si>
  <si>
    <t>지금도 사야 할 아파트는 있다</t>
  </si>
  <si>
    <t>김학렬</t>
  </si>
  <si>
    <t>지금부터 재테크는, 엔화로 갈아탄다</t>
  </si>
  <si>
    <t>한동엽</t>
  </si>
  <si>
    <t>에이트포인트</t>
  </si>
  <si>
    <t>직장인을 위한 틈새 경매</t>
  </si>
  <si>
    <t>신동휴</t>
  </si>
  <si>
    <t>집 없어도 땅은 사라</t>
  </si>
  <si>
    <t>전은규</t>
  </si>
  <si>
    <t>차이나는 유대인 엄마의 교육법</t>
  </si>
  <si>
    <t>박기현</t>
  </si>
  <si>
    <t>착한 민영화는 없다</t>
  </si>
  <si>
    <t>첫 출근하는 딸에게</t>
  </si>
  <si>
    <t>허두영</t>
  </si>
  <si>
    <t>최고의 성과를 올리는 협력의 리더십</t>
  </si>
  <si>
    <t>김근종</t>
  </si>
  <si>
    <t>최고의 존재는 어떻게 만들어지는가</t>
  </si>
  <si>
    <t>장진우</t>
  </si>
  <si>
    <t>최저임금 쫌 아는 10대</t>
  </si>
  <si>
    <t>하승우</t>
  </si>
  <si>
    <t>출구 없는 사회</t>
  </si>
  <si>
    <t>다니엘 코엔</t>
  </si>
  <si>
    <t>코끼리를 날게 하라</t>
  </si>
  <si>
    <t>스티븐 호프먼</t>
  </si>
  <si>
    <t>크리에이터의 생각법</t>
  </si>
  <si>
    <t>폴 슬로언</t>
  </si>
  <si>
    <t>타락한 저항</t>
  </si>
  <si>
    <t>이라영</t>
  </si>
  <si>
    <t>트럼프발 경제위기가 시작됐다</t>
  </si>
  <si>
    <t>정인호</t>
  </si>
  <si>
    <t>트리비움 일상수업</t>
  </si>
  <si>
    <t>틀렸다고도 할 수 없는</t>
  </si>
  <si>
    <t>폴 콜린스</t>
  </si>
  <si>
    <t>편의점에 간 멍청한 경제학자</t>
  </si>
  <si>
    <t>고석균</t>
  </si>
  <si>
    <t>프로젝트 수업으로 배움에 답을 하다</t>
  </si>
  <si>
    <t>김일</t>
  </si>
  <si>
    <t>핑크와 블루를 넘어서</t>
  </si>
  <si>
    <t>크리스티아 스피어스 브라운</t>
  </si>
  <si>
    <t>하고 싶은 일 하면서 살면 왜 안돼요?</t>
  </si>
  <si>
    <t>정제희</t>
  </si>
  <si>
    <t>하는일 마다 인정받는 사람들의 비밀</t>
  </si>
  <si>
    <t>이은재</t>
  </si>
  <si>
    <t>하이퍼포커스</t>
  </si>
  <si>
    <t>크리스 베일리</t>
  </si>
  <si>
    <t>엠아이디</t>
  </si>
  <si>
    <t>학교 자치를 부탁해</t>
  </si>
  <si>
    <t>소담초등학교 두레</t>
  </si>
  <si>
    <t>학교폭력의 모든것</t>
  </si>
  <si>
    <t>노윤호</t>
  </si>
  <si>
    <t>한나 아렌트, 세 번의 탈출</t>
  </si>
  <si>
    <t>켄 크림슈타인</t>
  </si>
  <si>
    <t>현장경매 오늘부터 1일</t>
  </si>
  <si>
    <t>김재범</t>
  </si>
  <si>
    <t>협업의 시대</t>
  </si>
  <si>
    <t>테아 싱어 스피처</t>
  </si>
  <si>
    <t>호호브로 탐라생활</t>
  </si>
  <si>
    <t>한민경</t>
  </si>
  <si>
    <t>혼자 공부하지 못하는 아이들</t>
  </si>
  <si>
    <t>박인연</t>
  </si>
  <si>
    <t>제8요일</t>
  </si>
  <si>
    <t>회사를 다녀도 프리랜서처럼 일하라</t>
  </si>
  <si>
    <t>박대한</t>
  </si>
  <si>
    <t>후쿠시마 하청노동 일지</t>
  </si>
  <si>
    <t>이케다 미노루</t>
  </si>
  <si>
    <t>그때 내 마음은 왜 그랬을까?</t>
  </si>
  <si>
    <t>김나미 지음</t>
  </si>
  <si>
    <t>반니라이프</t>
  </si>
  <si>
    <t>기운 빼앗는 사람, 내 인생에서 빼버리세요</t>
  </si>
  <si>
    <t>스테판 클레르제 지음, 이주영 옮김</t>
  </si>
  <si>
    <t>나는 강박과 함께 살아왔습니다</t>
  </si>
  <si>
    <t>데이비드 애덤 지음, 홍경탁 옮김</t>
  </si>
  <si>
    <t>나는 심리치료사입니다</t>
  </si>
  <si>
    <t>메리 파이퍼 지음, 안진희 옮김</t>
  </si>
  <si>
    <t>나도 나와 잘 지내고 싶다</t>
  </si>
  <si>
    <t>후루카와 다케시 지음, 김주영 옮김</t>
  </si>
  <si>
    <t>나와 타자들</t>
  </si>
  <si>
    <t>이졸데 카림 지음, 이승희 옮김</t>
  </si>
  <si>
    <t>낭만적 사랑의 심리학</t>
  </si>
  <si>
    <t>너새니얼 브랜든 지음, 임정은 옮김</t>
  </si>
  <si>
    <t>내 마음과의 거리는 10분입니다</t>
  </si>
  <si>
    <t>강현숙 지음</t>
  </si>
  <si>
    <t>대화에 대하여</t>
  </si>
  <si>
    <t>시어도어 젤딘 지음, 문희경 옮김</t>
  </si>
  <si>
    <t>둔감력 수업</t>
  </si>
  <si>
    <t>우에니시 아키라 지음, 정세영 옮김</t>
  </si>
  <si>
    <t>말 때문에 상처받지 마라</t>
  </si>
  <si>
    <t>강지연 지음</t>
  </si>
  <si>
    <t>몹시 예민하지만, 내일부터 편안하게</t>
  </si>
  <si>
    <t>나가누마 무츠오 지음, 이정은 옮김</t>
  </si>
  <si>
    <t>무서운 방</t>
  </si>
  <si>
    <t>마츠바라 타니시 지음, 김지혜 옮김</t>
  </si>
  <si>
    <t>사람의 자리</t>
  </si>
  <si>
    <t>전치형 지음</t>
  </si>
  <si>
    <t>사소한 것들의 구원</t>
  </si>
  <si>
    <t>김용석 지음</t>
  </si>
  <si>
    <t>성부와 성자 자본은 어떻게 자본이 되는가</t>
  </si>
  <si>
    <t>고병권 지음</t>
  </si>
  <si>
    <t>소크라테스적 성찰</t>
  </si>
  <si>
    <t>엄정식 지음</t>
  </si>
  <si>
    <t>언제까지나 내성적으로 살겠다 (리커버 에디션)</t>
  </si>
  <si>
    <t>에비스 요시카즈 지음, 강한나 옮김</t>
  </si>
  <si>
    <t>예비작가를 위한 출판백서</t>
  </si>
  <si>
    <t>권준우 지음</t>
  </si>
  <si>
    <t>푸른향기</t>
  </si>
  <si>
    <t>예의 바른 나쁜 인간</t>
  </si>
  <si>
    <t>이든 콜린즈워스 지음, 한진영 옮김</t>
  </si>
  <si>
    <t>왜 좋은 습관은 어렵고 나쁜 습관은 쉬울까?</t>
  </si>
  <si>
    <t>에이미 존슨 지음, 임가영 옮김</t>
  </si>
  <si>
    <t>생각의서재</t>
  </si>
  <si>
    <t>우리 사이</t>
  </si>
  <si>
    <t>에마누엘 레비나스 지음, 김성호 옮김</t>
  </si>
  <si>
    <t>우리가 모르는 사이에</t>
  </si>
  <si>
    <t>존 바그 지음, 문희경 옮김</t>
  </si>
  <si>
    <t>인생의 공식 64</t>
  </si>
  <si>
    <t>장경 지음</t>
  </si>
  <si>
    <t>추수밭(청림출판)</t>
  </si>
  <si>
    <t>일.상.내편</t>
  </si>
  <si>
    <t>송창용 지음</t>
  </si>
  <si>
    <t>새빛</t>
  </si>
  <si>
    <t>일단 내 마음부터 안아주세요</t>
  </si>
  <si>
    <t>윤대현 지음</t>
  </si>
  <si>
    <t>지극히 높은 자</t>
  </si>
  <si>
    <t>모리스 블랑쇼 지음, 김예령 옮김</t>
  </si>
  <si>
    <t>지나치게 불안한 사람들</t>
  </si>
  <si>
    <t>엘렌 헨드릭센 지음, 임현경 옮김</t>
  </si>
  <si>
    <t>질문하는 삶</t>
  </si>
  <si>
    <t>류대성 지음</t>
  </si>
  <si>
    <t>책으로 치유하는 시간</t>
  </si>
  <si>
    <t>김세라 지음</t>
  </si>
  <si>
    <t>철학, 마법사의 시대</t>
  </si>
  <si>
    <t>볼프람 아일렌베르거 지음, 배명자 옮김</t>
  </si>
  <si>
    <t>최고를 만드는 하루사용법</t>
  </si>
  <si>
    <t>나가누마 타카노리 지음, 하진수 옮김</t>
  </si>
  <si>
    <t>키르케고르, 나로 존재하는 용기</t>
  </si>
  <si>
    <t>고든 마리노 지음, 강주헌 옮김</t>
  </si>
  <si>
    <t>푸념도 습관이다</t>
  </si>
  <si>
    <t>우에니시 아키라 지음, 송소정 옮김</t>
  </si>
  <si>
    <t>하얀 늑대에게 먹이를</t>
  </si>
  <si>
    <t>로날드 슈베페.알요샤 롱 지음, 남일우 옮김</t>
  </si>
  <si>
    <t>붉은삼나무</t>
  </si>
  <si>
    <t>하이데거 vs 레비나스</t>
  </si>
  <si>
    <t>최상욱 지음</t>
  </si>
  <si>
    <t>세창출판사(세창미디어)</t>
  </si>
  <si>
    <t>걸어서 세계 속으로 : 일본편</t>
  </si>
  <si>
    <t>KBS 걸어서 세계속으로 제작팀 지음</t>
  </si>
  <si>
    <t>교양으로 읽는 희토류 이야기</t>
  </si>
  <si>
    <t>키스 베로니즈 지음, 임지원 옮김</t>
  </si>
  <si>
    <t>글이 만든 세계</t>
  </si>
  <si>
    <t>마틴 푸크너 지음, 최파일 옮김</t>
  </si>
  <si>
    <t>나는 중국에서 일한다</t>
  </si>
  <si>
    <t>김응삼.김민 지음</t>
  </si>
  <si>
    <t>대한민국 독도</t>
  </si>
  <si>
    <t>호사카 유지.세종대 독도종합연구소 지음</t>
  </si>
  <si>
    <t>책문</t>
  </si>
  <si>
    <t>도산 안창호 평전</t>
  </si>
  <si>
    <t>이태복 지음</t>
  </si>
  <si>
    <t>TERRA(테라출판사)</t>
  </si>
  <si>
    <t>디저트의 모험</t>
  </si>
  <si>
    <t>제리 퀸지오 지음, 박설영 옮김</t>
  </si>
  <si>
    <t>리얼 도쿄 PLUS 요코하마 가마쿠라 에노시마 하코네</t>
  </si>
  <si>
    <t>양미석 지음</t>
  </si>
  <si>
    <t>리얼 트립 제주</t>
  </si>
  <si>
    <t>송세진 지음</t>
  </si>
  <si>
    <t>북탐</t>
  </si>
  <si>
    <t>마이클 부스의 유럽 육로 여행기</t>
  </si>
  <si>
    <t>마이클 부스 지음, 김윤경 옮김</t>
  </si>
  <si>
    <t>샬레트래블 무크 칸쿤</t>
  </si>
  <si>
    <t>이주경.박민주 지음, 정소현 사진</t>
  </si>
  <si>
    <t>㈜샬레트래블앤라이프</t>
  </si>
  <si>
    <t>세균의 복음</t>
  </si>
  <si>
    <t>낸시 톰스 지음, 이춘입 옮김</t>
  </si>
  <si>
    <t>스페인 데이 (대형 지도 증정)</t>
  </si>
  <si>
    <t>전혜진 지음</t>
  </si>
  <si>
    <t>시민교육을 위한 역사교육의 이론과 실천</t>
  </si>
  <si>
    <t>김한종 외 지음</t>
  </si>
  <si>
    <t>신동준의 조선왕조실록 1</t>
  </si>
  <si>
    <t>신동준 지음</t>
  </si>
  <si>
    <t>신동준의 조선왕조실록 2</t>
  </si>
  <si>
    <t>아이와 함께 유럽여행</t>
  </si>
  <si>
    <t>홍수연.홍연주 지음</t>
  </si>
  <si>
    <t>알려지지 않은 미국 400년 계급사</t>
  </si>
  <si>
    <t>낸시 아이젠버그 지음, 강혜정 옮김</t>
  </si>
  <si>
    <t>오! 마이 괌</t>
  </si>
  <si>
    <t>삼돌이.양슬아 지음</t>
  </si>
  <si>
    <t>두사람</t>
  </si>
  <si>
    <t>이순신 홀로 조선을 구하다</t>
  </si>
  <si>
    <t>사토 데쓰타로 외 지음, 김해경 옮김</t>
  </si>
  <si>
    <t>조선의 페미니스트</t>
  </si>
  <si>
    <t>이임하 지음</t>
  </si>
  <si>
    <t>처음 시작하는 북유럽 신화</t>
  </si>
  <si>
    <t>요시다 아쓰히코 지음, 서수지 옮김</t>
  </si>
  <si>
    <t>책비</t>
  </si>
  <si>
    <t>처음 읽는 정유재란 1597</t>
  </si>
  <si>
    <t>포틀랜드 메이커스</t>
  </si>
  <si>
    <t>야마자키 미츠히로 지음, 이승민 옮김</t>
  </si>
  <si>
    <t>컨텐츠그룹 재주상회</t>
  </si>
  <si>
    <t>호주 100배 즐기기</t>
  </si>
  <si>
    <t>제이민 지음</t>
  </si>
  <si>
    <t xml:space="preserve">DSLR 사진 특강 </t>
    <phoneticPr fontId="2" type="noConversion"/>
  </si>
  <si>
    <t>김완모</t>
    <phoneticPr fontId="2" type="noConversion"/>
  </si>
  <si>
    <t>성안당</t>
    <phoneticPr fontId="2" type="noConversion"/>
  </si>
  <si>
    <t>가장 친절한 꽃 수채화 수업</t>
    <phoneticPr fontId="2" type="noConversion"/>
  </si>
  <si>
    <t>빙얼샤오샤오</t>
    <phoneticPr fontId="2" type="noConversion"/>
  </si>
  <si>
    <t xml:space="preserve">그림과 친구되는 영화 </t>
    <phoneticPr fontId="2" type="noConversion"/>
  </si>
  <si>
    <t>테헤란씨씨</t>
    <phoneticPr fontId="2" type="noConversion"/>
  </si>
  <si>
    <t>그림이 보이고 경제가 읽히는 순간</t>
    <phoneticPr fontId="2" type="noConversion"/>
  </si>
  <si>
    <t>태지원</t>
    <phoneticPr fontId="2" type="noConversion"/>
  </si>
  <si>
    <t>자음과모음</t>
    <phoneticPr fontId="2" type="noConversion"/>
  </si>
  <si>
    <t>나만의 영화 만들기</t>
    <phoneticPr fontId="2" type="noConversion"/>
  </si>
  <si>
    <t>리틀 화이트 라이즈</t>
    <phoneticPr fontId="2" type="noConversion"/>
  </si>
  <si>
    <t>노아노아</t>
    <phoneticPr fontId="2" type="noConversion"/>
  </si>
  <si>
    <t>폴 고갱</t>
    <phoneticPr fontId="2" type="noConversion"/>
  </si>
  <si>
    <t>글씨미디어</t>
    <phoneticPr fontId="2" type="noConversion"/>
  </si>
  <si>
    <t>다락방 재즈</t>
    <phoneticPr fontId="2" type="noConversion"/>
  </si>
  <si>
    <t>황덕호</t>
    <phoneticPr fontId="2" type="noConversion"/>
  </si>
  <si>
    <t>그책</t>
    <phoneticPr fontId="2" type="noConversion"/>
  </si>
  <si>
    <t xml:space="preserve">도널드 노먼의 디자인 심리학 </t>
    <phoneticPr fontId="2" type="noConversion"/>
  </si>
  <si>
    <t>도널드 A. 노먼</t>
    <phoneticPr fontId="2" type="noConversion"/>
  </si>
  <si>
    <t>동양화는 왜 문인화가 되었을까</t>
    <phoneticPr fontId="2" type="noConversion"/>
  </si>
  <si>
    <t>장인용</t>
    <phoneticPr fontId="2" type="noConversion"/>
  </si>
  <si>
    <t xml:space="preserve">디자인은 스토리텔링이다 </t>
    <phoneticPr fontId="2" type="noConversion"/>
  </si>
  <si>
    <t>엘런 럽튼</t>
    <phoneticPr fontId="2" type="noConversion"/>
  </si>
  <si>
    <t>비즈앤비즈</t>
    <phoneticPr fontId="2" type="noConversion"/>
  </si>
  <si>
    <t xml:space="preserve">래퍼스 딜라이트 힙합 쿡북 </t>
    <phoneticPr fontId="2" type="noConversion"/>
  </si>
  <si>
    <t>조지프 이니스</t>
    <phoneticPr fontId="2" type="noConversion"/>
  </si>
  <si>
    <t>조르조 바사리</t>
    <phoneticPr fontId="2" type="noConversion"/>
  </si>
  <si>
    <t xml:space="preserve">만화로 배우는 원근법과 구도 </t>
    <phoneticPr fontId="2" type="noConversion"/>
  </si>
  <si>
    <t>소메모리 겐이치</t>
    <phoneticPr fontId="2" type="noConversion"/>
  </si>
  <si>
    <t>만화로 보는 두 번 봐도 재미있는 스펙터클 영화사</t>
    <phoneticPr fontId="2" type="noConversion"/>
  </si>
  <si>
    <t>에드워드 로스</t>
    <phoneticPr fontId="2" type="noConversion"/>
  </si>
  <si>
    <t>다른</t>
    <phoneticPr fontId="2" type="noConversion"/>
  </si>
  <si>
    <t xml:space="preserve">미술 해부학 자료집 </t>
    <phoneticPr fontId="2" type="noConversion"/>
  </si>
  <si>
    <t>프리츠 스키더</t>
    <phoneticPr fontId="2" type="noConversion"/>
  </si>
  <si>
    <t>이종문화사</t>
    <phoneticPr fontId="2" type="noConversion"/>
  </si>
  <si>
    <t xml:space="preserve">미술관에 가면 머리가 하얘지는 사람들을 위한 동시대 미술 안내서 </t>
    <phoneticPr fontId="2" type="noConversion"/>
  </si>
  <si>
    <t>그레이슨 페리</t>
    <phoneticPr fontId="2" type="noConversion"/>
  </si>
  <si>
    <t>원더박스</t>
    <phoneticPr fontId="2" type="noConversion"/>
  </si>
  <si>
    <t xml:space="preserve">바우하우스 </t>
    <phoneticPr fontId="2" type="noConversion"/>
  </si>
  <si>
    <t>김종균 외</t>
    <phoneticPr fontId="2" type="noConversion"/>
  </si>
  <si>
    <t>안그라픽스</t>
    <phoneticPr fontId="2" type="noConversion"/>
  </si>
  <si>
    <t>색채의 이해</t>
    <phoneticPr fontId="2" type="noConversion"/>
  </si>
  <si>
    <t>김용숙</t>
    <phoneticPr fontId="2" type="noConversion"/>
  </si>
  <si>
    <t>신화에 빠진 화가들</t>
    <phoneticPr fontId="2" type="noConversion"/>
  </si>
  <si>
    <t>토마스 불핀치</t>
    <phoneticPr fontId="2" type="noConversion"/>
  </si>
  <si>
    <t>북스타</t>
    <phoneticPr fontId="2" type="noConversion"/>
  </si>
  <si>
    <t>안녕, 고갱</t>
    <phoneticPr fontId="2" type="noConversion"/>
  </si>
  <si>
    <t>장 드로통상</t>
    <phoneticPr fontId="2" type="noConversion"/>
  </si>
  <si>
    <t>예술에서의 정신적인 것에 대하여</t>
    <phoneticPr fontId="2" type="noConversion"/>
  </si>
  <si>
    <t>바실리 칸딘스키</t>
    <phoneticPr fontId="2" type="noConversion"/>
  </si>
  <si>
    <t>열화당</t>
    <phoneticPr fontId="2" type="noConversion"/>
  </si>
  <si>
    <t>오늘 본 수채화 풍경</t>
    <phoneticPr fontId="2" type="noConversion"/>
  </si>
  <si>
    <t>김소라</t>
    <phoneticPr fontId="2" type="noConversion"/>
  </si>
  <si>
    <t>책밥</t>
    <phoneticPr fontId="2" type="noConversion"/>
  </si>
  <si>
    <t>오델로</t>
    <phoneticPr fontId="2" type="noConversion"/>
  </si>
  <si>
    <t>베르디</t>
    <phoneticPr fontId="2" type="noConversion"/>
  </si>
  <si>
    <t>풍월당</t>
    <phoneticPr fontId="2" type="noConversion"/>
  </si>
  <si>
    <t xml:space="preserve">유럽 미술의 거울 프랑스 </t>
    <phoneticPr fontId="2" type="noConversion"/>
  </si>
  <si>
    <t>윤세홍</t>
    <phoneticPr fontId="2" type="noConversion"/>
  </si>
  <si>
    <t>청암</t>
    <phoneticPr fontId="2" type="noConversion"/>
  </si>
  <si>
    <t xml:space="preserve">의자와 낙서 </t>
    <phoneticPr fontId="2" type="noConversion"/>
  </si>
  <si>
    <t>서지형</t>
    <phoneticPr fontId="2" type="noConversion"/>
  </si>
  <si>
    <t>케이스스터디</t>
    <phoneticPr fontId="2" type="noConversion"/>
  </si>
  <si>
    <t>이차원 인간</t>
    <phoneticPr fontId="2" type="noConversion"/>
  </si>
  <si>
    <t>폴 사어</t>
    <phoneticPr fontId="2" type="noConversion"/>
  </si>
  <si>
    <t>아트북스</t>
    <phoneticPr fontId="2" type="noConversion"/>
  </si>
  <si>
    <t>일상복 탐구 : 새로운 패션</t>
    <phoneticPr fontId="2" type="noConversion"/>
  </si>
  <si>
    <t>박세진</t>
    <phoneticPr fontId="2" type="noConversion"/>
  </si>
  <si>
    <t>워크룸프레스</t>
    <phoneticPr fontId="2" type="noConversion"/>
  </si>
  <si>
    <t>자연을 그리다</t>
    <phoneticPr fontId="2" type="noConversion"/>
  </si>
  <si>
    <t>황경택</t>
    <phoneticPr fontId="2" type="noConversion"/>
  </si>
  <si>
    <t>황소걸음</t>
    <phoneticPr fontId="2" type="noConversion"/>
  </si>
  <si>
    <t xml:space="preserve">재즈 음계와 화성 </t>
    <phoneticPr fontId="2" type="noConversion"/>
  </si>
  <si>
    <t>황성곤</t>
    <phoneticPr fontId="2" type="noConversion"/>
  </si>
  <si>
    <t>현대문화출판</t>
    <phoneticPr fontId="2" type="noConversion"/>
  </si>
  <si>
    <t>점.선.면</t>
    <phoneticPr fontId="2" type="noConversion"/>
  </si>
  <si>
    <t>줄리아니의 120 아르페지오 테크닉</t>
    <phoneticPr fontId="2" type="noConversion"/>
  </si>
  <si>
    <t>박윤관</t>
    <phoneticPr fontId="2" type="noConversion"/>
  </si>
  <si>
    <t>모노폴리</t>
    <phoneticPr fontId="2" type="noConversion"/>
  </si>
  <si>
    <t>초상들</t>
    <phoneticPr fontId="2" type="noConversion"/>
  </si>
  <si>
    <t>존 버거</t>
    <phoneticPr fontId="2" type="noConversion"/>
  </si>
  <si>
    <t xml:space="preserve">클라라 슈만 평전 </t>
    <phoneticPr fontId="2" type="noConversion"/>
  </si>
  <si>
    <t>낸시 B. 라이히</t>
    <phoneticPr fontId="2" type="noConversion"/>
  </si>
  <si>
    <t>경북대학교출판부</t>
    <phoneticPr fontId="2" type="noConversion"/>
  </si>
  <si>
    <t>클래식을 변호하다</t>
    <phoneticPr fontId="2" type="noConversion"/>
  </si>
  <si>
    <t>임성우</t>
    <phoneticPr fontId="2" type="noConversion"/>
  </si>
  <si>
    <t>예솔</t>
    <phoneticPr fontId="2" type="noConversion"/>
  </si>
  <si>
    <t>한자의 유혹</t>
    <phoneticPr fontId="2" type="noConversion"/>
  </si>
  <si>
    <t>천난</t>
    <phoneticPr fontId="2" type="noConversion"/>
  </si>
  <si>
    <t>현대미술의 여정</t>
    <phoneticPr fontId="2" type="noConversion"/>
  </si>
  <si>
    <t>김현화</t>
    <phoneticPr fontId="2" type="noConversion"/>
  </si>
  <si>
    <t>혼자 남은 밤, 당신 곁의 책</t>
    <phoneticPr fontId="2" type="noConversion"/>
  </si>
  <si>
    <t>표정훈</t>
    <phoneticPr fontId="2" type="noConversion"/>
  </si>
  <si>
    <t>한겨레출판</t>
    <phoneticPr fontId="2" type="noConversion"/>
  </si>
  <si>
    <t>시대인</t>
    <phoneticPr fontId="2" type="noConversion"/>
  </si>
  <si>
    <t xml:space="preserve">1인칭시점 영어회화 트레이닝 : 일상생활편 </t>
    <phoneticPr fontId="2" type="noConversion"/>
  </si>
  <si>
    <t>Nobu Yamada</t>
    <phoneticPr fontId="2" type="noConversion"/>
  </si>
  <si>
    <t xml:space="preserve">Jacky의 영어 발음 혁명 </t>
    <phoneticPr fontId="2" type="noConversion"/>
  </si>
  <si>
    <t>인뱡삭</t>
    <phoneticPr fontId="2" type="noConversion"/>
  </si>
  <si>
    <t>븍렙</t>
    <phoneticPr fontId="2" type="noConversion"/>
  </si>
  <si>
    <t xml:space="preserve">Omega 비즈니스 베트남어 이메일 완전정복 </t>
    <phoneticPr fontId="2" type="noConversion"/>
  </si>
  <si>
    <t>FL4U컨텐트</t>
    <phoneticPr fontId="2" type="noConversion"/>
  </si>
  <si>
    <t>반석출판사</t>
    <phoneticPr fontId="2" type="noConversion"/>
  </si>
  <si>
    <t>고급 일본어회화</t>
    <phoneticPr fontId="2" type="noConversion"/>
  </si>
  <si>
    <t>한국외국어대학교 일본어통번역학과 교재편찬위원회</t>
    <phoneticPr fontId="2" type="noConversion"/>
  </si>
  <si>
    <t xml:space="preserve">한국외국어대학교출판부 지식출판원(HUINE) </t>
    <phoneticPr fontId="2" type="noConversion"/>
  </si>
  <si>
    <t xml:space="preserve">마구로 센세의 본격 일본어 스터디 초급 2 </t>
    <phoneticPr fontId="2" type="noConversion"/>
  </si>
  <si>
    <t>최유리</t>
    <phoneticPr fontId="2" type="noConversion"/>
  </si>
  <si>
    <t>브레인스토어</t>
    <phoneticPr fontId="2" type="noConversion"/>
  </si>
  <si>
    <t>말이 되는 영문법 트레이닝</t>
    <phoneticPr fontId="2" type="noConversion"/>
  </si>
  <si>
    <t>박종원</t>
    <phoneticPr fontId="2" type="noConversion"/>
  </si>
  <si>
    <t xml:space="preserve">미국 영어와 영국 영어를 비교합니다 </t>
    <phoneticPr fontId="2" type="noConversion"/>
  </si>
  <si>
    <t>케빈 강</t>
    <phoneticPr fontId="2" type="noConversion"/>
  </si>
  <si>
    <t>사람in</t>
    <phoneticPr fontId="2" type="noConversion"/>
  </si>
  <si>
    <t>비즈니스 절대 영단어 1000</t>
    <phoneticPr fontId="2" type="noConversion"/>
  </si>
  <si>
    <t>김무현</t>
    <phoneticPr fontId="2" type="noConversion"/>
  </si>
  <si>
    <t>작은서재</t>
    <phoneticPr fontId="2" type="noConversion"/>
  </si>
  <si>
    <t xml:space="preserve">선교영어 </t>
    <phoneticPr fontId="2" type="noConversion"/>
  </si>
  <si>
    <t>김완수</t>
    <phoneticPr fontId="2" type="noConversion"/>
  </si>
  <si>
    <t>해피앤북스</t>
    <phoneticPr fontId="2" type="noConversion"/>
  </si>
  <si>
    <t>스페인어 첫걸음</t>
    <phoneticPr fontId="2" type="noConversion"/>
  </si>
  <si>
    <t>박은주</t>
    <phoneticPr fontId="2" type="noConversion"/>
  </si>
  <si>
    <t>언어평등</t>
    <phoneticPr fontId="2" type="noConversion"/>
  </si>
  <si>
    <t>어쩌다보니 번역가</t>
    <phoneticPr fontId="2" type="noConversion"/>
  </si>
  <si>
    <t>임윤</t>
    <phoneticPr fontId="2" type="noConversion"/>
  </si>
  <si>
    <t>지옥탈출판사</t>
    <phoneticPr fontId="2" type="noConversion"/>
  </si>
  <si>
    <t>영문 비즈니스 이메일</t>
    <phoneticPr fontId="2" type="noConversion"/>
  </si>
  <si>
    <t>Willy</t>
    <phoneticPr fontId="2" type="noConversion"/>
  </si>
  <si>
    <t>혜지원</t>
    <phoneticPr fontId="2" type="noConversion"/>
  </si>
  <si>
    <t xml:space="preserve">완전 초보 영어 첫걸음 </t>
    <phoneticPr fontId="2" type="noConversion"/>
  </si>
  <si>
    <t>이형석</t>
    <phoneticPr fontId="2" type="noConversion"/>
  </si>
  <si>
    <t>비타민북</t>
    <phoneticPr fontId="2" type="noConversion"/>
  </si>
  <si>
    <t xml:space="preserve">원어민이 가장 즐겨 쓰는 영어관용표현 200 </t>
    <phoneticPr fontId="2" type="noConversion"/>
  </si>
  <si>
    <t>박은철</t>
    <phoneticPr fontId="2" type="noConversion"/>
  </si>
  <si>
    <t>뜨인돌</t>
    <phoneticPr fontId="2" type="noConversion"/>
  </si>
  <si>
    <t xml:space="preserve">일상생활 베트남 여행회화 365 </t>
    <phoneticPr fontId="2" type="noConversion"/>
  </si>
  <si>
    <t>탑메이드북</t>
    <phoneticPr fontId="2" type="noConversion"/>
  </si>
  <si>
    <t>중국어 거침없이 읽어치우기</t>
    <phoneticPr fontId="2" type="noConversion"/>
  </si>
  <si>
    <t>심재현</t>
    <phoneticPr fontId="2" type="noConversion"/>
  </si>
  <si>
    <t>차이나하우스</t>
    <phoneticPr fontId="2" type="noConversion"/>
  </si>
  <si>
    <t>통역학 개론</t>
    <phoneticPr fontId="2" type="noConversion"/>
  </si>
  <si>
    <t>정혜연</t>
    <phoneticPr fontId="2" type="noConversion"/>
  </si>
  <si>
    <t>한국문화사</t>
    <phoneticPr fontId="2" type="noConversion"/>
  </si>
  <si>
    <t>해커스 왕초보 중국어회화 10분의 기적 기초중국어 말하기</t>
    <phoneticPr fontId="2" type="noConversion"/>
  </si>
  <si>
    <t>해커스 중국어연구소</t>
    <phoneticPr fontId="2" type="noConversion"/>
  </si>
  <si>
    <t>해커스어학연구소</t>
    <phoneticPr fontId="2" type="noConversion"/>
  </si>
  <si>
    <t xml:space="preserve">해커스 왕초보 중국어회화 10분의 기적 패턴으로 말하기 </t>
    <phoneticPr fontId="2" type="noConversion"/>
  </si>
  <si>
    <t xml:space="preserve">4주 만에 완성하는 레깅스핏 스트레칭 </t>
    <phoneticPr fontId="2" type="noConversion"/>
  </si>
  <si>
    <t>모리 다쿠로</t>
    <phoneticPr fontId="2" type="noConversion"/>
  </si>
  <si>
    <t>북라이프</t>
    <phoneticPr fontId="2" type="noConversion"/>
  </si>
  <si>
    <t xml:space="preserve">Ready Or Not! </t>
    <phoneticPr fontId="2" type="noConversion"/>
  </si>
  <si>
    <t>미셸 탬</t>
    <phoneticPr fontId="2" type="noConversion"/>
  </si>
  <si>
    <t>영진닷컴</t>
    <phoneticPr fontId="2" type="noConversion"/>
  </si>
  <si>
    <t>가방을 만드는 시간</t>
    <phoneticPr fontId="2" type="noConversion"/>
  </si>
  <si>
    <t>이인숙</t>
    <phoneticPr fontId="2" type="noConversion"/>
  </si>
  <si>
    <t>소울</t>
    <phoneticPr fontId="2" type="noConversion"/>
  </si>
  <si>
    <t>건축4서</t>
    <phoneticPr fontId="2" type="noConversion"/>
  </si>
  <si>
    <t>안드레아 팔라디오</t>
    <phoneticPr fontId="2" type="noConversion"/>
  </si>
  <si>
    <t>그림씨</t>
    <phoneticPr fontId="2" type="noConversion"/>
  </si>
  <si>
    <t xml:space="preserve">건축의 공간 개념 </t>
    <phoneticPr fontId="2" type="noConversion"/>
  </si>
  <si>
    <t>코르넬리스 판 드 벤</t>
    <phoneticPr fontId="2" type="noConversion"/>
  </si>
  <si>
    <t>씨아이알</t>
    <phoneticPr fontId="2" type="noConversion"/>
  </si>
  <si>
    <t>건축의 의경</t>
    <phoneticPr fontId="2" type="noConversion"/>
  </si>
  <si>
    <t>샤오모</t>
    <phoneticPr fontId="2" type="noConversion"/>
  </si>
  <si>
    <t>건축의 탄생</t>
    <phoneticPr fontId="2" type="noConversion"/>
  </si>
  <si>
    <t>김홍철</t>
    <phoneticPr fontId="2" type="noConversion"/>
  </si>
  <si>
    <t>루비박스</t>
    <phoneticPr fontId="2" type="noConversion"/>
  </si>
  <si>
    <t xml:space="preserve">계절 따라 꽃피는 나만의 코르사주 </t>
    <phoneticPr fontId="2" type="noConversion"/>
  </si>
  <si>
    <t>치치</t>
    <phoneticPr fontId="2" type="noConversion"/>
  </si>
  <si>
    <t>커넥츠</t>
    <phoneticPr fontId="2" type="noConversion"/>
  </si>
  <si>
    <t>고양이 생태의 비밀</t>
    <phoneticPr fontId="2" type="noConversion"/>
  </si>
  <si>
    <t>야마네 아키히로</t>
    <phoneticPr fontId="2" type="noConversion"/>
  </si>
  <si>
    <t>끌레마</t>
    <phoneticPr fontId="2" type="noConversion"/>
  </si>
  <si>
    <t>굽지 않아도 맛있는 카페 디저트</t>
    <phoneticPr fontId="2" type="noConversion"/>
  </si>
  <si>
    <t>모리사키 마유카</t>
    <phoneticPr fontId="2" type="noConversion"/>
  </si>
  <si>
    <t>꼬마 빵 레시피</t>
    <phoneticPr fontId="2" type="noConversion"/>
  </si>
  <si>
    <t>요시나가 마이코</t>
    <phoneticPr fontId="2" type="noConversion"/>
  </si>
  <si>
    <t>니들북</t>
    <phoneticPr fontId="2" type="noConversion"/>
  </si>
  <si>
    <t>꽃보다 다육이</t>
    <phoneticPr fontId="2" type="noConversion"/>
  </si>
  <si>
    <t>마츠야마 미사</t>
    <phoneticPr fontId="2" type="noConversion"/>
  </si>
  <si>
    <t>작은책방</t>
    <phoneticPr fontId="2" type="noConversion"/>
  </si>
  <si>
    <t xml:space="preserve">나는 그냥 천천히 갈게요 </t>
    <phoneticPr fontId="2" type="noConversion"/>
  </si>
  <si>
    <t>오누리</t>
    <phoneticPr fontId="2" type="noConversion"/>
  </si>
  <si>
    <t xml:space="preserve">나무 목재 도감 </t>
    <phoneticPr fontId="2" type="noConversion"/>
  </si>
  <si>
    <t>니시카와 타카아키</t>
    <phoneticPr fontId="2" type="noConversion"/>
  </si>
  <si>
    <t>나의 꽃 자수 시간</t>
    <phoneticPr fontId="2" type="noConversion"/>
  </si>
  <si>
    <t>정지원</t>
    <phoneticPr fontId="2" type="noConversion"/>
  </si>
  <si>
    <t>나의 반려동물도 나처럼 행복할까</t>
    <phoneticPr fontId="2" type="noConversion"/>
  </si>
  <si>
    <t>데이비드 미치</t>
    <phoneticPr fontId="2" type="noConversion"/>
  </si>
  <si>
    <t>내 심장 사용법</t>
    <phoneticPr fontId="2" type="noConversion"/>
  </si>
  <si>
    <t>조경임</t>
    <phoneticPr fontId="2" type="noConversion"/>
  </si>
  <si>
    <t xml:space="preserve">내 아이를 위한 7가지 성공 씨앗 </t>
    <phoneticPr fontId="2" type="noConversion"/>
  </si>
  <si>
    <t>나카노 히데미</t>
    <phoneticPr fontId="2" type="noConversion"/>
  </si>
  <si>
    <t>창심소</t>
    <phoneticPr fontId="2" type="noConversion"/>
  </si>
  <si>
    <t>내 아이를 위한 7가지 행복 씨앗</t>
    <phoneticPr fontId="2" type="noConversion"/>
  </si>
  <si>
    <t>달콤한 오후</t>
    <phoneticPr fontId="2" type="noConversion"/>
  </si>
  <si>
    <t>이밥차 요리연구소</t>
    <phoneticPr fontId="2" type="noConversion"/>
  </si>
  <si>
    <t>이밥차(그리고책)</t>
    <phoneticPr fontId="2" type="noConversion"/>
  </si>
  <si>
    <t>당뇨특강</t>
    <phoneticPr fontId="2" type="noConversion"/>
  </si>
  <si>
    <t>이기업</t>
    <phoneticPr fontId="2" type="noConversion"/>
  </si>
  <si>
    <t>마을에숨어</t>
    <phoneticPr fontId="2" type="noConversion"/>
  </si>
  <si>
    <t xml:space="preserve">더 베스트 리빙 가이드 The Best Living Guide 65 </t>
    <phoneticPr fontId="2" type="noConversion"/>
  </si>
  <si>
    <t>몽스북</t>
    <phoneticPr fontId="2" type="noConversion"/>
  </si>
  <si>
    <t>디자이너는 어디에서 영감을 얻는가</t>
  </si>
  <si>
    <t>석정혜</t>
  </si>
  <si>
    <t>이덴슬리벨</t>
  </si>
  <si>
    <t>디저트 플리즈</t>
    <phoneticPr fontId="2" type="noConversion"/>
  </si>
  <si>
    <t>장유리</t>
    <phoneticPr fontId="2" type="noConversion"/>
  </si>
  <si>
    <t>프로젝트A</t>
    <phoneticPr fontId="2" type="noConversion"/>
  </si>
  <si>
    <t>라멘이 과학이라면</t>
    <phoneticPr fontId="2" type="noConversion"/>
  </si>
  <si>
    <t>가와구치 도모카즈</t>
    <phoneticPr fontId="2" type="noConversion"/>
  </si>
  <si>
    <t>부키</t>
    <phoneticPr fontId="2" type="noConversion"/>
  </si>
  <si>
    <t>마들렌 &amp; 피낭시에 수업</t>
    <phoneticPr fontId="2" type="noConversion"/>
  </si>
  <si>
    <t>권향미</t>
    <phoneticPr fontId="2" type="noConversion"/>
  </si>
  <si>
    <t xml:space="preserve">마크라메 매듭 디자인 </t>
    <phoneticPr fontId="2" type="noConversion"/>
  </si>
  <si>
    <t>마쓰다 사와</t>
    <phoneticPr fontId="2" type="noConversion"/>
  </si>
  <si>
    <t>말문이 터지는 언어놀이</t>
    <phoneticPr fontId="2" type="noConversion"/>
  </si>
  <si>
    <t>김지호</t>
    <phoneticPr fontId="2" type="noConversion"/>
  </si>
  <si>
    <t>말술남녀</t>
    <phoneticPr fontId="2" type="noConversion"/>
  </si>
  <si>
    <t>명욱</t>
    <phoneticPr fontId="2" type="noConversion"/>
  </si>
  <si>
    <t>미래문화사</t>
    <phoneticPr fontId="2" type="noConversion"/>
  </si>
  <si>
    <t>멕시코 라틴 푸드 트립</t>
    <phoneticPr fontId="2" type="noConversion"/>
  </si>
  <si>
    <t>싱거운 올리브</t>
    <phoneticPr fontId="2" type="noConversion"/>
  </si>
  <si>
    <t>모든 아이는 특별하다</t>
    <phoneticPr fontId="2" type="noConversion"/>
  </si>
  <si>
    <t>박혜란</t>
    <phoneticPr fontId="2" type="noConversion"/>
  </si>
  <si>
    <t>나무를심는사람들</t>
    <phoneticPr fontId="2" type="noConversion"/>
  </si>
  <si>
    <t xml:space="preserve">물 위를 걷고 벽을 기어오르는 법 </t>
    <phoneticPr fontId="2" type="noConversion"/>
  </si>
  <si>
    <t>데이비드 L. 후</t>
    <phoneticPr fontId="2" type="noConversion"/>
  </si>
  <si>
    <t>에코리브르</t>
    <phoneticPr fontId="2" type="noConversion"/>
  </si>
  <si>
    <t>반려견 홈케어</t>
    <phoneticPr fontId="2" type="noConversion"/>
  </si>
  <si>
    <t>김나연</t>
    <phoneticPr fontId="2" type="noConversion"/>
  </si>
  <si>
    <t>포레스트북스</t>
    <phoneticPr fontId="2" type="noConversion"/>
  </si>
  <si>
    <t>베리북 Berry Book</t>
    <phoneticPr fontId="2" type="noConversion"/>
  </si>
  <si>
    <t>하라 아키코</t>
    <phoneticPr fontId="2" type="noConversion"/>
  </si>
  <si>
    <t>라이카미</t>
    <phoneticPr fontId="2" type="noConversion"/>
  </si>
  <si>
    <t>병에 걸리지 않는 청소법</t>
    <phoneticPr fontId="2" type="noConversion"/>
  </si>
  <si>
    <t>마쓰모토 다다오</t>
    <phoneticPr fontId="2" type="noConversion"/>
  </si>
  <si>
    <t>느낌이있는책</t>
    <phoneticPr fontId="2" type="noConversion"/>
  </si>
  <si>
    <t>뷰티풀 타임</t>
    <phoneticPr fontId="2" type="noConversion"/>
  </si>
  <si>
    <t>김주은</t>
    <phoneticPr fontId="2" type="noConversion"/>
  </si>
  <si>
    <t>이인시각</t>
    <phoneticPr fontId="2" type="noConversion"/>
  </si>
  <si>
    <t>숨 하나 잘 쉬었을 뿐인데</t>
    <phoneticPr fontId="2" type="noConversion"/>
  </si>
  <si>
    <t>혼마 이쿠오</t>
    <phoneticPr fontId="2" type="noConversion"/>
  </si>
  <si>
    <t>스콘 수업</t>
    <phoneticPr fontId="2" type="noConversion"/>
  </si>
  <si>
    <t>스페인의 맛</t>
    <phoneticPr fontId="2" type="noConversion"/>
  </si>
  <si>
    <t>권혜림</t>
    <phoneticPr fontId="2" type="noConversion"/>
  </si>
  <si>
    <t>버튼북스</t>
    <phoneticPr fontId="2" type="noConversion"/>
  </si>
  <si>
    <t>시그니쳐 커피 레시피</t>
    <phoneticPr fontId="2" type="noConversion"/>
  </si>
  <si>
    <t>아이비라인 출판팀</t>
    <phoneticPr fontId="2" type="noConversion"/>
  </si>
  <si>
    <t>아이비라인</t>
    <phoneticPr fontId="2" type="noConversion"/>
  </si>
  <si>
    <t>시안의 플라워 레슨</t>
    <phoneticPr fontId="2" type="noConversion"/>
  </si>
  <si>
    <t>김수열</t>
    <phoneticPr fontId="2" type="noConversion"/>
  </si>
  <si>
    <t>라이스스토리</t>
    <phoneticPr fontId="2" type="noConversion"/>
  </si>
  <si>
    <t>신체 설계자</t>
    <phoneticPr fontId="2" type="noConversion"/>
  </si>
  <si>
    <t>애덤 피오리</t>
    <phoneticPr fontId="2" type="noConversion"/>
  </si>
  <si>
    <t>미지북스</t>
    <phoneticPr fontId="2" type="noConversion"/>
  </si>
  <si>
    <t>십대들의 성교육</t>
    <phoneticPr fontId="2" type="noConversion"/>
  </si>
  <si>
    <t>김미숙</t>
    <phoneticPr fontId="2" type="noConversion"/>
  </si>
  <si>
    <t>이비락</t>
    <phoneticPr fontId="2" type="noConversion"/>
  </si>
  <si>
    <t>아들 공부</t>
    <phoneticPr fontId="2" type="noConversion"/>
  </si>
  <si>
    <t>메그 미커</t>
    <phoneticPr fontId="2" type="noConversion"/>
  </si>
  <si>
    <t>스몰빅라이프</t>
    <phoneticPr fontId="2" type="noConversion"/>
  </si>
  <si>
    <t xml:space="preserve">아빠! 내 얘기 들려? </t>
    <phoneticPr fontId="2" type="noConversion"/>
  </si>
  <si>
    <t>홍승우</t>
    <phoneticPr fontId="2" type="noConversion"/>
  </si>
  <si>
    <t>책담</t>
    <phoneticPr fontId="2" type="noConversion"/>
  </si>
  <si>
    <t xml:space="preserve">아이와 함께 철학하기 </t>
    <phoneticPr fontId="2" type="noConversion"/>
  </si>
  <si>
    <t>프레데릭 르누아르</t>
    <phoneticPr fontId="2" type="noConversion"/>
  </si>
  <si>
    <t>아이주도 그림책 하브루타</t>
    <phoneticPr fontId="2" type="noConversion"/>
  </si>
  <si>
    <t>채명희</t>
    <phoneticPr fontId="2" type="noConversion"/>
  </si>
  <si>
    <t>경향BP</t>
    <phoneticPr fontId="2" type="noConversion"/>
  </si>
  <si>
    <t>애착은 어떻게 아이의 인생을 바꾸는가</t>
    <phoneticPr fontId="2" type="noConversion"/>
  </si>
  <si>
    <t>오카다 다카시</t>
    <phoneticPr fontId="2" type="noConversion"/>
  </si>
  <si>
    <t>카시오페아</t>
    <phoneticPr fontId="2" type="noConversion"/>
  </si>
  <si>
    <t>약에 의존하지 않고 콜레스테롤.중성지방을 낮추는 방법</t>
    <phoneticPr fontId="2" type="noConversion"/>
  </si>
  <si>
    <t>나가시마 히사에</t>
    <phoneticPr fontId="2" type="noConversion"/>
  </si>
  <si>
    <t>청홍</t>
    <phoneticPr fontId="2" type="noConversion"/>
  </si>
  <si>
    <t>엄청나게 시끄럽고 지독하게 위태로운 나의 자궁</t>
    <phoneticPr fontId="2" type="noConversion"/>
  </si>
  <si>
    <t>애비 노먼</t>
    <phoneticPr fontId="2" type="noConversion"/>
  </si>
  <si>
    <t>메멘토</t>
    <phoneticPr fontId="2" type="noConversion"/>
  </si>
  <si>
    <t>에너지 상식사전</t>
    <phoneticPr fontId="2" type="noConversion"/>
  </si>
  <si>
    <t>이찬복</t>
    <phoneticPr fontId="2" type="noConversion"/>
  </si>
  <si>
    <t>엠아이디</t>
    <phoneticPr fontId="2" type="noConversion"/>
  </si>
  <si>
    <t xml:space="preserve">오늘부터 채소요리 </t>
    <phoneticPr fontId="2" type="noConversion"/>
  </si>
  <si>
    <t>히다 가즈오</t>
    <phoneticPr fontId="2" type="noConversion"/>
  </si>
  <si>
    <t>오늘의 밑반찬</t>
    <phoneticPr fontId="2" type="noConversion"/>
  </si>
  <si>
    <t>최승주</t>
    <phoneticPr fontId="2" type="noConversion"/>
  </si>
  <si>
    <t>리스컴</t>
    <phoneticPr fontId="2" type="noConversion"/>
  </si>
  <si>
    <t>유누쿠레의 빵</t>
    <phoneticPr fontId="2" type="noConversion"/>
  </si>
  <si>
    <t>uneclef(유누쿠레)</t>
    <phoneticPr fontId="2" type="noConversion"/>
  </si>
  <si>
    <t>황금시간</t>
    <phoneticPr fontId="2" type="noConversion"/>
  </si>
  <si>
    <t>유대인 엄마는 회복탄력성부터 키운다</t>
    <phoneticPr fontId="2" type="noConversion"/>
  </si>
  <si>
    <t>사라 이마스</t>
    <phoneticPr fontId="2" type="noConversion"/>
  </si>
  <si>
    <t>유방암 희망 프로젝트</t>
    <phoneticPr fontId="2" type="noConversion"/>
  </si>
  <si>
    <t>김성원</t>
    <phoneticPr fontId="2" type="noConversion"/>
  </si>
  <si>
    <t>동아일보사</t>
    <phoneticPr fontId="2" type="noConversion"/>
  </si>
  <si>
    <t>유아 반찬 황금 레시피</t>
    <phoneticPr fontId="2" type="noConversion"/>
  </si>
  <si>
    <t>용동희</t>
    <phoneticPr fontId="2" type="noConversion"/>
  </si>
  <si>
    <t>비타북스</t>
    <phoneticPr fontId="2" type="noConversion"/>
  </si>
  <si>
    <t xml:space="preserve">응급의학과 의사 아빠의 안전한 육아 </t>
    <phoneticPr fontId="2" type="noConversion"/>
  </si>
  <si>
    <t>김현종</t>
    <phoneticPr fontId="2" type="noConversion"/>
  </si>
  <si>
    <t xml:space="preserve">의심이 힘이다 </t>
    <phoneticPr fontId="2" type="noConversion"/>
  </si>
  <si>
    <t>배형민, 최문규</t>
    <phoneticPr fontId="2" type="noConversion"/>
  </si>
  <si>
    <t>집(도서출판)</t>
    <phoneticPr fontId="2" type="noConversion"/>
  </si>
  <si>
    <t xml:space="preserve">이웅용의 강아지 심리백과 </t>
    <phoneticPr fontId="2" type="noConversion"/>
  </si>
  <si>
    <t>이웅용</t>
    <phoneticPr fontId="2" type="noConversion"/>
  </si>
  <si>
    <t>이재성</t>
    <phoneticPr fontId="2" type="noConversion"/>
  </si>
  <si>
    <t>소라주</t>
    <phoneticPr fontId="2" type="noConversion"/>
  </si>
  <si>
    <t>잠깐이라도 푹 자고 싶어요</t>
    <phoneticPr fontId="2" type="noConversion"/>
  </si>
  <si>
    <t>파트릭 르무안</t>
    <phoneticPr fontId="2" type="noConversion"/>
  </si>
  <si>
    <t>정성스럽게 혼자 삽니다</t>
    <phoneticPr fontId="2" type="noConversion"/>
  </si>
  <si>
    <t>shoko</t>
    <phoneticPr fontId="2" type="noConversion"/>
  </si>
  <si>
    <t>북스토리라이프</t>
    <phoneticPr fontId="2" type="noConversion"/>
  </si>
  <si>
    <t xml:space="preserve">정원사를 위한 라틴어 수업 </t>
    <phoneticPr fontId="2" type="noConversion"/>
  </si>
  <si>
    <t>리처드 버드</t>
    <phoneticPr fontId="2" type="noConversion"/>
  </si>
  <si>
    <t>제나니잼</t>
    <phoneticPr fontId="2" type="noConversion"/>
  </si>
  <si>
    <t>최채요</t>
    <phoneticPr fontId="2" type="noConversion"/>
  </si>
  <si>
    <t>원타임즈</t>
    <phoneticPr fontId="2" type="noConversion"/>
  </si>
  <si>
    <t>중요한건 제대로 걷기다</t>
    <phoneticPr fontId="2" type="noConversion"/>
  </si>
  <si>
    <t>조이스 황</t>
    <phoneticPr fontId="2" type="noConversion"/>
  </si>
  <si>
    <t>키출판사</t>
    <phoneticPr fontId="2" type="noConversion"/>
  </si>
  <si>
    <t xml:space="preserve">직업병에 지친 당신 풀어주고 늘여주고 강화하라 </t>
    <phoneticPr fontId="2" type="noConversion"/>
  </si>
  <si>
    <t>김경은</t>
    <phoneticPr fontId="2" type="noConversion"/>
  </si>
  <si>
    <t>북스고</t>
    <phoneticPr fontId="2" type="noConversion"/>
  </si>
  <si>
    <t>진짜 기본 세계 요리책</t>
    <phoneticPr fontId="2" type="noConversion"/>
  </si>
  <si>
    <t>김현숙</t>
    <phoneticPr fontId="2" type="noConversion"/>
  </si>
  <si>
    <t>레시피팩토리</t>
    <phoneticPr fontId="2" type="noConversion"/>
  </si>
  <si>
    <t>차도구의 예술</t>
    <phoneticPr fontId="2" type="noConversion"/>
  </si>
  <si>
    <t>박홍관</t>
    <phoneticPr fontId="2" type="noConversion"/>
  </si>
  <si>
    <t>티웰</t>
    <phoneticPr fontId="2" type="noConversion"/>
  </si>
  <si>
    <t>철학이 있는 목공수업</t>
    <phoneticPr fontId="2" type="noConversion"/>
  </si>
  <si>
    <t>김성헌</t>
    <phoneticPr fontId="2" type="noConversion"/>
  </si>
  <si>
    <t>초록비책공방</t>
    <phoneticPr fontId="2" type="noConversion"/>
  </si>
  <si>
    <t>초등 감정 사용법</t>
    <phoneticPr fontId="2" type="noConversion"/>
  </si>
  <si>
    <t>한혜원</t>
    <phoneticPr fontId="2" type="noConversion"/>
  </si>
  <si>
    <t>치매관리와 예방</t>
    <phoneticPr fontId="2" type="noConversion"/>
  </si>
  <si>
    <t>신희영</t>
    <phoneticPr fontId="2" type="noConversion"/>
  </si>
  <si>
    <t>예감출판사</t>
    <phoneticPr fontId="2" type="noConversion"/>
  </si>
  <si>
    <t>캐릭터 식판식</t>
    <phoneticPr fontId="2" type="noConversion"/>
  </si>
  <si>
    <t>문채연</t>
    <phoneticPr fontId="2" type="noConversion"/>
  </si>
  <si>
    <t>국민출판사</t>
    <phoneticPr fontId="2" type="noConversion"/>
  </si>
  <si>
    <t xml:space="preserve">크레이지 호르몬 </t>
    <phoneticPr fontId="2" type="noConversion"/>
  </si>
  <si>
    <t>랜디 허터 엡스타인</t>
    <phoneticPr fontId="2" type="noConversion"/>
  </si>
  <si>
    <t>키티피디아</t>
    <phoneticPr fontId="2" type="noConversion"/>
  </si>
  <si>
    <t>박정윤 외</t>
    <phoneticPr fontId="2" type="noConversion"/>
  </si>
  <si>
    <t>어떤책</t>
    <phoneticPr fontId="2" type="noConversion"/>
  </si>
  <si>
    <t>평생 걷게 하는 뼈 만들기</t>
    <phoneticPr fontId="2" type="noConversion"/>
  </si>
  <si>
    <t>하야시 야스후비</t>
    <phoneticPr fontId="2" type="noConversion"/>
  </si>
  <si>
    <t>시사문화사</t>
    <phoneticPr fontId="2" type="noConversion"/>
  </si>
  <si>
    <t xml:space="preserve">하루 석잔 따뜻한 물 건강법 </t>
    <phoneticPr fontId="2" type="noConversion"/>
  </si>
  <si>
    <t>하스무라 마코토</t>
    <phoneticPr fontId="2" type="noConversion"/>
  </si>
  <si>
    <t>열대림</t>
    <phoneticPr fontId="2" type="noConversion"/>
  </si>
  <si>
    <t>하루 한 번, 레몬 식초와 초생강을 먹어라</t>
    <phoneticPr fontId="2" type="noConversion"/>
  </si>
  <si>
    <t>네고로 히데유키</t>
    <phoneticPr fontId="2" type="noConversion"/>
  </si>
  <si>
    <t>한 그릇 베스트 다이어트 레시피 100</t>
    <phoneticPr fontId="2" type="noConversion"/>
  </si>
  <si>
    <t>최희정</t>
    <phoneticPr fontId="2" type="noConversion"/>
  </si>
  <si>
    <t>한입에 베지누들</t>
    <phoneticPr fontId="2" type="noConversion"/>
  </si>
  <si>
    <t>무라야마 유키코</t>
    <phoneticPr fontId="2" type="noConversion"/>
  </si>
  <si>
    <t>수작걸다</t>
    <phoneticPr fontId="2" type="noConversion"/>
  </si>
  <si>
    <t>향신료의 모든 것</t>
    <phoneticPr fontId="2" type="noConversion"/>
  </si>
  <si>
    <t>미즈노 진스케</t>
    <phoneticPr fontId="2" type="noConversion"/>
  </si>
  <si>
    <t>비앤씨월드</t>
    <phoneticPr fontId="2" type="noConversion"/>
  </si>
  <si>
    <t>르네상스 미술가 평전. 1-6</t>
    <phoneticPr fontId="2" type="noConversion"/>
  </si>
  <si>
    <t>부동산 유치원</t>
    <phoneticPr fontId="2" type="noConversion"/>
  </si>
  <si>
    <t>이재성 박사의 식탁보감. 1-2</t>
    <phoneticPr fontId="2" type="noConversion"/>
  </si>
  <si>
    <t>해방전후사의 인식. 1-6</t>
    <phoneticPr fontId="2" type="noConversion"/>
  </si>
  <si>
    <t>사라져가는 우리의 오일장을 찾아서  :  경기도 강원도 인천 서울편 1</t>
    <phoneticPr fontId="2" type="noConversion"/>
  </si>
  <si>
    <t>35년. 1-5</t>
    <phoneticPr fontId="2" type="noConversion"/>
  </si>
  <si>
    <t>게으름뱅이 학자, 정신분석을 말하다. 1-2</t>
    <phoneticPr fontId="2" type="noConversion"/>
  </si>
  <si>
    <t>미중전쟁의 승자, 누가 세계를 지배할 것인가? (미국편)</t>
    <phoneticPr fontId="2" type="noConversion"/>
  </si>
  <si>
    <t>(모바일만 들고 떠나는)중국 남방도시 여행</t>
    <phoneticPr fontId="2" type="noConversion"/>
  </si>
  <si>
    <t>이중희</t>
  </si>
  <si>
    <t>2019 최고의 여행지</t>
  </si>
  <si>
    <t>루이스배스톡</t>
  </si>
  <si>
    <t>걸어서 환장 속으로</t>
    <phoneticPr fontId="2" type="noConversion"/>
  </si>
  <si>
    <t>곽민지</t>
  </si>
  <si>
    <t>고려열전</t>
    <phoneticPr fontId="2" type="noConversion"/>
  </si>
  <si>
    <t>박종기</t>
  </si>
  <si>
    <t>너와 함께 한 모든 길이 좋았다</t>
  </si>
  <si>
    <t>박윤경</t>
  </si>
  <si>
    <t>너의 꽃놀이</t>
    <phoneticPr fontId="2" type="noConversion"/>
  </si>
  <si>
    <t>김미녀</t>
  </si>
  <si>
    <t>단채 신채호 평전</t>
    <phoneticPr fontId="2" type="noConversion"/>
  </si>
  <si>
    <t>대한민국 명문종가 100</t>
  </si>
  <si>
    <t>이연자</t>
  </si>
  <si>
    <t>대한민국 임시정부, 그 100년의 역사</t>
  </si>
  <si>
    <t>김용달</t>
  </si>
  <si>
    <t>론리플래닛 베스트 아일랜드</t>
  </si>
  <si>
    <t>론리플래닛편집부</t>
  </si>
  <si>
    <t>모더니티의 수도 파리</t>
    <phoneticPr fontId="2" type="noConversion"/>
  </si>
  <si>
    <t>데이비드 하비</t>
  </si>
  <si>
    <t>칼라 파워</t>
  </si>
  <si>
    <t>문화유산, 알면 보이는 것들 : 서울편</t>
    <phoneticPr fontId="2" type="noConversion"/>
  </si>
  <si>
    <t>박혜진</t>
  </si>
  <si>
    <t>밀양사람 김원봉이오</t>
    <phoneticPr fontId="2" type="noConversion"/>
  </si>
  <si>
    <t>김하늘</t>
  </si>
  <si>
    <t>백두산의 생태문화</t>
  </si>
  <si>
    <t>구본학</t>
  </si>
  <si>
    <t>문운당</t>
  </si>
  <si>
    <t>삼성 다니는 남편과 까칠한 애 둘 데리고</t>
  </si>
  <si>
    <t>신백</t>
  </si>
  <si>
    <t>샌프란시스코 사람은 이렇게 여행한다</t>
  </si>
  <si>
    <t>신재동</t>
  </si>
  <si>
    <t>세상을 한번 뒤집어 놓자</t>
  </si>
  <si>
    <t>제민호</t>
  </si>
  <si>
    <t>하움출판사</t>
  </si>
  <si>
    <t>스페인은 순례길이다</t>
    <phoneticPr fontId="2" type="noConversion"/>
  </si>
  <si>
    <t>시베리아 횡단철도</t>
  </si>
  <si>
    <t>최연혜</t>
  </si>
  <si>
    <t>시오노 나나미의 국가 이야기</t>
    <phoneticPr fontId="2" type="noConversion"/>
  </si>
  <si>
    <t>북스코리아</t>
  </si>
  <si>
    <t>아이슬란드</t>
  </si>
  <si>
    <t>조대현</t>
  </si>
  <si>
    <t>나우</t>
  </si>
  <si>
    <t>길윤형</t>
  </si>
  <si>
    <t>여행, 길을 잃어도 괜찮아</t>
    <phoneticPr fontId="2" type="noConversion"/>
  </si>
  <si>
    <t>강순규</t>
  </si>
  <si>
    <t>여행으로 먹고 살기</t>
  </si>
  <si>
    <t>김은지</t>
  </si>
  <si>
    <t>왓북</t>
  </si>
  <si>
    <t>역사의 시작</t>
  </si>
  <si>
    <t>맛시모 데 안젤리스</t>
  </si>
  <si>
    <t>영원한 임시정부 소년</t>
  </si>
  <si>
    <t>김자동</t>
  </si>
  <si>
    <t>원숭이 신의 잃어버린 도시</t>
    <phoneticPr fontId="2" type="noConversion"/>
  </si>
  <si>
    <t>더글러스 프레스턴</t>
  </si>
  <si>
    <t>유투버를 위한 먹방 썰~ 먹GO! 맛GO! 강추! 먹거리 성지!</t>
  </si>
  <si>
    <t>흥미로운 미디어 편집부</t>
  </si>
  <si>
    <t>흥미로운미디어</t>
  </si>
  <si>
    <t>이중톈 중국사,11</t>
    <phoneticPr fontId="2" type="noConversion"/>
  </si>
  <si>
    <t>저스트고 타이완</t>
    <phoneticPr fontId="2" type="noConversion"/>
  </si>
  <si>
    <t>저스트고 터키</t>
  </si>
  <si>
    <t>나은희</t>
  </si>
  <si>
    <t>전국일주 가이드북</t>
  </si>
  <si>
    <t>유철상</t>
  </si>
  <si>
    <t>조근조근 제주신화,1-3</t>
    <phoneticPr fontId="2" type="noConversion"/>
  </si>
  <si>
    <t>여연 외</t>
  </si>
  <si>
    <t>지노</t>
  </si>
  <si>
    <t>죽기 전에 꼭 가봐야 할 국내여행 1001</t>
  </si>
  <si>
    <t>최정규 외</t>
  </si>
  <si>
    <t>중동은 왜 싸우는가</t>
    <phoneticPr fontId="2" type="noConversion"/>
  </si>
  <si>
    <t>박정욱</t>
  </si>
  <si>
    <t>진해의 벚꽃</t>
    <phoneticPr fontId="2" type="noConversion"/>
  </si>
  <si>
    <t>다케쿠니 도모야스</t>
  </si>
  <si>
    <t>허남린 외</t>
  </si>
  <si>
    <t>카미노 데 쿠바</t>
  </si>
  <si>
    <t>손호철</t>
  </si>
  <si>
    <t>황금 코뿔소의 비밀</t>
  </si>
  <si>
    <t>프랑수아자비에 포벨</t>
  </si>
  <si>
    <t>박막례, 이대로 죽을 순 없다</t>
    <phoneticPr fontId="2" type="noConversion"/>
  </si>
  <si>
    <t>박막례, 김유라</t>
    <phoneticPr fontId="2" type="noConversion"/>
  </si>
  <si>
    <t>위즈</t>
    <phoneticPr fontId="2" type="noConversion"/>
  </si>
  <si>
    <t>농부로 사는 즐거움</t>
    <phoneticPr fontId="2" type="noConversion"/>
  </si>
  <si>
    <t>폴 베델 외</t>
    <phoneticPr fontId="2" type="noConversion"/>
  </si>
  <si>
    <t>갈라파고스</t>
    <phoneticPr fontId="2" type="noConversion"/>
  </si>
  <si>
    <t>2015 올해의 환경책</t>
    <phoneticPr fontId="2" type="noConversion"/>
  </si>
  <si>
    <t>정의로운 전환</t>
    <phoneticPr fontId="2" type="noConversion"/>
  </si>
  <si>
    <t>김현우</t>
    <phoneticPr fontId="2" type="noConversion"/>
  </si>
  <si>
    <t>루스 스타일스</t>
    <phoneticPr fontId="2" type="noConversion"/>
  </si>
  <si>
    <t>도서출판가지</t>
    <phoneticPr fontId="2" type="noConversion"/>
  </si>
  <si>
    <t>에콜로지스트 가이드 : 패션</t>
    <phoneticPr fontId="2" type="noConversion"/>
  </si>
  <si>
    <t>에콜로지스트 가이드 : 푸드</t>
    <phoneticPr fontId="2" type="noConversion"/>
  </si>
  <si>
    <t>앤드류 웨이슬리</t>
    <phoneticPr fontId="2" type="noConversion"/>
  </si>
  <si>
    <t>숲에서 자본주의를 껴안다</t>
    <phoneticPr fontId="2" type="noConversion"/>
  </si>
  <si>
    <t>모타니 고스케</t>
    <phoneticPr fontId="2" type="noConversion"/>
  </si>
  <si>
    <t>동아시아</t>
    <phoneticPr fontId="2" type="noConversion"/>
  </si>
  <si>
    <t>땅뺏기</t>
    <phoneticPr fontId="2" type="noConversion"/>
  </si>
  <si>
    <t>스테파노 리베르티</t>
    <phoneticPr fontId="2" type="noConversion"/>
  </si>
  <si>
    <t>레디앙</t>
    <phoneticPr fontId="2" type="noConversion"/>
  </si>
  <si>
    <t>잃어버린 밤을 찾아서</t>
    <phoneticPr fontId="2" type="noConversion"/>
  </si>
  <si>
    <t>폴 보가드</t>
    <phoneticPr fontId="2" type="noConversion"/>
  </si>
  <si>
    <t>뿌리와이파리</t>
    <phoneticPr fontId="2" type="noConversion"/>
  </si>
  <si>
    <t>소비 사회 탈출기</t>
    <phoneticPr fontId="2" type="noConversion"/>
  </si>
  <si>
    <t>그레타 타우베르트</t>
    <phoneticPr fontId="2" type="noConversion"/>
  </si>
  <si>
    <t>아비요</t>
    <phoneticPr fontId="2" type="noConversion"/>
  </si>
  <si>
    <t>바이러스 대습격</t>
    <phoneticPr fontId="2" type="noConversion"/>
  </si>
  <si>
    <t>앤드루 니키포룩</t>
    <phoneticPr fontId="2" type="noConversion"/>
  </si>
  <si>
    <t>알마</t>
    <phoneticPr fontId="2" type="noConversion"/>
  </si>
  <si>
    <t>환경</t>
    <phoneticPr fontId="2" type="noConversion"/>
  </si>
  <si>
    <t>환경</t>
    <phoneticPr fontId="2" type="noConversion"/>
  </si>
  <si>
    <t>대한민국 쓰레기 시멘트의 비밀</t>
    <phoneticPr fontId="2" type="noConversion"/>
  </si>
  <si>
    <t>최병성</t>
    <phoneticPr fontId="2" type="noConversion"/>
  </si>
  <si>
    <t>이상북스</t>
    <phoneticPr fontId="2" type="noConversion"/>
  </si>
  <si>
    <t>왜 아무도 나에게 말해 주지 않았나</t>
    <phoneticPr fontId="2" type="noConversion"/>
  </si>
  <si>
    <t>신혜정</t>
    <phoneticPr fontId="2" type="noConversion"/>
  </si>
  <si>
    <t>호미</t>
    <phoneticPr fontId="2" type="noConversion"/>
  </si>
  <si>
    <t>사라져 가는 것들의 안부를 묻다</t>
    <phoneticPr fontId="2" type="noConversion"/>
  </si>
  <si>
    <t>윤신영</t>
    <phoneticPr fontId="2" type="noConversion"/>
  </si>
  <si>
    <t>MID엠아이디</t>
    <phoneticPr fontId="2" type="noConversion"/>
  </si>
  <si>
    <t>100마일 다이어트</t>
    <phoneticPr fontId="2" type="noConversion"/>
  </si>
  <si>
    <t>앨리사 스미스</t>
    <phoneticPr fontId="2" type="noConversion"/>
  </si>
  <si>
    <t>나무의마음</t>
    <phoneticPr fontId="2" type="noConversion"/>
  </si>
  <si>
    <t>수리부엉이, 사람에게 날아오다</t>
    <phoneticPr fontId="2" type="noConversion"/>
  </si>
  <si>
    <t>김성현 외</t>
    <phoneticPr fontId="2" type="noConversion"/>
  </si>
  <si>
    <t>들녘</t>
    <phoneticPr fontId="2" type="noConversion"/>
  </si>
  <si>
    <t>비숲</t>
    <phoneticPr fontId="2" type="noConversion"/>
  </si>
  <si>
    <t>김산하</t>
    <phoneticPr fontId="2" type="noConversion"/>
  </si>
  <si>
    <t>사이언스북스</t>
    <phoneticPr fontId="2" type="noConversion"/>
  </si>
  <si>
    <t>탈바꿈</t>
    <phoneticPr fontId="2" type="noConversion"/>
  </si>
  <si>
    <t>탈바꿈프로젝트</t>
    <phoneticPr fontId="2" type="noConversion"/>
  </si>
  <si>
    <t>오마이북</t>
    <phoneticPr fontId="2" type="noConversion"/>
  </si>
  <si>
    <t>2015 올해의 청소년 환경책</t>
    <phoneticPr fontId="2" type="noConversion"/>
  </si>
  <si>
    <t>학교, 생명을 노래하다</t>
    <phoneticPr fontId="2" type="noConversion"/>
  </si>
  <si>
    <t>학교환경교육사업단</t>
    <phoneticPr fontId="2" type="noConversion"/>
  </si>
  <si>
    <t>우리교육</t>
    <phoneticPr fontId="2" type="noConversion"/>
  </si>
  <si>
    <t>환경에도 정의가 필요해</t>
    <phoneticPr fontId="2" type="noConversion"/>
  </si>
  <si>
    <t>장성익</t>
    <phoneticPr fontId="2" type="noConversion"/>
  </si>
  <si>
    <t>풀빛</t>
    <phoneticPr fontId="2" type="noConversion"/>
  </si>
  <si>
    <t>시골생활</t>
    <phoneticPr fontId="2" type="noConversion"/>
  </si>
  <si>
    <t>정상순</t>
    <phoneticPr fontId="2" type="noConversion"/>
  </si>
  <si>
    <t>문학과지성사</t>
    <phoneticPr fontId="2" type="noConversion"/>
  </si>
  <si>
    <t>2016 환경부 선정 우수환경도서</t>
    <phoneticPr fontId="2" type="noConversion"/>
  </si>
  <si>
    <t>국내수상작&gt;한국출판문화상, 2016 우수환경도서</t>
    <phoneticPr fontId="2" type="noConversion"/>
  </si>
  <si>
    <t>생태학적 세계관과 문명의 미래</t>
    <phoneticPr fontId="2" type="noConversion"/>
  </si>
  <si>
    <t>박이문</t>
    <phoneticPr fontId="2" type="noConversion"/>
  </si>
  <si>
    <t>미다스북스</t>
    <phoneticPr fontId="2" type="noConversion"/>
  </si>
  <si>
    <t>낭비 사회를 넘어서</t>
    <phoneticPr fontId="2" type="noConversion"/>
  </si>
  <si>
    <t>세르주 라투슈</t>
    <phoneticPr fontId="2" type="noConversion"/>
  </si>
  <si>
    <t>민음사</t>
    <phoneticPr fontId="2" type="noConversion"/>
  </si>
  <si>
    <t>위베르씨 내일의 지구를 말해주세요</t>
    <phoneticPr fontId="2" type="noConversion"/>
  </si>
  <si>
    <t>위베르 리브스</t>
    <phoneticPr fontId="2" type="noConversion"/>
  </si>
  <si>
    <t>서해문집</t>
    <phoneticPr fontId="2" type="noConversion"/>
  </si>
  <si>
    <t>토론 콘서트 : 환경</t>
    <phoneticPr fontId="2" type="noConversion"/>
  </si>
  <si>
    <t>김강석</t>
    <phoneticPr fontId="2" type="noConversion"/>
  </si>
  <si>
    <t>꿈결</t>
    <phoneticPr fontId="2" type="noConversion"/>
  </si>
  <si>
    <t>물고기가 왜?</t>
    <phoneticPr fontId="2" type="noConversion"/>
  </si>
  <si>
    <t>김준</t>
    <phoneticPr fontId="2" type="noConversion"/>
  </si>
  <si>
    <t>웃는돌고래</t>
    <phoneticPr fontId="2" type="noConversion"/>
  </si>
  <si>
    <t>문버드</t>
    <phoneticPr fontId="2" type="noConversion"/>
  </si>
  <si>
    <t>필립 후즈</t>
    <phoneticPr fontId="2" type="noConversion"/>
  </si>
  <si>
    <t>돌베개</t>
    <phoneticPr fontId="2" type="noConversion"/>
  </si>
  <si>
    <t>갑상선, 면역력을 키워야 고친다</t>
    <phoneticPr fontId="2" type="noConversion"/>
  </si>
  <si>
    <t>차용석</t>
    <phoneticPr fontId="2" type="noConversion"/>
  </si>
  <si>
    <t>피톤치드</t>
    <phoneticPr fontId="2" type="noConversion"/>
  </si>
  <si>
    <t>2016 복지부 선정 우수건강도서</t>
    <phoneticPr fontId="2" type="noConversion"/>
  </si>
  <si>
    <t>멈출 수 없는 사람들</t>
    <phoneticPr fontId="2" type="noConversion"/>
  </si>
  <si>
    <t>데이비드 애덤</t>
    <phoneticPr fontId="2" type="noConversion"/>
  </si>
  <si>
    <t>반니</t>
    <phoneticPr fontId="2" type="noConversion"/>
  </si>
  <si>
    <t>부모가 의사라도 아이는 아프다</t>
    <phoneticPr fontId="2" type="noConversion"/>
  </si>
  <si>
    <t>박은성, 이혜란</t>
    <phoneticPr fontId="2" type="noConversion"/>
  </si>
  <si>
    <t>엔자임</t>
    <phoneticPr fontId="2" type="noConversion"/>
  </si>
  <si>
    <t>소금중독 대한민국</t>
    <phoneticPr fontId="2" type="noConversion"/>
  </si>
  <si>
    <t>김성권</t>
    <phoneticPr fontId="2" type="noConversion"/>
  </si>
  <si>
    <t>북스코프</t>
    <phoneticPr fontId="2" type="noConversion"/>
  </si>
  <si>
    <t>뇌졸중 굿바이</t>
    <phoneticPr fontId="2" type="noConversion"/>
  </si>
  <si>
    <t>허춘웅</t>
    <phoneticPr fontId="2" type="noConversion"/>
  </si>
  <si>
    <t>매력적인 장 여행</t>
    <phoneticPr fontId="2" type="noConversion"/>
  </si>
  <si>
    <t>기울리아 엔더스</t>
    <phoneticPr fontId="2" type="noConversion"/>
  </si>
  <si>
    <t>와이즈베리</t>
    <phoneticPr fontId="2" type="noConversion"/>
  </si>
  <si>
    <t>헬스의 정석</t>
    <phoneticPr fontId="2" type="noConversion"/>
  </si>
  <si>
    <t>수피</t>
    <phoneticPr fontId="2" type="noConversion"/>
  </si>
  <si>
    <t>한문화</t>
    <phoneticPr fontId="2" type="noConversion"/>
  </si>
  <si>
    <t>조정래</t>
    <phoneticPr fontId="2" type="noConversion"/>
  </si>
  <si>
    <t>해냄출판사</t>
    <phoneticPr fontId="2" type="noConversion"/>
  </si>
  <si>
    <t>천년의 질문. 1-3</t>
    <phoneticPr fontId="2" type="noConversion"/>
  </si>
  <si>
    <t>태백산맥 (청소년판). 1-10</t>
    <phoneticPr fontId="2" type="noConversion"/>
  </si>
  <si>
    <t>조정</t>
    <phoneticPr fontId="2" type="noConversion"/>
  </si>
  <si>
    <t>2016 올해의 환경책, 2016 환경부 선정 우수환경도서</t>
    <phoneticPr fontId="2" type="noConversion"/>
  </si>
  <si>
    <t>엄마의 공책</t>
    <phoneticPr fontId="2" type="noConversion"/>
  </si>
  <si>
    <t>이성희, 유경</t>
    <phoneticPr fontId="2" type="noConversion"/>
  </si>
  <si>
    <t>궁리</t>
    <phoneticPr fontId="2" type="noConversion"/>
  </si>
  <si>
    <t>500</t>
    <phoneticPr fontId="2" type="noConversion"/>
  </si>
  <si>
    <t>로컬의 미래</t>
    <phoneticPr fontId="2" type="noConversion"/>
  </si>
  <si>
    <t>헬레나 노르베리 호지</t>
    <phoneticPr fontId="2" type="noConversion"/>
  </si>
  <si>
    <t>남해의봄날</t>
    <phoneticPr fontId="2" type="noConversion"/>
  </si>
  <si>
    <t>000</t>
    <phoneticPr fontId="2" type="noConversion"/>
  </si>
  <si>
    <t>우리는 작게 존재합니다</t>
    <phoneticPr fontId="2" type="noConversion"/>
  </si>
  <si>
    <t>노세 나쓰코 외</t>
    <phoneticPr fontId="2" type="noConversion"/>
  </si>
  <si>
    <t>느티나무책방</t>
    <phoneticPr fontId="2" type="noConversion"/>
  </si>
  <si>
    <t>리얼 로봇공학자</t>
    <phoneticPr fontId="2" type="noConversion"/>
  </si>
  <si>
    <t>MODU매거진편집부</t>
    <phoneticPr fontId="2" type="noConversion"/>
  </si>
  <si>
    <t>가나출판사</t>
    <phoneticPr fontId="2" type="noConversion"/>
  </si>
  <si>
    <t>아빠, 비폭력이 뭐예요?</t>
    <phoneticPr fontId="2" type="noConversion"/>
  </si>
  <si>
    <t>자크 세믈렝</t>
    <phoneticPr fontId="2" type="noConversion"/>
  </si>
  <si>
    <t>갈마바람</t>
    <phoneticPr fontId="2" type="noConversion"/>
  </si>
  <si>
    <t>과학을 보여드립니다</t>
    <phoneticPr fontId="2" type="noConversion"/>
  </si>
  <si>
    <t>장인용</t>
    <phoneticPr fontId="2" type="noConversion"/>
  </si>
  <si>
    <t>개마고원</t>
    <phoneticPr fontId="2" type="noConversion"/>
  </si>
  <si>
    <t>400</t>
    <phoneticPr fontId="2" type="noConversion"/>
  </si>
  <si>
    <t>우리가 몰랐던 우리음악 이야기</t>
    <phoneticPr fontId="2" type="noConversion"/>
  </si>
  <si>
    <t>박소영</t>
    <phoneticPr fontId="2" type="noConversion"/>
  </si>
  <si>
    <t>구름서재</t>
    <phoneticPr fontId="2" type="noConversion"/>
  </si>
  <si>
    <t>600</t>
    <phoneticPr fontId="2" type="noConversion"/>
  </si>
  <si>
    <t>불량엄마의 삐딱한 화학 세상</t>
    <phoneticPr fontId="2" type="noConversion"/>
  </si>
  <si>
    <t>송경화</t>
    <phoneticPr fontId="2" type="noConversion"/>
  </si>
  <si>
    <t>떡볶이를 두고, 방정식을 먹다</t>
    <phoneticPr fontId="2" type="noConversion"/>
  </si>
  <si>
    <t>박기복</t>
    <phoneticPr fontId="2" type="noConversion"/>
  </si>
  <si>
    <t>행복한나무</t>
    <phoneticPr fontId="2" type="noConversion"/>
  </si>
  <si>
    <t>800</t>
    <phoneticPr fontId="2" type="noConversion"/>
  </si>
  <si>
    <t>준이 오빠</t>
    <phoneticPr fontId="2" type="noConversion"/>
  </si>
  <si>
    <t>김금숙</t>
    <phoneticPr fontId="2" type="noConversion"/>
  </si>
  <si>
    <t>한겨레출판</t>
    <phoneticPr fontId="2" type="noConversion"/>
  </si>
  <si>
    <t>사라진 민주주의를 찾아라</t>
    <phoneticPr fontId="2" type="noConversion"/>
  </si>
  <si>
    <t>장성익</t>
    <phoneticPr fontId="2" type="noConversion"/>
  </si>
  <si>
    <t>풀빛</t>
    <phoneticPr fontId="2" type="noConversion"/>
  </si>
  <si>
    <t>300</t>
    <phoneticPr fontId="2" type="noConversion"/>
  </si>
  <si>
    <t>모두 다 문화야</t>
    <phoneticPr fontId="2" type="noConversion"/>
  </si>
  <si>
    <t>최영민</t>
    <phoneticPr fontId="2" type="noConversion"/>
  </si>
  <si>
    <t>뉴스, 믿어도 될까?</t>
    <phoneticPr fontId="2" type="noConversion"/>
  </si>
  <si>
    <t>구본권</t>
    <phoneticPr fontId="2" type="noConversion"/>
  </si>
  <si>
    <t>십대를 위한 미래 진로 교실</t>
    <phoneticPr fontId="2" type="noConversion"/>
  </si>
  <si>
    <t>황윤하</t>
    <phoneticPr fontId="2" type="noConversion"/>
  </si>
  <si>
    <t>푸른지식</t>
    <phoneticPr fontId="2" type="noConversion"/>
  </si>
  <si>
    <t>내 휴대폰 속의 슈퍼스파이</t>
    <phoneticPr fontId="2" type="noConversion"/>
  </si>
  <si>
    <t>타니아 로이드 치</t>
    <phoneticPr fontId="2" type="noConversion"/>
  </si>
  <si>
    <t>푸른숲주니어</t>
    <phoneticPr fontId="2" type="noConversion"/>
  </si>
  <si>
    <t>코르셋과 고래뼈</t>
    <phoneticPr fontId="2" type="noConversion"/>
  </si>
  <si>
    <t>이민정</t>
    <phoneticPr fontId="2" type="noConversion"/>
  </si>
  <si>
    <t>푸른들녘</t>
    <phoneticPr fontId="2" type="noConversion"/>
  </si>
  <si>
    <t>900</t>
    <phoneticPr fontId="2" type="noConversion"/>
  </si>
  <si>
    <t>십대가 알아야 할 인공지능과 4차 산업혁명의 미래</t>
    <phoneticPr fontId="2" type="noConversion"/>
  </si>
  <si>
    <t>전승민</t>
    <phoneticPr fontId="2" type="noConversion"/>
  </si>
  <si>
    <t>팜파스</t>
    <phoneticPr fontId="2" type="noConversion"/>
  </si>
  <si>
    <t>과거시험이 전 세계 역사를 바꿨다고?</t>
    <phoneticPr fontId="2" type="noConversion"/>
  </si>
  <si>
    <t>이상권</t>
    <phoneticPr fontId="2" type="noConversion"/>
  </si>
  <si>
    <t>특별한서재</t>
    <phoneticPr fontId="2" type="noConversion"/>
  </si>
  <si>
    <t>수상한 졸업 여행</t>
    <phoneticPr fontId="2" type="noConversion"/>
  </si>
  <si>
    <t>윤자영</t>
    <phoneticPr fontId="2" type="noConversion"/>
  </si>
  <si>
    <t>탐</t>
    <phoneticPr fontId="2" type="noConversion"/>
  </si>
  <si>
    <t>밥 딜런, 똑같은 노래는 부르지 않아</t>
    <phoneticPr fontId="2" type="noConversion"/>
  </si>
  <si>
    <t>서정민갑</t>
    <phoneticPr fontId="2" type="noConversion"/>
  </si>
  <si>
    <t>쓸모없는 악어</t>
    <phoneticPr fontId="2" type="noConversion"/>
  </si>
  <si>
    <t>삼형제</t>
    <phoneticPr fontId="2" type="noConversion"/>
  </si>
  <si>
    <t>코끼리아저씨</t>
    <phoneticPr fontId="2" type="noConversion"/>
  </si>
  <si>
    <t>100</t>
    <phoneticPr fontId="2" type="noConversion"/>
  </si>
  <si>
    <t>이임하의 여성사 특강</t>
    <phoneticPr fontId="2" type="noConversion"/>
  </si>
  <si>
    <t>이임하</t>
    <phoneticPr fontId="2" type="noConversion"/>
  </si>
  <si>
    <t>철수와영희</t>
    <phoneticPr fontId="2" type="noConversion"/>
  </si>
  <si>
    <t>통계랑 내 인생이 무슨 상관이라고</t>
    <phoneticPr fontId="2" type="noConversion"/>
  </si>
  <si>
    <t>김영진</t>
    <phoneticPr fontId="2" type="noConversion"/>
  </si>
  <si>
    <t>책숲</t>
    <phoneticPr fontId="2" type="noConversion"/>
  </si>
  <si>
    <t>당당하게 실망시키기</t>
    <phoneticPr fontId="2" type="noConversion"/>
  </si>
  <si>
    <t>오즈게 사만즈</t>
    <phoneticPr fontId="2" type="noConversion"/>
  </si>
  <si>
    <t>책과콩나무</t>
    <phoneticPr fontId="2" type="noConversion"/>
  </si>
  <si>
    <t>불안 위에서 서핑하기</t>
    <phoneticPr fontId="2" type="noConversion"/>
  </si>
  <si>
    <t>하지현</t>
    <phoneticPr fontId="2" type="noConversion"/>
  </si>
  <si>
    <t>창비</t>
    <phoneticPr fontId="2" type="noConversion"/>
  </si>
  <si>
    <t>134340 플루토, 끝나지 않은 명왕성 이야기</t>
    <phoneticPr fontId="2" type="noConversion"/>
  </si>
  <si>
    <t>김상협 외</t>
    <phoneticPr fontId="2" type="noConversion"/>
  </si>
  <si>
    <t>지성사</t>
    <phoneticPr fontId="2" type="noConversion"/>
  </si>
  <si>
    <t>내 인생의 첫 고전 : 국가</t>
    <phoneticPr fontId="2" type="noConversion"/>
  </si>
  <si>
    <t>안덕훈</t>
    <phoneticPr fontId="2" type="noConversion"/>
  </si>
  <si>
    <t>작은숲</t>
    <phoneticPr fontId="2" type="noConversion"/>
  </si>
  <si>
    <t>맛있는 과일 문화사</t>
    <phoneticPr fontId="2" type="noConversion"/>
  </si>
  <si>
    <t>도현신</t>
    <phoneticPr fontId="2" type="noConversion"/>
  </si>
  <si>
    <t>웃는돌고래</t>
    <phoneticPr fontId="2" type="noConversion"/>
  </si>
  <si>
    <t>B끕 언어, 세상에 태클 걸다</t>
    <phoneticPr fontId="2" type="noConversion"/>
  </si>
  <si>
    <t>권희린</t>
    <phoneticPr fontId="2" type="noConversion"/>
  </si>
  <si>
    <t>우리학교</t>
    <phoneticPr fontId="2" type="noConversion"/>
  </si>
  <si>
    <t>처음 시작하는 미학 공부</t>
    <phoneticPr fontId="2" type="noConversion"/>
  </si>
  <si>
    <t>허루이린</t>
    <phoneticPr fontId="2" type="noConversion"/>
  </si>
  <si>
    <t>오아시스</t>
    <phoneticPr fontId="2" type="noConversion"/>
  </si>
  <si>
    <t>저는 남자고, 페미니스트입니다</t>
    <phoneticPr fontId="2" type="noConversion"/>
  </si>
  <si>
    <t>최승범</t>
    <phoneticPr fontId="2" type="noConversion"/>
  </si>
  <si>
    <t>생각의힘</t>
    <phoneticPr fontId="2" type="noConversion"/>
  </si>
  <si>
    <t>잔소리 대싱 책으로 토닥토닥</t>
    <phoneticPr fontId="2" type="noConversion"/>
  </si>
  <si>
    <t>류한경</t>
    <phoneticPr fontId="2" type="noConversion"/>
  </si>
  <si>
    <t>휴머니스트</t>
    <phoneticPr fontId="2" type="noConversion"/>
  </si>
  <si>
    <t>똑같은 빨강은 없다</t>
    <phoneticPr fontId="2" type="noConversion"/>
  </si>
  <si>
    <t>김경서</t>
    <phoneticPr fontId="2" type="noConversion"/>
  </si>
  <si>
    <t>데이트하자!</t>
    <phoneticPr fontId="2" type="noConversion"/>
  </si>
  <si>
    <t>진희</t>
    <phoneticPr fontId="2" type="noConversion"/>
  </si>
  <si>
    <t>푸른책들</t>
    <phoneticPr fontId="2" type="noConversion"/>
  </si>
  <si>
    <t>2019 아침독서 추천도서 (중고등학생, 학부모)</t>
    <phoneticPr fontId="2" type="noConversion"/>
  </si>
  <si>
    <t>자음과모음</t>
    <phoneticPr fontId="2" type="noConversion"/>
  </si>
  <si>
    <t>도서출판집</t>
    <phoneticPr fontId="2" type="noConversion"/>
  </si>
  <si>
    <t>도서출판가지</t>
    <phoneticPr fontId="2" type="noConversion"/>
  </si>
  <si>
    <t>도서출판다연</t>
    <phoneticPr fontId="2" type="noConversion"/>
  </si>
  <si>
    <t>도서출판슬로래빗</t>
    <phoneticPr fontId="2" type="noConversion"/>
  </si>
  <si>
    <t>도서출판오름</t>
    <phoneticPr fontId="2" type="noConversion"/>
  </si>
  <si>
    <t>YBM(와이비엠)</t>
    <phoneticPr fontId="2" type="noConversion"/>
  </si>
  <si>
    <t>그책</t>
    <phoneticPr fontId="2" type="noConversion"/>
  </si>
  <si>
    <t>꿈결</t>
    <phoneticPr fontId="2" type="noConversion"/>
  </si>
  <si>
    <t>리베르스쿨</t>
    <phoneticPr fontId="2" type="noConversion"/>
  </si>
  <si>
    <t>박영사</t>
    <phoneticPr fontId="2" type="noConversion"/>
  </si>
  <si>
    <t>북팔</t>
    <phoneticPr fontId="2" type="noConversion"/>
  </si>
  <si>
    <t>스타북스</t>
    <phoneticPr fontId="2" type="noConversion"/>
  </si>
  <si>
    <t>이답</t>
    <phoneticPr fontId="2" type="noConversion"/>
  </si>
  <si>
    <t>출판사클</t>
    <phoneticPr fontId="2" type="noConversion"/>
  </si>
  <si>
    <t>푸른길</t>
    <phoneticPr fontId="2" type="noConversion"/>
  </si>
  <si>
    <t>홍성사</t>
    <phoneticPr fontId="2" type="noConversion"/>
  </si>
  <si>
    <t>7,290종</t>
    <phoneticPr fontId="2" type="noConversion"/>
  </si>
  <si>
    <t>계</t>
    <phoneticPr fontId="2" type="noConversion"/>
  </si>
  <si>
    <t>인천자료</t>
  </si>
  <si>
    <t>인천자료</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</si>
</sst>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0_);\(#,##0\)"/>
    <numFmt numFmtId="177" formatCode="0;[Red]0"/>
    <numFmt numFmtId="178" formatCode="0_);[Red]\(0\)"/>
    <numFmt numFmtId="179" formatCode="0_ "/>
    <numFmt numFmtId="180" formatCode="yyyy"/>
    <numFmt numFmtId="181" formatCode="000"/>
    <numFmt numFmtId="182" formatCode="000\-000"/>
    <numFmt numFmtId="183" formatCode="&quot;$&quot;#,##0_);[Red]\(&quot;$&quot;#,##0\)"/>
    <numFmt numFmtId="184" formatCode="&quot;$&quot;#,##0.00_);\(&quot;$&quot;#,##0.00\)"/>
    <numFmt numFmtId="185" formatCode="_(&quot;$&quot;* #,##0.00_);_(&quot;$&quot;* \(#,##0.00\);_(&quot;$&quot;* &quot;-&quot;??_);_(@_)"/>
  </numFmts>
  <fonts count="68">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sz val="11"/>
      <name val="돋움"/>
      <family val="3"/>
      <charset val="129"/>
    </font>
    <font>
      <sz val="8"/>
      <name val="맑은 고딕"/>
      <family val="3"/>
      <charset val="129"/>
    </font>
    <font>
      <sz val="11"/>
      <color theme="1"/>
      <name val="맑은 고딕"/>
      <family val="3"/>
      <charset val="129"/>
      <scheme val="minor"/>
    </font>
    <font>
      <sz val="8"/>
      <name val="돋움"/>
      <family val="3"/>
      <charset val="129"/>
    </font>
    <font>
      <sz val="9"/>
      <name val="새굴림"/>
      <family val="1"/>
      <charset val="129"/>
    </font>
    <font>
      <sz val="11"/>
      <color theme="1"/>
      <name val="굴림"/>
      <family val="3"/>
      <charset val="129"/>
    </font>
    <font>
      <sz val="11"/>
      <color indexed="8"/>
      <name val="맑은 고딕"/>
      <family val="3"/>
      <charset val="129"/>
    </font>
    <font>
      <sz val="10"/>
      <name val="맑은 고딕"/>
      <family val="3"/>
      <charset val="129"/>
      <scheme val="minor"/>
    </font>
    <font>
      <sz val="11"/>
      <color indexed="8"/>
      <name val="맑은 고딕"/>
      <family val="3"/>
    </font>
    <font>
      <b/>
      <sz val="14"/>
      <color theme="1"/>
      <name val="맑은 고딕"/>
      <family val="3"/>
      <charset val="129"/>
      <scheme val="minor"/>
    </font>
    <font>
      <b/>
      <sz val="11"/>
      <color theme="1"/>
      <name val="맑은 고딕"/>
      <family val="3"/>
      <charset val="129"/>
      <scheme val="minor"/>
    </font>
    <font>
      <sz val="10"/>
      <name val="맑은 고딕"/>
      <family val="3"/>
      <charset val="129"/>
    </font>
    <font>
      <sz val="10"/>
      <name val="Arial"/>
      <family val="2"/>
    </font>
    <font>
      <sz val="10"/>
      <color theme="1"/>
      <name val="맑은 고딕"/>
      <family val="3"/>
      <charset val="129"/>
      <scheme val="minor"/>
    </font>
    <font>
      <b/>
      <sz val="10"/>
      <name val="맑은 고딕"/>
      <family val="3"/>
      <charset val="129"/>
    </font>
    <font>
      <sz val="10"/>
      <color theme="1"/>
      <name val="맑은 고딕"/>
      <family val="3"/>
      <charset val="129"/>
    </font>
    <font>
      <sz val="10"/>
      <color indexed="8"/>
      <name val="맑은 고딕"/>
      <family val="3"/>
      <charset val="129"/>
    </font>
    <font>
      <sz val="10"/>
      <color theme="1"/>
      <name val="맑은 고딕"/>
      <family val="3"/>
      <charset val="129"/>
      <scheme val="major"/>
    </font>
    <font>
      <b/>
      <sz val="20"/>
      <color theme="1"/>
      <name val="맑은 고딕"/>
      <family val="3"/>
      <charset val="129"/>
      <scheme val="minor"/>
    </font>
    <font>
      <b/>
      <sz val="24"/>
      <color theme="1"/>
      <name val="맑은 고딕"/>
      <family val="3"/>
      <charset val="129"/>
      <scheme val="minor"/>
    </font>
    <font>
      <sz val="24"/>
      <color theme="1"/>
      <name val="맑은 고딕"/>
      <family val="3"/>
      <charset val="129"/>
      <scheme val="minor"/>
    </font>
    <font>
      <sz val="12"/>
      <color indexed="8"/>
      <name val="굴림"/>
      <family val="3"/>
      <charset val="129"/>
    </font>
    <font>
      <sz val="10"/>
      <color theme="1"/>
      <name val="맑은 고딕"/>
      <family val="2"/>
      <charset val="129"/>
      <scheme val="minor"/>
    </font>
    <font>
      <sz val="8"/>
      <name val="맑은 고딕"/>
      <family val="3"/>
      <charset val="129"/>
      <scheme val="minor"/>
    </font>
    <font>
      <sz val="10"/>
      <color rgb="FF000000"/>
      <name val="맑은 고딕"/>
      <family val="3"/>
      <charset val="129"/>
      <scheme val="minor"/>
    </font>
    <font>
      <sz val="10"/>
      <name val="맑은 고딕"/>
      <family val="3"/>
      <charset val="129"/>
      <scheme val="major"/>
    </font>
    <font>
      <u/>
      <sz val="11"/>
      <color indexed="12"/>
      <name val="돋움"/>
      <family val="3"/>
      <charset val="129"/>
    </font>
    <font>
      <sz val="11"/>
      <color theme="1"/>
      <name val="맑은 고딕"/>
      <family val="2"/>
      <charset val="129"/>
    </font>
    <font>
      <sz val="9"/>
      <color theme="1"/>
      <name val="맑은 고딕"/>
      <family val="3"/>
      <charset val="129"/>
      <scheme val="minor"/>
    </font>
    <font>
      <sz val="11"/>
      <color theme="1"/>
      <name val="맑은 고딕"/>
      <family val="2"/>
      <charset val="134"/>
      <scheme val="minor"/>
    </font>
    <font>
      <sz val="10"/>
      <name val="Arial Cyr"/>
      <charset val="204"/>
    </font>
    <font>
      <sz val="11"/>
      <color theme="1"/>
      <name val="맑은 고딕"/>
      <family val="2"/>
      <scheme val="minor"/>
    </font>
    <font>
      <b/>
      <sz val="10"/>
      <color theme="0"/>
      <name val="맑은 고딕"/>
      <family val="3"/>
      <charset val="129"/>
      <scheme val="minor"/>
    </font>
    <font>
      <sz val="8"/>
      <color indexed="8"/>
      <name val="돋움"/>
      <family val="3"/>
      <charset val="129"/>
    </font>
    <font>
      <sz val="10.5"/>
      <color theme="1"/>
      <name val="맑은 고딕"/>
      <family val="3"/>
      <charset val="129"/>
      <scheme val="minor"/>
    </font>
    <font>
      <b/>
      <sz val="9"/>
      <color indexed="81"/>
      <name val="돋움"/>
      <family val="3"/>
      <charset val="129"/>
    </font>
    <font>
      <sz val="12"/>
      <name val="宋体"/>
      <family val="3"/>
      <charset val="129"/>
    </font>
    <font>
      <sz val="9"/>
      <name val="맑은 고딕"/>
      <family val="3"/>
      <charset val="129"/>
      <scheme val="major"/>
    </font>
    <font>
      <sz val="10"/>
      <name val="宋体"/>
      <family val="3"/>
      <charset val="129"/>
    </font>
    <font>
      <u/>
      <sz val="12"/>
      <color indexed="12"/>
      <name val="宋体"/>
      <family val="3"/>
      <charset val="129"/>
    </font>
    <font>
      <sz val="9"/>
      <color theme="1"/>
      <name val="맑은 고딕"/>
      <family val="3"/>
      <charset val="129"/>
      <scheme val="major"/>
    </font>
    <font>
      <sz val="11"/>
      <color indexed="8"/>
      <name val="Tahoma"/>
      <family val="2"/>
    </font>
    <font>
      <sz val="11"/>
      <color indexed="8"/>
      <name val="ＭＳ Ｐゴシック"/>
      <family val="3"/>
      <charset val="128"/>
    </font>
    <font>
      <sz val="9"/>
      <color theme="1"/>
      <name val="맑은 고딕"/>
      <family val="3"/>
      <charset val="129"/>
    </font>
    <font>
      <sz val="11"/>
      <name val="ＭＳ Ｐゴシック"/>
      <family val="3"/>
      <charset val="128"/>
    </font>
    <font>
      <sz val="10"/>
      <color indexed="8"/>
      <name val="Tahoma"/>
      <family val="2"/>
      <charset val="222"/>
    </font>
    <font>
      <sz val="10"/>
      <color indexed="8"/>
      <name val="Arial"/>
      <family val="2"/>
    </font>
    <font>
      <sz val="10"/>
      <color rgb="FF000000"/>
      <name val="맑은 고딕"/>
      <family val="3"/>
      <charset val="129"/>
    </font>
    <font>
      <sz val="11"/>
      <color rgb="FF000000"/>
      <name val="맑은 고딕"/>
      <family val="3"/>
      <charset val="129"/>
    </font>
    <font>
      <sz val="9"/>
      <color rgb="FF555555"/>
      <name val="Arial"/>
      <family val="2"/>
    </font>
    <font>
      <sz val="10"/>
      <color rgb="FF000000"/>
      <name val="Times New Roman"/>
      <family val="1"/>
    </font>
    <font>
      <b/>
      <sz val="10"/>
      <color theme="1"/>
      <name val="맑은 고딕"/>
      <family val="3"/>
      <charset val="129"/>
      <scheme val="major"/>
    </font>
    <font>
      <b/>
      <sz val="24"/>
      <color theme="1"/>
      <name val="맑은 고딕"/>
      <family val="3"/>
      <charset val="129"/>
      <scheme val="major"/>
    </font>
    <font>
      <b/>
      <sz val="10"/>
      <name val="맑은 고딕"/>
      <family val="3"/>
      <charset val="129"/>
      <scheme val="minor"/>
    </font>
    <font>
      <b/>
      <sz val="10"/>
      <color theme="0"/>
      <name val="맑은 고딕"/>
      <family val="3"/>
      <charset val="129"/>
      <scheme val="major"/>
    </font>
    <font>
      <b/>
      <sz val="10"/>
      <color theme="1"/>
      <name val="맑은 고딕"/>
      <family val="3"/>
      <charset val="129"/>
    </font>
    <font>
      <b/>
      <u/>
      <sz val="20"/>
      <color theme="1"/>
      <name val="맑은 고딕"/>
      <family val="3"/>
      <charset val="129"/>
      <scheme val="minor"/>
    </font>
    <font>
      <b/>
      <u/>
      <sz val="24"/>
      <color theme="1"/>
      <name val="맑은 고딕"/>
      <family val="3"/>
      <charset val="129"/>
      <scheme val="minor"/>
    </font>
    <font>
      <b/>
      <sz val="12"/>
      <color theme="1"/>
      <name val="맑은 고딕"/>
      <family val="3"/>
      <charset val="129"/>
      <scheme val="minor"/>
    </font>
    <font>
      <b/>
      <sz val="10"/>
      <name val="맑은 고딕"/>
      <family val="3"/>
      <charset val="129"/>
      <scheme val="major"/>
    </font>
    <font>
      <sz val="10"/>
      <color rgb="FFFF0000"/>
      <name val="맑은 고딕"/>
      <family val="3"/>
      <charset val="129"/>
      <scheme val="minor"/>
    </font>
    <font>
      <b/>
      <sz val="10"/>
      <color theme="1"/>
      <name val="맑은 고딕"/>
      <family val="3"/>
      <charset val="129"/>
      <scheme val="minor"/>
    </font>
    <font>
      <b/>
      <sz val="9"/>
      <name val="맑은 고딕"/>
      <family val="3"/>
      <charset val="129"/>
    </font>
    <font>
      <sz val="9"/>
      <color theme="1"/>
      <name val="맑은 고딕"/>
      <family val="2"/>
      <charset val="129"/>
      <scheme val="minor"/>
    </font>
    <font>
      <sz val="14"/>
      <color theme="1"/>
      <name val="맑은 고딕"/>
      <family val="3"/>
      <charset val="129"/>
      <scheme val="minor"/>
    </font>
  </fonts>
  <fills count="16">
    <fill>
      <patternFill patternType="none"/>
    </fill>
    <fill>
      <patternFill patternType="gray125"/>
    </fill>
    <fill>
      <patternFill patternType="solid">
        <fgColor theme="8" tint="0.79998168889431442"/>
        <bgColor indexed="64"/>
      </patternFill>
    </fill>
    <fill>
      <patternFill patternType="solid">
        <fgColor indexed="26"/>
      </patternFill>
    </fill>
    <fill>
      <patternFill patternType="solid">
        <fgColor indexed="31"/>
      </patternFill>
    </fill>
    <fill>
      <patternFill patternType="solid">
        <fgColor theme="0" tint="-0.14999847407452621"/>
        <bgColor indexed="64"/>
      </patternFill>
    </fill>
    <fill>
      <patternFill patternType="solid">
        <fgColor theme="0"/>
        <bgColor indexed="64"/>
      </patternFill>
    </fill>
    <fill>
      <patternFill patternType="solid">
        <fgColor theme="0"/>
        <bgColor rgb="FF000000"/>
      </patternFill>
    </fill>
    <fill>
      <patternFill patternType="solid">
        <fgColor rgb="FFFFFFFF"/>
        <bgColor indexed="64"/>
      </patternFill>
    </fill>
    <fill>
      <patternFill patternType="solid">
        <fgColor rgb="FFFFFFFF"/>
        <bgColor rgb="FF000000"/>
      </patternFill>
    </fill>
    <fill>
      <patternFill patternType="solid">
        <fgColor rgb="FF0070C0"/>
        <bgColor indexed="64"/>
      </patternFill>
    </fill>
    <fill>
      <patternFill patternType="solid">
        <fgColor theme="6"/>
        <bgColor indexed="64"/>
      </patternFill>
    </fill>
    <fill>
      <patternFill patternType="solid">
        <fgColor theme="8"/>
        <bgColor indexed="64"/>
      </patternFill>
    </fill>
    <fill>
      <patternFill patternType="solid">
        <fgColor theme="2" tint="-9.9978637043366805E-2"/>
        <bgColor indexed="64"/>
      </patternFill>
    </fill>
    <fill>
      <patternFill patternType="solid">
        <fgColor theme="2"/>
        <bgColor indexed="64"/>
      </patternFill>
    </fill>
    <fill>
      <patternFill patternType="solid">
        <fgColor theme="9" tint="0.59999389629810485"/>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style="thin">
        <color indexed="64"/>
      </right>
      <top style="medium">
        <color indexed="64"/>
      </top>
      <bottom style="thin">
        <color indexed="64"/>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theme="2" tint="-0.24994659260841701"/>
      </left>
      <right style="thin">
        <color theme="0" tint="-0.499984740745262"/>
      </right>
      <top style="medium">
        <color theme="2" tint="-0.24994659260841701"/>
      </top>
      <bottom/>
      <diagonal/>
    </border>
    <border>
      <left style="medium">
        <color theme="2" tint="-0.24994659260841701"/>
      </left>
      <right style="thin">
        <color theme="0" tint="-0.499984740745262"/>
      </right>
      <top/>
      <bottom/>
      <diagonal/>
    </border>
    <border>
      <left style="thin">
        <color theme="0" tint="-0.499984740745262"/>
      </left>
      <right style="thin">
        <color theme="0" tint="-0.499984740745262"/>
      </right>
      <top/>
      <bottom/>
      <diagonal/>
    </border>
    <border>
      <left style="thin">
        <color theme="0" tint="-0.499984740745262"/>
      </left>
      <right style="medium">
        <color theme="2" tint="-0.24994659260841701"/>
      </right>
      <top/>
      <bottom/>
      <diagonal/>
    </border>
    <border>
      <left style="medium">
        <color theme="2" tint="-0.24994659260841701"/>
      </left>
      <right style="thin">
        <color theme="0" tint="-0.499984740745262"/>
      </right>
      <top/>
      <bottom style="medium">
        <color theme="2" tint="-0.24994659260841701"/>
      </bottom>
      <diagonal/>
    </border>
    <border>
      <left style="thin">
        <color theme="0" tint="-0.499984740745262"/>
      </left>
      <right style="thin">
        <color theme="0" tint="-0.499984740745262"/>
      </right>
      <top/>
      <bottom style="medium">
        <color theme="2" tint="-0.24994659260841701"/>
      </bottom>
      <diagonal/>
    </border>
    <border>
      <left style="thin">
        <color theme="0" tint="-0.499984740745262"/>
      </left>
      <right style="medium">
        <color theme="2" tint="-0.24994659260841701"/>
      </right>
      <top/>
      <bottom style="medium">
        <color theme="2" tint="-0.24994659260841701"/>
      </bottom>
      <diagonal/>
    </border>
    <border>
      <left style="medium">
        <color theme="2" tint="-0.24994659260841701"/>
      </left>
      <right style="thin">
        <color theme="0" tint="-0.499984740745262"/>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medium">
        <color theme="2" tint="-0.24994659260841701"/>
      </right>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top/>
      <bottom/>
      <diagonal/>
    </border>
    <border>
      <left/>
      <right style="thin">
        <color theme="0" tint="-0.499984740745262"/>
      </right>
      <top/>
      <bottom style="thin">
        <color indexed="64"/>
      </bottom>
      <diagonal/>
    </border>
    <border>
      <left style="thin">
        <color theme="0" tint="-0.499984740745262"/>
      </left>
      <right/>
      <top style="medium">
        <color theme="2" tint="-0.24994659260841701"/>
      </top>
      <bottom style="thin">
        <color indexed="64"/>
      </bottom>
      <diagonal/>
    </border>
    <border>
      <left/>
      <right/>
      <top style="medium">
        <color theme="2" tint="-0.24994659260841701"/>
      </top>
      <bottom style="thin">
        <color indexed="64"/>
      </bottom>
      <diagonal/>
    </border>
    <border>
      <left/>
      <right style="thin">
        <color theme="0" tint="-0.499984740745262"/>
      </right>
      <top style="medium">
        <color theme="2" tint="-0.24994659260841701"/>
      </top>
      <bottom style="thin">
        <color indexed="64"/>
      </bottom>
      <diagonal/>
    </border>
    <border>
      <left/>
      <right style="medium">
        <color theme="2" tint="-0.24994659260841701"/>
      </right>
      <top style="medium">
        <color theme="2" tint="-0.24994659260841701"/>
      </top>
      <bottom style="thin">
        <color indexed="64"/>
      </bottom>
      <diagonal/>
    </border>
    <border>
      <left/>
      <right style="medium">
        <color theme="2" tint="-0.24994659260841701"/>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51">
    <xf numFmtId="0" fontId="0" fillId="0" borderId="0">
      <alignment vertical="center"/>
    </xf>
    <xf numFmtId="41" fontId="1" fillId="0" borderId="0" applyFont="0" applyFill="0" applyBorder="0" applyAlignment="0" applyProtection="0">
      <alignment vertical="center"/>
    </xf>
    <xf numFmtId="42" fontId="1" fillId="0" borderId="0" applyFont="0" applyFill="0" applyBorder="0" applyAlignment="0" applyProtection="0">
      <alignment vertical="center"/>
    </xf>
    <xf numFmtId="0" fontId="3" fillId="0" borderId="0"/>
    <xf numFmtId="0" fontId="1" fillId="0" borderId="0">
      <alignment vertical="center"/>
    </xf>
    <xf numFmtId="0" fontId="1" fillId="0" borderId="0">
      <alignment vertical="center"/>
    </xf>
    <xf numFmtId="0" fontId="7" fillId="0" borderId="0">
      <protection locked="0"/>
    </xf>
    <xf numFmtId="0" fontId="8"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8" fillId="0" borderId="0">
      <alignment vertical="center"/>
    </xf>
    <xf numFmtId="0" fontId="5" fillId="0" borderId="0">
      <alignment vertical="center"/>
    </xf>
    <xf numFmtId="0" fontId="5" fillId="0" borderId="0">
      <alignment vertical="center"/>
    </xf>
    <xf numFmtId="41" fontId="3" fillId="0" borderId="0" applyFont="0" applyFill="0" applyBorder="0" applyAlignment="0" applyProtection="0"/>
    <xf numFmtId="0" fontId="1" fillId="0" borderId="0">
      <alignment vertical="center"/>
    </xf>
    <xf numFmtId="0" fontId="1" fillId="0" borderId="0">
      <alignment vertical="center"/>
    </xf>
    <xf numFmtId="9" fontId="3" fillId="0" borderId="0" applyFont="0" applyFill="0" applyBorder="0" applyAlignment="0" applyProtection="0">
      <alignment vertical="center"/>
    </xf>
    <xf numFmtId="0" fontId="5" fillId="0" borderId="0">
      <alignment vertical="center"/>
    </xf>
    <xf numFmtId="0" fontId="9" fillId="0" borderId="0">
      <alignment vertical="center"/>
    </xf>
    <xf numFmtId="0" fontId="3" fillId="0" borderId="0">
      <alignment vertical="top"/>
    </xf>
    <xf numFmtId="0" fontId="14" fillId="0" borderId="0">
      <alignment vertical="center"/>
    </xf>
    <xf numFmtId="41" fontId="9" fillId="0" borderId="0" applyFont="0" applyFill="0" applyBorder="0" applyAlignment="0" applyProtection="0">
      <alignment vertical="center"/>
    </xf>
    <xf numFmtId="0" fontId="3" fillId="0" borderId="0">
      <alignment vertical="center"/>
    </xf>
    <xf numFmtId="0" fontId="3" fillId="0" borderId="0">
      <alignment vertical="center"/>
    </xf>
    <xf numFmtId="42" fontId="3" fillId="0" borderId="0" applyFont="0" applyFill="0" applyBorder="0" applyAlignment="0" applyProtection="0"/>
    <xf numFmtId="0" fontId="11" fillId="3" borderId="6" applyNumberFormat="0" applyFont="0" applyAlignment="0" applyProtection="0">
      <alignment vertical="center"/>
    </xf>
    <xf numFmtId="0" fontId="11" fillId="4" borderId="0" applyNumberFormat="0" applyBorder="0" applyAlignment="0" applyProtection="0">
      <alignment vertical="center"/>
    </xf>
    <xf numFmtId="0" fontId="9" fillId="0" borderId="0">
      <alignment vertical="center"/>
    </xf>
    <xf numFmtId="9" fontId="1" fillId="0" borderId="0" applyFont="0" applyFill="0" applyBorder="0" applyAlignment="0" applyProtection="0">
      <alignment vertical="center"/>
    </xf>
    <xf numFmtId="0" fontId="24" fillId="0" borderId="0"/>
    <xf numFmtId="0" fontId="5" fillId="0" borderId="0">
      <alignment vertical="center"/>
    </xf>
    <xf numFmtId="0" fontId="5" fillId="0" borderId="0">
      <alignment vertical="center"/>
    </xf>
    <xf numFmtId="41" fontId="5" fillId="0" borderId="0" applyFont="0" applyFill="0" applyBorder="0" applyAlignment="0" applyProtection="0">
      <alignment vertical="center"/>
    </xf>
    <xf numFmtId="41" fontId="3" fillId="0" borderId="0" applyFont="0" applyFill="0" applyBorder="0" applyAlignment="0" applyProtection="0"/>
    <xf numFmtId="41" fontId="3" fillId="0" borderId="0" applyFont="0" applyFill="0" applyBorder="0" applyAlignment="0" applyProtection="0"/>
    <xf numFmtId="0" fontId="3" fillId="0" borderId="0">
      <alignment vertical="center"/>
    </xf>
    <xf numFmtId="0" fontId="30" fillId="0" borderId="0">
      <alignment vertical="center"/>
    </xf>
    <xf numFmtId="0" fontId="3" fillId="0" borderId="0"/>
    <xf numFmtId="0" fontId="3" fillId="0" borderId="0">
      <alignment vertical="center"/>
    </xf>
    <xf numFmtId="41" fontId="3" fillId="0" borderId="0" applyFont="0" applyFill="0" applyBorder="0" applyAlignment="0" applyProtection="0"/>
    <xf numFmtId="0" fontId="1" fillId="0" borderId="0">
      <alignment vertical="center"/>
    </xf>
    <xf numFmtId="41" fontId="3" fillId="0" borderId="0" applyFont="0" applyFill="0" applyBorder="0" applyAlignment="0" applyProtection="0"/>
    <xf numFmtId="0" fontId="1" fillId="0" borderId="0">
      <alignment vertical="center"/>
    </xf>
    <xf numFmtId="0" fontId="30" fillId="0" borderId="0">
      <alignment vertical="center"/>
    </xf>
    <xf numFmtId="0" fontId="1" fillId="0" borderId="0">
      <alignment vertical="center"/>
    </xf>
    <xf numFmtId="41" fontId="3" fillId="0" borderId="0" applyFont="0" applyFill="0" applyBorder="0" applyAlignment="0" applyProtection="0"/>
    <xf numFmtId="41" fontId="3" fillId="0" borderId="0" applyFont="0" applyFill="0" applyBorder="0" applyAlignment="0" applyProtection="0"/>
    <xf numFmtId="0" fontId="5" fillId="0" borderId="0">
      <alignment vertical="center"/>
    </xf>
    <xf numFmtId="41" fontId="3" fillId="0" borderId="0" applyFont="0" applyFill="0" applyBorder="0" applyAlignment="0" applyProtection="0">
      <alignment vertical="center"/>
    </xf>
    <xf numFmtId="0" fontId="3" fillId="0" borderId="0">
      <alignment vertical="center"/>
    </xf>
    <xf numFmtId="0" fontId="25" fillId="0" borderId="0">
      <alignment vertical="center"/>
    </xf>
    <xf numFmtId="0" fontId="33" fillId="0" borderId="0"/>
    <xf numFmtId="0" fontId="15" fillId="0" borderId="0"/>
    <xf numFmtId="0" fontId="34" fillId="0" borderId="0"/>
    <xf numFmtId="0" fontId="1" fillId="0" borderId="0">
      <alignment vertical="center"/>
    </xf>
    <xf numFmtId="41" fontId="34" fillId="0" borderId="0" applyFont="0" applyFill="0" applyBorder="0" applyAlignment="0" applyProtection="0">
      <alignment vertical="center"/>
    </xf>
    <xf numFmtId="0" fontId="32" fillId="0" borderId="0">
      <alignment vertical="center"/>
    </xf>
    <xf numFmtId="43" fontId="15" fillId="0" borderId="0" applyFont="0" applyFill="0" applyBorder="0" applyAlignment="0" applyProtection="0"/>
    <xf numFmtId="41" fontId="3" fillId="0" borderId="0" applyFont="0" applyFill="0" applyBorder="0" applyAlignment="0" applyProtection="0">
      <alignment vertical="center"/>
    </xf>
    <xf numFmtId="43" fontId="34" fillId="0" borderId="0" applyFont="0" applyFill="0" applyBorder="0" applyAlignment="0" applyProtection="0">
      <alignment vertical="center"/>
    </xf>
    <xf numFmtId="0" fontId="19" fillId="0" borderId="0">
      <alignment vertical="center"/>
    </xf>
    <xf numFmtId="0" fontId="1" fillId="0" borderId="0">
      <alignment vertical="center"/>
    </xf>
    <xf numFmtId="0" fontId="25" fillId="0" borderId="0">
      <alignment vertical="center"/>
    </xf>
    <xf numFmtId="0" fontId="1" fillId="0" borderId="0">
      <alignment vertical="center"/>
    </xf>
    <xf numFmtId="0" fontId="3" fillId="0" borderId="0"/>
    <xf numFmtId="0" fontId="15" fillId="0" borderId="0"/>
    <xf numFmtId="0" fontId="1" fillId="0" borderId="0">
      <alignment vertical="center"/>
    </xf>
    <xf numFmtId="0" fontId="1" fillId="0" borderId="0">
      <alignment vertical="center"/>
    </xf>
    <xf numFmtId="0" fontId="34" fillId="0" borderId="0"/>
    <xf numFmtId="0" fontId="36" fillId="0" borderId="0">
      <alignment vertical="center"/>
    </xf>
    <xf numFmtId="0" fontId="1" fillId="0" borderId="0">
      <alignment vertical="center"/>
    </xf>
    <xf numFmtId="41" fontId="9" fillId="0" borderId="0" applyFont="0" applyFill="0" applyBorder="0" applyAlignment="0" applyProtection="0">
      <alignment vertical="center"/>
    </xf>
    <xf numFmtId="0" fontId="39" fillId="0" borderId="0">
      <alignment vertical="center"/>
    </xf>
    <xf numFmtId="0" fontId="1" fillId="0" borderId="0">
      <alignment vertical="center"/>
    </xf>
    <xf numFmtId="0" fontId="39" fillId="0" borderId="0"/>
    <xf numFmtId="0" fontId="41" fillId="0" borderId="0"/>
    <xf numFmtId="0" fontId="42" fillId="0" borderId="0" applyNumberFormat="0" applyFill="0" applyBorder="0" applyAlignment="0" applyProtection="0">
      <alignment vertical="top"/>
      <protection locked="0"/>
    </xf>
    <xf numFmtId="0" fontId="39" fillId="0" borderId="0">
      <alignment vertical="center"/>
    </xf>
    <xf numFmtId="0" fontId="15" fillId="0" borderId="0"/>
    <xf numFmtId="0" fontId="39" fillId="0" borderId="0">
      <alignment vertical="center"/>
    </xf>
    <xf numFmtId="0" fontId="39" fillId="0" borderId="0"/>
    <xf numFmtId="0" fontId="1" fillId="0" borderId="0">
      <alignment vertical="center"/>
    </xf>
    <xf numFmtId="0" fontId="1" fillId="0" borderId="0">
      <alignment vertical="center"/>
    </xf>
    <xf numFmtId="0" fontId="15" fillId="0" borderId="0"/>
    <xf numFmtId="0" fontId="34" fillId="0" borderId="0"/>
    <xf numFmtId="41" fontId="34" fillId="0" borderId="0" applyFont="0" applyFill="0" applyBorder="0" applyAlignment="0" applyProtection="0">
      <alignment vertical="center"/>
    </xf>
    <xf numFmtId="0" fontId="44" fillId="0" borderId="0"/>
    <xf numFmtId="0" fontId="25" fillId="0" borderId="0">
      <alignment vertical="center"/>
    </xf>
    <xf numFmtId="0" fontId="5" fillId="0" borderId="0">
      <alignment vertical="center"/>
    </xf>
    <xf numFmtId="0" fontId="15" fillId="0" borderId="0"/>
    <xf numFmtId="0" fontId="5" fillId="0" borderId="0"/>
    <xf numFmtId="0" fontId="16" fillId="0" borderId="0">
      <alignment vertical="center"/>
    </xf>
    <xf numFmtId="0" fontId="25" fillId="0" borderId="0">
      <alignment vertical="center"/>
    </xf>
    <xf numFmtId="0" fontId="45" fillId="0" borderId="0"/>
    <xf numFmtId="0" fontId="5" fillId="0" borderId="0">
      <alignment vertical="center"/>
    </xf>
    <xf numFmtId="41" fontId="9" fillId="0" borderId="0" applyFont="0" applyFill="0" applyBorder="0" applyAlignment="0" applyProtection="0">
      <alignment vertical="center"/>
    </xf>
    <xf numFmtId="0" fontId="1" fillId="0" borderId="0">
      <alignment vertical="center"/>
    </xf>
    <xf numFmtId="41" fontId="1" fillId="0" borderId="0" applyFont="0" applyFill="0" applyBorder="0" applyAlignment="0" applyProtection="0">
      <alignment vertical="center"/>
    </xf>
    <xf numFmtId="0" fontId="1" fillId="0" borderId="0">
      <alignment vertical="center"/>
    </xf>
    <xf numFmtId="0" fontId="47" fillId="0" borderId="0">
      <alignment vertical="center"/>
    </xf>
    <xf numFmtId="0" fontId="15" fillId="0" borderId="0"/>
    <xf numFmtId="41" fontId="5" fillId="0" borderId="0" applyFont="0" applyFill="0" applyBorder="0" applyAlignment="0" applyProtection="0">
      <alignment vertical="center"/>
    </xf>
    <xf numFmtId="0" fontId="48" fillId="0" borderId="0"/>
    <xf numFmtId="41" fontId="48" fillId="0" borderId="0" applyFont="0" applyFill="0" applyBorder="0" applyAlignment="0" applyProtection="0">
      <alignment vertical="center"/>
    </xf>
    <xf numFmtId="0" fontId="49" fillId="0" borderId="0">
      <alignment vertical="top"/>
    </xf>
    <xf numFmtId="0" fontId="15" fillId="0" borderId="0"/>
    <xf numFmtId="0" fontId="1" fillId="0" borderId="0">
      <alignment vertical="center"/>
    </xf>
    <xf numFmtId="0" fontId="15" fillId="0" borderId="0"/>
    <xf numFmtId="42" fontId="51" fillId="0" borderId="0">
      <alignment vertical="center"/>
    </xf>
    <xf numFmtId="42" fontId="9" fillId="0" borderId="0" applyFont="0" applyFill="0" applyBorder="0" applyAlignment="0" applyProtection="0">
      <alignment vertical="center"/>
    </xf>
    <xf numFmtId="41" fontId="9" fillId="0" borderId="0" applyFont="0" applyFill="0" applyBorder="0" applyAlignment="0" applyProtection="0">
      <alignment vertical="center"/>
    </xf>
    <xf numFmtId="0" fontId="53" fillId="0" borderId="0"/>
    <xf numFmtId="0" fontId="5" fillId="0" borderId="0">
      <alignment vertical="center"/>
    </xf>
    <xf numFmtId="41" fontId="9" fillId="0" borderId="0" applyFont="0" applyFill="0" applyBorder="0" applyAlignment="0" applyProtection="0">
      <alignment vertical="center"/>
    </xf>
    <xf numFmtId="41" fontId="5" fillId="0" borderId="0" applyFont="0" applyFill="0" applyBorder="0" applyAlignment="0" applyProtection="0">
      <alignment vertical="center"/>
    </xf>
    <xf numFmtId="42" fontId="15" fillId="0" borderId="0" applyFont="0" applyFill="0" applyBorder="0" applyAlignment="0" applyProtection="0">
      <alignment vertical="center"/>
    </xf>
    <xf numFmtId="42" fontId="9" fillId="0" borderId="0" applyFont="0" applyFill="0" applyBorder="0" applyAlignment="0" applyProtection="0">
      <alignment vertical="center"/>
    </xf>
    <xf numFmtId="183" fontId="15" fillId="0" borderId="0" applyFont="0" applyFill="0" applyBorder="0" applyAlignment="0" applyProtection="0"/>
    <xf numFmtId="184" fontId="15" fillId="0" borderId="0" applyFont="0" applyFill="0" applyBorder="0" applyAlignment="0" applyProtection="0"/>
    <xf numFmtId="44" fontId="9" fillId="0" borderId="0" applyFont="0" applyFill="0" applyBorder="0" applyAlignment="0" applyProtection="0">
      <alignment vertical="center"/>
    </xf>
    <xf numFmtId="185" fontId="15" fillId="0" borderId="0" applyFont="0" applyFill="0" applyBorder="0" applyAlignment="0" applyProtection="0"/>
    <xf numFmtId="184" fontId="15" fillId="0" borderId="0" applyFont="0" applyFill="0" applyBorder="0" applyAlignment="0" applyProtection="0"/>
    <xf numFmtId="0" fontId="5" fillId="0" borderId="0">
      <alignment vertical="center"/>
    </xf>
    <xf numFmtId="0" fontId="5" fillId="0" borderId="0">
      <alignment vertical="center"/>
    </xf>
    <xf numFmtId="0" fontId="3" fillId="0" borderId="0"/>
    <xf numFmtId="0" fontId="5" fillId="0" borderId="0">
      <alignment vertical="center"/>
    </xf>
    <xf numFmtId="0" fontId="5" fillId="0" borderId="0"/>
    <xf numFmtId="0" fontId="15" fillId="0" borderId="0"/>
    <xf numFmtId="0" fontId="5" fillId="0" borderId="0">
      <alignment vertical="center"/>
    </xf>
    <xf numFmtId="0" fontId="15" fillId="0" borderId="0"/>
    <xf numFmtId="0" fontId="5" fillId="0" borderId="0">
      <alignment vertical="center"/>
    </xf>
    <xf numFmtId="0" fontId="5" fillId="0" borderId="0">
      <alignment vertical="center"/>
    </xf>
    <xf numFmtId="0" fontId="5" fillId="0" borderId="0">
      <alignment vertical="center"/>
    </xf>
    <xf numFmtId="0" fontId="15" fillId="0" borderId="0">
      <alignment wrapText="1"/>
    </xf>
    <xf numFmtId="0" fontId="15" fillId="0" borderId="0">
      <alignment wrapText="1"/>
    </xf>
    <xf numFmtId="0" fontId="5" fillId="0" borderId="0">
      <alignment vertical="center"/>
    </xf>
    <xf numFmtId="0" fontId="5" fillId="0" borderId="0">
      <alignment vertical="center"/>
    </xf>
    <xf numFmtId="0" fontId="3" fillId="0" borderId="0"/>
    <xf numFmtId="0" fontId="5" fillId="0" borderId="0">
      <alignment vertical="center"/>
    </xf>
    <xf numFmtId="0" fontId="5" fillId="0" borderId="0">
      <alignment vertical="center"/>
    </xf>
    <xf numFmtId="0" fontId="3" fillId="0" borderId="0"/>
    <xf numFmtId="0" fontId="3" fillId="0" borderId="0"/>
    <xf numFmtId="0" fontId="5" fillId="0" borderId="0">
      <alignment vertical="center"/>
    </xf>
    <xf numFmtId="0" fontId="5" fillId="0" borderId="0"/>
    <xf numFmtId="0" fontId="5" fillId="0" borderId="0"/>
    <xf numFmtId="0" fontId="5" fillId="0" borderId="0">
      <alignment vertical="center"/>
    </xf>
    <xf numFmtId="0" fontId="5" fillId="0" borderId="0"/>
    <xf numFmtId="0" fontId="5" fillId="0" borderId="0"/>
    <xf numFmtId="0" fontId="29" fillId="0" borderId="0" applyNumberFormat="0" applyFill="0" applyBorder="0" applyAlignment="0" applyProtection="0">
      <alignment vertical="top"/>
      <protection locked="0"/>
    </xf>
  </cellStyleXfs>
  <cellXfs count="663">
    <xf numFmtId="0" fontId="0" fillId="0" borderId="0" xfId="0">
      <alignment vertical="center"/>
    </xf>
    <xf numFmtId="41" fontId="0" fillId="0" borderId="0" xfId="1" applyFont="1">
      <alignment vertical="center"/>
    </xf>
    <xf numFmtId="0" fontId="16" fillId="0" borderId="0" xfId="0" applyFont="1">
      <alignment vertical="center"/>
    </xf>
    <xf numFmtId="0" fontId="0" fillId="0" borderId="0" xfId="0" applyNumberFormat="1" applyAlignment="1">
      <alignment vertical="center" shrinkToFit="1"/>
    </xf>
    <xf numFmtId="0" fontId="0" fillId="0" borderId="0" xfId="0" applyAlignment="1">
      <alignment horizontal="center" vertical="center"/>
    </xf>
    <xf numFmtId="0" fontId="16" fillId="0" borderId="1" xfId="0" applyFont="1" applyBorder="1" applyAlignment="1">
      <alignment vertical="center"/>
    </xf>
    <xf numFmtId="0" fontId="13" fillId="0" borderId="0" xfId="0" applyFont="1" applyAlignment="1">
      <alignment horizontal="center" vertical="center"/>
    </xf>
    <xf numFmtId="0" fontId="13" fillId="0" borderId="0" xfId="0" applyFont="1">
      <alignment vertical="center"/>
    </xf>
    <xf numFmtId="177" fontId="0" fillId="0" borderId="0" xfId="0" applyNumberFormat="1">
      <alignment vertical="center"/>
    </xf>
    <xf numFmtId="0" fontId="16" fillId="0" borderId="0" xfId="0" applyFont="1" applyBorder="1" applyAlignment="1">
      <alignment vertical="center"/>
    </xf>
    <xf numFmtId="42" fontId="0" fillId="0" borderId="0" xfId="2" applyFont="1">
      <alignment vertical="center"/>
    </xf>
    <xf numFmtId="0" fontId="0" fillId="0" borderId="0" xfId="0">
      <alignment vertical="center"/>
    </xf>
    <xf numFmtId="0" fontId="5" fillId="0" borderId="0" xfId="0" applyFont="1">
      <alignment vertical="center"/>
    </xf>
    <xf numFmtId="0" fontId="23" fillId="0" borderId="0" xfId="0" applyFont="1" applyBorder="1" applyAlignment="1">
      <alignment vertical="center"/>
    </xf>
    <xf numFmtId="0" fontId="20" fillId="6" borderId="1" xfId="0" applyFont="1" applyFill="1" applyBorder="1" applyAlignment="1">
      <alignment horizontal="left" vertical="center"/>
    </xf>
    <xf numFmtId="0" fontId="16" fillId="0" borderId="1" xfId="0" applyFont="1" applyBorder="1" applyAlignment="1">
      <alignment horizontal="center" vertical="center"/>
    </xf>
    <xf numFmtId="0" fontId="16" fillId="0" borderId="1" xfId="0" applyFont="1" applyFill="1" applyBorder="1" applyAlignment="1">
      <alignment horizontal="center" vertical="center"/>
    </xf>
    <xf numFmtId="0" fontId="20" fillId="0" borderId="1" xfId="0" applyFont="1" applyFill="1" applyBorder="1" applyAlignment="1">
      <alignment horizontal="left" vertical="center"/>
    </xf>
    <xf numFmtId="49" fontId="16" fillId="0" borderId="1" xfId="0" applyNumberFormat="1" applyFont="1" applyBorder="1" applyAlignment="1">
      <alignment horizontal="center" vertical="center"/>
    </xf>
    <xf numFmtId="0" fontId="16" fillId="0" borderId="1" xfId="0" applyFont="1" applyFill="1" applyBorder="1" applyAlignment="1">
      <alignment vertical="center" shrinkToFit="1"/>
    </xf>
    <xf numFmtId="49" fontId="16" fillId="0" borderId="1" xfId="0" applyNumberFormat="1" applyFont="1" applyFill="1" applyBorder="1" applyAlignment="1">
      <alignment horizontal="center" vertical="center"/>
    </xf>
    <xf numFmtId="0" fontId="16" fillId="0" borderId="1" xfId="0" applyFont="1" applyFill="1" applyBorder="1" applyAlignment="1">
      <alignment horizontal="left" vertical="center" shrinkToFit="1"/>
    </xf>
    <xf numFmtId="0" fontId="20" fillId="6" borderId="1" xfId="33" applyFont="1" applyFill="1" applyBorder="1" applyAlignment="1">
      <alignment horizontal="left" vertical="center" shrinkToFit="1"/>
    </xf>
    <xf numFmtId="0" fontId="16" fillId="0" borderId="1" xfId="0" applyFont="1" applyBorder="1" applyAlignment="1">
      <alignment horizontal="center" vertical="center" shrinkToFit="1"/>
    </xf>
    <xf numFmtId="0" fontId="20" fillId="6" borderId="1" xfId="0" applyNumberFormat="1" applyFont="1" applyFill="1" applyBorder="1" applyAlignment="1">
      <alignment horizontal="left" vertical="center" shrinkToFit="1"/>
    </xf>
    <xf numFmtId="0" fontId="16" fillId="6" borderId="1" xfId="0" applyFont="1" applyFill="1" applyBorder="1" applyAlignment="1">
      <alignment horizontal="center" vertical="center" shrinkToFit="1"/>
    </xf>
    <xf numFmtId="0" fontId="16" fillId="6" borderId="1" xfId="0" applyFont="1" applyFill="1" applyBorder="1" applyAlignment="1">
      <alignment horizontal="center" vertical="center"/>
    </xf>
    <xf numFmtId="0" fontId="20" fillId="6" borderId="1" xfId="0" applyFont="1" applyFill="1" applyBorder="1" applyAlignment="1">
      <alignment horizontal="left" vertical="center" shrinkToFit="1"/>
    </xf>
    <xf numFmtId="0" fontId="20" fillId="6" borderId="1" xfId="33" applyNumberFormat="1" applyFont="1" applyFill="1" applyBorder="1" applyAlignment="1">
      <alignment horizontal="left" vertical="center" shrinkToFit="1"/>
    </xf>
    <xf numFmtId="41" fontId="20" fillId="6" borderId="1" xfId="1" applyFont="1" applyFill="1" applyBorder="1" applyAlignment="1">
      <alignment horizontal="right" vertical="center"/>
    </xf>
    <xf numFmtId="41" fontId="20" fillId="6" borderId="1" xfId="1" applyFont="1" applyFill="1" applyBorder="1" applyAlignment="1">
      <alignment horizontal="right" vertical="center" shrinkToFit="1"/>
    </xf>
    <xf numFmtId="0" fontId="10" fillId="0" borderId="1" xfId="0" applyFont="1" applyFill="1" applyBorder="1" applyAlignment="1">
      <alignment horizontal="left" vertical="center" shrinkToFit="1"/>
    </xf>
    <xf numFmtId="0" fontId="16" fillId="6" borderId="1" xfId="0" applyFont="1" applyFill="1" applyBorder="1" applyAlignment="1">
      <alignment vertical="center" shrinkToFit="1"/>
    </xf>
    <xf numFmtId="0" fontId="20" fillId="6" borderId="1" xfId="44" applyFont="1" applyFill="1" applyBorder="1" applyAlignment="1">
      <alignment horizontal="left" vertical="center" shrinkToFit="1"/>
    </xf>
    <xf numFmtId="0" fontId="20" fillId="6" borderId="1" xfId="34" applyNumberFormat="1" applyFont="1" applyFill="1" applyBorder="1" applyAlignment="1">
      <alignment horizontal="left" vertical="center" shrinkToFit="1"/>
    </xf>
    <xf numFmtId="0" fontId="10" fillId="0" borderId="1" xfId="0" applyFont="1" applyBorder="1" applyAlignment="1">
      <alignment horizontal="left" vertical="center" shrinkToFit="1"/>
    </xf>
    <xf numFmtId="49" fontId="16" fillId="0" borderId="1" xfId="0" applyNumberFormat="1" applyFont="1" applyFill="1" applyBorder="1" applyAlignment="1">
      <alignment vertical="center" shrinkToFit="1"/>
    </xf>
    <xf numFmtId="0" fontId="16" fillId="0" borderId="1" xfId="0" applyFont="1" applyFill="1" applyBorder="1" applyAlignment="1">
      <alignment vertical="center"/>
    </xf>
    <xf numFmtId="0" fontId="16" fillId="0" borderId="0" xfId="0" applyFont="1" applyFill="1">
      <alignment vertical="center"/>
    </xf>
    <xf numFmtId="49" fontId="20" fillId="0" borderId="1" xfId="0" applyNumberFormat="1" applyFont="1" applyFill="1" applyBorder="1" applyAlignment="1">
      <alignment horizontal="center" vertical="center"/>
    </xf>
    <xf numFmtId="0" fontId="0" fillId="0" borderId="0" xfId="0" applyNumberFormat="1">
      <alignment vertical="center"/>
    </xf>
    <xf numFmtId="0" fontId="0" fillId="0" borderId="0" xfId="25" applyNumberFormat="1" applyFont="1" applyAlignment="1">
      <alignment horizontal="center" vertical="center"/>
    </xf>
    <xf numFmtId="0" fontId="0" fillId="0" borderId="0" xfId="25" applyNumberFormat="1" applyFont="1" applyAlignment="1">
      <alignment vertical="center"/>
    </xf>
    <xf numFmtId="176" fontId="50" fillId="0" borderId="0" xfId="110" applyNumberFormat="1" applyFont="1" applyAlignment="1">
      <alignment vertical="center"/>
    </xf>
    <xf numFmtId="0" fontId="10" fillId="6" borderId="1" xfId="0" applyFont="1" applyFill="1" applyBorder="1" applyAlignment="1">
      <alignment vertical="center" shrinkToFit="1"/>
    </xf>
    <xf numFmtId="0" fontId="16" fillId="0" borderId="1" xfId="0" applyFont="1" applyBorder="1" applyAlignment="1">
      <alignment horizontal="left" vertical="center" shrinkToFit="1"/>
    </xf>
    <xf numFmtId="0" fontId="27" fillId="0" borderId="1" xfId="0" applyFont="1" applyBorder="1" applyAlignment="1">
      <alignment horizontal="left" vertical="center" shrinkToFit="1"/>
    </xf>
    <xf numFmtId="0" fontId="14" fillId="6" borderId="1" xfId="0" applyFont="1" applyFill="1" applyBorder="1" applyAlignment="1">
      <alignment vertical="center" shrinkToFit="1"/>
    </xf>
    <xf numFmtId="0" fontId="18" fillId="6" borderId="1" xfId="0" applyFont="1" applyFill="1" applyBorder="1" applyAlignment="1">
      <alignment horizontal="center" vertical="center" shrinkToFit="1"/>
    </xf>
    <xf numFmtId="0" fontId="18" fillId="6" borderId="1" xfId="0" applyFont="1" applyFill="1" applyBorder="1" applyAlignment="1">
      <alignment vertical="center" shrinkToFit="1"/>
    </xf>
    <xf numFmtId="0" fontId="16" fillId="6" borderId="1" xfId="0" applyFont="1" applyFill="1" applyBorder="1">
      <alignment vertical="center"/>
    </xf>
    <xf numFmtId="41" fontId="0" fillId="0" borderId="0" xfId="0" applyNumberFormat="1">
      <alignment vertical="center"/>
    </xf>
    <xf numFmtId="0" fontId="16" fillId="0" borderId="20" xfId="0" applyFont="1" applyFill="1" applyBorder="1" applyAlignment="1">
      <alignment horizontal="center" vertical="center"/>
    </xf>
    <xf numFmtId="49" fontId="16" fillId="0" borderId="20" xfId="0" applyNumberFormat="1" applyFont="1" applyFill="1" applyBorder="1" applyAlignment="1">
      <alignment horizontal="center" vertical="center"/>
    </xf>
    <xf numFmtId="0" fontId="16" fillId="0" borderId="20" xfId="0" applyFont="1" applyFill="1" applyBorder="1" applyAlignment="1">
      <alignment horizontal="left" vertical="center" shrinkToFit="1"/>
    </xf>
    <xf numFmtId="0" fontId="16" fillId="0" borderId="20" xfId="0" applyFont="1" applyFill="1" applyBorder="1" applyAlignment="1">
      <alignment vertical="center" shrinkToFit="1"/>
    </xf>
    <xf numFmtId="0" fontId="16" fillId="0" borderId="1" xfId="0" applyFont="1" applyBorder="1" applyAlignment="1">
      <alignment vertical="center" wrapText="1"/>
    </xf>
    <xf numFmtId="0" fontId="16" fillId="0" borderId="1" xfId="0" applyFont="1" applyBorder="1" applyAlignment="1">
      <alignment horizontal="center" vertical="center" wrapText="1"/>
    </xf>
    <xf numFmtId="0" fontId="16" fillId="6" borderId="1" xfId="0" applyFont="1" applyFill="1" applyBorder="1" applyAlignment="1">
      <alignment vertical="center"/>
    </xf>
    <xf numFmtId="42" fontId="37" fillId="0" borderId="1" xfId="2" applyFont="1" applyBorder="1" applyAlignment="1">
      <alignment vertical="center"/>
    </xf>
    <xf numFmtId="0" fontId="20" fillId="6" borderId="17" xfId="0" applyFont="1" applyFill="1" applyBorder="1" applyAlignment="1">
      <alignment horizontal="center" vertical="center"/>
    </xf>
    <xf numFmtId="0" fontId="20" fillId="6" borderId="1" xfId="0" applyFont="1" applyFill="1" applyBorder="1" applyAlignment="1">
      <alignment horizontal="center" vertical="center"/>
    </xf>
    <xf numFmtId="0" fontId="20" fillId="6" borderId="1" xfId="37" applyNumberFormat="1" applyFont="1" applyFill="1" applyBorder="1" applyAlignment="1">
      <alignment horizontal="left" vertical="center" shrinkToFit="1"/>
    </xf>
    <xf numFmtId="0" fontId="20" fillId="6" borderId="1" xfId="38" applyFont="1" applyFill="1" applyBorder="1" applyAlignment="1">
      <alignment horizontal="left" vertical="center" shrinkToFit="1"/>
    </xf>
    <xf numFmtId="0" fontId="20" fillId="6" borderId="1" xfId="0" applyNumberFormat="1" applyFont="1" applyFill="1" applyBorder="1" applyAlignment="1">
      <alignment horizontal="center" vertical="center"/>
    </xf>
    <xf numFmtId="49" fontId="16" fillId="6" borderId="1" xfId="0" applyNumberFormat="1" applyFont="1" applyFill="1" applyBorder="1" applyAlignment="1">
      <alignment horizontal="center" vertical="center"/>
    </xf>
    <xf numFmtId="179" fontId="20" fillId="6" borderId="1" xfId="34" applyNumberFormat="1" applyFont="1" applyFill="1" applyBorder="1" applyAlignment="1">
      <alignment horizontal="left" vertical="center" shrinkToFit="1"/>
    </xf>
    <xf numFmtId="0" fontId="20" fillId="6" borderId="1" xfId="17" applyFont="1" applyFill="1" applyBorder="1" applyAlignment="1">
      <alignment horizontal="left" vertical="center" shrinkToFit="1"/>
    </xf>
    <xf numFmtId="0" fontId="20" fillId="6" borderId="1" xfId="40" applyNumberFormat="1" applyFont="1" applyFill="1" applyBorder="1" applyAlignment="1" applyProtection="1">
      <alignment horizontal="left" vertical="center" shrinkToFit="1"/>
      <protection locked="0"/>
    </xf>
    <xf numFmtId="0" fontId="20" fillId="6" borderId="1" xfId="15" applyNumberFormat="1" applyFont="1" applyFill="1" applyBorder="1" applyAlignment="1">
      <alignment horizontal="left" vertical="center" shrinkToFit="1"/>
    </xf>
    <xf numFmtId="0" fontId="20" fillId="6" borderId="1" xfId="31" applyNumberFormat="1" applyFont="1" applyFill="1" applyBorder="1" applyAlignment="1">
      <alignment horizontal="left" vertical="center" shrinkToFit="1"/>
    </xf>
    <xf numFmtId="41" fontId="20" fillId="6" borderId="1" xfId="1" applyFont="1" applyFill="1" applyBorder="1" applyAlignment="1" applyProtection="1">
      <alignment horizontal="right" vertical="center" shrinkToFit="1"/>
      <protection locked="0"/>
    </xf>
    <xf numFmtId="0" fontId="20" fillId="6" borderId="1" xfId="0" applyNumberFormat="1" applyFont="1" applyFill="1" applyBorder="1" applyAlignment="1" applyProtection="1">
      <alignment horizontal="left" vertical="center" shrinkToFit="1"/>
      <protection locked="0"/>
    </xf>
    <xf numFmtId="0" fontId="20" fillId="6" borderId="1" xfId="45" applyFont="1" applyFill="1" applyBorder="1" applyAlignment="1">
      <alignment horizontal="left" vertical="center" shrinkToFit="1"/>
    </xf>
    <xf numFmtId="0" fontId="20" fillId="6" borderId="1" xfId="6" applyNumberFormat="1" applyFont="1" applyFill="1" applyBorder="1" applyAlignment="1" applyProtection="1">
      <alignment horizontal="left" vertical="center" shrinkToFit="1"/>
      <protection locked="0"/>
    </xf>
    <xf numFmtId="0" fontId="20" fillId="6" borderId="1" xfId="6" applyNumberFormat="1" applyFont="1" applyFill="1" applyBorder="1" applyAlignment="1" applyProtection="1">
      <alignment horizontal="left" vertical="center" shrinkToFit="1"/>
    </xf>
    <xf numFmtId="0" fontId="20" fillId="6" borderId="1" xfId="47" applyNumberFormat="1" applyFont="1" applyFill="1" applyBorder="1" applyAlignment="1" applyProtection="1">
      <alignment horizontal="left" vertical="center" shrinkToFit="1"/>
      <protection locked="0"/>
    </xf>
    <xf numFmtId="0" fontId="20" fillId="6" borderId="1" xfId="1" applyNumberFormat="1" applyFont="1" applyFill="1" applyBorder="1" applyAlignment="1">
      <alignment horizontal="left" vertical="center" shrinkToFit="1"/>
    </xf>
    <xf numFmtId="41" fontId="16" fillId="6" borderId="1" xfId="1" applyFont="1" applyFill="1" applyBorder="1" applyAlignment="1">
      <alignment vertical="center"/>
    </xf>
    <xf numFmtId="49" fontId="37" fillId="0" borderId="1" xfId="0" applyNumberFormat="1" applyFont="1" applyBorder="1" applyAlignment="1">
      <alignment horizontal="center" vertical="center"/>
    </xf>
    <xf numFmtId="49" fontId="0" fillId="0" borderId="0" xfId="0" applyNumberFormat="1">
      <alignment vertical="center"/>
    </xf>
    <xf numFmtId="182" fontId="16" fillId="0" borderId="1" xfId="0" applyNumberFormat="1" applyFont="1" applyFill="1" applyBorder="1" applyAlignment="1">
      <alignment vertical="center" shrinkToFit="1"/>
    </xf>
    <xf numFmtId="0" fontId="16" fillId="0" borderId="20" xfId="0" applyFont="1" applyBorder="1" applyAlignment="1">
      <alignment horizontal="center" vertical="center"/>
    </xf>
    <xf numFmtId="49" fontId="28" fillId="0" borderId="1" xfId="0" applyNumberFormat="1" applyFont="1" applyBorder="1" applyAlignment="1">
      <alignment horizontal="center" vertical="center"/>
    </xf>
    <xf numFmtId="49" fontId="52" fillId="0" borderId="1" xfId="0" applyNumberFormat="1" applyFont="1" applyBorder="1" applyAlignment="1">
      <alignment horizontal="center" vertical="center"/>
    </xf>
    <xf numFmtId="49" fontId="18" fillId="6" borderId="1" xfId="0" applyNumberFormat="1" applyFont="1" applyFill="1" applyBorder="1" applyAlignment="1">
      <alignment horizontal="center" vertical="center"/>
    </xf>
    <xf numFmtId="0" fontId="16" fillId="6" borderId="21" xfId="0" applyFont="1" applyFill="1" applyBorder="1" applyAlignment="1">
      <alignment horizontal="center" vertical="center" shrinkToFit="1"/>
    </xf>
    <xf numFmtId="0" fontId="16" fillId="6" borderId="21" xfId="0" applyFont="1" applyFill="1" applyBorder="1" applyAlignment="1">
      <alignment horizontal="center" vertical="center"/>
    </xf>
    <xf numFmtId="0" fontId="10" fillId="6" borderId="21" xfId="0" applyFont="1" applyFill="1" applyBorder="1" applyAlignment="1">
      <alignment vertical="center" shrinkToFit="1"/>
    </xf>
    <xf numFmtId="0" fontId="20" fillId="0" borderId="21" xfId="0" applyFont="1" applyBorder="1" applyAlignment="1">
      <alignment vertical="center" shrinkToFit="1"/>
    </xf>
    <xf numFmtId="0" fontId="16" fillId="6" borderId="21" xfId="0" applyFont="1" applyFill="1" applyBorder="1" applyAlignment="1">
      <alignment vertical="center" shrinkToFit="1"/>
    </xf>
    <xf numFmtId="49" fontId="20" fillId="0" borderId="21" xfId="0" applyNumberFormat="1" applyFont="1" applyBorder="1" applyAlignment="1">
      <alignment horizontal="center" vertical="center"/>
    </xf>
    <xf numFmtId="49" fontId="28" fillId="0" borderId="21" xfId="0" applyNumberFormat="1" applyFont="1" applyBorder="1" applyAlignment="1">
      <alignment horizontal="center" vertical="center"/>
    </xf>
    <xf numFmtId="0" fontId="20" fillId="0" borderId="21" xfId="0" applyFont="1" applyBorder="1" applyAlignment="1">
      <alignment horizontal="center" vertical="center" shrinkToFit="1"/>
    </xf>
    <xf numFmtId="0" fontId="16" fillId="0" borderId="21" xfId="0" applyFont="1" applyBorder="1" applyAlignment="1">
      <alignment horizontal="center" vertical="center" shrinkToFit="1"/>
    </xf>
    <xf numFmtId="0" fontId="16" fillId="0" borderId="24" xfId="0" applyFont="1" applyFill="1" applyBorder="1" applyAlignment="1">
      <alignment horizontal="center" vertical="center"/>
    </xf>
    <xf numFmtId="0" fontId="16" fillId="0" borderId="24" xfId="0" applyFont="1" applyFill="1" applyBorder="1" applyAlignment="1">
      <alignment vertical="center" shrinkToFit="1"/>
    </xf>
    <xf numFmtId="0" fontId="20" fillId="6" borderId="24" xfId="0" applyFont="1" applyFill="1" applyBorder="1" applyAlignment="1">
      <alignment horizontal="left" vertical="center"/>
    </xf>
    <xf numFmtId="0" fontId="20" fillId="6" borderId="24" xfId="0" applyNumberFormat="1" applyFont="1" applyFill="1" applyBorder="1" applyAlignment="1">
      <alignment horizontal="center" vertical="center"/>
    </xf>
    <xf numFmtId="41" fontId="20" fillId="6" borderId="24" xfId="1" applyFont="1" applyFill="1" applyBorder="1" applyAlignment="1" applyProtection="1">
      <alignment horizontal="right" vertical="center" shrinkToFit="1"/>
      <protection locked="0"/>
    </xf>
    <xf numFmtId="182" fontId="37" fillId="0" borderId="1" xfId="0" applyNumberFormat="1" applyFont="1" applyFill="1" applyBorder="1" applyAlignment="1">
      <alignment vertical="center" shrinkToFit="1"/>
    </xf>
    <xf numFmtId="0" fontId="20" fillId="0" borderId="0" xfId="0" applyFont="1" applyFill="1" applyBorder="1" applyAlignment="1">
      <alignment vertical="center"/>
    </xf>
    <xf numFmtId="0" fontId="20" fillId="0" borderId="1" xfId="33" applyFont="1" applyFill="1" applyBorder="1" applyAlignment="1">
      <alignment vertical="center" shrinkToFit="1"/>
    </xf>
    <xf numFmtId="0" fontId="20" fillId="0" borderId="1" xfId="0" applyFont="1" applyFill="1" applyBorder="1" applyAlignment="1">
      <alignment horizontal="left" vertical="center" shrinkToFit="1"/>
    </xf>
    <xf numFmtId="0" fontId="20" fillId="0" borderId="1" xfId="0" applyFont="1" applyFill="1" applyBorder="1" applyAlignment="1">
      <alignment vertical="center" shrinkToFit="1"/>
    </xf>
    <xf numFmtId="0" fontId="20" fillId="0" borderId="1" xfId="6" applyFont="1" applyFill="1" applyBorder="1" applyAlignment="1" applyProtection="1">
      <alignment horizontal="left" vertical="center" shrinkToFit="1"/>
      <protection locked="0"/>
    </xf>
    <xf numFmtId="0" fontId="20" fillId="0" borderId="1" xfId="33" applyFont="1" applyFill="1" applyBorder="1" applyAlignment="1">
      <alignment horizontal="left" vertical="center" shrinkToFit="1"/>
    </xf>
    <xf numFmtId="0" fontId="20" fillId="0" borderId="1" xfId="0" applyFont="1" applyFill="1" applyBorder="1" applyAlignment="1" applyProtection="1">
      <alignment horizontal="left" vertical="center" shrinkToFit="1"/>
      <protection locked="0"/>
    </xf>
    <xf numFmtId="0" fontId="20" fillId="0" borderId="1" xfId="38" applyFont="1" applyFill="1" applyBorder="1" applyAlignment="1">
      <alignment vertical="center" shrinkToFit="1"/>
    </xf>
    <xf numFmtId="0" fontId="20" fillId="0" borderId="1" xfId="6" applyFont="1" applyFill="1" applyBorder="1" applyAlignment="1" applyProtection="1">
      <alignment horizontal="left" vertical="center" shrinkToFit="1"/>
    </xf>
    <xf numFmtId="0" fontId="20" fillId="0" borderId="1" xfId="44" applyFont="1" applyFill="1" applyBorder="1" applyAlignment="1">
      <alignment vertical="center" shrinkToFit="1"/>
    </xf>
    <xf numFmtId="0" fontId="20" fillId="0" borderId="1" xfId="33" applyNumberFormat="1" applyFont="1" applyFill="1" applyBorder="1" applyAlignment="1">
      <alignment horizontal="left" vertical="center" shrinkToFit="1"/>
    </xf>
    <xf numFmtId="0" fontId="20" fillId="0" borderId="1" xfId="42" applyFont="1" applyFill="1" applyBorder="1" applyAlignment="1">
      <alignment vertical="center" shrinkToFit="1"/>
    </xf>
    <xf numFmtId="0" fontId="20" fillId="0" borderId="1" xfId="40" applyNumberFormat="1" applyFont="1" applyFill="1" applyBorder="1" applyAlignment="1" applyProtection="1">
      <alignment vertical="center" shrinkToFit="1"/>
      <protection locked="0"/>
    </xf>
    <xf numFmtId="0" fontId="20" fillId="0" borderId="1" xfId="34" applyNumberFormat="1" applyFont="1" applyFill="1" applyBorder="1" applyAlignment="1">
      <alignment horizontal="left" vertical="center" shrinkToFit="1"/>
    </xf>
    <xf numFmtId="0" fontId="20" fillId="0" borderId="1" xfId="33" applyNumberFormat="1" applyFont="1" applyFill="1" applyBorder="1" applyAlignment="1">
      <alignment vertical="center" shrinkToFit="1"/>
    </xf>
    <xf numFmtId="0" fontId="20" fillId="0" borderId="1" xfId="37" applyNumberFormat="1" applyFont="1" applyFill="1" applyBorder="1" applyAlignment="1">
      <alignment horizontal="left" vertical="center" shrinkToFit="1"/>
    </xf>
    <xf numFmtId="49" fontId="20" fillId="0" borderId="1" xfId="40" applyNumberFormat="1" applyFont="1" applyFill="1" applyBorder="1" applyAlignment="1">
      <alignment horizontal="left" vertical="center" shrinkToFit="1"/>
    </xf>
    <xf numFmtId="179" fontId="20" fillId="0" borderId="1" xfId="6" applyNumberFormat="1" applyFont="1" applyFill="1" applyBorder="1" applyAlignment="1" applyProtection="1">
      <alignment horizontal="left" vertical="center" shrinkToFit="1"/>
    </xf>
    <xf numFmtId="0" fontId="20" fillId="0" borderId="1" xfId="45" applyFont="1" applyFill="1" applyBorder="1" applyAlignment="1">
      <alignment vertical="center" shrinkToFit="1"/>
    </xf>
    <xf numFmtId="0" fontId="20" fillId="0" borderId="1" xfId="17" applyFont="1" applyFill="1" applyBorder="1" applyAlignment="1">
      <alignment vertical="center" shrinkToFit="1"/>
    </xf>
    <xf numFmtId="0" fontId="20" fillId="0" borderId="1" xfId="15" applyNumberFormat="1" applyFont="1" applyFill="1" applyBorder="1" applyAlignment="1">
      <alignment horizontal="left" vertical="center" shrinkToFit="1"/>
    </xf>
    <xf numFmtId="0" fontId="20" fillId="0" borderId="1" xfId="0" applyNumberFormat="1" applyFont="1" applyFill="1" applyBorder="1" applyAlignment="1">
      <alignment horizontal="left" vertical="center" shrinkToFit="1"/>
    </xf>
    <xf numFmtId="49" fontId="20" fillId="6" borderId="24" xfId="0" applyNumberFormat="1" applyFont="1" applyFill="1" applyBorder="1" applyAlignment="1">
      <alignment horizontal="center" vertical="center" shrinkToFit="1"/>
    </xf>
    <xf numFmtId="49" fontId="16" fillId="0" borderId="24" xfId="0" applyNumberFormat="1" applyFont="1" applyFill="1" applyBorder="1" applyAlignment="1">
      <alignment horizontal="center" vertical="center"/>
    </xf>
    <xf numFmtId="0" fontId="16" fillId="0" borderId="24" xfId="0" applyFont="1" applyFill="1" applyBorder="1" applyAlignment="1">
      <alignment horizontal="left" vertical="center" shrinkToFit="1"/>
    </xf>
    <xf numFmtId="0" fontId="16" fillId="8" borderId="1" xfId="0" applyFont="1" applyFill="1" applyBorder="1" applyAlignment="1">
      <alignment horizontal="center" vertical="center" wrapText="1"/>
    </xf>
    <xf numFmtId="0" fontId="16" fillId="9" borderId="1" xfId="0" applyFont="1" applyFill="1" applyBorder="1" applyAlignment="1">
      <alignment horizontal="center" vertical="center" wrapText="1"/>
    </xf>
    <xf numFmtId="0" fontId="16" fillId="0" borderId="1" xfId="1" applyNumberFormat="1" applyFont="1" applyFill="1" applyBorder="1" applyAlignment="1">
      <alignment vertical="center"/>
    </xf>
    <xf numFmtId="0" fontId="5" fillId="0" borderId="0" xfId="0" applyFont="1" applyAlignment="1">
      <alignment horizontal="center" vertical="center"/>
    </xf>
    <xf numFmtId="0" fontId="5" fillId="0" borderId="0" xfId="0" applyFont="1" applyBorder="1" applyAlignment="1">
      <alignment vertical="center"/>
    </xf>
    <xf numFmtId="49" fontId="16" fillId="0" borderId="1" xfId="0" applyNumberFormat="1" applyFont="1" applyBorder="1" applyAlignment="1">
      <alignment horizontal="center" vertical="center" wrapText="1"/>
    </xf>
    <xf numFmtId="41" fontId="20" fillId="6" borderId="24" xfId="1" applyFont="1" applyFill="1" applyBorder="1" applyAlignment="1">
      <alignment horizontal="right" vertical="center"/>
    </xf>
    <xf numFmtId="41" fontId="20" fillId="6" borderId="24" xfId="1" applyFont="1" applyFill="1" applyBorder="1" applyAlignment="1">
      <alignment horizontal="right" vertical="center" shrinkToFit="1"/>
    </xf>
    <xf numFmtId="41" fontId="16" fillId="6" borderId="24" xfId="1" applyFont="1" applyFill="1" applyBorder="1" applyAlignment="1">
      <alignment vertical="center"/>
    </xf>
    <xf numFmtId="0" fontId="20" fillId="6" borderId="24" xfId="0" applyNumberFormat="1" applyFont="1" applyFill="1" applyBorder="1" applyAlignment="1">
      <alignment horizontal="left" vertical="center" shrinkToFit="1"/>
    </xf>
    <xf numFmtId="0" fontId="20" fillId="6" borderId="24" xfId="0" applyFont="1" applyFill="1" applyBorder="1" applyAlignment="1">
      <alignment horizontal="center" vertical="center" shrinkToFit="1"/>
    </xf>
    <xf numFmtId="0" fontId="20" fillId="6" borderId="24" xfId="0" applyFont="1" applyFill="1" applyBorder="1" applyAlignment="1">
      <alignment horizontal="center" vertical="center"/>
    </xf>
    <xf numFmtId="41" fontId="20" fillId="6" borderId="24" xfId="35" applyFont="1" applyFill="1" applyBorder="1" applyAlignment="1" applyProtection="1">
      <alignment horizontal="left" vertical="center" shrinkToFit="1"/>
      <protection locked="0"/>
    </xf>
    <xf numFmtId="0" fontId="20" fillId="6" borderId="1" xfId="0" applyNumberFormat="1" applyFont="1" applyFill="1" applyBorder="1" applyAlignment="1">
      <alignment horizontal="center" vertical="center" shrinkToFit="1"/>
    </xf>
    <xf numFmtId="0" fontId="20" fillId="6" borderId="1" xfId="0" applyFont="1" applyFill="1" applyBorder="1" applyAlignment="1">
      <alignment horizontal="center" vertical="center" shrinkToFit="1"/>
    </xf>
    <xf numFmtId="49" fontId="20" fillId="6" borderId="1" xfId="0" applyNumberFormat="1" applyFont="1" applyFill="1" applyBorder="1" applyAlignment="1">
      <alignment horizontal="center" vertical="center" shrinkToFit="1"/>
    </xf>
    <xf numFmtId="49" fontId="20" fillId="6" borderId="1" xfId="33" applyNumberFormat="1" applyFont="1" applyFill="1" applyBorder="1" applyAlignment="1">
      <alignment horizontal="center" vertical="center" shrinkToFit="1"/>
    </xf>
    <xf numFmtId="3" fontId="20" fillId="6" borderId="1" xfId="0" applyNumberFormat="1" applyFont="1" applyFill="1" applyBorder="1" applyAlignment="1">
      <alignment horizontal="left" vertical="center" shrinkToFit="1"/>
    </xf>
    <xf numFmtId="49" fontId="20" fillId="0" borderId="24" xfId="0" applyNumberFormat="1" applyFont="1" applyBorder="1" applyAlignment="1">
      <alignment horizontal="center" vertical="center" wrapText="1"/>
    </xf>
    <xf numFmtId="31" fontId="20" fillId="6" borderId="24" xfId="0" applyNumberFormat="1" applyFont="1" applyFill="1" applyBorder="1" applyAlignment="1">
      <alignment horizontal="center" vertical="center"/>
    </xf>
    <xf numFmtId="0" fontId="20" fillId="0" borderId="24" xfId="0" applyFont="1" applyFill="1" applyBorder="1" applyAlignment="1">
      <alignment vertical="center" shrinkToFit="1"/>
    </xf>
    <xf numFmtId="0" fontId="20" fillId="6" borderId="24" xfId="0" applyNumberFormat="1" applyFont="1" applyFill="1" applyBorder="1" applyAlignment="1">
      <alignment horizontal="center" vertical="center" shrinkToFit="1"/>
    </xf>
    <xf numFmtId="0" fontId="20" fillId="6" borderId="24" xfId="0" applyFont="1" applyFill="1" applyBorder="1" applyAlignment="1">
      <alignment horizontal="left" vertical="center" shrinkToFit="1"/>
    </xf>
    <xf numFmtId="0" fontId="20" fillId="0" borderId="24" xfId="0" applyFont="1" applyFill="1" applyBorder="1" applyAlignment="1">
      <alignment horizontal="left" vertical="center" shrinkToFit="1"/>
    </xf>
    <xf numFmtId="49" fontId="20" fillId="6" borderId="24" xfId="33" applyNumberFormat="1" applyFont="1" applyFill="1" applyBorder="1" applyAlignment="1">
      <alignment horizontal="center" vertical="center" shrinkToFit="1"/>
    </xf>
    <xf numFmtId="3" fontId="20" fillId="6" borderId="24" xfId="0" applyNumberFormat="1" applyFont="1" applyFill="1" applyBorder="1" applyAlignment="1">
      <alignment horizontal="left" vertical="center" shrinkToFit="1"/>
    </xf>
    <xf numFmtId="0" fontId="20" fillId="0" borderId="24" xfId="33" applyFont="1" applyFill="1" applyBorder="1" applyAlignment="1">
      <alignment horizontal="left" vertical="center" shrinkToFit="1"/>
    </xf>
    <xf numFmtId="0" fontId="20" fillId="6" borderId="24" xfId="33" applyFont="1" applyFill="1" applyBorder="1" applyAlignment="1">
      <alignment horizontal="left" vertical="center" shrinkToFit="1"/>
    </xf>
    <xf numFmtId="41" fontId="20" fillId="6" borderId="24" xfId="1" applyFont="1" applyFill="1" applyBorder="1" applyAlignment="1">
      <alignment horizontal="center" vertical="center"/>
    </xf>
    <xf numFmtId="41" fontId="20" fillId="0" borderId="24" xfId="1" applyFont="1" applyFill="1" applyBorder="1" applyAlignment="1">
      <alignment vertical="center"/>
    </xf>
    <xf numFmtId="41" fontId="16" fillId="0" borderId="1" xfId="1" applyFont="1" applyFill="1" applyBorder="1" applyAlignment="1">
      <alignment vertical="center"/>
    </xf>
    <xf numFmtId="41" fontId="16" fillId="6" borderId="1" xfId="1" applyFont="1" applyFill="1" applyBorder="1" applyAlignment="1">
      <alignment horizontal="center" vertical="center"/>
    </xf>
    <xf numFmtId="41" fontId="16" fillId="0" borderId="1" xfId="1" applyFont="1" applyFill="1" applyBorder="1" applyAlignment="1">
      <alignment horizontal="center" vertical="center"/>
    </xf>
    <xf numFmtId="41" fontId="16" fillId="0" borderId="1" xfId="1" applyFont="1" applyFill="1" applyBorder="1" applyAlignment="1">
      <alignment horizontal="center" vertical="center" shrinkToFit="1"/>
    </xf>
    <xf numFmtId="41" fontId="20" fillId="6" borderId="1" xfId="1" applyFont="1" applyFill="1" applyBorder="1" applyAlignment="1">
      <alignment horizontal="center" vertical="center"/>
    </xf>
    <xf numFmtId="41" fontId="16" fillId="6" borderId="1" xfId="1" applyFont="1" applyFill="1" applyBorder="1" applyAlignment="1">
      <alignment horizontal="center" vertical="center" shrinkToFit="1"/>
    </xf>
    <xf numFmtId="41" fontId="37" fillId="0" borderId="1" xfId="1" applyFont="1" applyBorder="1" applyAlignment="1">
      <alignment horizontal="center" vertical="center"/>
    </xf>
    <xf numFmtId="41" fontId="37" fillId="0" borderId="1" xfId="1" applyFont="1" applyFill="1" applyBorder="1" applyAlignment="1">
      <alignment horizontal="center" vertical="center"/>
    </xf>
    <xf numFmtId="41" fontId="16" fillId="0" borderId="1" xfId="1" applyFont="1" applyBorder="1" applyAlignment="1">
      <alignment horizontal="center" vertical="center"/>
    </xf>
    <xf numFmtId="41" fontId="37" fillId="6" borderId="1" xfId="1" applyFont="1" applyFill="1" applyBorder="1" applyAlignment="1">
      <alignment horizontal="center" vertical="center"/>
    </xf>
    <xf numFmtId="41" fontId="16" fillId="0" borderId="20" xfId="1" applyFont="1" applyFill="1" applyBorder="1" applyAlignment="1">
      <alignment vertical="center"/>
    </xf>
    <xf numFmtId="41" fontId="16" fillId="0" borderId="20" xfId="1" applyFont="1" applyFill="1" applyBorder="1" applyAlignment="1">
      <alignment horizontal="center" vertical="center"/>
    </xf>
    <xf numFmtId="41" fontId="16" fillId="6" borderId="20" xfId="1" applyFont="1" applyFill="1" applyBorder="1" applyAlignment="1">
      <alignment vertical="center"/>
    </xf>
    <xf numFmtId="41" fontId="16" fillId="0" borderId="24" xfId="1" applyFont="1" applyFill="1" applyBorder="1" applyAlignment="1">
      <alignment horizontal="center" vertical="center"/>
    </xf>
    <xf numFmtId="41" fontId="16" fillId="0" borderId="24" xfId="1" applyFont="1" applyFill="1" applyBorder="1" applyAlignment="1">
      <alignment vertical="center"/>
    </xf>
    <xf numFmtId="41" fontId="16" fillId="6" borderId="24" xfId="1" applyFont="1" applyFill="1" applyBorder="1" applyAlignment="1">
      <alignment horizontal="center" vertical="center"/>
    </xf>
    <xf numFmtId="41" fontId="16" fillId="0" borderId="0" xfId="1" applyFont="1" applyBorder="1" applyAlignment="1">
      <alignment horizontal="center" vertical="center"/>
    </xf>
    <xf numFmtId="41" fontId="16" fillId="0" borderId="0" xfId="1" applyFont="1" applyBorder="1" applyAlignment="1">
      <alignment vertical="center"/>
    </xf>
    <xf numFmtId="0" fontId="20" fillId="6" borderId="24" xfId="1" applyNumberFormat="1" applyFont="1" applyFill="1" applyBorder="1" applyAlignment="1">
      <alignment horizontal="left" vertical="center" shrinkToFit="1"/>
    </xf>
    <xf numFmtId="49" fontId="20" fillId="0" borderId="1" xfId="0" applyNumberFormat="1" applyFont="1" applyBorder="1" applyAlignment="1">
      <alignment horizontal="center" vertical="center" wrapText="1"/>
    </xf>
    <xf numFmtId="0" fontId="20" fillId="0" borderId="24" xfId="33" applyNumberFormat="1" applyFont="1" applyFill="1" applyBorder="1" applyAlignment="1">
      <alignment horizontal="left" vertical="center" shrinkToFit="1"/>
    </xf>
    <xf numFmtId="0" fontId="20" fillId="6" borderId="24" xfId="33" applyNumberFormat="1" applyFont="1" applyFill="1" applyBorder="1" applyAlignment="1">
      <alignment horizontal="left" vertical="center" shrinkToFit="1"/>
    </xf>
    <xf numFmtId="31" fontId="20" fillId="6" borderId="1" xfId="0" applyNumberFormat="1" applyFont="1" applyFill="1" applyBorder="1" applyAlignment="1">
      <alignment horizontal="center" vertical="center"/>
    </xf>
    <xf numFmtId="41" fontId="20" fillId="0" borderId="1" xfId="1" applyFont="1" applyFill="1" applyBorder="1" applyAlignment="1">
      <alignment vertical="center"/>
    </xf>
    <xf numFmtId="41" fontId="20" fillId="8" borderId="1" xfId="1" applyFont="1" applyFill="1" applyBorder="1" applyAlignment="1">
      <alignment horizontal="right" vertical="center"/>
    </xf>
    <xf numFmtId="41" fontId="20" fillId="6" borderId="1" xfId="35" applyFont="1" applyFill="1" applyBorder="1" applyAlignment="1" applyProtection="1">
      <alignment horizontal="left" vertical="center" shrinkToFit="1"/>
      <protection locked="0"/>
    </xf>
    <xf numFmtId="0" fontId="54" fillId="0" borderId="0" xfId="0" applyFont="1" applyAlignment="1">
      <alignment horizontal="center" vertical="center"/>
    </xf>
    <xf numFmtId="0" fontId="20" fillId="0" borderId="0" xfId="0" applyNumberFormat="1" applyFont="1" applyAlignment="1">
      <alignment horizontal="center" vertical="center"/>
    </xf>
    <xf numFmtId="41" fontId="20" fillId="0" borderId="0" xfId="1" applyFont="1" applyBorder="1" applyAlignment="1">
      <alignment vertical="center"/>
    </xf>
    <xf numFmtId="41" fontId="20" fillId="0" borderId="0" xfId="1" applyFont="1" applyBorder="1" applyAlignment="1">
      <alignment horizontal="center" vertical="center"/>
    </xf>
    <xf numFmtId="0" fontId="20" fillId="0" borderId="0" xfId="0" applyFont="1" applyBorder="1" applyAlignment="1">
      <alignment horizontal="center" vertical="center"/>
    </xf>
    <xf numFmtId="49" fontId="20" fillId="0" borderId="0" xfId="0" applyNumberFormat="1" applyFont="1" applyBorder="1" applyAlignment="1">
      <alignment horizontal="left" vertical="center"/>
    </xf>
    <xf numFmtId="0" fontId="20" fillId="0" borderId="0" xfId="0" applyFont="1" applyBorder="1" applyAlignment="1">
      <alignment vertical="center"/>
    </xf>
    <xf numFmtId="41" fontId="20" fillId="6" borderId="1" xfId="1" applyFont="1" applyFill="1" applyBorder="1" applyAlignment="1">
      <alignment vertical="center"/>
    </xf>
    <xf numFmtId="49" fontId="20" fillId="6" borderId="1" xfId="0" applyNumberFormat="1" applyFont="1" applyFill="1" applyBorder="1" applyAlignment="1">
      <alignment horizontal="center" vertical="center"/>
    </xf>
    <xf numFmtId="49" fontId="20" fillId="6" borderId="1" xfId="0" applyNumberFormat="1" applyFont="1" applyFill="1" applyBorder="1" applyAlignment="1">
      <alignment horizontal="left" vertical="center"/>
    </xf>
    <xf numFmtId="0" fontId="20" fillId="6" borderId="1" xfId="0" applyNumberFormat="1" applyFont="1" applyFill="1" applyBorder="1" applyAlignment="1">
      <alignment horizontal="center" vertical="center" wrapText="1"/>
    </xf>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wrapText="1"/>
    </xf>
    <xf numFmtId="49" fontId="20" fillId="6" borderId="1" xfId="6" applyNumberFormat="1" applyFont="1" applyFill="1" applyBorder="1" applyAlignment="1" applyProtection="1">
      <alignment horizontal="center" vertical="center" shrinkToFit="1"/>
    </xf>
    <xf numFmtId="0" fontId="20" fillId="6" borderId="1" xfId="33" applyNumberFormat="1" applyFont="1" applyFill="1" applyBorder="1" applyAlignment="1">
      <alignment horizontal="center" vertical="center" shrinkToFit="1"/>
    </xf>
    <xf numFmtId="0" fontId="20" fillId="6" borderId="1" xfId="6" applyFont="1" applyFill="1" applyBorder="1" applyAlignment="1" applyProtection="1">
      <alignment horizontal="left" vertical="center" shrinkToFit="1"/>
    </xf>
    <xf numFmtId="178" fontId="20" fillId="6" borderId="1" xfId="33" applyNumberFormat="1" applyFont="1" applyFill="1" applyBorder="1" applyAlignment="1">
      <alignment horizontal="left" vertical="center" shrinkToFit="1"/>
    </xf>
    <xf numFmtId="0" fontId="20" fillId="6" borderId="1" xfId="40" applyNumberFormat="1" applyFont="1" applyFill="1" applyBorder="1" applyAlignment="1" applyProtection="1">
      <alignment horizontal="center" vertical="center" shrinkToFit="1"/>
      <protection locked="0"/>
    </xf>
    <xf numFmtId="0" fontId="20" fillId="7" borderId="1" xfId="0" applyFont="1" applyFill="1" applyBorder="1" applyAlignment="1">
      <alignment horizontal="left" vertical="center" wrapText="1"/>
    </xf>
    <xf numFmtId="0" fontId="20" fillId="6" borderId="1" xfId="40" applyFont="1" applyFill="1" applyBorder="1" applyAlignment="1">
      <alignment horizontal="left" vertical="center" shrinkToFit="1"/>
    </xf>
    <xf numFmtId="0" fontId="20" fillId="6" borderId="1" xfId="34" applyNumberFormat="1" applyFont="1" applyFill="1" applyBorder="1" applyAlignment="1">
      <alignment horizontal="center" vertical="center" shrinkToFit="1"/>
    </xf>
    <xf numFmtId="1" fontId="20" fillId="6" borderId="1" xfId="0" applyNumberFormat="1" applyFont="1" applyFill="1" applyBorder="1" applyAlignment="1">
      <alignment horizontal="left" vertical="center" shrinkToFit="1"/>
    </xf>
    <xf numFmtId="41" fontId="20" fillId="6" borderId="1" xfId="34" applyFont="1" applyFill="1" applyBorder="1" applyAlignment="1">
      <alignment horizontal="left" vertical="center" shrinkToFit="1"/>
    </xf>
    <xf numFmtId="179" fontId="20" fillId="6" borderId="1" xfId="33" applyNumberFormat="1" applyFont="1" applyFill="1" applyBorder="1" applyAlignment="1">
      <alignment horizontal="left" vertical="center" shrinkToFit="1"/>
    </xf>
    <xf numFmtId="0" fontId="20" fillId="6" borderId="1" xfId="44" applyNumberFormat="1" applyFont="1" applyFill="1" applyBorder="1" applyAlignment="1">
      <alignment horizontal="center" vertical="center" shrinkToFit="1"/>
    </xf>
    <xf numFmtId="41" fontId="20" fillId="6" borderId="1" xfId="1" applyNumberFormat="1" applyFont="1" applyFill="1" applyBorder="1" applyAlignment="1">
      <alignment horizontal="left" vertical="center" shrinkToFit="1"/>
    </xf>
    <xf numFmtId="0" fontId="20" fillId="6" borderId="1" xfId="48" applyNumberFormat="1" applyFont="1" applyFill="1" applyBorder="1" applyAlignment="1">
      <alignment horizontal="left" vertical="center" shrinkToFit="1"/>
    </xf>
    <xf numFmtId="0" fontId="20" fillId="6" borderId="24" xfId="0" applyFont="1" applyFill="1" applyBorder="1" applyAlignment="1">
      <alignment horizontal="center" vertical="center" wrapText="1"/>
    </xf>
    <xf numFmtId="41" fontId="20" fillId="6" borderId="24" xfId="1" applyFont="1" applyFill="1" applyBorder="1" applyAlignment="1">
      <alignment vertical="center"/>
    </xf>
    <xf numFmtId="0" fontId="20" fillId="6" borderId="24" xfId="0" applyFont="1" applyFill="1" applyBorder="1" applyAlignment="1">
      <alignment horizontal="left" vertical="center" wrapText="1"/>
    </xf>
    <xf numFmtId="49" fontId="20" fillId="6" borderId="24" xfId="0" applyNumberFormat="1" applyFont="1" applyFill="1" applyBorder="1" applyAlignment="1">
      <alignment horizontal="center" vertical="center"/>
    </xf>
    <xf numFmtId="0" fontId="20" fillId="6" borderId="24" xfId="0" applyNumberFormat="1" applyFont="1" applyFill="1" applyBorder="1" applyAlignment="1">
      <alignment horizontal="center" vertical="center" wrapText="1"/>
    </xf>
    <xf numFmtId="49" fontId="20" fillId="6" borderId="24" xfId="0" applyNumberFormat="1" applyFont="1" applyFill="1" applyBorder="1" applyAlignment="1">
      <alignment horizontal="left" vertical="center"/>
    </xf>
    <xf numFmtId="0" fontId="20" fillId="6" borderId="24" xfId="33" applyNumberFormat="1" applyFont="1" applyFill="1" applyBorder="1" applyAlignment="1">
      <alignment horizontal="center" vertical="center" shrinkToFit="1"/>
    </xf>
    <xf numFmtId="0" fontId="54" fillId="0" borderId="0" xfId="0" applyFont="1">
      <alignment vertical="center"/>
    </xf>
    <xf numFmtId="41" fontId="20" fillId="6" borderId="1" xfId="1" applyFont="1" applyFill="1" applyBorder="1" applyAlignment="1">
      <alignment horizontal="left" vertical="center" shrinkToFit="1"/>
    </xf>
    <xf numFmtId="0" fontId="20" fillId="0" borderId="0" xfId="0" applyFont="1">
      <alignment vertical="center"/>
    </xf>
    <xf numFmtId="0" fontId="20" fillId="0" borderId="1" xfId="1" applyNumberFormat="1" applyFont="1" applyFill="1" applyBorder="1" applyAlignment="1">
      <alignment horizontal="left" vertical="center"/>
    </xf>
    <xf numFmtId="0" fontId="16" fillId="0" borderId="20" xfId="0" applyFont="1" applyBorder="1" applyAlignment="1">
      <alignment vertical="center" shrinkToFit="1"/>
    </xf>
    <xf numFmtId="41" fontId="16" fillId="0" borderId="20" xfId="1" applyFont="1" applyFill="1" applyBorder="1" applyAlignment="1">
      <alignment horizontal="right" vertical="center"/>
    </xf>
    <xf numFmtId="41" fontId="16" fillId="0" borderId="20" xfId="1" applyFont="1" applyBorder="1" applyAlignment="1">
      <alignment horizontal="center" vertical="center"/>
    </xf>
    <xf numFmtId="41" fontId="16" fillId="0" borderId="20" xfId="1" applyFont="1" applyBorder="1" applyAlignment="1">
      <alignment vertical="center"/>
    </xf>
    <xf numFmtId="0" fontId="16" fillId="0" borderId="25" xfId="0" applyFont="1" applyFill="1" applyBorder="1" applyAlignment="1">
      <alignment vertical="center" shrinkToFit="1"/>
    </xf>
    <xf numFmtId="0" fontId="16" fillId="0" borderId="25" xfId="0" applyFont="1" applyFill="1" applyBorder="1" applyAlignment="1">
      <alignment horizontal="center" vertical="center"/>
    </xf>
    <xf numFmtId="0" fontId="16" fillId="0" borderId="25" xfId="0" applyFont="1" applyBorder="1" applyAlignment="1">
      <alignment vertical="center"/>
    </xf>
    <xf numFmtId="41" fontId="16" fillId="0" borderId="25" xfId="1" applyFont="1" applyFill="1" applyBorder="1" applyAlignment="1">
      <alignment horizontal="right" vertical="center"/>
    </xf>
    <xf numFmtId="41" fontId="16" fillId="0" borderId="25" xfId="1" applyFont="1" applyFill="1" applyBorder="1" applyAlignment="1">
      <alignment vertical="center"/>
    </xf>
    <xf numFmtId="41" fontId="16" fillId="0" borderId="25" xfId="1" applyFont="1" applyFill="1" applyBorder="1" applyAlignment="1">
      <alignment horizontal="center" vertical="center"/>
    </xf>
    <xf numFmtId="41" fontId="16" fillId="0" borderId="25" xfId="1" applyFont="1" applyBorder="1" applyAlignment="1">
      <alignment horizontal="center" vertical="center"/>
    </xf>
    <xf numFmtId="41" fontId="16" fillId="6" borderId="20" xfId="1" applyFont="1" applyFill="1" applyBorder="1" applyAlignment="1">
      <alignment horizontal="center" vertical="center"/>
    </xf>
    <xf numFmtId="41" fontId="16" fillId="0" borderId="1" xfId="1" applyFont="1" applyBorder="1" applyAlignment="1">
      <alignment vertical="center"/>
    </xf>
    <xf numFmtId="41" fontId="16" fillId="8" borderId="1" xfId="1" applyFont="1" applyFill="1" applyBorder="1" applyAlignment="1">
      <alignment horizontal="right" vertical="center"/>
    </xf>
    <xf numFmtId="41" fontId="16" fillId="0" borderId="24" xfId="1" applyFont="1" applyBorder="1" applyAlignment="1">
      <alignment vertical="center"/>
    </xf>
    <xf numFmtId="41" fontId="16" fillId="8" borderId="24" xfId="1" applyFont="1" applyFill="1" applyBorder="1" applyAlignment="1">
      <alignment horizontal="right" vertical="center"/>
    </xf>
    <xf numFmtId="41" fontId="16" fillId="0" borderId="24" xfId="1" applyFont="1" applyBorder="1" applyAlignment="1">
      <alignment horizontal="center" vertical="center"/>
    </xf>
    <xf numFmtId="41" fontId="16" fillId="0" borderId="25" xfId="1" applyFont="1" applyBorder="1" applyAlignment="1">
      <alignment vertical="center"/>
    </xf>
    <xf numFmtId="0" fontId="16" fillId="0" borderId="1" xfId="0" applyNumberFormat="1" applyFont="1" applyFill="1" applyBorder="1" applyAlignment="1">
      <alignment vertical="center" shrinkToFit="1"/>
    </xf>
    <xf numFmtId="0" fontId="37" fillId="0" borderId="1" xfId="0" applyFont="1" applyFill="1" applyBorder="1" applyAlignment="1">
      <alignment horizontal="left" vertical="center" shrinkToFit="1"/>
    </xf>
    <xf numFmtId="0" fontId="37" fillId="0" borderId="1" xfId="0" applyFont="1" applyBorder="1" applyAlignment="1">
      <alignment horizontal="left" vertical="center" shrinkToFit="1"/>
    </xf>
    <xf numFmtId="49" fontId="37" fillId="0" borderId="1" xfId="0" applyNumberFormat="1" applyFont="1" applyBorder="1" applyAlignment="1">
      <alignment horizontal="center" vertical="center" wrapText="1"/>
    </xf>
    <xf numFmtId="49" fontId="37" fillId="0" borderId="1" xfId="71" applyNumberFormat="1" applyFont="1" applyFill="1" applyBorder="1" applyAlignment="1">
      <alignment horizontal="left" vertical="center" shrinkToFit="1"/>
    </xf>
    <xf numFmtId="49" fontId="37" fillId="0" borderId="1" xfId="71" applyNumberFormat="1" applyFont="1" applyFill="1" applyBorder="1" applyAlignment="1">
      <alignment horizontal="center" vertical="center" wrapText="1"/>
    </xf>
    <xf numFmtId="0" fontId="37" fillId="0" borderId="1" xfId="0" applyFont="1" applyFill="1" applyBorder="1" applyAlignment="1">
      <alignment vertical="center" shrinkToFit="1"/>
    </xf>
    <xf numFmtId="49" fontId="37" fillId="0" borderId="1" xfId="0" applyNumberFormat="1" applyFont="1" applyFill="1" applyBorder="1" applyAlignment="1">
      <alignment horizontal="center" vertical="center" wrapText="1"/>
    </xf>
    <xf numFmtId="49" fontId="16" fillId="0" borderId="25" xfId="0" applyNumberFormat="1" applyFont="1" applyFill="1" applyBorder="1" applyAlignment="1">
      <alignment horizontal="center" vertical="center"/>
    </xf>
    <xf numFmtId="0" fontId="16" fillId="0" borderId="25" xfId="1" applyNumberFormat="1" applyFont="1" applyFill="1" applyBorder="1" applyAlignment="1">
      <alignment vertical="center"/>
    </xf>
    <xf numFmtId="0" fontId="5" fillId="0" borderId="1" xfId="0" applyFont="1" applyFill="1" applyBorder="1" applyAlignment="1">
      <alignment vertical="center"/>
    </xf>
    <xf numFmtId="0" fontId="16" fillId="0" borderId="20" xfId="0" applyFont="1" applyBorder="1" applyAlignment="1">
      <alignment horizontal="center" vertical="center" wrapText="1"/>
    </xf>
    <xf numFmtId="41" fontId="5" fillId="0" borderId="0" xfId="1" applyFont="1" applyBorder="1" applyAlignment="1">
      <alignment horizontal="center" vertical="center"/>
    </xf>
    <xf numFmtId="0" fontId="16" fillId="0" borderId="24" xfId="0" applyFont="1" applyBorder="1" applyAlignment="1">
      <alignment horizontal="center" vertical="center" wrapText="1"/>
    </xf>
    <xf numFmtId="41" fontId="16" fillId="0" borderId="0" xfId="0" applyNumberFormat="1" applyFont="1" applyFill="1">
      <alignment vertical="center"/>
    </xf>
    <xf numFmtId="0" fontId="16" fillId="0" borderId="25" xfId="0" applyFont="1" applyBorder="1" applyAlignment="1">
      <alignment vertical="center" wrapText="1"/>
    </xf>
    <xf numFmtId="0" fontId="16" fillId="0" borderId="25" xfId="0" applyNumberFormat="1" applyFont="1" applyFill="1" applyBorder="1" applyAlignment="1">
      <alignment vertical="center" shrinkToFit="1"/>
    </xf>
    <xf numFmtId="41" fontId="20" fillId="6" borderId="24" xfId="1" applyFont="1" applyFill="1" applyBorder="1" applyAlignment="1">
      <alignment horizontal="left" vertical="center" shrinkToFit="1"/>
    </xf>
    <xf numFmtId="177" fontId="35" fillId="10" borderId="4" xfId="0" applyNumberFormat="1" applyFont="1" applyFill="1" applyBorder="1" applyAlignment="1">
      <alignment horizontal="center" vertical="center"/>
    </xf>
    <xf numFmtId="177" fontId="35" fillId="10" borderId="1" xfId="0" applyNumberFormat="1" applyFont="1" applyFill="1" applyBorder="1" applyAlignment="1">
      <alignment horizontal="center" vertical="center"/>
    </xf>
    <xf numFmtId="41" fontId="35" fillId="10" borderId="1" xfId="1" applyFont="1" applyFill="1" applyBorder="1" applyAlignment="1">
      <alignment horizontal="center" vertical="center"/>
    </xf>
    <xf numFmtId="177" fontId="35" fillId="10" borderId="12" xfId="0" applyNumberFormat="1" applyFont="1" applyFill="1" applyBorder="1" applyAlignment="1">
      <alignment horizontal="center" vertical="center"/>
    </xf>
    <xf numFmtId="0" fontId="57" fillId="12" borderId="18" xfId="0" applyFont="1" applyFill="1" applyBorder="1" applyAlignment="1">
      <alignment horizontal="center" vertical="center"/>
    </xf>
    <xf numFmtId="0" fontId="57" fillId="12" borderId="16" xfId="0" applyFont="1" applyFill="1" applyBorder="1" applyAlignment="1">
      <alignment horizontal="center" vertical="center"/>
    </xf>
    <xf numFmtId="0" fontId="57" fillId="12" borderId="16" xfId="0" applyNumberFormat="1" applyFont="1" applyFill="1" applyBorder="1" applyAlignment="1">
      <alignment horizontal="center" vertical="center"/>
    </xf>
    <xf numFmtId="41" fontId="57" fillId="12" borderId="16" xfId="1" applyFont="1" applyFill="1" applyBorder="1" applyAlignment="1">
      <alignment horizontal="center" vertical="center"/>
    </xf>
    <xf numFmtId="49" fontId="57" fillId="12" borderId="19" xfId="0" applyNumberFormat="1" applyFont="1" applyFill="1" applyBorder="1" applyAlignment="1">
      <alignment horizontal="center" vertical="center"/>
    </xf>
    <xf numFmtId="0" fontId="57" fillId="12" borderId="16" xfId="0" applyFont="1" applyFill="1" applyBorder="1" applyAlignment="1">
      <alignment horizontal="center" vertical="center" shrinkToFit="1"/>
    </xf>
    <xf numFmtId="0" fontId="20" fillId="6" borderId="17" xfId="0" applyNumberFormat="1" applyFont="1" applyFill="1" applyBorder="1" applyAlignment="1">
      <alignment horizontal="center" vertical="center" shrinkToFit="1"/>
    </xf>
    <xf numFmtId="41" fontId="20" fillId="6" borderId="17" xfId="1" applyFont="1" applyFill="1" applyBorder="1" applyAlignment="1">
      <alignment horizontal="center" vertical="center"/>
    </xf>
    <xf numFmtId="41" fontId="18" fillId="6" borderId="1" xfId="1" applyFont="1" applyFill="1" applyBorder="1" applyAlignment="1">
      <alignment horizontal="right" vertical="center"/>
    </xf>
    <xf numFmtId="41" fontId="16" fillId="6" borderId="1" xfId="1" applyFont="1" applyFill="1" applyBorder="1" applyAlignment="1">
      <alignment horizontal="right" vertical="center"/>
    </xf>
    <xf numFmtId="41" fontId="16" fillId="0" borderId="1" xfId="1" applyFont="1" applyBorder="1" applyAlignment="1">
      <alignment horizontal="right" vertical="center"/>
    </xf>
    <xf numFmtId="41" fontId="16" fillId="0" borderId="21" xfId="1" applyFont="1" applyBorder="1" applyAlignment="1">
      <alignment horizontal="right" vertical="center"/>
    </xf>
    <xf numFmtId="41" fontId="16" fillId="6" borderId="21" xfId="1" applyFont="1" applyFill="1" applyBorder="1" applyAlignment="1">
      <alignment horizontal="right" vertical="center"/>
    </xf>
    <xf numFmtId="41" fontId="58" fillId="5" borderId="25" xfId="1" applyFont="1" applyFill="1" applyBorder="1" applyAlignment="1">
      <alignment horizontal="center" vertical="center"/>
    </xf>
    <xf numFmtId="41" fontId="16" fillId="6" borderId="21" xfId="1" applyFont="1" applyFill="1" applyBorder="1" applyAlignment="1">
      <alignment horizontal="center" vertical="center"/>
    </xf>
    <xf numFmtId="0" fontId="16" fillId="6" borderId="1" xfId="0" quotePrefix="1" applyFont="1" applyFill="1" applyBorder="1" applyAlignment="1">
      <alignment horizontal="center" vertical="center"/>
    </xf>
    <xf numFmtId="49" fontId="58" fillId="5" borderId="17" xfId="0" applyNumberFormat="1" applyFont="1" applyFill="1" applyBorder="1" applyAlignment="1">
      <alignment horizontal="center" vertical="center"/>
    </xf>
    <xf numFmtId="49" fontId="16" fillId="6" borderId="1" xfId="0" quotePrefix="1" applyNumberFormat="1" applyFont="1" applyFill="1" applyBorder="1" applyAlignment="1">
      <alignment horizontal="center" vertical="center"/>
    </xf>
    <xf numFmtId="49" fontId="28" fillId="0" borderId="21" xfId="0" applyNumberFormat="1" applyFont="1" applyFill="1" applyBorder="1" applyAlignment="1">
      <alignment horizontal="center" vertical="center"/>
    </xf>
    <xf numFmtId="0" fontId="16" fillId="0" borderId="1" xfId="0" applyFont="1" applyFill="1" applyBorder="1" applyAlignment="1">
      <alignment horizontal="center" vertical="center" wrapText="1"/>
    </xf>
    <xf numFmtId="181" fontId="16" fillId="0" borderId="1" xfId="0" applyNumberFormat="1" applyFont="1" applyBorder="1" applyAlignment="1">
      <alignment horizontal="center" vertical="center" wrapText="1"/>
    </xf>
    <xf numFmtId="181" fontId="16" fillId="6" borderId="1" xfId="0" applyNumberFormat="1" applyFont="1" applyFill="1" applyBorder="1" applyAlignment="1">
      <alignment horizontal="center" vertical="center"/>
    </xf>
    <xf numFmtId="3" fontId="16" fillId="0" borderId="1" xfId="0" applyNumberFormat="1" applyFont="1" applyBorder="1" applyAlignment="1">
      <alignment horizontal="center" vertical="center" wrapText="1"/>
    </xf>
    <xf numFmtId="0" fontId="16" fillId="6" borderId="1" xfId="0" applyFont="1" applyFill="1" applyBorder="1" applyAlignment="1">
      <alignment horizontal="center" vertical="center" wrapText="1"/>
    </xf>
    <xf numFmtId="181" fontId="16" fillId="0" borderId="1" xfId="0" applyNumberFormat="1" applyFont="1" applyFill="1" applyBorder="1" applyAlignment="1">
      <alignment horizontal="center" vertical="center"/>
    </xf>
    <xf numFmtId="0" fontId="16" fillId="0" borderId="1" xfId="0" quotePrefix="1" applyFont="1" applyFill="1" applyBorder="1" applyAlignment="1">
      <alignment horizontal="center" vertical="center"/>
    </xf>
    <xf numFmtId="49" fontId="16" fillId="0" borderId="1" xfId="0" quotePrefix="1" applyNumberFormat="1" applyFont="1" applyFill="1" applyBorder="1" applyAlignment="1">
      <alignment horizontal="center" vertical="center"/>
    </xf>
    <xf numFmtId="49" fontId="16" fillId="0" borderId="1" xfId="71"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24" xfId="0" applyFont="1" applyFill="1" applyBorder="1" applyAlignment="1">
      <alignment horizontal="center" vertical="center" wrapText="1"/>
    </xf>
    <xf numFmtId="0" fontId="16" fillId="0" borderId="0" xfId="0" applyNumberFormat="1" applyFont="1" applyBorder="1" applyAlignment="1">
      <alignment horizontal="center" vertical="center" shrinkToFit="1"/>
    </xf>
    <xf numFmtId="0" fontId="16" fillId="0" borderId="20" xfId="0" applyFont="1" applyBorder="1" applyAlignment="1">
      <alignment horizontal="left" vertical="center" shrinkToFit="1"/>
    </xf>
    <xf numFmtId="0" fontId="16" fillId="0" borderId="25" xfId="0" applyFont="1" applyFill="1" applyBorder="1" applyAlignment="1">
      <alignment horizontal="left" vertical="center" shrinkToFit="1"/>
    </xf>
    <xf numFmtId="0" fontId="17" fillId="11" borderId="17" xfId="25" applyFont="1" applyFill="1" applyBorder="1" applyAlignment="1">
      <alignment horizontal="center" vertical="center"/>
    </xf>
    <xf numFmtId="0" fontId="17" fillId="11" borderId="17" xfId="25" applyNumberFormat="1" applyFont="1" applyFill="1" applyBorder="1" applyAlignment="1">
      <alignment horizontal="center" vertical="center"/>
    </xf>
    <xf numFmtId="177" fontId="17" fillId="11" borderId="17" xfId="25" applyNumberFormat="1" applyFont="1" applyFill="1" applyBorder="1" applyAlignment="1">
      <alignment horizontal="center" vertical="center"/>
    </xf>
    <xf numFmtId="41" fontId="17" fillId="11" borderId="17" xfId="15" applyFont="1" applyFill="1" applyBorder="1" applyAlignment="1">
      <alignment horizontal="center" vertical="center"/>
    </xf>
    <xf numFmtId="180" fontId="17" fillId="11" borderId="17" xfId="0" applyNumberFormat="1" applyFont="1" applyFill="1" applyBorder="1" applyAlignment="1">
      <alignment horizontal="center" vertical="center"/>
    </xf>
    <xf numFmtId="49" fontId="17" fillId="11" borderId="17" xfId="0" applyNumberFormat="1" applyFont="1" applyFill="1" applyBorder="1" applyAlignment="1">
      <alignment horizontal="center" vertical="center"/>
    </xf>
    <xf numFmtId="0" fontId="58" fillId="5" borderId="12" xfId="25" applyFont="1" applyFill="1" applyBorder="1" applyAlignment="1">
      <alignment horizontal="center" vertical="center"/>
    </xf>
    <xf numFmtId="0" fontId="55" fillId="0" borderId="9" xfId="0" applyFont="1" applyBorder="1" applyAlignment="1">
      <alignment vertical="center"/>
    </xf>
    <xf numFmtId="0" fontId="20" fillId="0" borderId="17" xfId="0" applyNumberFormat="1" applyFont="1" applyFill="1" applyBorder="1" applyAlignment="1">
      <alignment shrinkToFit="1"/>
    </xf>
    <xf numFmtId="0" fontId="20" fillId="0" borderId="1" xfId="0" applyNumberFormat="1" applyFont="1" applyFill="1" applyBorder="1" applyAlignment="1">
      <alignment shrinkToFit="1"/>
    </xf>
    <xf numFmtId="49" fontId="20" fillId="0" borderId="1" xfId="0" applyNumberFormat="1" applyFont="1" applyFill="1" applyBorder="1" applyAlignment="1">
      <alignment vertical="center" shrinkToFit="1"/>
    </xf>
    <xf numFmtId="0" fontId="20" fillId="0" borderId="24" xfId="0" applyNumberFormat="1" applyFont="1" applyFill="1" applyBorder="1" applyAlignment="1">
      <alignment shrinkToFit="1"/>
    </xf>
    <xf numFmtId="0" fontId="20" fillId="0" borderId="0" xfId="0" applyFont="1" applyFill="1" applyAlignment="1">
      <alignment vertical="center" shrinkToFit="1"/>
    </xf>
    <xf numFmtId="0" fontId="22" fillId="0" borderId="2" xfId="0" applyFont="1" applyFill="1" applyBorder="1" applyAlignment="1">
      <alignment vertical="center"/>
    </xf>
    <xf numFmtId="177" fontId="35" fillId="10" borderId="1" xfId="0" applyNumberFormat="1" applyFont="1" applyFill="1" applyBorder="1" applyAlignment="1">
      <alignment horizontal="center" vertical="center" shrinkToFit="1"/>
    </xf>
    <xf numFmtId="0" fontId="16" fillId="6" borderId="1" xfId="0" applyFont="1" applyFill="1" applyBorder="1" applyAlignment="1">
      <alignment horizontal="left" vertical="center" shrinkToFit="1"/>
    </xf>
    <xf numFmtId="49" fontId="16" fillId="0" borderId="1" xfId="0" applyNumberFormat="1" applyFont="1" applyFill="1" applyBorder="1" applyAlignment="1">
      <alignment horizontal="left" vertical="center" shrinkToFit="1"/>
    </xf>
    <xf numFmtId="49" fontId="37" fillId="0" borderId="1" xfId="0" applyNumberFormat="1" applyFont="1" applyFill="1" applyBorder="1" applyAlignment="1">
      <alignment vertical="center" shrinkToFit="1"/>
    </xf>
    <xf numFmtId="0" fontId="37" fillId="0" borderId="1" xfId="51" applyFont="1" applyBorder="1" applyAlignment="1">
      <alignment horizontal="left" vertical="center" shrinkToFit="1"/>
    </xf>
    <xf numFmtId="49" fontId="37" fillId="0" borderId="1" xfId="0" quotePrefix="1" applyNumberFormat="1" applyFont="1" applyFill="1" applyBorder="1" applyAlignment="1">
      <alignment vertical="center" shrinkToFit="1"/>
    </xf>
    <xf numFmtId="49" fontId="16" fillId="0" borderId="1" xfId="0" applyNumberFormat="1" applyFont="1" applyBorder="1" applyAlignment="1">
      <alignment horizontal="left" vertical="center" shrinkToFit="1"/>
    </xf>
    <xf numFmtId="0" fontId="16" fillId="6" borderId="20" xfId="0" applyFont="1" applyFill="1" applyBorder="1" applyAlignment="1">
      <alignment horizontal="left" vertical="center" shrinkToFit="1"/>
    </xf>
    <xf numFmtId="49" fontId="16" fillId="0" borderId="20" xfId="0" applyNumberFormat="1" applyFont="1" applyFill="1" applyBorder="1" applyAlignment="1">
      <alignment vertical="center" shrinkToFit="1"/>
    </xf>
    <xf numFmtId="0" fontId="16" fillId="0" borderId="24" xfId="0" applyFont="1" applyBorder="1" applyAlignment="1">
      <alignment horizontal="left" vertical="center" shrinkToFit="1"/>
    </xf>
    <xf numFmtId="49" fontId="16" fillId="0" borderId="24" xfId="0" applyNumberFormat="1" applyFont="1" applyFill="1" applyBorder="1" applyAlignment="1">
      <alignment vertical="center" shrinkToFit="1"/>
    </xf>
    <xf numFmtId="0" fontId="16" fillId="6" borderId="24" xfId="0" applyFont="1" applyFill="1" applyBorder="1" applyAlignment="1">
      <alignment horizontal="left" vertical="center" shrinkToFit="1"/>
    </xf>
    <xf numFmtId="0" fontId="16" fillId="0" borderId="25" xfId="0" applyFont="1" applyBorder="1" applyAlignment="1">
      <alignment horizontal="left" vertical="center" shrinkToFit="1"/>
    </xf>
    <xf numFmtId="0" fontId="5" fillId="0" borderId="0" xfId="0" applyFont="1" applyFill="1" applyAlignment="1">
      <alignment vertical="center" shrinkToFit="1"/>
    </xf>
    <xf numFmtId="0" fontId="5" fillId="0" borderId="0" xfId="0" applyFont="1" applyAlignment="1">
      <alignment horizontal="left" vertical="center" shrinkToFit="1"/>
    </xf>
    <xf numFmtId="49" fontId="16" fillId="0" borderId="25" xfId="0" applyNumberFormat="1" applyFont="1" applyBorder="1" applyAlignment="1">
      <alignment horizontal="center" vertical="center"/>
    </xf>
    <xf numFmtId="49" fontId="16" fillId="6" borderId="20" xfId="0" applyNumberFormat="1" applyFont="1" applyFill="1" applyBorder="1" applyAlignment="1">
      <alignment horizontal="center" vertical="center"/>
    </xf>
    <xf numFmtId="49" fontId="16" fillId="0" borderId="20" xfId="0" applyNumberFormat="1" applyFont="1" applyBorder="1" applyAlignment="1">
      <alignment horizontal="center" vertical="center"/>
    </xf>
    <xf numFmtId="49" fontId="16" fillId="0" borderId="20" xfId="0" applyNumberFormat="1" applyFont="1" applyBorder="1" applyAlignment="1">
      <alignment horizontal="center" vertical="center" wrapText="1"/>
    </xf>
    <xf numFmtId="49" fontId="16" fillId="0" borderId="24" xfId="0" applyNumberFormat="1" applyFont="1" applyBorder="1" applyAlignment="1">
      <alignment horizontal="center" vertical="center"/>
    </xf>
    <xf numFmtId="49" fontId="16" fillId="0" borderId="24" xfId="0" applyNumberFormat="1" applyFont="1" applyBorder="1" applyAlignment="1">
      <alignment horizontal="center" vertical="center" wrapText="1"/>
    </xf>
    <xf numFmtId="49" fontId="16" fillId="6" borderId="24" xfId="0" applyNumberFormat="1" applyFont="1" applyFill="1" applyBorder="1" applyAlignment="1">
      <alignment horizontal="center" vertical="center"/>
    </xf>
    <xf numFmtId="0" fontId="12" fillId="2" borderId="32" xfId="0" applyFont="1" applyFill="1" applyBorder="1" applyAlignment="1">
      <alignment horizontal="center" vertical="center"/>
    </xf>
    <xf numFmtId="0" fontId="12" fillId="2" borderId="27" xfId="0" applyFont="1" applyFill="1" applyBorder="1" applyAlignment="1">
      <alignment vertical="center"/>
    </xf>
    <xf numFmtId="0" fontId="12" fillId="2" borderId="10" xfId="0" applyFont="1" applyFill="1" applyBorder="1" applyAlignment="1">
      <alignment vertical="center"/>
    </xf>
    <xf numFmtId="0" fontId="0" fillId="0" borderId="34" xfId="0" applyBorder="1" applyAlignment="1">
      <alignment horizontal="distributed" vertical="center" indent="1"/>
    </xf>
    <xf numFmtId="41" fontId="0" fillId="0" borderId="35" xfId="0" applyNumberFormat="1" applyBorder="1">
      <alignment vertical="center"/>
    </xf>
    <xf numFmtId="41" fontId="0" fillId="0" borderId="35" xfId="1" applyFont="1" applyBorder="1">
      <alignment vertical="center"/>
    </xf>
    <xf numFmtId="9" fontId="0" fillId="0" borderId="35" xfId="30" applyFont="1" applyBorder="1">
      <alignment vertical="center"/>
    </xf>
    <xf numFmtId="9" fontId="0" fillId="0" borderId="35" xfId="30" applyNumberFormat="1" applyFont="1" applyBorder="1">
      <alignment vertical="center"/>
    </xf>
    <xf numFmtId="9" fontId="0" fillId="0" borderId="36" xfId="30" applyFont="1" applyBorder="1">
      <alignment vertical="center"/>
    </xf>
    <xf numFmtId="0" fontId="0" fillId="0" borderId="37" xfId="0" applyBorder="1" applyAlignment="1">
      <alignment horizontal="distributed" vertical="center" indent="1"/>
    </xf>
    <xf numFmtId="41" fontId="0" fillId="0" borderId="38" xfId="0" applyNumberFormat="1" applyBorder="1">
      <alignment vertical="center"/>
    </xf>
    <xf numFmtId="9" fontId="0" fillId="0" borderId="38" xfId="30" applyFont="1" applyBorder="1">
      <alignment vertical="center"/>
    </xf>
    <xf numFmtId="41" fontId="0" fillId="0" borderId="38" xfId="1" applyFont="1" applyBorder="1">
      <alignment vertical="center"/>
    </xf>
    <xf numFmtId="9" fontId="0" fillId="0" borderId="38" xfId="30" applyNumberFormat="1" applyFont="1" applyBorder="1">
      <alignment vertical="center"/>
    </xf>
    <xf numFmtId="9" fontId="0" fillId="0" borderId="39" xfId="30" applyFont="1" applyBorder="1">
      <alignment vertical="center"/>
    </xf>
    <xf numFmtId="0" fontId="13" fillId="14" borderId="45" xfId="0" applyFont="1" applyFill="1" applyBorder="1">
      <alignment vertical="center"/>
    </xf>
    <xf numFmtId="0" fontId="13" fillId="14" borderId="41" xfId="0" applyFont="1" applyFill="1" applyBorder="1">
      <alignment vertical="center"/>
    </xf>
    <xf numFmtId="0" fontId="13" fillId="14" borderId="43" xfId="0" applyFont="1" applyFill="1" applyBorder="1">
      <alignment vertical="center"/>
    </xf>
    <xf numFmtId="0" fontId="13" fillId="14" borderId="50" xfId="0" applyFont="1" applyFill="1" applyBorder="1">
      <alignment vertical="center"/>
    </xf>
    <xf numFmtId="0" fontId="13" fillId="14" borderId="42" xfId="0" applyFont="1" applyFill="1" applyBorder="1" applyAlignment="1">
      <alignment horizontal="center" vertical="center"/>
    </xf>
    <xf numFmtId="0" fontId="13" fillId="5" borderId="34" xfId="0" applyFont="1" applyFill="1" applyBorder="1" applyAlignment="1">
      <alignment horizontal="distributed" vertical="center" indent="1"/>
    </xf>
    <xf numFmtId="41" fontId="13" fillId="5" borderId="35" xfId="0" applyNumberFormat="1" applyFont="1" applyFill="1" applyBorder="1">
      <alignment vertical="center"/>
    </xf>
    <xf numFmtId="9" fontId="13" fillId="5" borderId="35" xfId="0" applyNumberFormat="1" applyFont="1" applyFill="1" applyBorder="1">
      <alignment vertical="center"/>
    </xf>
    <xf numFmtId="41" fontId="13" fillId="5" borderId="35" xfId="1" applyFont="1" applyFill="1" applyBorder="1">
      <alignment vertical="center"/>
    </xf>
    <xf numFmtId="9" fontId="13" fillId="5" borderId="35" xfId="30" applyFont="1" applyFill="1" applyBorder="1">
      <alignment vertical="center"/>
    </xf>
    <xf numFmtId="9" fontId="13" fillId="5" borderId="36" xfId="0" applyNumberFormat="1" applyFont="1" applyFill="1" applyBorder="1">
      <alignment vertical="center"/>
    </xf>
    <xf numFmtId="0" fontId="21" fillId="0" borderId="0" xfId="0" applyFont="1" applyBorder="1" applyAlignment="1">
      <alignment vertical="center"/>
    </xf>
    <xf numFmtId="0" fontId="61" fillId="13" borderId="0" xfId="0" applyFont="1" applyFill="1" applyBorder="1" applyAlignment="1">
      <alignment horizontal="distributed" vertical="center" indent="1"/>
    </xf>
    <xf numFmtId="41" fontId="16" fillId="6" borderId="25" xfId="1" applyFont="1" applyFill="1" applyBorder="1" applyAlignment="1">
      <alignment horizontal="center" vertical="center"/>
    </xf>
    <xf numFmtId="0" fontId="16" fillId="6" borderId="25" xfId="1" applyNumberFormat="1" applyFont="1" applyFill="1" applyBorder="1" applyAlignment="1">
      <alignment horizontal="center" vertical="center"/>
    </xf>
    <xf numFmtId="49" fontId="16" fillId="6" borderId="25" xfId="0" applyNumberFormat="1" applyFont="1" applyFill="1" applyBorder="1" applyAlignment="1">
      <alignment horizontal="center" vertical="center"/>
    </xf>
    <xf numFmtId="49" fontId="10" fillId="6" borderId="1" xfId="0" applyNumberFormat="1" applyFont="1" applyFill="1" applyBorder="1" applyAlignment="1">
      <alignment vertical="center" shrinkToFit="1"/>
    </xf>
    <xf numFmtId="49" fontId="10" fillId="0" borderId="1" xfId="0" applyNumberFormat="1" applyFont="1" applyBorder="1" applyAlignment="1">
      <alignment horizontal="center" vertical="center"/>
    </xf>
    <xf numFmtId="0" fontId="5" fillId="0" borderId="0" xfId="1" applyNumberFormat="1" applyFont="1" applyAlignment="1">
      <alignment horizontal="center" vertical="center"/>
    </xf>
    <xf numFmtId="41" fontId="16" fillId="6" borderId="25" xfId="1" applyFont="1" applyFill="1" applyBorder="1" applyAlignment="1">
      <alignment vertical="center"/>
    </xf>
    <xf numFmtId="0" fontId="16" fillId="6" borderId="1" xfId="1" applyNumberFormat="1" applyFont="1" applyFill="1" applyBorder="1" applyAlignment="1">
      <alignment horizontal="center" vertical="center"/>
    </xf>
    <xf numFmtId="0" fontId="16" fillId="0" borderId="1" xfId="1" applyNumberFormat="1" applyFont="1" applyBorder="1" applyAlignment="1">
      <alignment horizontal="center" vertical="center"/>
    </xf>
    <xf numFmtId="0" fontId="16" fillId="0" borderId="25" xfId="0" applyFont="1" applyFill="1" applyBorder="1" applyAlignment="1">
      <alignment vertical="center"/>
    </xf>
    <xf numFmtId="0" fontId="16" fillId="6" borderId="1" xfId="0" applyNumberFormat="1" applyFont="1" applyFill="1" applyBorder="1" applyAlignment="1">
      <alignment horizontal="center" vertical="center"/>
    </xf>
    <xf numFmtId="0" fontId="16" fillId="6" borderId="25" xfId="0" applyNumberFormat="1" applyFont="1" applyFill="1" applyBorder="1" applyAlignment="1">
      <alignment horizontal="center" vertical="center"/>
    </xf>
    <xf numFmtId="0" fontId="16" fillId="0" borderId="1" xfId="0" applyNumberFormat="1" applyFont="1" applyFill="1" applyBorder="1" applyAlignment="1">
      <alignment horizontal="center" vertical="center"/>
    </xf>
    <xf numFmtId="0" fontId="54" fillId="0" borderId="0" xfId="0" applyFont="1" applyFill="1">
      <alignment vertical="center"/>
    </xf>
    <xf numFmtId="0" fontId="20" fillId="0" borderId="0" xfId="0" applyFont="1" applyFill="1">
      <alignment vertical="center"/>
    </xf>
    <xf numFmtId="0" fontId="10" fillId="6" borderId="20" xfId="0" applyFont="1" applyFill="1" applyBorder="1" applyAlignment="1">
      <alignment vertical="center" shrinkToFit="1"/>
    </xf>
    <xf numFmtId="0" fontId="16" fillId="6" borderId="24" xfId="0" applyFont="1" applyFill="1" applyBorder="1" applyAlignment="1">
      <alignment horizontal="center" vertical="center" shrinkToFit="1"/>
    </xf>
    <xf numFmtId="0" fontId="16" fillId="6" borderId="20" xfId="0" applyFont="1" applyFill="1" applyBorder="1" applyAlignment="1">
      <alignment horizontal="center" vertical="center" shrinkToFit="1"/>
    </xf>
    <xf numFmtId="0" fontId="16" fillId="0" borderId="24" xfId="0" applyFont="1" applyBorder="1" applyAlignment="1">
      <alignment horizontal="center" vertical="center" shrinkToFit="1"/>
    </xf>
    <xf numFmtId="0" fontId="16" fillId="6" borderId="25" xfId="0" applyFont="1" applyFill="1" applyBorder="1" applyAlignment="1">
      <alignment horizontal="left" vertical="center" shrinkToFit="1"/>
    </xf>
    <xf numFmtId="49" fontId="16" fillId="0" borderId="25" xfId="0" applyNumberFormat="1" applyFont="1" applyBorder="1" applyAlignment="1">
      <alignment horizontal="center" vertical="center" wrapText="1"/>
    </xf>
    <xf numFmtId="0" fontId="16" fillId="0" borderId="25" xfId="0" applyFont="1" applyBorder="1" applyAlignment="1">
      <alignment horizontal="center" vertical="center" wrapText="1"/>
    </xf>
    <xf numFmtId="0" fontId="16" fillId="6" borderId="20" xfId="0" applyNumberFormat="1" applyFont="1" applyFill="1" applyBorder="1" applyAlignment="1">
      <alignment horizontal="center" vertical="center"/>
    </xf>
    <xf numFmtId="0" fontId="16" fillId="6" borderId="24" xfId="0" applyNumberFormat="1" applyFont="1" applyFill="1" applyBorder="1" applyAlignment="1">
      <alignment horizontal="center" vertical="center"/>
    </xf>
    <xf numFmtId="41" fontId="16" fillId="0" borderId="20" xfId="1" applyFont="1" applyFill="1" applyBorder="1" applyAlignment="1">
      <alignment horizontal="center" vertical="center" shrinkToFit="1"/>
    </xf>
    <xf numFmtId="41" fontId="16" fillId="6" borderId="24" xfId="1" applyFont="1" applyFill="1" applyBorder="1" applyAlignment="1">
      <alignment horizontal="right" vertical="center"/>
    </xf>
    <xf numFmtId="41" fontId="16" fillId="6" borderId="20" xfId="1" applyFont="1" applyFill="1" applyBorder="1" applyAlignment="1">
      <alignment horizontal="right" vertical="center"/>
    </xf>
    <xf numFmtId="0" fontId="16" fillId="0" borderId="25" xfId="0" applyFont="1" applyFill="1" applyBorder="1" applyAlignment="1">
      <alignment horizontal="center" vertical="center" wrapText="1"/>
    </xf>
    <xf numFmtId="0" fontId="16" fillId="6" borderId="25" xfId="0" applyFont="1" applyFill="1" applyBorder="1" applyAlignment="1">
      <alignment vertical="center"/>
    </xf>
    <xf numFmtId="0" fontId="20" fillId="0" borderId="24" xfId="6" applyFont="1" applyFill="1" applyBorder="1" applyAlignment="1" applyProtection="1">
      <alignment horizontal="left" vertical="center" shrinkToFit="1"/>
      <protection locked="0"/>
    </xf>
    <xf numFmtId="0" fontId="20" fillId="0" borderId="25" xfId="0" applyFont="1" applyFill="1" applyBorder="1" applyAlignment="1">
      <alignment vertical="center" shrinkToFit="1"/>
    </xf>
    <xf numFmtId="0" fontId="20" fillId="0" borderId="25" xfId="0" applyFont="1" applyFill="1" applyBorder="1" applyAlignment="1">
      <alignment horizontal="left" vertical="center" shrinkToFit="1"/>
    </xf>
    <xf numFmtId="0" fontId="20" fillId="6" borderId="25" xfId="0" applyFont="1" applyFill="1" applyBorder="1" applyAlignment="1">
      <alignment horizontal="left" vertical="center" shrinkToFit="1"/>
    </xf>
    <xf numFmtId="0" fontId="20" fillId="6" borderId="25" xfId="0" applyNumberFormat="1" applyFont="1" applyFill="1" applyBorder="1" applyAlignment="1">
      <alignment horizontal="center" vertical="center"/>
    </xf>
    <xf numFmtId="0" fontId="20" fillId="6" borderId="25" xfId="0" applyNumberFormat="1" applyFont="1" applyFill="1" applyBorder="1" applyAlignment="1">
      <alignment horizontal="center" vertical="center" shrinkToFit="1"/>
    </xf>
    <xf numFmtId="0" fontId="20" fillId="6" borderId="25" xfId="0" applyFont="1" applyFill="1" applyBorder="1" applyAlignment="1">
      <alignment horizontal="center" vertical="center" shrinkToFit="1"/>
    </xf>
    <xf numFmtId="0" fontId="20" fillId="6" borderId="25" xfId="0" applyFont="1" applyFill="1" applyBorder="1" applyAlignment="1">
      <alignment horizontal="center" vertical="center"/>
    </xf>
    <xf numFmtId="41" fontId="20" fillId="6" borderId="25" xfId="1" applyFont="1" applyFill="1" applyBorder="1" applyAlignment="1">
      <alignment horizontal="center" vertical="center"/>
    </xf>
    <xf numFmtId="41" fontId="20" fillId="6" borderId="25" xfId="1" applyFont="1" applyFill="1" applyBorder="1" applyAlignment="1">
      <alignment horizontal="right" vertical="center"/>
    </xf>
    <xf numFmtId="41" fontId="20" fillId="6" borderId="25" xfId="1" applyFont="1" applyFill="1" applyBorder="1" applyAlignment="1">
      <alignment horizontal="right" vertical="center" shrinkToFit="1"/>
    </xf>
    <xf numFmtId="41" fontId="20" fillId="6" borderId="25" xfId="1" applyFont="1" applyFill="1" applyBorder="1" applyAlignment="1" applyProtection="1">
      <alignment horizontal="right" vertical="center" shrinkToFit="1"/>
      <protection locked="0"/>
    </xf>
    <xf numFmtId="41" fontId="20" fillId="6" borderId="25" xfId="1" applyFont="1" applyFill="1" applyBorder="1" applyAlignment="1">
      <alignment vertical="center"/>
    </xf>
    <xf numFmtId="49" fontId="20" fillId="6" borderId="25" xfId="0" applyNumberFormat="1" applyFont="1" applyFill="1" applyBorder="1" applyAlignment="1">
      <alignment horizontal="center" vertical="center"/>
    </xf>
    <xf numFmtId="49" fontId="20" fillId="6" borderId="25" xfId="0" applyNumberFormat="1" applyFont="1" applyFill="1" applyBorder="1" applyAlignment="1">
      <alignment horizontal="center" vertical="center" shrinkToFit="1"/>
    </xf>
    <xf numFmtId="49" fontId="20" fillId="6" borderId="25" xfId="33" applyNumberFormat="1" applyFont="1" applyFill="1" applyBorder="1" applyAlignment="1">
      <alignment horizontal="center" vertical="center" shrinkToFit="1"/>
    </xf>
    <xf numFmtId="3" fontId="20" fillId="6" borderId="25" xfId="0" applyNumberFormat="1" applyFont="1" applyFill="1" applyBorder="1" applyAlignment="1">
      <alignment horizontal="left" vertical="center" shrinkToFit="1"/>
    </xf>
    <xf numFmtId="0" fontId="20" fillId="6" borderId="25" xfId="1" applyNumberFormat="1" applyFont="1" applyFill="1" applyBorder="1" applyAlignment="1">
      <alignment horizontal="left" vertical="center" shrinkToFit="1"/>
    </xf>
    <xf numFmtId="41" fontId="20" fillId="6" borderId="25" xfId="1" applyFont="1" applyFill="1" applyBorder="1" applyAlignment="1">
      <alignment horizontal="left" vertical="center" shrinkToFit="1"/>
    </xf>
    <xf numFmtId="41" fontId="20" fillId="6" borderId="25" xfId="35" applyFont="1" applyFill="1" applyBorder="1" applyAlignment="1" applyProtection="1">
      <alignment horizontal="left" vertical="center" shrinkToFit="1"/>
      <protection locked="0"/>
    </xf>
    <xf numFmtId="0" fontId="20" fillId="6" borderId="0" xfId="1" applyNumberFormat="1" applyFont="1" applyFill="1" applyBorder="1" applyAlignment="1">
      <alignment horizontal="left" vertical="center" shrinkToFit="1"/>
    </xf>
    <xf numFmtId="0" fontId="20" fillId="6" borderId="25" xfId="33" applyFont="1" applyFill="1" applyBorder="1" applyAlignment="1">
      <alignment horizontal="left" vertical="center" shrinkToFit="1"/>
    </xf>
    <xf numFmtId="0" fontId="20" fillId="6" borderId="25" xfId="0" applyFont="1" applyFill="1" applyBorder="1" applyAlignment="1">
      <alignment horizontal="left" vertical="center"/>
    </xf>
    <xf numFmtId="0" fontId="16" fillId="0" borderId="0" xfId="1" applyNumberFormat="1" applyFont="1" applyFill="1" applyBorder="1" applyAlignment="1">
      <alignment horizontal="center" vertical="center"/>
    </xf>
    <xf numFmtId="0" fontId="20" fillId="0" borderId="26" xfId="0" applyFont="1" applyFill="1" applyBorder="1" applyAlignment="1">
      <alignment vertical="center"/>
    </xf>
    <xf numFmtId="0" fontId="20" fillId="0" borderId="26" xfId="0" applyFont="1" applyFill="1" applyBorder="1">
      <alignment vertical="center"/>
    </xf>
    <xf numFmtId="0" fontId="16" fillId="8" borderId="1" xfId="0" applyFont="1" applyFill="1" applyBorder="1" applyAlignment="1">
      <alignment horizontal="left" vertical="center" shrinkToFit="1"/>
    </xf>
    <xf numFmtId="0" fontId="16" fillId="9" borderId="1" xfId="0" applyFont="1" applyFill="1" applyBorder="1" applyAlignment="1">
      <alignment horizontal="left" vertical="center" shrinkToFit="1"/>
    </xf>
    <xf numFmtId="49" fontId="16" fillId="0" borderId="20" xfId="0" applyNumberFormat="1" applyFont="1" applyBorder="1" applyAlignment="1">
      <alignment horizontal="left" vertical="center" shrinkToFit="1"/>
    </xf>
    <xf numFmtId="49" fontId="16" fillId="0" borderId="24" xfId="0" applyNumberFormat="1" applyFont="1" applyBorder="1" applyAlignment="1">
      <alignment horizontal="left" vertical="center" shrinkToFit="1"/>
    </xf>
    <xf numFmtId="0" fontId="16" fillId="6" borderId="1" xfId="0" applyNumberFormat="1" applyFont="1" applyFill="1" applyBorder="1" applyAlignment="1">
      <alignment horizontal="left" vertical="center" shrinkToFit="1"/>
    </xf>
    <xf numFmtId="0" fontId="16" fillId="0" borderId="1" xfId="0" applyNumberFormat="1" applyFont="1" applyBorder="1" applyAlignment="1">
      <alignment horizontal="left" vertical="center" shrinkToFit="1"/>
    </xf>
    <xf numFmtId="0" fontId="16" fillId="6" borderId="24" xfId="0" applyNumberFormat="1" applyFont="1" applyFill="1" applyBorder="1" applyAlignment="1">
      <alignment horizontal="left" vertical="center" shrinkToFit="1"/>
    </xf>
    <xf numFmtId="0" fontId="16" fillId="6" borderId="20" xfId="0" applyNumberFormat="1" applyFont="1" applyFill="1" applyBorder="1" applyAlignment="1">
      <alignment horizontal="left" vertical="center" shrinkToFit="1"/>
    </xf>
    <xf numFmtId="0" fontId="20" fillId="6" borderId="17" xfId="0" applyNumberFormat="1" applyFont="1" applyFill="1" applyBorder="1" applyAlignment="1">
      <alignment horizontal="left" shrinkToFit="1"/>
    </xf>
    <xf numFmtId="0" fontId="20" fillId="6" borderId="1" xfId="0" applyNumberFormat="1" applyFont="1" applyFill="1" applyBorder="1" applyAlignment="1">
      <alignment horizontal="left" shrinkToFit="1"/>
    </xf>
    <xf numFmtId="0" fontId="20" fillId="9" borderId="1" xfId="0" applyFont="1" applyFill="1" applyBorder="1" applyAlignment="1">
      <alignment horizontal="left" vertical="center" shrinkToFit="1"/>
    </xf>
    <xf numFmtId="49" fontId="20" fillId="0" borderId="1" xfId="0" applyNumberFormat="1" applyFont="1" applyBorder="1" applyAlignment="1">
      <alignment horizontal="left" vertical="center" shrinkToFit="1"/>
    </xf>
    <xf numFmtId="0" fontId="20" fillId="8" borderId="1" xfId="0" applyFont="1" applyFill="1" applyBorder="1" applyAlignment="1">
      <alignment horizontal="left" vertical="center" shrinkToFit="1"/>
    </xf>
    <xf numFmtId="0" fontId="20" fillId="9" borderId="24" xfId="0" applyFont="1" applyFill="1" applyBorder="1" applyAlignment="1">
      <alignment horizontal="left" vertical="center" shrinkToFit="1"/>
    </xf>
    <xf numFmtId="0" fontId="20" fillId="6" borderId="24" xfId="0" applyNumberFormat="1" applyFont="1" applyFill="1" applyBorder="1" applyAlignment="1">
      <alignment horizontal="left" shrinkToFit="1"/>
    </xf>
    <xf numFmtId="0" fontId="20" fillId="0" borderId="0" xfId="0" applyFont="1" applyAlignment="1">
      <alignment horizontal="left" vertical="center" shrinkToFit="1"/>
    </xf>
    <xf numFmtId="0" fontId="20" fillId="6" borderId="17" xfId="0" applyFont="1" applyFill="1" applyBorder="1" applyAlignment="1">
      <alignment horizontal="left" vertical="center" shrinkToFit="1"/>
    </xf>
    <xf numFmtId="41" fontId="20" fillId="6" borderId="17" xfId="1" applyFont="1" applyFill="1" applyBorder="1" applyAlignment="1">
      <alignment vertical="center"/>
    </xf>
    <xf numFmtId="49" fontId="20" fillId="6" borderId="17" xfId="0" applyNumberFormat="1" applyFont="1" applyFill="1" applyBorder="1" applyAlignment="1">
      <alignment horizontal="center" vertical="center"/>
    </xf>
    <xf numFmtId="49" fontId="20" fillId="6" borderId="17" xfId="0" applyNumberFormat="1" applyFont="1" applyFill="1" applyBorder="1" applyAlignment="1">
      <alignment horizontal="left" vertical="center"/>
    </xf>
    <xf numFmtId="0" fontId="62" fillId="5" borderId="27" xfId="0" applyFont="1" applyFill="1" applyBorder="1" applyAlignment="1">
      <alignment horizontal="center" vertical="center"/>
    </xf>
    <xf numFmtId="0" fontId="62" fillId="5" borderId="51" xfId="0" applyFont="1" applyFill="1" applyBorder="1" applyAlignment="1">
      <alignment horizontal="center" vertical="center" shrinkToFit="1"/>
    </xf>
    <xf numFmtId="41" fontId="62" fillId="5" borderId="51" xfId="1" applyFont="1" applyFill="1" applyBorder="1" applyAlignment="1">
      <alignment horizontal="center" vertical="center"/>
    </xf>
    <xf numFmtId="49" fontId="62" fillId="5" borderId="52" xfId="0" applyNumberFormat="1" applyFont="1" applyFill="1" applyBorder="1" applyAlignment="1">
      <alignment horizontal="center" vertical="center"/>
    </xf>
    <xf numFmtId="0" fontId="35" fillId="10" borderId="1" xfId="0" applyNumberFormat="1" applyFont="1" applyFill="1" applyBorder="1" applyAlignment="1">
      <alignment horizontal="center" vertical="center"/>
    </xf>
    <xf numFmtId="0" fontId="16" fillId="0" borderId="1" xfId="0" applyNumberFormat="1" applyFont="1" applyBorder="1" applyAlignment="1">
      <alignment horizontal="center" vertical="center" wrapText="1"/>
    </xf>
    <xf numFmtId="0" fontId="16" fillId="0" borderId="25" xfId="0" applyNumberFormat="1" applyFont="1" applyFill="1" applyBorder="1" applyAlignment="1">
      <alignment horizontal="center" vertical="center"/>
    </xf>
    <xf numFmtId="0" fontId="16" fillId="0" borderId="20" xfId="0" applyNumberFormat="1" applyFont="1" applyFill="1" applyBorder="1" applyAlignment="1">
      <alignment horizontal="center" vertical="center"/>
    </xf>
    <xf numFmtId="0" fontId="16" fillId="0" borderId="20" xfId="0" applyNumberFormat="1" applyFont="1" applyBorder="1" applyAlignment="1">
      <alignment horizontal="center" vertical="center" wrapText="1"/>
    </xf>
    <xf numFmtId="0" fontId="16" fillId="0" borderId="24" xfId="0" applyNumberFormat="1" applyFont="1" applyFill="1" applyBorder="1" applyAlignment="1">
      <alignment horizontal="center" vertical="center"/>
    </xf>
    <xf numFmtId="0" fontId="16" fillId="0" borderId="24" xfId="0" applyNumberFormat="1" applyFont="1" applyBorder="1" applyAlignment="1">
      <alignment horizontal="center" vertical="center" wrapText="1"/>
    </xf>
    <xf numFmtId="41" fontId="25" fillId="0" borderId="0" xfId="1" applyFont="1">
      <alignment vertical="center"/>
    </xf>
    <xf numFmtId="0" fontId="25" fillId="0" borderId="0" xfId="0" applyFont="1">
      <alignment vertical="center"/>
    </xf>
    <xf numFmtId="0" fontId="16" fillId="0" borderId="25" xfId="0" applyFont="1" applyBorder="1" applyAlignment="1">
      <alignment horizontal="center" vertical="center"/>
    </xf>
    <xf numFmtId="41" fontId="16" fillId="0" borderId="25" xfId="1" applyFont="1" applyFill="1" applyBorder="1" applyAlignment="1">
      <alignment horizontal="center" vertical="center" shrinkToFit="1"/>
    </xf>
    <xf numFmtId="0" fontId="16" fillId="6" borderId="20" xfId="0" applyFont="1" applyFill="1" applyBorder="1" applyAlignment="1">
      <alignment vertical="center" shrinkToFit="1"/>
    </xf>
    <xf numFmtId="0" fontId="16" fillId="6" borderId="25" xfId="0" applyNumberFormat="1" applyFont="1" applyFill="1" applyBorder="1" applyAlignment="1">
      <alignment horizontal="left" vertical="center" shrinkToFit="1"/>
    </xf>
    <xf numFmtId="0" fontId="16" fillId="6" borderId="25" xfId="0" applyFont="1" applyFill="1" applyBorder="1" applyAlignment="1">
      <alignment horizontal="center" vertical="center" shrinkToFit="1"/>
    </xf>
    <xf numFmtId="0" fontId="16" fillId="0" borderId="20" xfId="0" applyFont="1" applyBorder="1" applyAlignment="1">
      <alignment horizontal="center" vertical="center" shrinkToFit="1"/>
    </xf>
    <xf numFmtId="0" fontId="16" fillId="8" borderId="25" xfId="0" applyFont="1" applyFill="1" applyBorder="1" applyAlignment="1">
      <alignment horizontal="center" vertical="center" wrapText="1"/>
    </xf>
    <xf numFmtId="41" fontId="16" fillId="0" borderId="23" xfId="1" applyFont="1" applyFill="1" applyBorder="1" applyAlignment="1">
      <alignment horizontal="center" vertical="center"/>
    </xf>
    <xf numFmtId="41" fontId="16" fillId="6" borderId="25" xfId="1" applyFont="1" applyFill="1" applyBorder="1" applyAlignment="1">
      <alignment horizontal="right" vertical="center"/>
    </xf>
    <xf numFmtId="42" fontId="16" fillId="0" borderId="25" xfId="2" applyFont="1" applyBorder="1" applyAlignment="1">
      <alignment vertical="center"/>
    </xf>
    <xf numFmtId="42" fontId="37" fillId="0" borderId="25" xfId="2" applyFont="1" applyBorder="1" applyAlignment="1">
      <alignment vertical="center"/>
    </xf>
    <xf numFmtId="0" fontId="16" fillId="0" borderId="25" xfId="0" applyFont="1" applyBorder="1">
      <alignment vertical="center"/>
    </xf>
    <xf numFmtId="0" fontId="63" fillId="0" borderId="0" xfId="0" applyFont="1" applyFill="1">
      <alignment vertical="center"/>
    </xf>
    <xf numFmtId="49" fontId="16" fillId="0" borderId="25" xfId="0" applyNumberFormat="1" applyFont="1" applyFill="1" applyBorder="1" applyAlignment="1">
      <alignment vertical="center" shrinkToFit="1"/>
    </xf>
    <xf numFmtId="0" fontId="16" fillId="0" borderId="25" xfId="0" applyFont="1" applyBorder="1" applyAlignment="1">
      <alignment horizontal="center" vertical="center" shrinkToFit="1"/>
    </xf>
    <xf numFmtId="0" fontId="16" fillId="0" borderId="25" xfId="0" applyFont="1" applyBorder="1" applyAlignment="1">
      <alignment vertical="center" shrinkToFit="1"/>
    </xf>
    <xf numFmtId="0" fontId="16" fillId="0" borderId="0" xfId="0" applyFont="1" applyAlignment="1">
      <alignment vertical="center" shrinkToFit="1"/>
    </xf>
    <xf numFmtId="0" fontId="16" fillId="0" borderId="25" xfId="0" applyNumberFormat="1" applyFont="1" applyBorder="1" applyAlignment="1">
      <alignment horizontal="left" vertical="center" shrinkToFit="1"/>
    </xf>
    <xf numFmtId="3" fontId="16" fillId="0" borderId="0" xfId="0" applyNumberFormat="1" applyFont="1" applyAlignment="1">
      <alignment vertical="center" shrinkToFit="1"/>
    </xf>
    <xf numFmtId="0" fontId="16" fillId="6" borderId="25" xfId="0" applyFont="1" applyFill="1" applyBorder="1" applyAlignment="1">
      <alignment vertical="center" shrinkToFit="1"/>
    </xf>
    <xf numFmtId="41" fontId="16" fillId="6" borderId="25" xfId="1" applyFont="1" applyFill="1" applyBorder="1">
      <alignment vertical="center"/>
    </xf>
    <xf numFmtId="41" fontId="16" fillId="0" borderId="25" xfId="1" applyFont="1" applyBorder="1">
      <alignment vertical="center"/>
    </xf>
    <xf numFmtId="41" fontId="16" fillId="0" borderId="25" xfId="1" applyFont="1" applyBorder="1" applyAlignment="1">
      <alignment horizontal="center" vertical="center" shrinkToFit="1"/>
    </xf>
    <xf numFmtId="41" fontId="16" fillId="0" borderId="25" xfId="1" applyFont="1" applyBorder="1" applyAlignment="1">
      <alignment vertical="center" shrinkToFit="1"/>
    </xf>
    <xf numFmtId="0" fontId="16" fillId="0" borderId="24" xfId="0" applyFont="1" applyBorder="1" applyAlignment="1">
      <alignment horizontal="center" vertical="center"/>
    </xf>
    <xf numFmtId="0" fontId="16" fillId="0" borderId="1" xfId="0" applyFont="1" applyBorder="1" applyAlignment="1">
      <alignment vertical="center" shrinkToFit="1"/>
    </xf>
    <xf numFmtId="0" fontId="16" fillId="0" borderId="24" xfId="0" applyFont="1" applyBorder="1" applyAlignment="1">
      <alignment vertical="center" shrinkToFit="1"/>
    </xf>
    <xf numFmtId="49" fontId="16" fillId="0" borderId="25" xfId="0" applyNumberFormat="1" applyFont="1" applyFill="1" applyBorder="1" applyAlignment="1">
      <alignment horizontal="left" vertical="center" shrinkToFit="1"/>
    </xf>
    <xf numFmtId="0" fontId="10" fillId="6" borderId="25" xfId="0" applyFont="1" applyFill="1" applyBorder="1" applyAlignment="1">
      <alignment vertical="center" shrinkToFit="1"/>
    </xf>
    <xf numFmtId="0" fontId="16" fillId="0" borderId="1" xfId="0" quotePrefix="1" applyFont="1" applyFill="1" applyBorder="1" applyAlignment="1">
      <alignment vertical="center" shrinkToFit="1"/>
    </xf>
    <xf numFmtId="0" fontId="16" fillId="8" borderId="25" xfId="0" applyFont="1" applyFill="1" applyBorder="1" applyAlignment="1">
      <alignment horizontal="left" vertical="center" shrinkToFit="1"/>
    </xf>
    <xf numFmtId="49" fontId="16" fillId="0" borderId="25" xfId="0" applyNumberFormat="1" applyFont="1" applyBorder="1" applyAlignment="1">
      <alignment horizontal="left" vertical="center" shrinkToFit="1"/>
    </xf>
    <xf numFmtId="0" fontId="16" fillId="9" borderId="25" xfId="0" applyFont="1" applyFill="1" applyBorder="1" applyAlignment="1">
      <alignment horizontal="left" vertical="center" shrinkToFit="1"/>
    </xf>
    <xf numFmtId="0" fontId="16" fillId="0" borderId="1" xfId="0" applyFont="1" applyBorder="1">
      <alignment vertical="center"/>
    </xf>
    <xf numFmtId="0" fontId="16" fillId="0" borderId="24" xfId="0" applyFont="1" applyBorder="1">
      <alignment vertical="center"/>
    </xf>
    <xf numFmtId="0" fontId="16" fillId="0" borderId="20" xfId="0" applyFont="1" applyBorder="1">
      <alignment vertical="center"/>
    </xf>
    <xf numFmtId="0" fontId="16" fillId="9" borderId="25" xfId="0" applyFont="1" applyFill="1" applyBorder="1" applyAlignment="1">
      <alignment horizontal="center" vertical="center" wrapText="1"/>
    </xf>
    <xf numFmtId="0" fontId="16" fillId="0" borderId="25" xfId="0" applyNumberFormat="1" applyFont="1" applyBorder="1" applyAlignment="1">
      <alignment horizontal="center" vertical="center" wrapText="1"/>
    </xf>
    <xf numFmtId="41" fontId="16" fillId="0" borderId="1" xfId="1" applyFont="1" applyBorder="1" applyAlignment="1">
      <alignment horizontal="center" vertical="center" shrinkToFit="1"/>
    </xf>
    <xf numFmtId="41" fontId="16" fillId="0" borderId="24" xfId="1" applyFont="1" applyBorder="1" applyAlignment="1">
      <alignment horizontal="center" vertical="center" shrinkToFit="1"/>
    </xf>
    <xf numFmtId="41" fontId="16" fillId="0" borderId="20" xfId="1" applyFont="1" applyBorder="1" applyAlignment="1">
      <alignment horizontal="center" vertical="center" shrinkToFit="1"/>
    </xf>
    <xf numFmtId="41" fontId="16" fillId="0" borderId="1" xfId="1" applyFont="1" applyFill="1" applyBorder="1" applyAlignment="1">
      <alignment horizontal="right" vertical="center"/>
    </xf>
    <xf numFmtId="41" fontId="16" fillId="0" borderId="1" xfId="1" applyFont="1" applyBorder="1" applyAlignment="1">
      <alignment vertical="center" shrinkToFit="1"/>
    </xf>
    <xf numFmtId="41" fontId="16" fillId="0" borderId="24" xfId="1" applyFont="1" applyBorder="1" applyAlignment="1">
      <alignment vertical="center" shrinkToFit="1"/>
    </xf>
    <xf numFmtId="41" fontId="16" fillId="6" borderId="24" xfId="1" applyFont="1" applyFill="1" applyBorder="1">
      <alignment vertical="center"/>
    </xf>
    <xf numFmtId="41" fontId="16" fillId="6" borderId="1" xfId="1" applyFont="1" applyFill="1" applyBorder="1">
      <alignment vertical="center"/>
    </xf>
    <xf numFmtId="41" fontId="16" fillId="0" borderId="20" xfId="1" applyFont="1" applyBorder="1" applyAlignment="1">
      <alignment vertical="center" shrinkToFit="1"/>
    </xf>
    <xf numFmtId="41" fontId="16" fillId="0" borderId="24" xfId="1" applyFont="1" applyFill="1" applyBorder="1" applyAlignment="1">
      <alignment horizontal="right" vertical="center"/>
    </xf>
    <xf numFmtId="41" fontId="16" fillId="6" borderId="20" xfId="1" applyFont="1" applyFill="1" applyBorder="1">
      <alignment vertical="center"/>
    </xf>
    <xf numFmtId="41" fontId="16" fillId="8" borderId="25" xfId="1" applyFont="1" applyFill="1" applyBorder="1" applyAlignment="1">
      <alignment horizontal="right" vertical="center"/>
    </xf>
    <xf numFmtId="41" fontId="16" fillId="0" borderId="1" xfId="1" applyFont="1" applyBorder="1">
      <alignment vertical="center"/>
    </xf>
    <xf numFmtId="41" fontId="16" fillId="0" borderId="24" xfId="1" applyFont="1" applyBorder="1">
      <alignment vertical="center"/>
    </xf>
    <xf numFmtId="41" fontId="16" fillId="0" borderId="20" xfId="1" applyFont="1" applyBorder="1">
      <alignment vertical="center"/>
    </xf>
    <xf numFmtId="41" fontId="16" fillId="0" borderId="25" xfId="1" applyFont="1" applyBorder="1" applyAlignment="1">
      <alignment horizontal="right" vertical="center"/>
    </xf>
    <xf numFmtId="0" fontId="16" fillId="0" borderId="1" xfId="0" applyFont="1" applyFill="1" applyBorder="1" applyAlignment="1">
      <alignment horizontal="center" vertical="center" shrinkToFit="1"/>
    </xf>
    <xf numFmtId="0" fontId="16" fillId="0" borderId="1" xfId="0" applyFont="1" applyFill="1" applyBorder="1">
      <alignment vertical="center"/>
    </xf>
    <xf numFmtId="0" fontId="16" fillId="0" borderId="25" xfId="0" applyFont="1" applyFill="1" applyBorder="1">
      <alignment vertical="center"/>
    </xf>
    <xf numFmtId="0" fontId="63" fillId="0" borderId="1" xfId="0" applyFont="1" applyFill="1" applyBorder="1">
      <alignment vertical="center"/>
    </xf>
    <xf numFmtId="0" fontId="25" fillId="0" borderId="25" xfId="0" applyFont="1" applyBorder="1" applyAlignment="1">
      <alignment horizontal="center" vertical="center"/>
    </xf>
    <xf numFmtId="0" fontId="25" fillId="0" borderId="25" xfId="0" applyFont="1" applyBorder="1">
      <alignment vertical="center"/>
    </xf>
    <xf numFmtId="0" fontId="25" fillId="0" borderId="25" xfId="0" applyFont="1" applyBorder="1" applyAlignment="1">
      <alignment vertical="center" shrinkToFit="1"/>
    </xf>
    <xf numFmtId="41" fontId="25" fillId="0" borderId="25" xfId="1" applyFont="1" applyBorder="1" applyAlignment="1">
      <alignment horizontal="center" vertical="center"/>
    </xf>
    <xf numFmtId="14" fontId="25" fillId="0" borderId="25" xfId="0" applyNumberFormat="1" applyFont="1" applyBorder="1">
      <alignment vertical="center"/>
    </xf>
    <xf numFmtId="0" fontId="16" fillId="6" borderId="29" xfId="0" applyFont="1" applyFill="1" applyBorder="1" applyAlignment="1">
      <alignment horizontal="center" vertical="center"/>
    </xf>
    <xf numFmtId="0" fontId="16" fillId="0" borderId="29" xfId="0" applyFont="1" applyBorder="1" applyAlignment="1">
      <alignment horizontal="center" vertical="center" shrinkToFit="1"/>
    </xf>
    <xf numFmtId="0" fontId="16" fillId="0" borderId="29" xfId="0" applyFont="1" applyFill="1" applyBorder="1" applyAlignment="1">
      <alignment horizontal="center" vertical="center"/>
    </xf>
    <xf numFmtId="49" fontId="16" fillId="0" borderId="29" xfId="0" applyNumberFormat="1" applyFont="1" applyFill="1" applyBorder="1" applyAlignment="1">
      <alignment horizontal="center" vertical="center"/>
    </xf>
    <xf numFmtId="0" fontId="16" fillId="0" borderId="29" xfId="0" applyFont="1" applyFill="1" applyBorder="1" applyAlignment="1">
      <alignment horizontal="center" vertical="center" wrapText="1"/>
    </xf>
    <xf numFmtId="0" fontId="16" fillId="0" borderId="29" xfId="0" applyFont="1" applyFill="1" applyBorder="1" applyAlignment="1">
      <alignment horizontal="center" vertical="center" shrinkToFit="1"/>
    </xf>
    <xf numFmtId="49" fontId="16" fillId="0" borderId="29" xfId="0" applyNumberFormat="1" applyFont="1" applyBorder="1" applyAlignment="1">
      <alignment horizontal="center" vertical="center"/>
    </xf>
    <xf numFmtId="49" fontId="10" fillId="0" borderId="29" xfId="0" applyNumberFormat="1" applyFont="1" applyBorder="1" applyAlignment="1">
      <alignment horizontal="center" vertical="center"/>
    </xf>
    <xf numFmtId="0" fontId="16" fillId="0" borderId="29" xfId="0" applyFont="1" applyBorder="1" applyAlignment="1">
      <alignment horizontal="center" vertical="center"/>
    </xf>
    <xf numFmtId="181" fontId="16" fillId="0" borderId="29" xfId="0" applyNumberFormat="1" applyFont="1" applyBorder="1" applyAlignment="1">
      <alignment horizontal="center" vertical="center" wrapText="1"/>
    </xf>
    <xf numFmtId="181" fontId="16" fillId="0" borderId="29" xfId="0" applyNumberFormat="1" applyFont="1" applyFill="1" applyBorder="1" applyAlignment="1">
      <alignment horizontal="center" vertical="center"/>
    </xf>
    <xf numFmtId="0" fontId="16" fillId="6" borderId="29" xfId="0" applyFont="1" applyFill="1" applyBorder="1" applyAlignment="1">
      <alignment horizontal="center" vertical="center" wrapText="1"/>
    </xf>
    <xf numFmtId="181" fontId="16" fillId="6" borderId="29" xfId="0" applyNumberFormat="1" applyFont="1" applyFill="1" applyBorder="1" applyAlignment="1">
      <alignment horizontal="center" vertical="center"/>
    </xf>
    <xf numFmtId="49" fontId="16" fillId="6" borderId="29" xfId="0" applyNumberFormat="1" applyFont="1" applyFill="1" applyBorder="1" applyAlignment="1">
      <alignment horizontal="center" vertical="center"/>
    </xf>
    <xf numFmtId="49" fontId="16" fillId="0" borderId="29" xfId="0" quotePrefix="1" applyNumberFormat="1" applyFont="1" applyFill="1" applyBorder="1" applyAlignment="1">
      <alignment horizontal="center" vertical="center"/>
    </xf>
    <xf numFmtId="3" fontId="16" fillId="0" borderId="29" xfId="0" applyNumberFormat="1" applyFont="1" applyBorder="1" applyAlignment="1">
      <alignment horizontal="center" vertical="center" wrapText="1"/>
    </xf>
    <xf numFmtId="0" fontId="16" fillId="0" borderId="29" xfId="0" applyFont="1" applyBorder="1" applyAlignment="1">
      <alignment horizontal="center" vertical="center" wrapText="1"/>
    </xf>
    <xf numFmtId="0" fontId="16" fillId="6" borderId="29" xfId="0" quotePrefix="1" applyFont="1" applyFill="1" applyBorder="1" applyAlignment="1">
      <alignment horizontal="center" vertical="center"/>
    </xf>
    <xf numFmtId="0" fontId="16" fillId="0" borderId="28" xfId="0" applyFont="1" applyFill="1" applyBorder="1" applyAlignment="1">
      <alignment horizontal="center" vertical="center"/>
    </xf>
    <xf numFmtId="49" fontId="16" fillId="0" borderId="28" xfId="0" applyNumberFormat="1" applyFont="1" applyFill="1" applyBorder="1" applyAlignment="1">
      <alignment horizontal="center" vertical="center"/>
    </xf>
    <xf numFmtId="0" fontId="16" fillId="0" borderId="28" xfId="0" applyFont="1" applyFill="1" applyBorder="1" applyAlignment="1">
      <alignment horizontal="center" vertical="center" shrinkToFit="1"/>
    </xf>
    <xf numFmtId="0" fontId="16" fillId="0" borderId="28" xfId="0" applyFont="1" applyBorder="1" applyAlignment="1">
      <alignment horizontal="center" vertical="center"/>
    </xf>
    <xf numFmtId="0" fontId="16" fillId="6" borderId="28" xfId="0" applyFont="1" applyFill="1" applyBorder="1" applyAlignment="1">
      <alignment horizontal="center" vertical="center"/>
    </xf>
    <xf numFmtId="0" fontId="16" fillId="6" borderId="28" xfId="0" applyFont="1" applyFill="1" applyBorder="1" applyAlignment="1">
      <alignment horizontal="center" vertical="center" wrapText="1"/>
    </xf>
    <xf numFmtId="0" fontId="16" fillId="0" borderId="28" xfId="0" applyFont="1" applyFill="1" applyBorder="1" applyAlignment="1">
      <alignment horizontal="center" vertical="center" wrapText="1"/>
    </xf>
    <xf numFmtId="3" fontId="16" fillId="0" borderId="28" xfId="0" applyNumberFormat="1" applyFont="1" applyBorder="1" applyAlignment="1">
      <alignment horizontal="center" vertical="center" wrapText="1"/>
    </xf>
    <xf numFmtId="49" fontId="16" fillId="0" borderId="28" xfId="0" applyNumberFormat="1" applyFont="1" applyBorder="1" applyAlignment="1">
      <alignment horizontal="center" vertical="center"/>
    </xf>
    <xf numFmtId="0" fontId="16" fillId="0" borderId="29" xfId="0" quotePrefix="1" applyFont="1" applyFill="1" applyBorder="1" applyAlignment="1">
      <alignment horizontal="center" vertical="center"/>
    </xf>
    <xf numFmtId="181" fontId="16" fillId="0" borderId="28" xfId="0" applyNumberFormat="1" applyFont="1" applyBorder="1" applyAlignment="1">
      <alignment horizontal="center" vertical="center" wrapText="1"/>
    </xf>
    <xf numFmtId="0" fontId="16" fillId="0" borderId="28" xfId="0" applyFont="1" applyBorder="1" applyAlignment="1">
      <alignment horizontal="center" vertical="center" shrinkToFit="1"/>
    </xf>
    <xf numFmtId="181" fontId="16" fillId="6" borderId="28" xfId="0" applyNumberFormat="1" applyFont="1" applyFill="1" applyBorder="1" applyAlignment="1">
      <alignment horizontal="center" vertical="center"/>
    </xf>
    <xf numFmtId="0" fontId="25" fillId="0" borderId="29" xfId="0" applyFont="1" applyBorder="1" applyAlignment="1">
      <alignment horizontal="center" vertical="center"/>
    </xf>
    <xf numFmtId="0" fontId="25" fillId="0" borderId="29" xfId="0" quotePrefix="1" applyFont="1" applyBorder="1" applyAlignment="1">
      <alignment horizontal="center" vertical="center"/>
    </xf>
    <xf numFmtId="0" fontId="5" fillId="0" borderId="25" xfId="0" applyFont="1" applyFill="1" applyBorder="1" applyAlignment="1">
      <alignment vertical="center"/>
    </xf>
    <xf numFmtId="0" fontId="25" fillId="0" borderId="1" xfId="0" applyFont="1" applyBorder="1" applyAlignment="1">
      <alignment horizontal="center" vertical="center"/>
    </xf>
    <xf numFmtId="0" fontId="25" fillId="0" borderId="1" xfId="0" applyFont="1" applyBorder="1" applyAlignment="1">
      <alignment vertical="center" shrinkToFit="1"/>
    </xf>
    <xf numFmtId="0" fontId="16" fillId="0" borderId="11" xfId="0" applyFont="1" applyFill="1" applyBorder="1" applyAlignment="1">
      <alignment vertical="center" shrinkToFit="1"/>
    </xf>
    <xf numFmtId="0" fontId="10" fillId="6" borderId="24" xfId="0" applyFont="1" applyFill="1" applyBorder="1" applyAlignment="1">
      <alignment vertical="center" shrinkToFit="1"/>
    </xf>
    <xf numFmtId="0" fontId="25" fillId="0" borderId="20" xfId="0" applyFont="1" applyBorder="1" applyAlignment="1">
      <alignment vertical="center" shrinkToFit="1"/>
    </xf>
    <xf numFmtId="0" fontId="10" fillId="0" borderId="25" xfId="0" applyFont="1" applyBorder="1" applyAlignment="1">
      <alignment horizontal="left" vertical="center" shrinkToFit="1"/>
    </xf>
    <xf numFmtId="49" fontId="16" fillId="0" borderId="20" xfId="0" applyNumberFormat="1" applyFont="1" applyFill="1" applyBorder="1" applyAlignment="1">
      <alignment horizontal="left" vertical="center" shrinkToFit="1"/>
    </xf>
    <xf numFmtId="0" fontId="16" fillId="0" borderId="20" xfId="0" applyNumberFormat="1" applyFont="1" applyBorder="1" applyAlignment="1">
      <alignment horizontal="left" vertical="center" shrinkToFit="1"/>
    </xf>
    <xf numFmtId="0" fontId="16" fillId="8" borderId="20" xfId="0" applyFont="1" applyFill="1" applyBorder="1" applyAlignment="1">
      <alignment horizontal="left" vertical="center" shrinkToFit="1"/>
    </xf>
    <xf numFmtId="0" fontId="16" fillId="9" borderId="20" xfId="0" applyFont="1" applyFill="1" applyBorder="1" applyAlignment="1">
      <alignment horizontal="left" vertical="center" shrinkToFit="1"/>
    </xf>
    <xf numFmtId="0" fontId="16" fillId="9" borderId="24" xfId="0" applyFont="1" applyFill="1" applyBorder="1" applyAlignment="1">
      <alignment horizontal="left" vertical="center" shrinkToFit="1"/>
    </xf>
    <xf numFmtId="0" fontId="25" fillId="0" borderId="1" xfId="0" applyFont="1" applyBorder="1">
      <alignment vertical="center"/>
    </xf>
    <xf numFmtId="14" fontId="25" fillId="0" borderId="1" xfId="0" applyNumberFormat="1" applyFont="1" applyBorder="1">
      <alignment vertical="center"/>
    </xf>
    <xf numFmtId="0" fontId="16" fillId="8" borderId="20" xfId="0" applyFont="1" applyFill="1" applyBorder="1" applyAlignment="1">
      <alignment horizontal="center" vertical="center" wrapText="1"/>
    </xf>
    <xf numFmtId="0" fontId="16" fillId="9" borderId="20" xfId="0" applyFont="1" applyFill="1" applyBorder="1" applyAlignment="1">
      <alignment horizontal="center" vertical="center" wrapText="1"/>
    </xf>
    <xf numFmtId="0" fontId="25" fillId="0" borderId="20" xfId="0" applyFont="1" applyBorder="1">
      <alignment vertical="center"/>
    </xf>
    <xf numFmtId="0" fontId="16" fillId="9" borderId="24" xfId="0" applyFont="1" applyFill="1" applyBorder="1" applyAlignment="1">
      <alignment horizontal="center" vertical="center" wrapText="1"/>
    </xf>
    <xf numFmtId="0" fontId="25" fillId="0" borderId="20" xfId="0" applyFont="1" applyBorder="1" applyAlignment="1">
      <alignment horizontal="center" vertical="center"/>
    </xf>
    <xf numFmtId="41" fontId="25" fillId="0" borderId="1" xfId="1" applyFont="1" applyBorder="1" applyAlignment="1">
      <alignment horizontal="center" vertical="center"/>
    </xf>
    <xf numFmtId="41" fontId="16" fillId="8" borderId="20" xfId="1" applyFont="1" applyFill="1" applyBorder="1" applyAlignment="1">
      <alignment horizontal="right" vertical="center"/>
    </xf>
    <xf numFmtId="41" fontId="25" fillId="0" borderId="20" xfId="1" applyFont="1" applyBorder="1" applyAlignment="1">
      <alignment horizontal="center" vertical="center"/>
    </xf>
    <xf numFmtId="41" fontId="16" fillId="0" borderId="20" xfId="1" applyFont="1" applyBorder="1" applyAlignment="1">
      <alignment horizontal="right" vertical="center"/>
    </xf>
    <xf numFmtId="49" fontId="10" fillId="0" borderId="28" xfId="0" applyNumberFormat="1" applyFont="1" applyBorder="1" applyAlignment="1">
      <alignment horizontal="center" vertical="center"/>
    </xf>
    <xf numFmtId="49" fontId="16" fillId="6" borderId="28" xfId="0" applyNumberFormat="1" applyFont="1" applyFill="1" applyBorder="1" applyAlignment="1">
      <alignment horizontal="center" vertical="center"/>
    </xf>
    <xf numFmtId="0" fontId="25" fillId="0" borderId="28" xfId="0" applyFont="1" applyBorder="1" applyAlignment="1">
      <alignment horizontal="center" vertical="center"/>
    </xf>
    <xf numFmtId="49" fontId="16" fillId="6" borderId="29" xfId="0" quotePrefix="1" applyNumberFormat="1" applyFont="1" applyFill="1" applyBorder="1" applyAlignment="1">
      <alignment horizontal="center" vertical="center"/>
    </xf>
    <xf numFmtId="0" fontId="25" fillId="0" borderId="1" xfId="0" quotePrefix="1" applyFont="1" applyBorder="1" applyAlignment="1">
      <alignment horizontal="center" vertical="center"/>
    </xf>
    <xf numFmtId="42" fontId="37" fillId="0" borderId="25" xfId="2" applyFont="1" applyFill="1" applyBorder="1" applyAlignment="1">
      <alignment vertical="center"/>
    </xf>
    <xf numFmtId="41" fontId="16" fillId="0" borderId="24" xfId="1" applyFont="1" applyFill="1" applyBorder="1" applyAlignment="1">
      <alignment horizontal="center" vertical="center" shrinkToFit="1"/>
    </xf>
    <xf numFmtId="0" fontId="16" fillId="0" borderId="23" xfId="0" applyFont="1" applyFill="1" applyBorder="1" applyAlignment="1">
      <alignment horizontal="center" vertical="center"/>
    </xf>
    <xf numFmtId="41" fontId="16" fillId="0" borderId="11" xfId="1" applyFont="1" applyFill="1" applyBorder="1" applyAlignment="1">
      <alignment horizontal="right" vertical="center"/>
    </xf>
    <xf numFmtId="0" fontId="16" fillId="0" borderId="53" xfId="0" applyFont="1" applyFill="1" applyBorder="1" applyAlignment="1">
      <alignment horizontal="center" vertical="center" shrinkToFit="1"/>
    </xf>
    <xf numFmtId="177" fontId="56" fillId="5" borderId="12" xfId="0" applyNumberFormat="1" applyFont="1" applyFill="1" applyBorder="1" applyAlignment="1">
      <alignment horizontal="center" vertical="center"/>
    </xf>
    <xf numFmtId="177" fontId="56" fillId="5" borderId="25" xfId="0" applyNumberFormat="1" applyFont="1" applyFill="1" applyBorder="1" applyAlignment="1">
      <alignment horizontal="center" vertical="center"/>
    </xf>
    <xf numFmtId="0" fontId="56" fillId="5" borderId="25" xfId="0" applyNumberFormat="1" applyFont="1" applyFill="1" applyBorder="1" applyAlignment="1">
      <alignment horizontal="center" vertical="center"/>
    </xf>
    <xf numFmtId="41" fontId="56" fillId="5" borderId="25" xfId="1" applyFont="1" applyFill="1" applyBorder="1" applyAlignment="1">
      <alignment horizontal="center" vertical="center"/>
    </xf>
    <xf numFmtId="41" fontId="16" fillId="0" borderId="54" xfId="0" applyNumberFormat="1" applyFont="1" applyBorder="1">
      <alignment vertical="center"/>
    </xf>
    <xf numFmtId="0" fontId="16" fillId="0" borderId="55" xfId="0" applyFont="1" applyBorder="1">
      <alignment vertical="center"/>
    </xf>
    <xf numFmtId="41" fontId="16" fillId="0" borderId="0" xfId="0" applyNumberFormat="1" applyFont="1" applyBorder="1">
      <alignment vertical="center"/>
    </xf>
    <xf numFmtId="0" fontId="16" fillId="0" borderId="56" xfId="0" applyFont="1" applyBorder="1">
      <alignment vertical="center"/>
    </xf>
    <xf numFmtId="0" fontId="16" fillId="0" borderId="30" xfId="0" applyFont="1" applyBorder="1">
      <alignment vertical="center"/>
    </xf>
    <xf numFmtId="0" fontId="16" fillId="0" borderId="57" xfId="0" applyFont="1" applyBorder="1">
      <alignment vertical="center"/>
    </xf>
    <xf numFmtId="0" fontId="16" fillId="0" borderId="26" xfId="0" applyFont="1" applyBorder="1">
      <alignment vertical="center"/>
    </xf>
    <xf numFmtId="0" fontId="16" fillId="0" borderId="26" xfId="0" applyNumberFormat="1" applyFont="1" applyBorder="1" applyAlignment="1">
      <alignment horizontal="left" vertical="center"/>
    </xf>
    <xf numFmtId="0" fontId="25" fillId="5" borderId="53" xfId="0" applyNumberFormat="1" applyFont="1" applyFill="1" applyBorder="1" applyAlignment="1">
      <alignment horizontal="left" vertical="center"/>
    </xf>
    <xf numFmtId="0" fontId="16" fillId="5" borderId="53" xfId="0" applyFont="1" applyFill="1" applyBorder="1">
      <alignment vertical="center"/>
    </xf>
    <xf numFmtId="41" fontId="64" fillId="0" borderId="2" xfId="0" applyNumberFormat="1" applyFont="1" applyBorder="1">
      <alignment vertical="center"/>
    </xf>
    <xf numFmtId="41" fontId="64" fillId="0" borderId="2" xfId="1" applyFont="1" applyBorder="1">
      <alignment vertical="center"/>
    </xf>
    <xf numFmtId="49" fontId="65" fillId="11" borderId="17" xfId="25" applyNumberFormat="1" applyFont="1" applyFill="1" applyBorder="1" applyAlignment="1">
      <alignment horizontal="center" vertical="center"/>
    </xf>
    <xf numFmtId="49" fontId="46" fillId="6" borderId="1" xfId="0" applyNumberFormat="1" applyFont="1" applyFill="1" applyBorder="1" applyAlignment="1">
      <alignment horizontal="center" vertical="center"/>
    </xf>
    <xf numFmtId="49" fontId="31" fillId="6" borderId="1" xfId="0" applyNumberFormat="1" applyFont="1" applyFill="1" applyBorder="1" applyAlignment="1">
      <alignment horizontal="center" vertical="center"/>
    </xf>
    <xf numFmtId="49" fontId="31" fillId="0" borderId="1" xfId="0" applyNumberFormat="1" applyFont="1" applyBorder="1" applyAlignment="1">
      <alignment horizontal="center" vertical="center"/>
    </xf>
    <xf numFmtId="49" fontId="40" fillId="0" borderId="1" xfId="0" applyNumberFormat="1" applyFont="1" applyBorder="1" applyAlignment="1">
      <alignment horizontal="center" vertical="center"/>
    </xf>
    <xf numFmtId="49" fontId="40" fillId="0" borderId="7" xfId="0" applyNumberFormat="1" applyFont="1" applyBorder="1" applyAlignment="1">
      <alignment horizontal="center" vertical="center"/>
    </xf>
    <xf numFmtId="49" fontId="40" fillId="0" borderId="21" xfId="0" applyNumberFormat="1" applyFont="1" applyBorder="1" applyAlignment="1">
      <alignment horizontal="center" vertical="center"/>
    </xf>
    <xf numFmtId="49" fontId="31" fillId="0" borderId="21" xfId="0" applyNumberFormat="1" applyFont="1" applyBorder="1" applyAlignment="1">
      <alignment horizontal="center" vertical="center"/>
    </xf>
    <xf numFmtId="49" fontId="43" fillId="0" borderId="21" xfId="0" applyNumberFormat="1" applyFont="1" applyBorder="1" applyAlignment="1">
      <alignment horizontal="center" vertical="center"/>
    </xf>
    <xf numFmtId="49" fontId="66" fillId="0" borderId="0" xfId="110" applyNumberFormat="1" applyFont="1" applyAlignment="1">
      <alignment vertical="center"/>
    </xf>
    <xf numFmtId="49" fontId="66" fillId="0" borderId="0" xfId="0" applyNumberFormat="1" applyFont="1" applyAlignment="1">
      <alignment horizontal="center" vertical="center" shrinkToFit="1"/>
    </xf>
    <xf numFmtId="0" fontId="67" fillId="0" borderId="4" xfId="0" applyFont="1" applyFill="1" applyBorder="1" applyAlignment="1">
      <alignment horizontal="distributed" vertical="center" indent="1"/>
    </xf>
    <xf numFmtId="41" fontId="67" fillId="0" borderId="21" xfId="1" applyFont="1" applyFill="1" applyBorder="1">
      <alignment vertical="center"/>
    </xf>
    <xf numFmtId="9" fontId="67" fillId="0" borderId="29" xfId="1" applyNumberFormat="1" applyFont="1" applyFill="1" applyBorder="1">
      <alignment vertical="center"/>
    </xf>
    <xf numFmtId="9" fontId="67" fillId="0" borderId="5" xfId="1" applyNumberFormat="1" applyFont="1" applyFill="1" applyBorder="1" applyAlignment="1">
      <alignment horizontal="right" vertical="center"/>
    </xf>
    <xf numFmtId="0" fontId="12" fillId="15" borderId="4" xfId="0" applyFont="1" applyFill="1" applyBorder="1" applyAlignment="1">
      <alignment horizontal="distributed" vertical="center" indent="1"/>
    </xf>
    <xf numFmtId="41" fontId="12" fillId="15" borderId="17" xfId="0" applyNumberFormat="1" applyFont="1" applyFill="1" applyBorder="1" applyAlignment="1">
      <alignment horizontal="center" vertical="center"/>
    </xf>
    <xf numFmtId="9" fontId="12" fillId="15" borderId="30" xfId="30" applyFont="1" applyFill="1" applyBorder="1" applyAlignment="1">
      <alignment horizontal="right" vertical="center"/>
    </xf>
    <xf numFmtId="9" fontId="12" fillId="15" borderId="5" xfId="1" applyNumberFormat="1" applyFont="1" applyFill="1" applyBorder="1" applyAlignment="1">
      <alignment horizontal="right" vertical="center"/>
    </xf>
    <xf numFmtId="41" fontId="12" fillId="15" borderId="3" xfId="1" applyFont="1" applyFill="1" applyBorder="1">
      <alignment vertical="center"/>
    </xf>
    <xf numFmtId="9" fontId="12" fillId="15" borderId="29" xfId="30" applyFont="1" applyFill="1" applyBorder="1" applyAlignment="1">
      <alignment horizontal="right" vertical="center"/>
    </xf>
    <xf numFmtId="0" fontId="12" fillId="2" borderId="30" xfId="0" applyFont="1" applyFill="1" applyBorder="1" applyAlignment="1">
      <alignment horizontal="center" vertical="center"/>
    </xf>
    <xf numFmtId="0" fontId="59" fillId="0" borderId="0" xfId="0" applyFont="1" applyBorder="1" applyAlignment="1">
      <alignment horizontal="center" vertical="center"/>
    </xf>
    <xf numFmtId="0" fontId="13" fillId="14" borderId="41" xfId="0" applyFont="1" applyFill="1" applyBorder="1" applyAlignment="1">
      <alignment horizontal="center" vertical="center"/>
    </xf>
    <xf numFmtId="0" fontId="59" fillId="0" borderId="0" xfId="0" applyFont="1" applyBorder="1" applyAlignment="1">
      <alignment horizontal="center" vertical="center"/>
    </xf>
    <xf numFmtId="0" fontId="60" fillId="0" borderId="9" xfId="0" applyFont="1" applyBorder="1" applyAlignment="1">
      <alignment horizontal="center" vertical="center"/>
    </xf>
    <xf numFmtId="0" fontId="12" fillId="2" borderId="8" xfId="0" applyFont="1" applyFill="1" applyBorder="1" applyAlignment="1">
      <alignment horizontal="distributed" vertical="center" indent="1"/>
    </xf>
    <xf numFmtId="0" fontId="12" fillId="2" borderId="31" xfId="0" applyFont="1" applyFill="1" applyBorder="1" applyAlignment="1">
      <alignment horizontal="distributed" vertical="center" indent="1"/>
    </xf>
    <xf numFmtId="0" fontId="12" fillId="2" borderId="14" xfId="0" applyFont="1" applyFill="1" applyBorder="1" applyAlignment="1">
      <alignment horizontal="center" vertical="center"/>
    </xf>
    <xf numFmtId="0" fontId="12" fillId="2" borderId="30" xfId="0" applyFont="1" applyFill="1" applyBorder="1" applyAlignment="1">
      <alignment horizontal="center" vertical="center"/>
    </xf>
    <xf numFmtId="0" fontId="12" fillId="2" borderId="15" xfId="0" applyFont="1" applyFill="1" applyBorder="1" applyAlignment="1">
      <alignment horizontal="center" vertical="center"/>
    </xf>
    <xf numFmtId="0" fontId="12" fillId="2" borderId="2" xfId="0" applyFont="1" applyFill="1" applyBorder="1" applyAlignment="1">
      <alignment horizontal="center" vertical="center"/>
    </xf>
    <xf numFmtId="41" fontId="67" fillId="0" borderId="29" xfId="1" applyFont="1" applyFill="1" applyBorder="1" applyAlignment="1">
      <alignment horizontal="center" vertical="center"/>
    </xf>
    <xf numFmtId="41" fontId="67" fillId="0" borderId="12" xfId="1" applyFont="1" applyFill="1" applyBorder="1" applyAlignment="1">
      <alignment horizontal="center" vertical="center"/>
    </xf>
    <xf numFmtId="41" fontId="12" fillId="15" borderId="29" xfId="1" applyFont="1" applyFill="1" applyBorder="1" applyAlignment="1">
      <alignment horizontal="center" vertical="center"/>
    </xf>
    <xf numFmtId="41" fontId="12" fillId="15" borderId="12" xfId="1" applyFont="1" applyFill="1" applyBorder="1" applyAlignment="1">
      <alignment horizontal="center" vertical="center"/>
    </xf>
    <xf numFmtId="0" fontId="12" fillId="14" borderId="33" xfId="0" applyFont="1" applyFill="1" applyBorder="1" applyAlignment="1">
      <alignment horizontal="distributed" vertical="center" indent="1"/>
    </xf>
    <xf numFmtId="0" fontId="12" fillId="14" borderId="34" xfId="0" applyFont="1" applyFill="1" applyBorder="1" applyAlignment="1">
      <alignment horizontal="distributed" vertical="center" indent="1"/>
    </xf>
    <xf numFmtId="0" fontId="12" fillId="14" borderId="40" xfId="0" applyFont="1" applyFill="1" applyBorder="1" applyAlignment="1">
      <alignment horizontal="distributed" vertical="center" indent="1"/>
    </xf>
    <xf numFmtId="0" fontId="13" fillId="14" borderId="46" xfId="0" applyFont="1" applyFill="1" applyBorder="1" applyAlignment="1">
      <alignment horizontal="center" vertical="center"/>
    </xf>
    <xf numFmtId="0" fontId="13" fillId="14" borderId="47" xfId="0" applyFont="1" applyFill="1" applyBorder="1" applyAlignment="1">
      <alignment horizontal="center" vertical="center"/>
    </xf>
    <xf numFmtId="0" fontId="13" fillId="14" borderId="48" xfId="0" applyFont="1" applyFill="1" applyBorder="1" applyAlignment="1">
      <alignment horizontal="center" vertical="center"/>
    </xf>
    <xf numFmtId="0" fontId="13" fillId="14" borderId="49" xfId="0" applyFont="1" applyFill="1" applyBorder="1" applyAlignment="1">
      <alignment horizontal="center" vertical="center"/>
    </xf>
    <xf numFmtId="0" fontId="13" fillId="14" borderId="44" xfId="0" applyFont="1" applyFill="1" applyBorder="1" applyAlignment="1">
      <alignment horizontal="center" vertical="center"/>
    </xf>
    <xf numFmtId="0" fontId="13" fillId="14" borderId="41" xfId="0" applyFont="1" applyFill="1" applyBorder="1" applyAlignment="1">
      <alignment horizontal="center" vertical="center"/>
    </xf>
    <xf numFmtId="0" fontId="13" fillId="14" borderId="35" xfId="0" applyFont="1" applyFill="1" applyBorder="1" applyAlignment="1">
      <alignment horizontal="center" vertical="center"/>
    </xf>
    <xf numFmtId="0" fontId="22" fillId="0" borderId="2" xfId="0" applyFont="1" applyFill="1" applyBorder="1" applyAlignment="1">
      <alignment horizontal="center" vertical="center"/>
    </xf>
    <xf numFmtId="177" fontId="56" fillId="5" borderId="7" xfId="0" applyNumberFormat="1" applyFont="1" applyFill="1" applyBorder="1" applyAlignment="1">
      <alignment horizontal="center" vertical="center"/>
    </xf>
    <xf numFmtId="177" fontId="56" fillId="5" borderId="12" xfId="0" applyNumberFormat="1" applyFont="1" applyFill="1" applyBorder="1" applyAlignment="1">
      <alignment horizontal="center" vertical="center"/>
    </xf>
    <xf numFmtId="0" fontId="55" fillId="0" borderId="9" xfId="0" applyFont="1" applyBorder="1" applyAlignment="1">
      <alignment horizontal="center" vertical="center"/>
    </xf>
    <xf numFmtId="0" fontId="62" fillId="5" borderId="13" xfId="0" applyFont="1" applyFill="1" applyBorder="1" applyAlignment="1">
      <alignment horizontal="center" vertical="center"/>
    </xf>
    <xf numFmtId="0" fontId="22" fillId="0" borderId="2" xfId="0" applyFont="1" applyBorder="1" applyAlignment="1">
      <alignment horizontal="center" vertical="center"/>
    </xf>
    <xf numFmtId="0" fontId="58" fillId="5" borderId="22" xfId="25" applyFont="1" applyFill="1" applyBorder="1" applyAlignment="1">
      <alignment horizontal="center" vertical="center"/>
    </xf>
    <xf numFmtId="0" fontId="58" fillId="5" borderId="7" xfId="25" applyFont="1" applyFill="1" applyBorder="1" applyAlignment="1">
      <alignment horizontal="center" vertical="center"/>
    </xf>
    <xf numFmtId="0" fontId="58" fillId="5" borderId="12" xfId="25" applyFont="1" applyFill="1" applyBorder="1" applyAlignment="1">
      <alignment horizontal="center" vertical="center"/>
    </xf>
    <xf numFmtId="0" fontId="12" fillId="15" borderId="58" xfId="0" applyFont="1" applyFill="1" applyBorder="1" applyAlignment="1">
      <alignment horizontal="distributed" vertical="center" indent="1"/>
    </xf>
    <xf numFmtId="41" fontId="12" fillId="15" borderId="53" xfId="1" applyFont="1" applyFill="1" applyBorder="1">
      <alignment vertical="center"/>
    </xf>
    <xf numFmtId="9" fontId="12" fillId="15" borderId="53" xfId="30" applyFont="1" applyFill="1" applyBorder="1" applyAlignment="1">
      <alignment horizontal="right" vertical="center"/>
    </xf>
    <xf numFmtId="41" fontId="12" fillId="15" borderId="53" xfId="1" applyFont="1" applyFill="1" applyBorder="1" applyAlignment="1">
      <alignment horizontal="center" vertical="center"/>
    </xf>
    <xf numFmtId="41" fontId="12" fillId="15" borderId="55" xfId="1" applyFont="1" applyFill="1" applyBorder="1" applyAlignment="1">
      <alignment horizontal="center" vertical="center"/>
    </xf>
    <xf numFmtId="9" fontId="12" fillId="15" borderId="59" xfId="1" applyNumberFormat="1" applyFont="1" applyFill="1" applyBorder="1" applyAlignment="1">
      <alignment horizontal="right" vertical="center"/>
    </xf>
    <xf numFmtId="0" fontId="67" fillId="0" borderId="15" xfId="0" applyFont="1" applyFill="1" applyBorder="1" applyAlignment="1">
      <alignment horizontal="distributed" vertical="center" indent="1"/>
    </xf>
    <xf numFmtId="41" fontId="67" fillId="0" borderId="15" xfId="1" applyFont="1" applyFill="1" applyBorder="1">
      <alignment vertical="center"/>
    </xf>
    <xf numFmtId="9" fontId="67" fillId="0" borderId="15" xfId="30" applyFont="1" applyFill="1" applyBorder="1" applyAlignment="1">
      <alignment horizontal="right" vertical="center"/>
    </xf>
    <xf numFmtId="41" fontId="67" fillId="0" borderId="15" xfId="1" applyFont="1" applyFill="1" applyBorder="1" applyAlignment="1">
      <alignment horizontal="center" vertical="center"/>
    </xf>
    <xf numFmtId="9" fontId="67" fillId="0" borderId="15" xfId="1" applyNumberFormat="1" applyFont="1" applyFill="1" applyBorder="1" applyAlignment="1">
      <alignment horizontal="right" vertical="center"/>
    </xf>
    <xf numFmtId="0" fontId="67" fillId="0" borderId="0" xfId="0" applyFont="1" applyFill="1" applyBorder="1" applyAlignment="1">
      <alignment horizontal="distributed" vertical="center" indent="1"/>
    </xf>
    <xf numFmtId="41" fontId="67" fillId="0" borderId="0" xfId="1" applyFont="1" applyFill="1" applyBorder="1">
      <alignment vertical="center"/>
    </xf>
    <xf numFmtId="9" fontId="67" fillId="0" borderId="0" xfId="30" applyFont="1" applyFill="1" applyBorder="1" applyAlignment="1">
      <alignment horizontal="right" vertical="center"/>
    </xf>
    <xf numFmtId="41" fontId="67" fillId="0" borderId="0" xfId="1" applyFont="1" applyFill="1" applyBorder="1" applyAlignment="1">
      <alignment horizontal="center" vertical="center"/>
    </xf>
    <xf numFmtId="9" fontId="67" fillId="0" borderId="0" xfId="1" applyNumberFormat="1" applyFont="1" applyFill="1" applyBorder="1" applyAlignment="1">
      <alignment horizontal="right" vertical="center"/>
    </xf>
    <xf numFmtId="0" fontId="0" fillId="0" borderId="0" xfId="0" applyFill="1">
      <alignment vertical="center"/>
    </xf>
    <xf numFmtId="41" fontId="0" fillId="0" borderId="0" xfId="0" applyNumberFormat="1" applyFill="1">
      <alignment vertical="center"/>
    </xf>
  </cellXfs>
  <cellStyles count="151">
    <cellStyle name="20% - Accent1" xfId="28"/>
    <cellStyle name="Excel Built-in Normal" xfId="39"/>
    <cellStyle name="Excel Built-in Normal 2" xfId="71"/>
    <cellStyle name="Normal 2 2" xfId="67"/>
    <cellStyle name="Normal_Sheet1" xfId="109"/>
    <cellStyle name="Normale 2" xfId="113"/>
    <cellStyle name="Note" xfId="27"/>
    <cellStyle name="백분율" xfId="30" builtinId="5"/>
    <cellStyle name="백분율 2" xfId="18"/>
    <cellStyle name="常规 2" xfId="114"/>
    <cellStyle name="常规 2 2" xfId="77"/>
    <cellStyle name="常规 3 2" xfId="80"/>
    <cellStyle name="常规 5" xfId="79"/>
    <cellStyle name="常规 6 2" xfId="81"/>
    <cellStyle name="常规_特价书" xfId="85"/>
    <cellStyle name="쉼표 [0]" xfId="1" builtinId="6"/>
    <cellStyle name="쉼표 [0] 10" xfId="60"/>
    <cellStyle name="쉼표 [0] 10 10" xfId="112"/>
    <cellStyle name="쉼표 [0] 10 10 2" xfId="115"/>
    <cellStyle name="쉼표 [0] 11" xfId="36"/>
    <cellStyle name="쉼표 [0] 11 2 5" xfId="116"/>
    <cellStyle name="쉼표 [0] 12" xfId="73"/>
    <cellStyle name="쉼표 [0] 15" xfId="48"/>
    <cellStyle name="쉼표 [0] 16" xfId="47"/>
    <cellStyle name="쉼표 [0] 18" xfId="57"/>
    <cellStyle name="쉼표 [0] 2" xfId="15"/>
    <cellStyle name="쉼표 [0] 2 2" xfId="103"/>
    <cellStyle name="쉼표 [0] 2 3" xfId="50"/>
    <cellStyle name="쉼표 [0] 2 4" xfId="97"/>
    <cellStyle name="쉼표 [0] 27" xfId="87"/>
    <cellStyle name="쉼표 [0] 29" xfId="105"/>
    <cellStyle name="쉼표 [0] 30" xfId="99"/>
    <cellStyle name="쉼표 [0] 4" xfId="34"/>
    <cellStyle name="쉼표 [0] 5" xfId="35"/>
    <cellStyle name="쉼표 [0] 6" xfId="43"/>
    <cellStyle name="쉼표 [0] 6 2" xfId="23"/>
    <cellStyle name="쉼표 [0] 9" xfId="41"/>
    <cellStyle name="쉼표 2" xfId="59"/>
    <cellStyle name="쉼표 6" xfId="61"/>
    <cellStyle name="超链接 2" xfId="78"/>
    <cellStyle name="통화 [0]" xfId="2" builtinId="7"/>
    <cellStyle name="통화 [0] 10 2" xfId="111"/>
    <cellStyle name="통화 [0] 2" xfId="110"/>
    <cellStyle name="통화 [0] 2 2 4" xfId="117"/>
    <cellStyle name="통화 [0] 3" xfId="26"/>
    <cellStyle name="통화 [0] 3 4" xfId="118"/>
    <cellStyle name="통화 10" xfId="119"/>
    <cellStyle name="통화 118" xfId="120"/>
    <cellStyle name="통화 12 2 2" xfId="121"/>
    <cellStyle name="통화 43" xfId="122"/>
    <cellStyle name="통화 65" xfId="123"/>
    <cellStyle name="표준" xfId="0" builtinId="0"/>
    <cellStyle name="표준 10" xfId="66"/>
    <cellStyle name="표준 10 10 10 2" xfId="124"/>
    <cellStyle name="표준 10 11" xfId="125"/>
    <cellStyle name="표준 10 8" xfId="126"/>
    <cellStyle name="표준 104 2 6" xfId="127"/>
    <cellStyle name="표준 11" xfId="16"/>
    <cellStyle name="표준 11 2 2" xfId="74"/>
    <cellStyle name="표준 111 3 2 2" xfId="128"/>
    <cellStyle name="표준 118" xfId="129"/>
    <cellStyle name="표준 12" xfId="106"/>
    <cellStyle name="표준 12 2" xfId="130"/>
    <cellStyle name="표준 13" xfId="131"/>
    <cellStyle name="표준 13 2 3" xfId="132"/>
    <cellStyle name="표준 14" xfId="5"/>
    <cellStyle name="표준 15" xfId="33"/>
    <cellStyle name="표준 19" xfId="4"/>
    <cellStyle name="표준 2" xfId="6"/>
    <cellStyle name="標準 2" xfId="101"/>
    <cellStyle name="표준 2 10" xfId="51"/>
    <cellStyle name="표준 2 10 10" xfId="133"/>
    <cellStyle name="표준 2 101" xfId="52"/>
    <cellStyle name="표준 2 11" xfId="134"/>
    <cellStyle name="표준 2 12 45" xfId="107"/>
    <cellStyle name="표준 2 15" xfId="54"/>
    <cellStyle name="표준 2 16" xfId="82"/>
    <cellStyle name="표준 2 2" xfId="8"/>
    <cellStyle name="표준 2 2 106" xfId="56"/>
    <cellStyle name="표준 2 2 106 3 2" xfId="68"/>
    <cellStyle name="표준 2 2 106 3 3" xfId="63"/>
    <cellStyle name="표준 2 2 2" xfId="44"/>
    <cellStyle name="표준 2 2 5" xfId="91"/>
    <cellStyle name="표준 2 2 6" xfId="96"/>
    <cellStyle name="표준 2 3" xfId="49"/>
    <cellStyle name="표준 2 3 65" xfId="69"/>
    <cellStyle name="표준 2 4" xfId="135"/>
    <cellStyle name="표준 2 5" xfId="136"/>
    <cellStyle name="표준 2_다국어 자료 목록" xfId="24"/>
    <cellStyle name="표준 20" xfId="53"/>
    <cellStyle name="표준 21 3" xfId="137"/>
    <cellStyle name="표준 212" xfId="55"/>
    <cellStyle name="표준 23" xfId="9"/>
    <cellStyle name="표준 24" xfId="13"/>
    <cellStyle name="표준 25" xfId="11"/>
    <cellStyle name="표준 26" xfId="10"/>
    <cellStyle name="표준 26 2" xfId="90"/>
    <cellStyle name="표준 27" xfId="14"/>
    <cellStyle name="표준 273" xfId="65"/>
    <cellStyle name="표준 277" xfId="138"/>
    <cellStyle name="표준 28" xfId="20"/>
    <cellStyle name="표준 29" xfId="12"/>
    <cellStyle name="표준 3" xfId="19"/>
    <cellStyle name="표준 3 10" xfId="22"/>
    <cellStyle name="표준 3 2" xfId="3"/>
    <cellStyle name="표준 3 3" xfId="40"/>
    <cellStyle name="표준 3 3 2" xfId="139"/>
    <cellStyle name="표준 3 307" xfId="58"/>
    <cellStyle name="표준 3 4 2 2 2 2 2 2 4" xfId="108"/>
    <cellStyle name="표준 3 6" xfId="38"/>
    <cellStyle name="표준 3_다국어 자료 목록" xfId="21"/>
    <cellStyle name="표준 31" xfId="7"/>
    <cellStyle name="표준 34 2 10 3" xfId="98"/>
    <cellStyle name="표준 34 2 10 4" xfId="100"/>
    <cellStyle name="표준 34 2 8" xfId="140"/>
    <cellStyle name="표준 35 10 2 2" xfId="72"/>
    <cellStyle name="표준 35 2 2 7 2 2" xfId="75"/>
    <cellStyle name="표준 36" xfId="141"/>
    <cellStyle name="표준 36 2" xfId="93"/>
    <cellStyle name="표준 36 4 2" xfId="89"/>
    <cellStyle name="표준 363" xfId="142"/>
    <cellStyle name="표준 366" xfId="143"/>
    <cellStyle name="표준 38 12 2" xfId="84"/>
    <cellStyle name="표준 38 3 8 2" xfId="83"/>
    <cellStyle name="표준 4" xfId="62"/>
    <cellStyle name="표준 4 3" xfId="88"/>
    <cellStyle name="표준 4 7" xfId="45"/>
    <cellStyle name="표준 4_장애인자료 목록(최종)" xfId="29"/>
    <cellStyle name="표준 5" xfId="17"/>
    <cellStyle name="표준 5 2" xfId="102"/>
    <cellStyle name="표준 5 82" xfId="70"/>
    <cellStyle name="표준 6" xfId="32"/>
    <cellStyle name="표준 6 2" xfId="144"/>
    <cellStyle name="표준 6 2 10" xfId="145"/>
    <cellStyle name="표준 6 88" xfId="64"/>
    <cellStyle name="표준 61 2 2" xfId="146"/>
    <cellStyle name="표준 66" xfId="147"/>
    <cellStyle name="표준 67" xfId="86"/>
    <cellStyle name="표준 68" xfId="94"/>
    <cellStyle name="표준 69" xfId="104"/>
    <cellStyle name="표준 7" xfId="42"/>
    <cellStyle name="표준 70" xfId="76"/>
    <cellStyle name="표준 8 2" xfId="92"/>
    <cellStyle name="표준 9" xfId="46"/>
    <cellStyle name="표준 97" xfId="148"/>
    <cellStyle name="표준 97 2 3" xfId="149"/>
    <cellStyle name="표준_2006년 1월-2007년 2월 묵점자혼용 신간목록_1" xfId="25"/>
    <cellStyle name="표준_Sheet1" xfId="31"/>
    <cellStyle name="標準_Sheet1" xfId="95"/>
    <cellStyle name="표준_주니어김영사 전체도서목록" xfId="37"/>
    <cellStyle name="하이퍼링크 2 2" xfId="150"/>
  </cellStyles>
  <dxfs count="210">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ont>
        <color rgb="FF9C0006"/>
      </font>
      <fill>
        <patternFill>
          <bgColor rgb="FFFFC7CE"/>
        </pattern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ont>
        <color rgb="FF9C0006"/>
      </font>
      <fill>
        <patternFill>
          <bgColor rgb="FFFFC7CE"/>
        </pattern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ont>
        <color rgb="FF9C0006"/>
      </font>
      <fill>
        <patternFill>
          <bgColor rgb="FFFFC7CE"/>
        </pattern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ont>
        <color rgb="FF9C0006"/>
      </font>
      <fill>
        <patternFill>
          <bgColor rgb="FFFFC7CE"/>
        </patternFill>
      </fill>
    </dxf>
    <dxf>
      <fill>
        <patternFill patternType="solid">
          <bgColor theme="4" tint="-0.24994659260841701"/>
        </pattern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
      <fill>
        <gradientFill degree="90">
          <stop position="0">
            <color theme="0"/>
          </stop>
          <stop position="1">
            <color theme="4"/>
          </stop>
        </gradient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B1:N29"/>
  <sheetViews>
    <sheetView tabSelected="1" zoomScale="110" zoomScaleNormal="110" workbookViewId="0">
      <selection activeCell="C8" sqref="C8"/>
    </sheetView>
  </sheetViews>
  <sheetFormatPr defaultRowHeight="16.5"/>
  <cols>
    <col min="1" max="1" width="1.375" style="11" customWidth="1"/>
    <col min="2" max="2" width="25.625" style="11" customWidth="1"/>
    <col min="3" max="3" width="12.625" style="11" customWidth="1"/>
    <col min="4" max="4" width="11.625" style="11" customWidth="1"/>
    <col min="5" max="5" width="13.625" style="11" customWidth="1"/>
    <col min="6" max="6" width="10.625" style="11" customWidth="1"/>
    <col min="7" max="7" width="11.625" style="11" customWidth="1"/>
    <col min="8" max="8" width="8.625" style="11" customWidth="1"/>
    <col min="9" max="9" width="13.625" style="11" customWidth="1"/>
    <col min="10" max="10" width="8.625" style="11" customWidth="1"/>
    <col min="11" max="11" width="10.625" style="10" customWidth="1"/>
    <col min="12" max="12" width="8.625" style="11" customWidth="1"/>
    <col min="13" max="13" width="13.625" style="11" customWidth="1"/>
    <col min="14" max="14" width="8.625" style="11" customWidth="1"/>
    <col min="15" max="16384" width="9" style="11"/>
  </cols>
  <sheetData>
    <row r="1" spans="2:14" ht="87" customHeight="1" thickBot="1">
      <c r="B1" s="615" t="s">
        <v>23697</v>
      </c>
      <c r="C1" s="615"/>
      <c r="D1" s="615"/>
      <c r="E1" s="615"/>
      <c r="F1" s="615"/>
      <c r="G1" s="615"/>
    </row>
    <row r="2" spans="2:14" ht="17.45" customHeight="1">
      <c r="B2" s="616" t="s">
        <v>23366</v>
      </c>
      <c r="C2" s="618" t="s">
        <v>23380</v>
      </c>
      <c r="D2" s="330"/>
      <c r="E2" s="618" t="s">
        <v>23381</v>
      </c>
      <c r="F2" s="620"/>
      <c r="G2" s="331"/>
    </row>
    <row r="3" spans="2:14" ht="18" customHeight="1">
      <c r="B3" s="617"/>
      <c r="C3" s="619"/>
      <c r="D3" s="611" t="s">
        <v>578</v>
      </c>
      <c r="E3" s="619"/>
      <c r="F3" s="621"/>
      <c r="G3" s="329" t="s">
        <v>578</v>
      </c>
    </row>
    <row r="4" spans="2:14" ht="35.1" customHeight="1">
      <c r="B4" s="601" t="s">
        <v>579</v>
      </c>
      <c r="C4" s="602">
        <f>SUM(C5:C10)</f>
        <v>12815</v>
      </c>
      <c r="D4" s="603">
        <f>SUM(D5:D10)</f>
        <v>1</v>
      </c>
      <c r="E4" s="622">
        <f>SUM(E5:F10)</f>
        <v>188028300</v>
      </c>
      <c r="F4" s="623"/>
      <c r="G4" s="604">
        <f>SUM(G5:G10)</f>
        <v>1</v>
      </c>
      <c r="H4" s="1"/>
      <c r="I4" s="443"/>
      <c r="J4" s="443"/>
      <c r="K4" s="443"/>
      <c r="L4" s="444"/>
    </row>
    <row r="5" spans="2:14" ht="35.1" customHeight="1">
      <c r="B5" s="605" t="s">
        <v>19528</v>
      </c>
      <c r="C5" s="606">
        <v>7578</v>
      </c>
      <c r="D5" s="607">
        <f>C5/$C$4</f>
        <v>0.59133827545844708</v>
      </c>
      <c r="E5" s="624">
        <v>124584600</v>
      </c>
      <c r="F5" s="625"/>
      <c r="G5" s="608">
        <f>E5/$E$4</f>
        <v>0.66258430246936229</v>
      </c>
      <c r="H5" s="51"/>
      <c r="I5" s="586" t="s">
        <v>21977</v>
      </c>
      <c r="J5" s="578">
        <f>SUMIF(일반도서!$L$4:$L$7293,I5,일반도서!$G$4:$G$7293)</f>
        <v>131</v>
      </c>
      <c r="K5" s="578">
        <f>SUMIF(일반도서!$L$4:$L$7293,I5,일반도서!$I$4:$I$7293)</f>
        <v>2228900</v>
      </c>
      <c r="L5" s="579" t="s">
        <v>23693</v>
      </c>
    </row>
    <row r="6" spans="2:14" ht="35.1" customHeight="1">
      <c r="B6" s="605" t="s">
        <v>580</v>
      </c>
      <c r="C6" s="609">
        <v>5050</v>
      </c>
      <c r="D6" s="610">
        <f t="shared" ref="D6:D7" si="0">C6/$C$4</f>
        <v>0.39406944986344128</v>
      </c>
      <c r="E6" s="624">
        <v>58790000</v>
      </c>
      <c r="F6" s="625"/>
      <c r="G6" s="608">
        <f t="shared" ref="G6:G7" si="1">E6/$E$4</f>
        <v>0.31266569979093572</v>
      </c>
      <c r="I6" s="585"/>
      <c r="J6" s="580">
        <f>SUMIF(아동도서!$L$4:$L$3284,I5,아동도서!$G$4:$G$3284)</f>
        <v>132</v>
      </c>
      <c r="K6" s="580">
        <f>SUMIF(아동도서!$L$4:$L$3284,I5,아동도서!$I$4:$I$3284)</f>
        <v>1601300</v>
      </c>
      <c r="L6" s="581" t="s">
        <v>23694</v>
      </c>
    </row>
    <row r="7" spans="2:14" ht="35.1" customHeight="1" thickBot="1">
      <c r="B7" s="645" t="s">
        <v>23365</v>
      </c>
      <c r="C7" s="646">
        <v>187</v>
      </c>
      <c r="D7" s="647">
        <f t="shared" si="0"/>
        <v>1.4592274678111588E-2</v>
      </c>
      <c r="E7" s="648">
        <v>4653700</v>
      </c>
      <c r="F7" s="649"/>
      <c r="G7" s="650">
        <f t="shared" si="1"/>
        <v>2.4749997739701948E-2</v>
      </c>
      <c r="I7" s="582"/>
      <c r="J7" s="588">
        <f t="shared" ref="J7:K7" si="2">SUM(J5:J6)</f>
        <v>263</v>
      </c>
      <c r="K7" s="588">
        <f t="shared" si="2"/>
        <v>3830200</v>
      </c>
      <c r="L7" s="583"/>
    </row>
    <row r="8" spans="2:14" ht="35.1" customHeight="1">
      <c r="B8" s="651"/>
      <c r="C8" s="652"/>
      <c r="D8" s="653"/>
      <c r="E8" s="654"/>
      <c r="F8" s="654"/>
      <c r="G8" s="655"/>
      <c r="I8" s="587" t="s">
        <v>25598</v>
      </c>
      <c r="J8" s="578">
        <f>SUMIF(일반도서!$K$4:$K$7293,I8,일반도서!$G$4:$G$7293)</f>
        <v>143</v>
      </c>
      <c r="K8" s="578">
        <f>SUMIF(일반도서!$K$4:$K$7293,I8,일반도서!$I$4:$I$7293)</f>
        <v>2066700</v>
      </c>
      <c r="L8" s="579" t="s">
        <v>23693</v>
      </c>
    </row>
    <row r="9" spans="2:14" ht="35.1" customHeight="1">
      <c r="B9" s="656"/>
      <c r="C9" s="657"/>
      <c r="D9" s="658"/>
      <c r="E9" s="659"/>
      <c r="F9" s="659"/>
      <c r="G9" s="660"/>
      <c r="I9" s="584"/>
      <c r="J9" s="580">
        <f>SUMIF(아동도서!$K$4:$K$3284,I8,아동도서!$G$4:$G$3284)</f>
        <v>36</v>
      </c>
      <c r="K9" s="580">
        <f>SUMIF(아동도서!$K$4:$K$3284,I8,아동도서!$I$4:$I$3284)</f>
        <v>388600</v>
      </c>
      <c r="L9" s="581" t="s">
        <v>23694</v>
      </c>
    </row>
    <row r="10" spans="2:14" ht="35.1" customHeight="1">
      <c r="B10" s="656"/>
      <c r="C10" s="657"/>
      <c r="D10" s="658"/>
      <c r="E10" s="659"/>
      <c r="F10" s="659"/>
      <c r="G10" s="660"/>
      <c r="I10" s="582"/>
      <c r="J10" s="588">
        <f t="shared" ref="J10:K10" si="3">SUM(J8:J9)</f>
        <v>179</v>
      </c>
      <c r="K10" s="589">
        <f t="shared" si="3"/>
        <v>2455300</v>
      </c>
      <c r="L10" s="583"/>
    </row>
    <row r="11" spans="2:14">
      <c r="B11" s="661"/>
      <c r="C11" s="661"/>
      <c r="D11" s="661"/>
      <c r="E11" s="661"/>
      <c r="F11" s="662"/>
      <c r="G11" s="661"/>
    </row>
    <row r="12" spans="2:14" ht="69.95" customHeight="1">
      <c r="B12" s="614" t="s">
        <v>23401</v>
      </c>
      <c r="C12" s="614"/>
      <c r="D12" s="614"/>
      <c r="E12" s="614"/>
      <c r="F12" s="614"/>
      <c r="G12" s="614"/>
      <c r="H12" s="355"/>
      <c r="I12" s="355"/>
      <c r="J12" s="355"/>
      <c r="K12" s="355"/>
      <c r="L12" s="355"/>
      <c r="M12" s="355"/>
      <c r="N12" s="355"/>
    </row>
    <row r="13" spans="2:14" ht="20.100000000000001" customHeight="1">
      <c r="B13" s="612"/>
      <c r="C13" s="612"/>
      <c r="D13" s="612"/>
      <c r="E13" s="612"/>
      <c r="F13" s="612"/>
      <c r="G13" s="612"/>
      <c r="H13" s="355"/>
      <c r="I13" s="355"/>
      <c r="J13" s="355"/>
      <c r="K13" s="355"/>
      <c r="L13" s="355"/>
      <c r="M13" s="355"/>
      <c r="N13" s="355"/>
    </row>
    <row r="14" spans="2:14" ht="21" customHeight="1" thickBot="1">
      <c r="B14" s="356" t="s">
        <v>23379</v>
      </c>
    </row>
    <row r="15" spans="2:14" ht="21" customHeight="1">
      <c r="B15" s="626" t="s">
        <v>7322</v>
      </c>
      <c r="C15" s="629" t="s">
        <v>23400</v>
      </c>
      <c r="D15" s="630"/>
      <c r="E15" s="630"/>
      <c r="F15" s="631"/>
      <c r="G15" s="629" t="s">
        <v>19528</v>
      </c>
      <c r="H15" s="630"/>
      <c r="I15" s="630"/>
      <c r="J15" s="631"/>
      <c r="K15" s="629" t="s">
        <v>580</v>
      </c>
      <c r="L15" s="630"/>
      <c r="M15" s="630"/>
      <c r="N15" s="632"/>
    </row>
    <row r="16" spans="2:14" ht="18" customHeight="1">
      <c r="B16" s="627"/>
      <c r="C16" s="633" t="s">
        <v>23395</v>
      </c>
      <c r="D16" s="344"/>
      <c r="E16" s="635" t="s">
        <v>23396</v>
      </c>
      <c r="F16" s="345"/>
      <c r="G16" s="633" t="s">
        <v>23362</v>
      </c>
      <c r="H16" s="346"/>
      <c r="I16" s="633" t="s">
        <v>23383</v>
      </c>
      <c r="J16" s="346"/>
      <c r="K16" s="633" t="s">
        <v>23362</v>
      </c>
      <c r="L16" s="346"/>
      <c r="M16" s="633" t="s">
        <v>23383</v>
      </c>
      <c r="N16" s="347"/>
    </row>
    <row r="17" spans="2:14" s="4" customFormat="1" ht="18" customHeight="1">
      <c r="B17" s="628"/>
      <c r="C17" s="634"/>
      <c r="D17" s="613" t="s">
        <v>578</v>
      </c>
      <c r="E17" s="634"/>
      <c r="F17" s="613" t="s">
        <v>578</v>
      </c>
      <c r="G17" s="634"/>
      <c r="H17" s="613" t="s">
        <v>23382</v>
      </c>
      <c r="I17" s="634"/>
      <c r="J17" s="613" t="s">
        <v>23382</v>
      </c>
      <c r="K17" s="634"/>
      <c r="L17" s="613" t="s">
        <v>23382</v>
      </c>
      <c r="M17" s="634"/>
      <c r="N17" s="348" t="s">
        <v>23382</v>
      </c>
    </row>
    <row r="18" spans="2:14" ht="18" customHeight="1">
      <c r="B18" s="349" t="s">
        <v>23394</v>
      </c>
      <c r="C18" s="350">
        <f t="shared" ref="C18:N18" si="4">SUM(C19:C28)</f>
        <v>12628</v>
      </c>
      <c r="D18" s="351">
        <f t="shared" si="4"/>
        <v>1</v>
      </c>
      <c r="E18" s="350">
        <f t="shared" si="4"/>
        <v>183374600</v>
      </c>
      <c r="F18" s="351">
        <f t="shared" si="4"/>
        <v>1</v>
      </c>
      <c r="G18" s="352">
        <f t="shared" si="4"/>
        <v>7578</v>
      </c>
      <c r="H18" s="351">
        <f t="shared" si="4"/>
        <v>1</v>
      </c>
      <c r="I18" s="352">
        <f t="shared" si="4"/>
        <v>124584600</v>
      </c>
      <c r="J18" s="353">
        <f t="shared" si="4"/>
        <v>1</v>
      </c>
      <c r="K18" s="350">
        <f t="shared" si="4"/>
        <v>5050</v>
      </c>
      <c r="L18" s="351">
        <f t="shared" si="4"/>
        <v>0.99999999999999989</v>
      </c>
      <c r="M18" s="350">
        <f t="shared" si="4"/>
        <v>58790000</v>
      </c>
      <c r="N18" s="354">
        <f t="shared" si="4"/>
        <v>1</v>
      </c>
    </row>
    <row r="19" spans="2:14" ht="18" customHeight="1">
      <c r="B19" s="332" t="s">
        <v>23384</v>
      </c>
      <c r="C19" s="333">
        <f>G19+K19</f>
        <v>674</v>
      </c>
      <c r="D19" s="335">
        <f>C19/$C$18</f>
        <v>5.3373455812480201E-2</v>
      </c>
      <c r="E19" s="333">
        <f>I19+M19</f>
        <v>9825900</v>
      </c>
      <c r="F19" s="335">
        <f>E19/$E$18</f>
        <v>5.3583756965250369E-2</v>
      </c>
      <c r="G19" s="334">
        <v>328</v>
      </c>
      <c r="H19" s="336">
        <f>G19/$G$18</f>
        <v>4.3283188176299815E-2</v>
      </c>
      <c r="I19" s="334">
        <v>6111100</v>
      </c>
      <c r="J19" s="335">
        <f>I19/$I$18</f>
        <v>4.9051808971574337E-2</v>
      </c>
      <c r="K19" s="334">
        <v>346</v>
      </c>
      <c r="L19" s="335">
        <f>K19/$K$18</f>
        <v>6.851485148514852E-2</v>
      </c>
      <c r="M19" s="334">
        <v>3714800</v>
      </c>
      <c r="N19" s="337">
        <f>M19/$M$18</f>
        <v>6.3187616941656741E-2</v>
      </c>
    </row>
    <row r="20" spans="2:14" ht="18" customHeight="1">
      <c r="B20" s="332" t="s">
        <v>23385</v>
      </c>
      <c r="C20" s="333">
        <f t="shared" ref="C20:C28" si="5">G20+K20</f>
        <v>590</v>
      </c>
      <c r="D20" s="335">
        <f t="shared" ref="D20:D28" si="6">C20/$C$18</f>
        <v>4.6721571111815012E-2</v>
      </c>
      <c r="E20" s="333">
        <f t="shared" ref="E20:E28" si="7">I20+M20</f>
        <v>8614200</v>
      </c>
      <c r="F20" s="335">
        <f t="shared" ref="F20:F28" si="8">E20/$E$18</f>
        <v>4.6975971590394745E-2</v>
      </c>
      <c r="G20" s="334">
        <v>414</v>
      </c>
      <c r="H20" s="336">
        <f t="shared" ref="H20:H28" si="9">G20/$G$18</f>
        <v>5.4631828978622329E-2</v>
      </c>
      <c r="I20" s="334">
        <v>6705600</v>
      </c>
      <c r="J20" s="335">
        <f t="shared" ref="J20:J28" si="10">I20/$I$18</f>
        <v>5.3823666809541468E-2</v>
      </c>
      <c r="K20" s="334">
        <v>176</v>
      </c>
      <c r="L20" s="335">
        <f t="shared" ref="L20:L28" si="11">K20/$K$18</f>
        <v>3.4851485148514855E-2</v>
      </c>
      <c r="M20" s="334">
        <v>1908600</v>
      </c>
      <c r="N20" s="337">
        <f t="shared" ref="N20:N28" si="12">M20/$M$18</f>
        <v>3.2464704881782616E-2</v>
      </c>
    </row>
    <row r="21" spans="2:14" ht="18" customHeight="1">
      <c r="B21" s="332" t="s">
        <v>23386</v>
      </c>
      <c r="C21" s="333">
        <f t="shared" si="5"/>
        <v>299</v>
      </c>
      <c r="D21" s="335">
        <f t="shared" si="6"/>
        <v>2.3677541970224897E-2</v>
      </c>
      <c r="E21" s="333">
        <f t="shared" si="7"/>
        <v>3898700</v>
      </c>
      <c r="F21" s="335">
        <f t="shared" si="8"/>
        <v>2.1260850739415381E-2</v>
      </c>
      <c r="G21" s="334">
        <v>121</v>
      </c>
      <c r="H21" s="336">
        <f t="shared" si="9"/>
        <v>1.5967273686988651E-2</v>
      </c>
      <c r="I21" s="334">
        <v>2155200</v>
      </c>
      <c r="J21" s="335">
        <f t="shared" si="10"/>
        <v>1.7299088330339385E-2</v>
      </c>
      <c r="K21" s="334">
        <v>178</v>
      </c>
      <c r="L21" s="335">
        <f t="shared" si="11"/>
        <v>3.5247524752475244E-2</v>
      </c>
      <c r="M21" s="334">
        <v>1743500</v>
      </c>
      <c r="N21" s="337">
        <f t="shared" si="12"/>
        <v>2.9656404150365707E-2</v>
      </c>
    </row>
    <row r="22" spans="2:14" ht="18" customHeight="1">
      <c r="B22" s="332" t="s">
        <v>23387</v>
      </c>
      <c r="C22" s="333">
        <f t="shared" si="5"/>
        <v>2136</v>
      </c>
      <c r="D22" s="335">
        <f t="shared" si="6"/>
        <v>0.16914792524548622</v>
      </c>
      <c r="E22" s="333">
        <f t="shared" si="7"/>
        <v>32638200</v>
      </c>
      <c r="F22" s="335">
        <f t="shared" si="8"/>
        <v>0.17798648231543518</v>
      </c>
      <c r="G22" s="334">
        <v>1600</v>
      </c>
      <c r="H22" s="336">
        <f t="shared" si="9"/>
        <v>0.21113750329902348</v>
      </c>
      <c r="I22" s="334">
        <v>26964200</v>
      </c>
      <c r="J22" s="335">
        <f t="shared" si="10"/>
        <v>0.21643284964594339</v>
      </c>
      <c r="K22" s="334">
        <v>536</v>
      </c>
      <c r="L22" s="335">
        <f t="shared" si="11"/>
        <v>0.10613861386138614</v>
      </c>
      <c r="M22" s="334">
        <v>5674000</v>
      </c>
      <c r="N22" s="337">
        <f t="shared" si="12"/>
        <v>9.6513012417077729E-2</v>
      </c>
    </row>
    <row r="23" spans="2:14" ht="18" customHeight="1">
      <c r="B23" s="332" t="s">
        <v>23388</v>
      </c>
      <c r="C23" s="333">
        <f t="shared" si="5"/>
        <v>1106</v>
      </c>
      <c r="D23" s="335">
        <f t="shared" si="6"/>
        <v>8.7583148558758317E-2</v>
      </c>
      <c r="E23" s="333">
        <f t="shared" si="7"/>
        <v>16002100</v>
      </c>
      <c r="F23" s="335">
        <f t="shared" si="8"/>
        <v>8.7264539363685042E-2</v>
      </c>
      <c r="G23" s="334">
        <v>446</v>
      </c>
      <c r="H23" s="336">
        <f t="shared" si="9"/>
        <v>5.8854579044602798E-2</v>
      </c>
      <c r="I23" s="334">
        <v>8313500</v>
      </c>
      <c r="J23" s="335">
        <f t="shared" si="10"/>
        <v>6.67297563262233E-2</v>
      </c>
      <c r="K23" s="334">
        <v>660</v>
      </c>
      <c r="L23" s="335">
        <f t="shared" si="11"/>
        <v>0.1306930693069307</v>
      </c>
      <c r="M23" s="334">
        <v>7688600</v>
      </c>
      <c r="N23" s="337">
        <f t="shared" si="12"/>
        <v>0.13078074502466405</v>
      </c>
    </row>
    <row r="24" spans="2:14">
      <c r="B24" s="332" t="s">
        <v>23389</v>
      </c>
      <c r="C24" s="333">
        <f t="shared" si="5"/>
        <v>832</v>
      </c>
      <c r="D24" s="335">
        <f t="shared" si="6"/>
        <v>6.5885334178017105E-2</v>
      </c>
      <c r="E24" s="333">
        <f t="shared" si="7"/>
        <v>12861800</v>
      </c>
      <c r="F24" s="335">
        <f t="shared" si="8"/>
        <v>7.0139484966838375E-2</v>
      </c>
      <c r="G24" s="334">
        <v>615</v>
      </c>
      <c r="H24" s="336">
        <f t="shared" si="9"/>
        <v>8.1155977830562151E-2</v>
      </c>
      <c r="I24" s="334">
        <v>10334200</v>
      </c>
      <c r="J24" s="335">
        <f t="shared" si="10"/>
        <v>8.2949256970765245E-2</v>
      </c>
      <c r="K24" s="334">
        <v>217</v>
      </c>
      <c r="L24" s="335">
        <f t="shared" si="11"/>
        <v>4.2970297029702967E-2</v>
      </c>
      <c r="M24" s="334">
        <v>2527600</v>
      </c>
      <c r="N24" s="337">
        <f t="shared" si="12"/>
        <v>4.2993706412655215E-2</v>
      </c>
    </row>
    <row r="25" spans="2:14">
      <c r="B25" s="332" t="s">
        <v>23390</v>
      </c>
      <c r="C25" s="333">
        <f t="shared" si="5"/>
        <v>582</v>
      </c>
      <c r="D25" s="335">
        <f t="shared" si="6"/>
        <v>4.6088058283180237E-2</v>
      </c>
      <c r="E25" s="333">
        <f t="shared" si="7"/>
        <v>9570900</v>
      </c>
      <c r="F25" s="335">
        <f t="shared" si="8"/>
        <v>5.2193160884877188E-2</v>
      </c>
      <c r="G25" s="334">
        <v>352</v>
      </c>
      <c r="H25" s="336">
        <f t="shared" si="9"/>
        <v>4.6450250725785167E-2</v>
      </c>
      <c r="I25" s="334">
        <v>6689900</v>
      </c>
      <c r="J25" s="335">
        <f t="shared" si="10"/>
        <v>5.3697648023913067E-2</v>
      </c>
      <c r="K25" s="334">
        <v>230</v>
      </c>
      <c r="L25" s="335">
        <f t="shared" si="11"/>
        <v>4.5544554455445543E-2</v>
      </c>
      <c r="M25" s="334">
        <v>2881000</v>
      </c>
      <c r="N25" s="337">
        <f t="shared" si="12"/>
        <v>4.9004932811702671E-2</v>
      </c>
    </row>
    <row r="26" spans="2:14">
      <c r="B26" s="332" t="s">
        <v>23391</v>
      </c>
      <c r="C26" s="333">
        <f t="shared" si="5"/>
        <v>397</v>
      </c>
      <c r="D26" s="335">
        <f t="shared" si="6"/>
        <v>3.1438074121000949E-2</v>
      </c>
      <c r="E26" s="333">
        <f t="shared" si="7"/>
        <v>6720200</v>
      </c>
      <c r="F26" s="335">
        <f t="shared" si="8"/>
        <v>3.6647387369897463E-2</v>
      </c>
      <c r="G26" s="334">
        <v>262</v>
      </c>
      <c r="H26" s="336">
        <f t="shared" si="9"/>
        <v>3.4573766165215097E-2</v>
      </c>
      <c r="I26" s="334">
        <v>5170100</v>
      </c>
      <c r="J26" s="335">
        <f t="shared" si="10"/>
        <v>4.1498708508114164E-2</v>
      </c>
      <c r="K26" s="334">
        <v>135</v>
      </c>
      <c r="L26" s="335">
        <f t="shared" si="11"/>
        <v>2.6732673267326732E-2</v>
      </c>
      <c r="M26" s="334">
        <v>1550100</v>
      </c>
      <c r="N26" s="337">
        <f t="shared" si="12"/>
        <v>2.6366729035550263E-2</v>
      </c>
    </row>
    <row r="27" spans="2:14">
      <c r="B27" s="332" t="s">
        <v>23392</v>
      </c>
      <c r="C27" s="333">
        <f t="shared" si="5"/>
        <v>4911</v>
      </c>
      <c r="D27" s="335">
        <f t="shared" si="6"/>
        <v>0.38889768767817551</v>
      </c>
      <c r="E27" s="333">
        <f t="shared" si="7"/>
        <v>65502500</v>
      </c>
      <c r="F27" s="335">
        <f t="shared" si="8"/>
        <v>0.3572059598221346</v>
      </c>
      <c r="G27" s="334">
        <v>2719</v>
      </c>
      <c r="H27" s="336">
        <f t="shared" si="9"/>
        <v>0.35880179466877804</v>
      </c>
      <c r="I27" s="334">
        <v>38924100</v>
      </c>
      <c r="J27" s="335">
        <f t="shared" si="10"/>
        <v>0.31243107093493094</v>
      </c>
      <c r="K27" s="334">
        <v>2192</v>
      </c>
      <c r="L27" s="335">
        <f t="shared" si="11"/>
        <v>0.43405940594059406</v>
      </c>
      <c r="M27" s="334">
        <v>26578400</v>
      </c>
      <c r="N27" s="337">
        <f t="shared" si="12"/>
        <v>0.4520904915802007</v>
      </c>
    </row>
    <row r="28" spans="2:14" ht="16.5" customHeight="1" thickBot="1">
      <c r="B28" s="338" t="s">
        <v>23393</v>
      </c>
      <c r="C28" s="339">
        <f t="shared" si="5"/>
        <v>1101</v>
      </c>
      <c r="D28" s="340">
        <f t="shared" si="6"/>
        <v>8.7187203040861583E-2</v>
      </c>
      <c r="E28" s="339">
        <f t="shared" si="7"/>
        <v>17740100</v>
      </c>
      <c r="F28" s="340">
        <f t="shared" si="8"/>
        <v>9.6742405982071678E-2</v>
      </c>
      <c r="G28" s="341">
        <v>721</v>
      </c>
      <c r="H28" s="342">
        <f t="shared" si="9"/>
        <v>9.5143837424122454E-2</v>
      </c>
      <c r="I28" s="341">
        <v>13216700</v>
      </c>
      <c r="J28" s="340">
        <f t="shared" si="10"/>
        <v>0.10608614547865466</v>
      </c>
      <c r="K28" s="341">
        <v>380</v>
      </c>
      <c r="L28" s="340">
        <f t="shared" si="11"/>
        <v>7.5247524752475245E-2</v>
      </c>
      <c r="M28" s="341">
        <v>4523400</v>
      </c>
      <c r="N28" s="343">
        <f t="shared" si="12"/>
        <v>7.6941656744344278E-2</v>
      </c>
    </row>
    <row r="29" spans="2:14" ht="20.100000000000001" customHeight="1">
      <c r="I29" s="51"/>
    </row>
  </sheetData>
  <sheetProtection algorithmName="SHA-512" hashValue="qxGotHhtOphh9npvDPXzEpOHAuSq8dnFA3tIawI0oavpBrv34a/0q6W1ITEN7GeL9A0CQob/fOzxt7THXgSs5A==" saltValue="J6sOfX4BrfKS7nM3p9hnkQ==" spinCount="100000" sheet="1" objects="1" scenarios="1"/>
  <mergeCells count="22">
    <mergeCell ref="B15:B17"/>
    <mergeCell ref="C15:F15"/>
    <mergeCell ref="G15:J15"/>
    <mergeCell ref="K15:N15"/>
    <mergeCell ref="C16:C17"/>
    <mergeCell ref="E16:E17"/>
    <mergeCell ref="G16:G17"/>
    <mergeCell ref="I16:I17"/>
    <mergeCell ref="K16:K17"/>
    <mergeCell ref="M16:M17"/>
    <mergeCell ref="B12:G12"/>
    <mergeCell ref="B1:G1"/>
    <mergeCell ref="B2:B3"/>
    <mergeCell ref="C2:C3"/>
    <mergeCell ref="E2:F3"/>
    <mergeCell ref="E4:F4"/>
    <mergeCell ref="E5:F5"/>
    <mergeCell ref="E6:F6"/>
    <mergeCell ref="E7:F7"/>
    <mergeCell ref="E8:F8"/>
    <mergeCell ref="E9:F9"/>
    <mergeCell ref="E10:F10"/>
  </mergeCells>
  <phoneticPr fontId="2" type="noConversion"/>
  <printOptions horizontalCentered="1"/>
  <pageMargins left="0.39370078740157483" right="0.19685039370078741" top="0.59055118110236227" bottom="0.59055118110236227" header="0.31496062992125984" footer="0.31496062992125984"/>
  <pageSetup paperSize="9" scale="55"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M7294"/>
  <sheetViews>
    <sheetView zoomScale="110" zoomScaleNormal="110" workbookViewId="0">
      <pane xSplit="2" ySplit="2" topLeftCell="C3" activePane="bottomRight" state="frozen"/>
      <selection pane="topRight" activeCell="D1" sqref="D1"/>
      <selection pane="bottomLeft" activeCell="A3" sqref="A3"/>
      <selection pane="bottomRight" activeCell="G3" sqref="G3"/>
    </sheetView>
  </sheetViews>
  <sheetFormatPr defaultRowHeight="18" customHeight="1"/>
  <cols>
    <col min="1" max="1" width="6.375" style="6" customWidth="1"/>
    <col min="2" max="2" width="51.125" style="320" customWidth="1"/>
    <col min="3" max="3" width="14.875" style="321" customWidth="1"/>
    <col min="4" max="4" width="13.125" style="321" customWidth="1"/>
    <col min="5" max="5" width="10.125" style="129" hidden="1" customWidth="1"/>
    <col min="6" max="6" width="8.125" style="362" customWidth="1"/>
    <col min="7" max="7" width="9.75" style="250" customWidth="1"/>
    <col min="8" max="8" width="12.375" style="172" hidden="1" customWidth="1"/>
    <col min="9" max="9" width="13.375" style="173" customWidth="1"/>
    <col min="10" max="10" width="9.125" style="290" customWidth="1"/>
    <col min="11" max="11" width="45.75" style="130" customWidth="1"/>
    <col min="12" max="12" width="9.625" style="130" bestFit="1" customWidth="1"/>
    <col min="13" max="16384" width="9" style="130"/>
  </cols>
  <sheetData>
    <row r="1" spans="1:12" s="13" customFormat="1" ht="45" customHeight="1">
      <c r="A1" s="636" t="s">
        <v>23258</v>
      </c>
      <c r="B1" s="636"/>
      <c r="C1" s="636"/>
      <c r="D1" s="636"/>
      <c r="E1" s="636"/>
      <c r="F1" s="636"/>
      <c r="G1" s="636"/>
      <c r="H1" s="636"/>
      <c r="I1" s="636"/>
      <c r="J1" s="636"/>
      <c r="K1" s="306"/>
    </row>
    <row r="2" spans="1:12" s="9" customFormat="1" ht="24.95" customHeight="1">
      <c r="A2" s="256" t="s">
        <v>3235</v>
      </c>
      <c r="B2" s="307" t="s">
        <v>23293</v>
      </c>
      <c r="C2" s="307" t="s">
        <v>3236</v>
      </c>
      <c r="D2" s="307" t="s">
        <v>3237</v>
      </c>
      <c r="E2" s="257" t="s">
        <v>3238</v>
      </c>
      <c r="F2" s="436" t="s">
        <v>23295</v>
      </c>
      <c r="G2" s="258" t="s">
        <v>19151</v>
      </c>
      <c r="H2" s="258" t="s">
        <v>19150</v>
      </c>
      <c r="I2" s="258" t="s">
        <v>22267</v>
      </c>
      <c r="J2" s="257" t="s">
        <v>7322</v>
      </c>
      <c r="K2" s="259" t="s">
        <v>23297</v>
      </c>
    </row>
    <row r="3" spans="1:12" s="9" customFormat="1" ht="24.95" customHeight="1">
      <c r="A3" s="637" t="s">
        <v>25596</v>
      </c>
      <c r="B3" s="637"/>
      <c r="C3" s="637"/>
      <c r="D3" s="638"/>
      <c r="E3" s="575"/>
      <c r="F3" s="576" t="s">
        <v>25595</v>
      </c>
      <c r="G3" s="577">
        <f>SUM(G4:G7293)</f>
        <v>7578</v>
      </c>
      <c r="H3" s="577">
        <f t="shared" ref="H3:I3" si="0">SUM(H4:H7293)</f>
        <v>115266700</v>
      </c>
      <c r="I3" s="577">
        <f t="shared" si="0"/>
        <v>124584600</v>
      </c>
      <c r="J3" s="575"/>
      <c r="K3" s="574"/>
    </row>
    <row r="4" spans="1:12" s="38" customFormat="1" ht="16.5" customHeight="1">
      <c r="A4" s="15">
        <v>1</v>
      </c>
      <c r="B4" s="21" t="s">
        <v>13801</v>
      </c>
      <c r="C4" s="21" t="s">
        <v>13802</v>
      </c>
      <c r="D4" s="21">
        <v>1984</v>
      </c>
      <c r="E4" s="20" t="s">
        <v>3239</v>
      </c>
      <c r="F4" s="369" t="str">
        <f>LEFT(E4,4)</f>
        <v>2014</v>
      </c>
      <c r="G4" s="164">
        <v>1</v>
      </c>
      <c r="H4" s="156">
        <v>23000</v>
      </c>
      <c r="I4" s="156">
        <v>23000</v>
      </c>
      <c r="J4" s="20" t="s">
        <v>1315</v>
      </c>
      <c r="K4" s="128" t="s">
        <v>1191</v>
      </c>
    </row>
    <row r="5" spans="1:12" s="38" customFormat="1" ht="16.5" customHeight="1">
      <c r="A5" s="15">
        <v>2</v>
      </c>
      <c r="B5" s="19" t="s">
        <v>20239</v>
      </c>
      <c r="C5" s="45" t="s">
        <v>20240</v>
      </c>
      <c r="D5" s="45">
        <v>1984</v>
      </c>
      <c r="E5" s="57">
        <v>20190315</v>
      </c>
      <c r="F5" s="369" t="str">
        <f>LEFT(E5,4)</f>
        <v>2019</v>
      </c>
      <c r="G5" s="164">
        <v>1</v>
      </c>
      <c r="H5" s="156">
        <v>13800</v>
      </c>
      <c r="I5" s="156">
        <v>13800</v>
      </c>
      <c r="J5" s="279">
        <v>800</v>
      </c>
      <c r="K5" s="37" t="s">
        <v>19943</v>
      </c>
    </row>
    <row r="6" spans="1:12" s="38" customFormat="1" ht="16.5" customHeight="1">
      <c r="A6" s="15">
        <v>3</v>
      </c>
      <c r="B6" s="21" t="s">
        <v>9755</v>
      </c>
      <c r="C6" s="308" t="s">
        <v>9756</v>
      </c>
      <c r="D6" s="308">
        <v>1984</v>
      </c>
      <c r="E6" s="65" t="s">
        <v>7614</v>
      </c>
      <c r="F6" s="367" t="str">
        <f>LEFT(E6:E18872,4)</f>
        <v>2018</v>
      </c>
      <c r="G6" s="164">
        <v>1</v>
      </c>
      <c r="H6" s="78">
        <v>12000</v>
      </c>
      <c r="I6" s="78">
        <v>12000</v>
      </c>
      <c r="J6" s="26">
        <v>900</v>
      </c>
      <c r="K6" s="58" t="s">
        <v>533</v>
      </c>
    </row>
    <row r="7" spans="1:12" s="38" customFormat="1" ht="16.5" customHeight="1">
      <c r="A7" s="15">
        <v>4</v>
      </c>
      <c r="B7" s="21" t="s">
        <v>10057</v>
      </c>
      <c r="C7" s="308" t="s">
        <v>10058</v>
      </c>
      <c r="D7" s="308" t="s">
        <v>10059</v>
      </c>
      <c r="E7" s="65" t="s">
        <v>7749</v>
      </c>
      <c r="F7" s="367" t="str">
        <f>LEFT(E7:E13726,4)</f>
        <v>2018</v>
      </c>
      <c r="G7" s="164">
        <v>1</v>
      </c>
      <c r="H7" s="78">
        <v>12000</v>
      </c>
      <c r="I7" s="78">
        <v>12000</v>
      </c>
      <c r="J7" s="26">
        <v>900</v>
      </c>
      <c r="K7" s="58" t="s">
        <v>9969</v>
      </c>
    </row>
    <row r="8" spans="1:12" s="38" customFormat="1" ht="16.5" customHeight="1">
      <c r="A8" s="15">
        <v>5</v>
      </c>
      <c r="B8" s="21" t="s">
        <v>10368</v>
      </c>
      <c r="C8" s="308" t="s">
        <v>10369</v>
      </c>
      <c r="D8" s="308" t="s">
        <v>10370</v>
      </c>
      <c r="E8" s="65" t="s">
        <v>8109</v>
      </c>
      <c r="F8" s="367" t="str">
        <f>LEFT(E8:E11251,4)</f>
        <v>2018</v>
      </c>
      <c r="G8" s="164">
        <v>1</v>
      </c>
      <c r="H8" s="78">
        <v>16000</v>
      </c>
      <c r="I8" s="78">
        <v>16000</v>
      </c>
      <c r="J8" s="26">
        <v>600</v>
      </c>
      <c r="K8" s="58" t="s">
        <v>7402</v>
      </c>
    </row>
    <row r="9" spans="1:12" s="38" customFormat="1" ht="16.5" customHeight="1">
      <c r="A9" s="15">
        <v>6</v>
      </c>
      <c r="B9" s="21" t="s">
        <v>11313</v>
      </c>
      <c r="C9" s="21" t="s">
        <v>10369</v>
      </c>
      <c r="D9" s="21" t="s">
        <v>10370</v>
      </c>
      <c r="E9" s="20" t="s">
        <v>3305</v>
      </c>
      <c r="F9" s="369" t="str">
        <f>LEFT(E9,4)</f>
        <v>2016</v>
      </c>
      <c r="G9" s="164">
        <v>1</v>
      </c>
      <c r="H9" s="156">
        <v>15000</v>
      </c>
      <c r="I9" s="156">
        <v>15000</v>
      </c>
      <c r="J9" s="20" t="s">
        <v>1317</v>
      </c>
      <c r="K9" s="19" t="s">
        <v>11314</v>
      </c>
    </row>
    <row r="10" spans="1:12" s="38" customFormat="1" ht="16.5" customHeight="1">
      <c r="A10" s="15">
        <v>7</v>
      </c>
      <c r="B10" s="470" t="s">
        <v>23720</v>
      </c>
      <c r="C10" s="470" t="s">
        <v>23721</v>
      </c>
      <c r="D10" s="470" t="s">
        <v>23722</v>
      </c>
      <c r="E10" s="478"/>
      <c r="F10" s="15">
        <v>2019</v>
      </c>
      <c r="G10" s="164">
        <v>1</v>
      </c>
      <c r="H10" s="490"/>
      <c r="I10" s="495">
        <v>17000</v>
      </c>
      <c r="J10" s="15">
        <v>300</v>
      </c>
      <c r="K10" s="478"/>
      <c r="L10" s="2"/>
    </row>
    <row r="11" spans="1:12" s="38" customFormat="1" ht="16.5" customHeight="1">
      <c r="A11" s="15">
        <v>8</v>
      </c>
      <c r="B11" s="21" t="s">
        <v>11303</v>
      </c>
      <c r="C11" s="21" t="s">
        <v>11304</v>
      </c>
      <c r="D11" s="21" t="s">
        <v>12</v>
      </c>
      <c r="E11" s="20" t="s">
        <v>3239</v>
      </c>
      <c r="F11" s="369" t="str">
        <f>LEFT(E11,4)</f>
        <v>2014</v>
      </c>
      <c r="G11" s="164">
        <v>1</v>
      </c>
      <c r="H11" s="156">
        <v>22000</v>
      </c>
      <c r="I11" s="156">
        <v>22000</v>
      </c>
      <c r="J11" s="20" t="s">
        <v>1314</v>
      </c>
      <c r="K11" s="128" t="s">
        <v>1195</v>
      </c>
    </row>
    <row r="12" spans="1:12" s="38" customFormat="1" ht="16.5" customHeight="1">
      <c r="A12" s="15">
        <v>9</v>
      </c>
      <c r="B12" s="21" t="s">
        <v>8442</v>
      </c>
      <c r="C12" s="308" t="s">
        <v>8443</v>
      </c>
      <c r="D12" s="308" t="s">
        <v>12</v>
      </c>
      <c r="E12" s="65" t="s">
        <v>7498</v>
      </c>
      <c r="F12" s="367" t="str">
        <f>LEFT(E12:E13562,4)</f>
        <v>2018</v>
      </c>
      <c r="G12" s="164">
        <v>1</v>
      </c>
      <c r="H12" s="78">
        <v>22000</v>
      </c>
      <c r="I12" s="78">
        <v>22000</v>
      </c>
      <c r="J12" s="26">
        <v>300</v>
      </c>
      <c r="K12" s="58" t="s">
        <v>8441</v>
      </c>
    </row>
    <row r="13" spans="1:12" s="38" customFormat="1" ht="16.5" customHeight="1">
      <c r="A13" s="15">
        <v>10</v>
      </c>
      <c r="B13" s="19" t="s">
        <v>23903</v>
      </c>
      <c r="C13" s="19" t="s">
        <v>23904</v>
      </c>
      <c r="D13" s="19" t="s">
        <v>21945</v>
      </c>
      <c r="E13" s="19"/>
      <c r="F13" s="16">
        <v>2019</v>
      </c>
      <c r="G13" s="158">
        <v>1</v>
      </c>
      <c r="H13" s="486">
        <v>16000</v>
      </c>
      <c r="I13" s="486">
        <f>G13*H13</f>
        <v>16000</v>
      </c>
      <c r="J13" s="15">
        <v>300</v>
      </c>
      <c r="K13" s="500"/>
    </row>
    <row r="14" spans="1:12" s="38" customFormat="1" ht="16.5" customHeight="1">
      <c r="A14" s="15">
        <v>11</v>
      </c>
      <c r="B14" s="21" t="s">
        <v>12257</v>
      </c>
      <c r="C14" s="21" t="s">
        <v>11910</v>
      </c>
      <c r="D14" s="21" t="s">
        <v>12</v>
      </c>
      <c r="E14" s="20" t="s">
        <v>3460</v>
      </c>
      <c r="F14" s="369" t="str">
        <f>LEFT(E14,4)</f>
        <v>2017</v>
      </c>
      <c r="G14" s="164">
        <v>1</v>
      </c>
      <c r="H14" s="156">
        <v>20000</v>
      </c>
      <c r="I14" s="156">
        <v>20000</v>
      </c>
      <c r="J14" s="20" t="s">
        <v>1312</v>
      </c>
      <c r="K14" s="19" t="s">
        <v>11935</v>
      </c>
    </row>
    <row r="15" spans="1:12" s="38" customFormat="1" ht="16.5" customHeight="1">
      <c r="A15" s="15">
        <v>12</v>
      </c>
      <c r="B15" s="21" t="s">
        <v>12282</v>
      </c>
      <c r="C15" s="21" t="s">
        <v>12283</v>
      </c>
      <c r="D15" s="21" t="s">
        <v>12</v>
      </c>
      <c r="E15" s="20" t="s">
        <v>3305</v>
      </c>
      <c r="F15" s="369" t="str">
        <f>LEFT(E15,4)</f>
        <v>2016</v>
      </c>
      <c r="G15" s="164">
        <v>1</v>
      </c>
      <c r="H15" s="156">
        <v>23000</v>
      </c>
      <c r="I15" s="156">
        <v>23000</v>
      </c>
      <c r="J15" s="20" t="s">
        <v>1317</v>
      </c>
      <c r="K15" s="37" t="s">
        <v>11350</v>
      </c>
    </row>
    <row r="16" spans="1:12" s="38" customFormat="1" ht="16.5" customHeight="1">
      <c r="A16" s="15">
        <v>13</v>
      </c>
      <c r="B16" s="36" t="s">
        <v>22433</v>
      </c>
      <c r="C16" s="313" t="s">
        <v>9498</v>
      </c>
      <c r="D16" s="313" t="s">
        <v>12</v>
      </c>
      <c r="E16" s="131" t="s">
        <v>22434</v>
      </c>
      <c r="F16" s="367" t="str">
        <f>LEFT(E16:E13510,4)</f>
        <v>2018</v>
      </c>
      <c r="G16" s="164">
        <v>1</v>
      </c>
      <c r="H16" s="78">
        <v>17000</v>
      </c>
      <c r="I16" s="78">
        <v>17000</v>
      </c>
      <c r="J16" s="26">
        <v>100</v>
      </c>
      <c r="K16" s="58" t="s">
        <v>22828</v>
      </c>
    </row>
    <row r="17" spans="1:12" s="38" customFormat="1" ht="16.5" customHeight="1">
      <c r="A17" s="15">
        <v>14</v>
      </c>
      <c r="B17" s="21" t="s">
        <v>7373</v>
      </c>
      <c r="C17" s="308" t="s">
        <v>7374</v>
      </c>
      <c r="D17" s="308" t="s">
        <v>12</v>
      </c>
      <c r="E17" s="65" t="s">
        <v>7375</v>
      </c>
      <c r="F17" s="367" t="str">
        <f>LEFT(E17:E12902,4)</f>
        <v>2018</v>
      </c>
      <c r="G17" s="164">
        <v>1</v>
      </c>
      <c r="H17" s="78">
        <v>14800</v>
      </c>
      <c r="I17" s="78">
        <v>14800</v>
      </c>
      <c r="J17" s="26">
        <v>500</v>
      </c>
      <c r="K17" s="58" t="s">
        <v>22073</v>
      </c>
    </row>
    <row r="18" spans="1:12" s="38" customFormat="1" ht="16.5" customHeight="1">
      <c r="A18" s="15">
        <v>15</v>
      </c>
      <c r="B18" s="19" t="s">
        <v>12856</v>
      </c>
      <c r="C18" s="45" t="s">
        <v>12857</v>
      </c>
      <c r="D18" s="45" t="s">
        <v>12</v>
      </c>
      <c r="E18" s="18" t="s">
        <v>12858</v>
      </c>
      <c r="F18" s="369" t="str">
        <f>LEFT(E18,4)</f>
        <v>2019</v>
      </c>
      <c r="G18" s="164">
        <v>1</v>
      </c>
      <c r="H18" s="232">
        <v>16000</v>
      </c>
      <c r="I18" s="232">
        <v>16000</v>
      </c>
      <c r="J18" s="16">
        <v>500</v>
      </c>
      <c r="K18" s="5" t="s">
        <v>12224</v>
      </c>
    </row>
    <row r="19" spans="1:12" s="38" customFormat="1" ht="16.5" customHeight="1">
      <c r="A19" s="15">
        <v>16</v>
      </c>
      <c r="B19" s="19" t="s">
        <v>12943</v>
      </c>
      <c r="C19" s="45" t="s">
        <v>12944</v>
      </c>
      <c r="D19" s="45" t="s">
        <v>12</v>
      </c>
      <c r="E19" s="18" t="s">
        <v>8316</v>
      </c>
      <c r="F19" s="369" t="str">
        <f>LEFT(E19,4)</f>
        <v>2018</v>
      </c>
      <c r="G19" s="164">
        <v>1</v>
      </c>
      <c r="H19" s="232">
        <v>14800</v>
      </c>
      <c r="I19" s="232">
        <v>14800</v>
      </c>
      <c r="J19" s="16">
        <v>800</v>
      </c>
      <c r="K19" s="5" t="s">
        <v>9590</v>
      </c>
    </row>
    <row r="20" spans="1:12" s="38" customFormat="1" ht="16.5" customHeight="1">
      <c r="A20" s="15">
        <v>17</v>
      </c>
      <c r="B20" s="19" t="s">
        <v>25104</v>
      </c>
      <c r="C20" s="19" t="s">
        <v>25105</v>
      </c>
      <c r="D20" s="19" t="s">
        <v>21945</v>
      </c>
      <c r="E20" s="19"/>
      <c r="F20" s="16">
        <v>2019</v>
      </c>
      <c r="G20" s="158">
        <v>1</v>
      </c>
      <c r="H20" s="486">
        <v>15000</v>
      </c>
      <c r="I20" s="486">
        <f>G20*H20</f>
        <v>15000</v>
      </c>
      <c r="J20" s="499">
        <v>500</v>
      </c>
      <c r="K20" s="500"/>
    </row>
    <row r="21" spans="1:12" s="38" customFormat="1" ht="16.5" customHeight="1">
      <c r="A21" s="15">
        <v>18</v>
      </c>
      <c r="B21" s="21" t="s">
        <v>7879</v>
      </c>
      <c r="C21" s="308" t="s">
        <v>7691</v>
      </c>
      <c r="D21" s="308" t="s">
        <v>12</v>
      </c>
      <c r="E21" s="65" t="s">
        <v>7738</v>
      </c>
      <c r="F21" s="367" t="str">
        <f>LEFT(E21:E11095,4)</f>
        <v>2018</v>
      </c>
      <c r="G21" s="164">
        <v>1</v>
      </c>
      <c r="H21" s="78">
        <v>15000</v>
      </c>
      <c r="I21" s="78">
        <v>15000</v>
      </c>
      <c r="J21" s="26">
        <v>500</v>
      </c>
      <c r="K21" s="58" t="s">
        <v>22062</v>
      </c>
    </row>
    <row r="22" spans="1:12" s="38" customFormat="1" ht="16.5" customHeight="1">
      <c r="A22" s="15">
        <v>19</v>
      </c>
      <c r="B22" s="21" t="s">
        <v>13438</v>
      </c>
      <c r="C22" s="21" t="s">
        <v>13439</v>
      </c>
      <c r="D22" s="21" t="s">
        <v>12</v>
      </c>
      <c r="E22" s="20" t="s">
        <v>3241</v>
      </c>
      <c r="F22" s="369" t="str">
        <f>LEFT(E22,4)</f>
        <v>2015</v>
      </c>
      <c r="G22" s="164">
        <v>1</v>
      </c>
      <c r="H22" s="156">
        <v>21000</v>
      </c>
      <c r="I22" s="156">
        <v>21000</v>
      </c>
      <c r="J22" s="20" t="s">
        <v>1312</v>
      </c>
      <c r="K22" s="128" t="s">
        <v>1191</v>
      </c>
    </row>
    <row r="23" spans="1:12" s="38" customFormat="1" ht="16.5" customHeight="1">
      <c r="A23" s="15">
        <v>20</v>
      </c>
      <c r="B23" s="470" t="s">
        <v>23741</v>
      </c>
      <c r="C23" s="470" t="s">
        <v>23742</v>
      </c>
      <c r="D23" s="470" t="s">
        <v>12</v>
      </c>
      <c r="E23" s="478"/>
      <c r="F23" s="15">
        <v>2019</v>
      </c>
      <c r="G23" s="164">
        <v>1</v>
      </c>
      <c r="H23" s="490"/>
      <c r="I23" s="495">
        <v>16000</v>
      </c>
      <c r="J23" s="15">
        <v>300</v>
      </c>
      <c r="K23" s="478"/>
      <c r="L23" s="2"/>
    </row>
    <row r="24" spans="1:12" s="38" customFormat="1" ht="16.5" customHeight="1">
      <c r="A24" s="15">
        <v>21</v>
      </c>
      <c r="B24" s="19" t="s">
        <v>13503</v>
      </c>
      <c r="C24" s="45" t="s">
        <v>13504</v>
      </c>
      <c r="D24" s="45" t="s">
        <v>12</v>
      </c>
      <c r="E24" s="18" t="s">
        <v>12080</v>
      </c>
      <c r="F24" s="369" t="str">
        <f>LEFT(E24,4)</f>
        <v>2017</v>
      </c>
      <c r="G24" s="164">
        <v>1</v>
      </c>
      <c r="H24" s="232">
        <v>38000</v>
      </c>
      <c r="I24" s="232">
        <v>38000</v>
      </c>
      <c r="J24" s="16">
        <v>300</v>
      </c>
      <c r="K24" s="5" t="s">
        <v>13505</v>
      </c>
    </row>
    <row r="25" spans="1:12" s="38" customFormat="1" ht="16.5" customHeight="1">
      <c r="A25" s="15">
        <v>22</v>
      </c>
      <c r="B25" s="470" t="s">
        <v>23743</v>
      </c>
      <c r="C25" s="470" t="s">
        <v>10122</v>
      </c>
      <c r="D25" s="470" t="s">
        <v>12</v>
      </c>
      <c r="E25" s="478"/>
      <c r="F25" s="15">
        <v>2019</v>
      </c>
      <c r="G25" s="164">
        <v>1</v>
      </c>
      <c r="H25" s="490"/>
      <c r="I25" s="495">
        <v>16000</v>
      </c>
      <c r="J25" s="15">
        <v>300</v>
      </c>
      <c r="K25" s="478"/>
      <c r="L25" s="2"/>
    </row>
    <row r="26" spans="1:12" s="38" customFormat="1" ht="16.5" customHeight="1">
      <c r="A26" s="15">
        <v>23</v>
      </c>
      <c r="B26" s="21" t="s">
        <v>13578</v>
      </c>
      <c r="C26" s="21" t="s">
        <v>13579</v>
      </c>
      <c r="D26" s="21" t="s">
        <v>12</v>
      </c>
      <c r="E26" s="20" t="s">
        <v>3239</v>
      </c>
      <c r="F26" s="369" t="str">
        <f>LEFT(E26,4)</f>
        <v>2014</v>
      </c>
      <c r="G26" s="164">
        <v>1</v>
      </c>
      <c r="H26" s="156">
        <v>17000</v>
      </c>
      <c r="I26" s="156">
        <v>17000</v>
      </c>
      <c r="J26" s="20" t="s">
        <v>1312</v>
      </c>
      <c r="K26" s="238" t="s">
        <v>13580</v>
      </c>
    </row>
    <row r="27" spans="1:12" s="38" customFormat="1" ht="16.5" customHeight="1">
      <c r="A27" s="15">
        <v>24</v>
      </c>
      <c r="B27" s="19" t="s">
        <v>13581</v>
      </c>
      <c r="C27" s="45" t="s">
        <v>13582</v>
      </c>
      <c r="D27" s="45" t="s">
        <v>12</v>
      </c>
      <c r="E27" s="18" t="s">
        <v>10817</v>
      </c>
      <c r="F27" s="369" t="str">
        <f>LEFT(E27,4)</f>
        <v>2019</v>
      </c>
      <c r="G27" s="164">
        <v>1</v>
      </c>
      <c r="H27" s="232">
        <v>15000</v>
      </c>
      <c r="I27" s="232">
        <v>15000</v>
      </c>
      <c r="J27" s="16">
        <v>800</v>
      </c>
      <c r="K27" s="5" t="s">
        <v>10960</v>
      </c>
    </row>
    <row r="28" spans="1:12" s="38" customFormat="1" ht="16.5" customHeight="1">
      <c r="A28" s="15">
        <v>25</v>
      </c>
      <c r="B28" s="543" t="s">
        <v>25297</v>
      </c>
      <c r="C28" s="543" t="s">
        <v>25298</v>
      </c>
      <c r="D28" s="543" t="s">
        <v>12</v>
      </c>
      <c r="E28" s="553"/>
      <c r="F28" s="542">
        <v>2018</v>
      </c>
      <c r="G28" s="560">
        <v>1</v>
      </c>
      <c r="H28" s="560"/>
      <c r="I28" s="495">
        <v>150000</v>
      </c>
      <c r="J28" s="542">
        <v>900</v>
      </c>
      <c r="K28" s="478"/>
      <c r="L28" s="2"/>
    </row>
    <row r="29" spans="1:12" s="38" customFormat="1" ht="16.5" customHeight="1">
      <c r="A29" s="15">
        <v>26</v>
      </c>
      <c r="B29" s="21" t="s">
        <v>13793</v>
      </c>
      <c r="C29" s="21" t="s">
        <v>13794</v>
      </c>
      <c r="D29" s="21" t="s">
        <v>12</v>
      </c>
      <c r="E29" s="20" t="s">
        <v>3460</v>
      </c>
      <c r="F29" s="369" t="str">
        <f>LEFT(E29,4)</f>
        <v>2017</v>
      </c>
      <c r="G29" s="164">
        <v>1</v>
      </c>
      <c r="H29" s="156">
        <v>17000</v>
      </c>
      <c r="I29" s="156">
        <v>17000</v>
      </c>
      <c r="J29" s="20" t="s">
        <v>1312</v>
      </c>
      <c r="K29" s="238" t="s">
        <v>1212</v>
      </c>
    </row>
    <row r="30" spans="1:12" s="38" customFormat="1" ht="16.5" customHeight="1">
      <c r="A30" s="15">
        <v>27</v>
      </c>
      <c r="B30" s="21" t="s">
        <v>8534</v>
      </c>
      <c r="C30" s="308" t="s">
        <v>8535</v>
      </c>
      <c r="D30" s="308" t="s">
        <v>12</v>
      </c>
      <c r="E30" s="65" t="s">
        <v>7456</v>
      </c>
      <c r="F30" s="367" t="str">
        <f>LEFT(E30:E14220,4)</f>
        <v>2018</v>
      </c>
      <c r="G30" s="164">
        <v>1</v>
      </c>
      <c r="H30" s="78">
        <v>20000</v>
      </c>
      <c r="I30" s="78">
        <v>20000</v>
      </c>
      <c r="J30" s="26">
        <v>300</v>
      </c>
      <c r="K30" s="58" t="s">
        <v>8441</v>
      </c>
    </row>
    <row r="31" spans="1:12" s="38" customFormat="1" ht="16.5" customHeight="1">
      <c r="A31" s="15">
        <v>28</v>
      </c>
      <c r="B31" s="21" t="s">
        <v>8311</v>
      </c>
      <c r="C31" s="308" t="s">
        <v>8128</v>
      </c>
      <c r="D31" s="308" t="s">
        <v>12</v>
      </c>
      <c r="E31" s="65" t="s">
        <v>7588</v>
      </c>
      <c r="F31" s="367" t="str">
        <f>LEFT(E31:E13718,4)</f>
        <v>2018</v>
      </c>
      <c r="G31" s="164">
        <v>1</v>
      </c>
      <c r="H31" s="78">
        <v>13000</v>
      </c>
      <c r="I31" s="78">
        <v>13000</v>
      </c>
      <c r="J31" s="26">
        <v>500</v>
      </c>
      <c r="K31" s="58" t="s">
        <v>22119</v>
      </c>
    </row>
    <row r="32" spans="1:12" s="38" customFormat="1" ht="16.5" customHeight="1">
      <c r="A32" s="15">
        <v>29</v>
      </c>
      <c r="B32" s="36" t="s">
        <v>22796</v>
      </c>
      <c r="C32" s="313" t="s">
        <v>10487</v>
      </c>
      <c r="D32" s="313" t="s">
        <v>12</v>
      </c>
      <c r="E32" s="131" t="s">
        <v>22797</v>
      </c>
      <c r="F32" s="367" t="str">
        <f>LEFT(E32:E13544,4)</f>
        <v>2019</v>
      </c>
      <c r="G32" s="157">
        <v>2</v>
      </c>
      <c r="H32" s="156">
        <v>18000</v>
      </c>
      <c r="I32" s="156">
        <f>G32*H32</f>
        <v>36000</v>
      </c>
      <c r="J32" s="20" t="s">
        <v>22569</v>
      </c>
      <c r="K32" s="58" t="s">
        <v>22828</v>
      </c>
    </row>
    <row r="33" spans="1:11" s="38" customFormat="1" ht="16.5" customHeight="1">
      <c r="A33" s="15">
        <v>30</v>
      </c>
      <c r="B33" s="19" t="s">
        <v>21944</v>
      </c>
      <c r="C33" s="45" t="s">
        <v>21946</v>
      </c>
      <c r="D33" s="45" t="s">
        <v>21945</v>
      </c>
      <c r="E33" s="57">
        <v>20150110</v>
      </c>
      <c r="F33" s="369">
        <v>2019</v>
      </c>
      <c r="G33" s="164">
        <v>1</v>
      </c>
      <c r="H33" s="156">
        <v>16000</v>
      </c>
      <c r="I33" s="156">
        <v>16000</v>
      </c>
      <c r="J33" s="280">
        <v>800</v>
      </c>
      <c r="K33" s="5" t="s">
        <v>21947</v>
      </c>
    </row>
    <row r="34" spans="1:11" s="38" customFormat="1" ht="16.5" customHeight="1">
      <c r="A34" s="15">
        <v>31</v>
      </c>
      <c r="B34" s="21" t="s">
        <v>9215</v>
      </c>
      <c r="C34" s="308" t="s">
        <v>9216</v>
      </c>
      <c r="D34" s="308" t="s">
        <v>12</v>
      </c>
      <c r="E34" s="65" t="s">
        <v>7630</v>
      </c>
      <c r="F34" s="367" t="str">
        <f>LEFT(E34:E15684,4)</f>
        <v>2018</v>
      </c>
      <c r="G34" s="164">
        <v>1</v>
      </c>
      <c r="H34" s="78">
        <v>16000</v>
      </c>
      <c r="I34" s="78">
        <v>16000</v>
      </c>
      <c r="J34" s="26">
        <v>300</v>
      </c>
      <c r="K34" s="58" t="s">
        <v>9198</v>
      </c>
    </row>
    <row r="35" spans="1:11" s="38" customFormat="1" ht="16.5" customHeight="1">
      <c r="A35" s="15">
        <v>32</v>
      </c>
      <c r="B35" s="21" t="s">
        <v>10481</v>
      </c>
      <c r="C35" s="308" t="s">
        <v>10482</v>
      </c>
      <c r="D35" s="308" t="s">
        <v>12</v>
      </c>
      <c r="E35" s="65" t="s">
        <v>7434</v>
      </c>
      <c r="F35" s="367" t="str">
        <f>LEFT(E35:E12402,4)</f>
        <v>2018</v>
      </c>
      <c r="G35" s="164">
        <v>1</v>
      </c>
      <c r="H35" s="78">
        <v>17000</v>
      </c>
      <c r="I35" s="78">
        <v>17000</v>
      </c>
      <c r="J35" s="281">
        <v>0</v>
      </c>
      <c r="K35" s="58" t="s">
        <v>10472</v>
      </c>
    </row>
    <row r="36" spans="1:11" s="38" customFormat="1" ht="16.5" customHeight="1">
      <c r="A36" s="15">
        <v>33</v>
      </c>
      <c r="B36" s="21" t="s">
        <v>15869</v>
      </c>
      <c r="C36" s="21" t="s">
        <v>15870</v>
      </c>
      <c r="D36" s="21" t="s">
        <v>12</v>
      </c>
      <c r="E36" s="20" t="s">
        <v>3241</v>
      </c>
      <c r="F36" s="369" t="str">
        <f>LEFT(E36,4)</f>
        <v>2015</v>
      </c>
      <c r="G36" s="164">
        <v>1</v>
      </c>
      <c r="H36" s="156">
        <v>17000</v>
      </c>
      <c r="I36" s="156">
        <v>17000</v>
      </c>
      <c r="J36" s="20" t="s">
        <v>1310</v>
      </c>
      <c r="K36" s="128" t="s">
        <v>11541</v>
      </c>
    </row>
    <row r="37" spans="1:11" s="38" customFormat="1" ht="16.5" customHeight="1">
      <c r="A37" s="15">
        <v>34</v>
      </c>
      <c r="B37" s="21" t="s">
        <v>16038</v>
      </c>
      <c r="C37" s="21" t="s">
        <v>10482</v>
      </c>
      <c r="D37" s="21" t="s">
        <v>12</v>
      </c>
      <c r="E37" s="20" t="s">
        <v>3241</v>
      </c>
      <c r="F37" s="369" t="str">
        <f>LEFT(E37,4)</f>
        <v>2015</v>
      </c>
      <c r="G37" s="164">
        <v>1</v>
      </c>
      <c r="H37" s="156">
        <v>28000</v>
      </c>
      <c r="I37" s="156">
        <v>28000</v>
      </c>
      <c r="J37" s="20" t="s">
        <v>1311</v>
      </c>
      <c r="K37" s="128" t="s">
        <v>1195</v>
      </c>
    </row>
    <row r="38" spans="1:11" s="38" customFormat="1" ht="16.5" customHeight="1">
      <c r="A38" s="15">
        <v>35</v>
      </c>
      <c r="B38" s="21" t="s">
        <v>10483</v>
      </c>
      <c r="C38" s="308" t="s">
        <v>10482</v>
      </c>
      <c r="D38" s="308" t="s">
        <v>12</v>
      </c>
      <c r="E38" s="65" t="s">
        <v>7518</v>
      </c>
      <c r="F38" s="367" t="str">
        <f>LEFT(E38:E12415,4)</f>
        <v>2018</v>
      </c>
      <c r="G38" s="164">
        <v>1</v>
      </c>
      <c r="H38" s="78">
        <v>17000</v>
      </c>
      <c r="I38" s="78">
        <v>17000</v>
      </c>
      <c r="J38" s="281">
        <v>0</v>
      </c>
      <c r="K38" s="58" t="s">
        <v>10472</v>
      </c>
    </row>
    <row r="39" spans="1:11" s="38" customFormat="1" ht="16.5" customHeight="1">
      <c r="A39" s="15">
        <v>36</v>
      </c>
      <c r="B39" s="21" t="s">
        <v>8714</v>
      </c>
      <c r="C39" s="308" t="s">
        <v>8715</v>
      </c>
      <c r="D39" s="308" t="s">
        <v>12</v>
      </c>
      <c r="E39" s="65" t="s">
        <v>7401</v>
      </c>
      <c r="F39" s="367" t="str">
        <f>LEFT(E39:E15125,4)</f>
        <v>2018</v>
      </c>
      <c r="G39" s="164">
        <v>1</v>
      </c>
      <c r="H39" s="78">
        <v>17000</v>
      </c>
      <c r="I39" s="78">
        <v>17000</v>
      </c>
      <c r="J39" s="26">
        <v>300</v>
      </c>
      <c r="K39" s="58" t="s">
        <v>8441</v>
      </c>
    </row>
    <row r="40" spans="1:11" s="38" customFormat="1" ht="16.5" customHeight="1">
      <c r="A40" s="15">
        <v>37</v>
      </c>
      <c r="B40" s="21" t="s">
        <v>10484</v>
      </c>
      <c r="C40" s="308" t="s">
        <v>10485</v>
      </c>
      <c r="D40" s="308" t="s">
        <v>12</v>
      </c>
      <c r="E40" s="65" t="s">
        <v>7831</v>
      </c>
      <c r="F40" s="367" t="str">
        <f>LEFT(E40:E12379,4)</f>
        <v>2018</v>
      </c>
      <c r="G40" s="164">
        <v>1</v>
      </c>
      <c r="H40" s="78">
        <v>18000</v>
      </c>
      <c r="I40" s="78">
        <v>18000</v>
      </c>
      <c r="J40" s="281">
        <v>0</v>
      </c>
      <c r="K40" s="58" t="s">
        <v>10472</v>
      </c>
    </row>
    <row r="41" spans="1:11" s="38" customFormat="1" ht="16.5" customHeight="1">
      <c r="A41" s="15">
        <v>38</v>
      </c>
      <c r="B41" s="21" t="s">
        <v>16469</v>
      </c>
      <c r="C41" s="21" t="s">
        <v>16470</v>
      </c>
      <c r="D41" s="21" t="s">
        <v>12</v>
      </c>
      <c r="E41" s="20" t="s">
        <v>3241</v>
      </c>
      <c r="F41" s="369" t="str">
        <f t="shared" ref="F41:F52" si="1">LEFT(E41,4)</f>
        <v>2015</v>
      </c>
      <c r="G41" s="164">
        <v>1</v>
      </c>
      <c r="H41" s="156">
        <v>18000</v>
      </c>
      <c r="I41" s="156">
        <v>18000</v>
      </c>
      <c r="J41" s="20" t="s">
        <v>1312</v>
      </c>
      <c r="K41" s="37" t="s">
        <v>11407</v>
      </c>
    </row>
    <row r="42" spans="1:11" s="38" customFormat="1" ht="16.5" customHeight="1">
      <c r="A42" s="15">
        <v>39</v>
      </c>
      <c r="B42" s="21" t="s">
        <v>16607</v>
      </c>
      <c r="C42" s="21" t="s">
        <v>10487</v>
      </c>
      <c r="D42" s="21" t="s">
        <v>12</v>
      </c>
      <c r="E42" s="20" t="s">
        <v>3239</v>
      </c>
      <c r="F42" s="369" t="str">
        <f t="shared" si="1"/>
        <v>2014</v>
      </c>
      <c r="G42" s="164">
        <v>1</v>
      </c>
      <c r="H42" s="156">
        <v>18000</v>
      </c>
      <c r="I42" s="156">
        <v>18000</v>
      </c>
      <c r="J42" s="20" t="s">
        <v>1309</v>
      </c>
      <c r="K42" s="128" t="s">
        <v>1191</v>
      </c>
    </row>
    <row r="43" spans="1:11" s="38" customFormat="1" ht="16.5" customHeight="1">
      <c r="A43" s="15">
        <v>40</v>
      </c>
      <c r="B43" s="21" t="s">
        <v>16758</v>
      </c>
      <c r="C43" s="21" t="s">
        <v>16759</v>
      </c>
      <c r="D43" s="21" t="s">
        <v>12</v>
      </c>
      <c r="E43" s="20" t="s">
        <v>3239</v>
      </c>
      <c r="F43" s="369" t="str">
        <f t="shared" si="1"/>
        <v>2014</v>
      </c>
      <c r="G43" s="164">
        <v>1</v>
      </c>
      <c r="H43" s="156">
        <v>14000</v>
      </c>
      <c r="I43" s="156">
        <v>14000</v>
      </c>
      <c r="J43" s="20" t="s">
        <v>1317</v>
      </c>
      <c r="K43" s="128" t="s">
        <v>1190</v>
      </c>
    </row>
    <row r="44" spans="1:11" s="38" customFormat="1" ht="16.5" customHeight="1">
      <c r="A44" s="15">
        <v>41</v>
      </c>
      <c r="B44" s="21" t="s">
        <v>1304</v>
      </c>
      <c r="C44" s="21" t="s">
        <v>8877</v>
      </c>
      <c r="D44" s="21" t="s">
        <v>12</v>
      </c>
      <c r="E44" s="20" t="s">
        <v>3241</v>
      </c>
      <c r="F44" s="369" t="str">
        <f t="shared" si="1"/>
        <v>2015</v>
      </c>
      <c r="G44" s="164">
        <v>1</v>
      </c>
      <c r="H44" s="156">
        <v>17000</v>
      </c>
      <c r="I44" s="156">
        <v>17000</v>
      </c>
      <c r="J44" s="20" t="s">
        <v>90</v>
      </c>
      <c r="K44" s="128" t="s">
        <v>1207</v>
      </c>
    </row>
    <row r="45" spans="1:11" s="38" customFormat="1" ht="16.5" customHeight="1">
      <c r="A45" s="15">
        <v>42</v>
      </c>
      <c r="B45" s="21" t="s">
        <v>17077</v>
      </c>
      <c r="C45" s="21" t="s">
        <v>17078</v>
      </c>
      <c r="D45" s="21" t="s">
        <v>12</v>
      </c>
      <c r="E45" s="20" t="s">
        <v>3305</v>
      </c>
      <c r="F45" s="369" t="str">
        <f t="shared" si="1"/>
        <v>2016</v>
      </c>
      <c r="G45" s="164">
        <v>1</v>
      </c>
      <c r="H45" s="156">
        <v>15000</v>
      </c>
      <c r="I45" s="156">
        <v>15000</v>
      </c>
      <c r="J45" s="20" t="s">
        <v>1317</v>
      </c>
      <c r="K45" s="128" t="s">
        <v>1195</v>
      </c>
    </row>
    <row r="46" spans="1:11" s="38" customFormat="1" ht="16.5" customHeight="1">
      <c r="A46" s="15">
        <v>43</v>
      </c>
      <c r="B46" s="19" t="s">
        <v>17263</v>
      </c>
      <c r="C46" s="45" t="s">
        <v>17264</v>
      </c>
      <c r="D46" s="45" t="s">
        <v>12</v>
      </c>
      <c r="E46" s="18" t="s">
        <v>7647</v>
      </c>
      <c r="F46" s="369" t="str">
        <f t="shared" si="1"/>
        <v>2018</v>
      </c>
      <c r="G46" s="164">
        <v>1</v>
      </c>
      <c r="H46" s="156">
        <v>14000</v>
      </c>
      <c r="I46" s="156">
        <v>14000</v>
      </c>
      <c r="J46" s="16">
        <v>600</v>
      </c>
      <c r="K46" s="5" t="s">
        <v>10960</v>
      </c>
    </row>
    <row r="47" spans="1:11" s="38" customFormat="1" ht="16.5" customHeight="1">
      <c r="A47" s="15">
        <v>44</v>
      </c>
      <c r="B47" s="21" t="s">
        <v>17419</v>
      </c>
      <c r="C47" s="21" t="s">
        <v>9395</v>
      </c>
      <c r="D47" s="21" t="s">
        <v>12</v>
      </c>
      <c r="E47" s="20" t="s">
        <v>3460</v>
      </c>
      <c r="F47" s="369" t="str">
        <f t="shared" si="1"/>
        <v>2017</v>
      </c>
      <c r="G47" s="164">
        <v>1</v>
      </c>
      <c r="H47" s="156">
        <v>18000</v>
      </c>
      <c r="I47" s="156">
        <v>18000</v>
      </c>
      <c r="J47" s="20" t="s">
        <v>1314</v>
      </c>
      <c r="K47" s="238" t="s">
        <v>11778</v>
      </c>
    </row>
    <row r="48" spans="1:11" s="38" customFormat="1" ht="16.5" customHeight="1">
      <c r="A48" s="15">
        <v>45</v>
      </c>
      <c r="B48" s="21" t="s">
        <v>17422</v>
      </c>
      <c r="C48" s="21" t="s">
        <v>10482</v>
      </c>
      <c r="D48" s="21" t="s">
        <v>12</v>
      </c>
      <c r="E48" s="20" t="s">
        <v>3241</v>
      </c>
      <c r="F48" s="369" t="str">
        <f t="shared" si="1"/>
        <v>2015</v>
      </c>
      <c r="G48" s="164">
        <v>1</v>
      </c>
      <c r="H48" s="156">
        <v>24000</v>
      </c>
      <c r="I48" s="156">
        <v>24000</v>
      </c>
      <c r="J48" s="20" t="s">
        <v>1311</v>
      </c>
      <c r="K48" s="128" t="s">
        <v>1195</v>
      </c>
    </row>
    <row r="49" spans="1:12" s="38" customFormat="1" ht="16.5" customHeight="1">
      <c r="A49" s="15">
        <v>46</v>
      </c>
      <c r="B49" s="21" t="s">
        <v>17469</v>
      </c>
      <c r="C49" s="21" t="s">
        <v>17470</v>
      </c>
      <c r="D49" s="21" t="s">
        <v>12</v>
      </c>
      <c r="E49" s="20" t="s">
        <v>3241</v>
      </c>
      <c r="F49" s="369" t="str">
        <f t="shared" si="1"/>
        <v>2015</v>
      </c>
      <c r="G49" s="164">
        <v>1</v>
      </c>
      <c r="H49" s="156">
        <v>13000</v>
      </c>
      <c r="I49" s="156">
        <v>13000</v>
      </c>
      <c r="J49" s="20" t="s">
        <v>1311</v>
      </c>
      <c r="K49" s="128" t="s">
        <v>1194</v>
      </c>
    </row>
    <row r="50" spans="1:12" s="38" customFormat="1" ht="16.5" customHeight="1">
      <c r="A50" s="15">
        <v>47</v>
      </c>
      <c r="B50" s="21" t="s">
        <v>17471</v>
      </c>
      <c r="C50" s="21" t="s">
        <v>17472</v>
      </c>
      <c r="D50" s="21" t="s">
        <v>12</v>
      </c>
      <c r="E50" s="20" t="s">
        <v>3241</v>
      </c>
      <c r="F50" s="369" t="str">
        <f t="shared" si="1"/>
        <v>2015</v>
      </c>
      <c r="G50" s="164">
        <v>1</v>
      </c>
      <c r="H50" s="156">
        <v>15000</v>
      </c>
      <c r="I50" s="156">
        <v>15000</v>
      </c>
      <c r="J50" s="20" t="s">
        <v>1311</v>
      </c>
      <c r="K50" s="128" t="s">
        <v>1194</v>
      </c>
    </row>
    <row r="51" spans="1:12" s="38" customFormat="1" ht="16.5" customHeight="1">
      <c r="A51" s="15">
        <v>48</v>
      </c>
      <c r="B51" s="21" t="s">
        <v>17477</v>
      </c>
      <c r="C51" s="21" t="s">
        <v>17478</v>
      </c>
      <c r="D51" s="21" t="s">
        <v>12</v>
      </c>
      <c r="E51" s="20" t="s">
        <v>3305</v>
      </c>
      <c r="F51" s="369" t="str">
        <f t="shared" si="1"/>
        <v>2016</v>
      </c>
      <c r="G51" s="164">
        <v>1</v>
      </c>
      <c r="H51" s="156">
        <v>16000</v>
      </c>
      <c r="I51" s="156">
        <v>16000</v>
      </c>
      <c r="J51" s="20" t="s">
        <v>1317</v>
      </c>
      <c r="K51" s="37" t="s">
        <v>11591</v>
      </c>
    </row>
    <row r="52" spans="1:12" s="38" customFormat="1" ht="16.5" customHeight="1">
      <c r="A52" s="15">
        <v>49</v>
      </c>
      <c r="B52" s="21" t="s">
        <v>17513</v>
      </c>
      <c r="C52" s="21" t="s">
        <v>17514</v>
      </c>
      <c r="D52" s="21" t="s">
        <v>12</v>
      </c>
      <c r="E52" s="20" t="s">
        <v>3239</v>
      </c>
      <c r="F52" s="369" t="str">
        <f t="shared" si="1"/>
        <v>2014</v>
      </c>
      <c r="G52" s="164">
        <v>1</v>
      </c>
      <c r="H52" s="156">
        <v>15000</v>
      </c>
      <c r="I52" s="156">
        <v>15000</v>
      </c>
      <c r="J52" s="20" t="s">
        <v>1317</v>
      </c>
      <c r="K52" s="128" t="s">
        <v>1192</v>
      </c>
    </row>
    <row r="53" spans="1:12" s="38" customFormat="1" ht="16.5" customHeight="1">
      <c r="A53" s="15">
        <v>50</v>
      </c>
      <c r="B53" s="21" t="s">
        <v>21955</v>
      </c>
      <c r="C53" s="21" t="s">
        <v>21956</v>
      </c>
      <c r="D53" s="21" t="s">
        <v>21957</v>
      </c>
      <c r="E53" s="20" t="s">
        <v>3239</v>
      </c>
      <c r="F53" s="369">
        <v>2019</v>
      </c>
      <c r="G53" s="164">
        <v>1</v>
      </c>
      <c r="H53" s="156">
        <v>15000</v>
      </c>
      <c r="I53" s="156">
        <v>15000</v>
      </c>
      <c r="J53" s="20" t="s">
        <v>21958</v>
      </c>
      <c r="K53" s="37" t="s">
        <v>19248</v>
      </c>
    </row>
    <row r="54" spans="1:12" s="38" customFormat="1" ht="16.5" customHeight="1">
      <c r="A54" s="15">
        <v>51</v>
      </c>
      <c r="B54" s="19" t="s">
        <v>24174</v>
      </c>
      <c r="C54" s="19" t="s">
        <v>24175</v>
      </c>
      <c r="D54" s="19" t="s">
        <v>21945</v>
      </c>
      <c r="E54" s="19"/>
      <c r="F54" s="16">
        <v>2019</v>
      </c>
      <c r="G54" s="158">
        <v>1</v>
      </c>
      <c r="H54" s="486">
        <v>15000</v>
      </c>
      <c r="I54" s="486">
        <f>G54*H54</f>
        <v>15000</v>
      </c>
      <c r="J54" s="15">
        <v>300</v>
      </c>
      <c r="K54" s="500"/>
    </row>
    <row r="55" spans="1:12" s="38" customFormat="1" ht="18" customHeight="1">
      <c r="A55" s="15">
        <v>52</v>
      </c>
      <c r="B55" s="19" t="s">
        <v>21255</v>
      </c>
      <c r="C55" s="45" t="s">
        <v>21256</v>
      </c>
      <c r="D55" s="45" t="s">
        <v>12</v>
      </c>
      <c r="E55" s="57">
        <v>20190325</v>
      </c>
      <c r="F55" s="369" t="str">
        <f>LEFT(E55,4)</f>
        <v>2019</v>
      </c>
      <c r="G55" s="164">
        <v>1</v>
      </c>
      <c r="H55" s="232">
        <v>16000</v>
      </c>
      <c r="I55" s="232">
        <v>16000</v>
      </c>
      <c r="J55" s="282">
        <v>300</v>
      </c>
      <c r="K55" s="56" t="s">
        <v>21075</v>
      </c>
    </row>
    <row r="56" spans="1:12" s="38" customFormat="1" ht="16.5" customHeight="1">
      <c r="A56" s="15">
        <v>53</v>
      </c>
      <c r="B56" s="21" t="s">
        <v>21963</v>
      </c>
      <c r="C56" s="308" t="s">
        <v>21964</v>
      </c>
      <c r="D56" s="308" t="s">
        <v>21945</v>
      </c>
      <c r="E56" s="65"/>
      <c r="F56" s="367">
        <v>2019</v>
      </c>
      <c r="G56" s="164">
        <v>1</v>
      </c>
      <c r="H56" s="78">
        <v>15000</v>
      </c>
      <c r="I56" s="78">
        <v>15000</v>
      </c>
      <c r="J56" s="26">
        <v>800</v>
      </c>
      <c r="K56" s="58" t="s">
        <v>21947</v>
      </c>
    </row>
    <row r="57" spans="1:12" s="38" customFormat="1" ht="16.5" customHeight="1">
      <c r="A57" s="15">
        <v>54</v>
      </c>
      <c r="B57" s="36" t="s">
        <v>22501</v>
      </c>
      <c r="C57" s="313" t="s">
        <v>22502</v>
      </c>
      <c r="D57" s="313" t="s">
        <v>12</v>
      </c>
      <c r="E57" s="131" t="s">
        <v>22407</v>
      </c>
      <c r="F57" s="367" t="str">
        <f>LEFT(E57:E13592,4)</f>
        <v>2018</v>
      </c>
      <c r="G57" s="164">
        <v>1</v>
      </c>
      <c r="H57" s="156">
        <v>18000</v>
      </c>
      <c r="I57" s="156">
        <v>18000</v>
      </c>
      <c r="J57" s="20" t="s">
        <v>22570</v>
      </c>
      <c r="K57" s="58" t="s">
        <v>22828</v>
      </c>
    </row>
    <row r="58" spans="1:12" s="38" customFormat="1" ht="16.5" customHeight="1">
      <c r="A58" s="15">
        <v>55</v>
      </c>
      <c r="B58" s="21" t="s">
        <v>10820</v>
      </c>
      <c r="C58" s="308" t="s">
        <v>10821</v>
      </c>
      <c r="D58" s="308" t="s">
        <v>12</v>
      </c>
      <c r="E58" s="65" t="s">
        <v>8008</v>
      </c>
      <c r="F58" s="367" t="str">
        <f>LEFT(E58:E14584,4)</f>
        <v>2018</v>
      </c>
      <c r="G58" s="164">
        <v>1</v>
      </c>
      <c r="H58" s="78">
        <v>15000</v>
      </c>
      <c r="I58" s="78">
        <v>15000</v>
      </c>
      <c r="J58" s="26">
        <v>300</v>
      </c>
      <c r="K58" s="58" t="s">
        <v>10698</v>
      </c>
    </row>
    <row r="59" spans="1:12" s="38" customFormat="1" ht="16.5" customHeight="1">
      <c r="A59" s="15">
        <v>56</v>
      </c>
      <c r="B59" s="19" t="s">
        <v>20770</v>
      </c>
      <c r="C59" s="45" t="s">
        <v>20771</v>
      </c>
      <c r="D59" s="45" t="s">
        <v>12</v>
      </c>
      <c r="E59" s="57">
        <v>20190123</v>
      </c>
      <c r="F59" s="369" t="str">
        <f>LEFT(E59,4)</f>
        <v>2019</v>
      </c>
      <c r="G59" s="164">
        <v>1</v>
      </c>
      <c r="H59" s="156">
        <v>17000</v>
      </c>
      <c r="I59" s="156">
        <v>17000</v>
      </c>
      <c r="J59" s="283">
        <v>400</v>
      </c>
      <c r="K59" s="58" t="s">
        <v>20494</v>
      </c>
    </row>
    <row r="60" spans="1:12" s="38" customFormat="1" ht="16.5" customHeight="1">
      <c r="A60" s="15">
        <v>57</v>
      </c>
      <c r="B60" s="36" t="s">
        <v>22732</v>
      </c>
      <c r="C60" s="313" t="s">
        <v>22733</v>
      </c>
      <c r="D60" s="313" t="s">
        <v>12</v>
      </c>
      <c r="E60" s="131" t="s">
        <v>22712</v>
      </c>
      <c r="F60" s="367" t="str">
        <f>LEFT(E60:E13601,4)</f>
        <v>2019</v>
      </c>
      <c r="G60" s="164">
        <v>1</v>
      </c>
      <c r="H60" s="156">
        <v>13000</v>
      </c>
      <c r="I60" s="156">
        <v>13000</v>
      </c>
      <c r="J60" s="20" t="s">
        <v>22571</v>
      </c>
      <c r="K60" s="58" t="s">
        <v>22828</v>
      </c>
    </row>
    <row r="61" spans="1:12" s="38" customFormat="1" ht="18" customHeight="1">
      <c r="A61" s="15">
        <v>58</v>
      </c>
      <c r="B61" s="21" t="s">
        <v>9010</v>
      </c>
      <c r="C61" s="308" t="s">
        <v>9011</v>
      </c>
      <c r="D61" s="308" t="s">
        <v>12</v>
      </c>
      <c r="E61" s="65" t="s">
        <v>7440</v>
      </c>
      <c r="F61" s="367" t="str">
        <f>LEFT(E61:E16218,4)</f>
        <v>2018</v>
      </c>
      <c r="G61" s="164">
        <v>1</v>
      </c>
      <c r="H61" s="78">
        <v>16000</v>
      </c>
      <c r="I61" s="78">
        <v>16000</v>
      </c>
      <c r="J61" s="26">
        <v>300</v>
      </c>
      <c r="K61" s="58" t="s">
        <v>9009</v>
      </c>
    </row>
    <row r="62" spans="1:12" s="38" customFormat="1" ht="18" customHeight="1">
      <c r="A62" s="15">
        <v>59</v>
      </c>
      <c r="B62" s="21" t="s">
        <v>18647</v>
      </c>
      <c r="C62" s="21" t="s">
        <v>9498</v>
      </c>
      <c r="D62" s="21" t="s">
        <v>12</v>
      </c>
      <c r="E62" s="20" t="s">
        <v>3305</v>
      </c>
      <c r="F62" s="369" t="str">
        <f>LEFT(E62,4)</f>
        <v>2016</v>
      </c>
      <c r="G62" s="164">
        <v>1</v>
      </c>
      <c r="H62" s="232">
        <v>16000</v>
      </c>
      <c r="I62" s="232">
        <v>16000</v>
      </c>
      <c r="J62" s="20" t="s">
        <v>1310</v>
      </c>
      <c r="K62" s="238" t="s">
        <v>1189</v>
      </c>
    </row>
    <row r="63" spans="1:12" s="38" customFormat="1" ht="18" customHeight="1">
      <c r="A63" s="15">
        <v>60</v>
      </c>
      <c r="B63" s="21" t="s">
        <v>18675</v>
      </c>
      <c r="C63" s="21" t="s">
        <v>18676</v>
      </c>
      <c r="D63" s="21" t="s">
        <v>12</v>
      </c>
      <c r="E63" s="20" t="s">
        <v>3239</v>
      </c>
      <c r="F63" s="369" t="str">
        <f>LEFT(E63,4)</f>
        <v>2014</v>
      </c>
      <c r="G63" s="164">
        <v>1</v>
      </c>
      <c r="H63" s="156">
        <v>15000</v>
      </c>
      <c r="I63" s="156">
        <v>15000</v>
      </c>
      <c r="J63" s="20" t="s">
        <v>1312</v>
      </c>
      <c r="K63" s="128" t="s">
        <v>11888</v>
      </c>
    </row>
    <row r="64" spans="1:12" s="38" customFormat="1" ht="16.5" customHeight="1">
      <c r="A64" s="15">
        <v>61</v>
      </c>
      <c r="B64" s="470" t="s">
        <v>24754</v>
      </c>
      <c r="C64" s="470" t="s">
        <v>24755</v>
      </c>
      <c r="D64" s="470" t="s">
        <v>12</v>
      </c>
      <c r="E64" s="478"/>
      <c r="F64" s="15">
        <v>2018</v>
      </c>
      <c r="G64" s="164">
        <v>1</v>
      </c>
      <c r="H64" s="164"/>
      <c r="I64" s="495">
        <v>14000</v>
      </c>
      <c r="J64" s="15">
        <v>300</v>
      </c>
      <c r="K64" s="478"/>
      <c r="L64" s="2"/>
    </row>
    <row r="65" spans="1:11" s="38" customFormat="1" ht="18" customHeight="1">
      <c r="A65" s="15">
        <v>62</v>
      </c>
      <c r="B65" s="21" t="s">
        <v>9757</v>
      </c>
      <c r="C65" s="308" t="s">
        <v>9758</v>
      </c>
      <c r="D65" s="308" t="s">
        <v>9759</v>
      </c>
      <c r="E65" s="65" t="s">
        <v>8301</v>
      </c>
      <c r="F65" s="367" t="str">
        <f>LEFT(E65:E13669,4)</f>
        <v>2018</v>
      </c>
      <c r="G65" s="164">
        <v>1</v>
      </c>
      <c r="H65" s="78">
        <v>15000</v>
      </c>
      <c r="I65" s="78">
        <v>15000</v>
      </c>
      <c r="J65" s="26">
        <v>900</v>
      </c>
      <c r="K65" s="58" t="s">
        <v>533</v>
      </c>
    </row>
    <row r="66" spans="1:11" s="38" customFormat="1" ht="18" customHeight="1">
      <c r="A66" s="15">
        <v>63</v>
      </c>
      <c r="B66" s="19" t="s">
        <v>17736</v>
      </c>
      <c r="C66" s="45" t="s">
        <v>17737</v>
      </c>
      <c r="D66" s="45" t="s">
        <v>8716</v>
      </c>
      <c r="E66" s="18" t="s">
        <v>7954</v>
      </c>
      <c r="F66" s="369" t="str">
        <f>LEFT(E66,4)</f>
        <v>2019</v>
      </c>
      <c r="G66" s="164">
        <v>1</v>
      </c>
      <c r="H66" s="232">
        <v>32000</v>
      </c>
      <c r="I66" s="232">
        <v>32000</v>
      </c>
      <c r="J66" s="16">
        <v>500</v>
      </c>
      <c r="K66" s="5" t="s">
        <v>7667</v>
      </c>
    </row>
    <row r="67" spans="1:11" s="38" customFormat="1" ht="18" customHeight="1">
      <c r="A67" s="15">
        <v>64</v>
      </c>
      <c r="B67" s="19" t="s">
        <v>11907</v>
      </c>
      <c r="C67" s="45" t="s">
        <v>11908</v>
      </c>
      <c r="D67" s="45" t="s">
        <v>11909</v>
      </c>
      <c r="E67" s="18" t="s">
        <v>7509</v>
      </c>
      <c r="F67" s="369" t="str">
        <f>LEFT(E67,4)</f>
        <v>2018</v>
      </c>
      <c r="G67" s="164">
        <v>1</v>
      </c>
      <c r="H67" s="156">
        <v>16000</v>
      </c>
      <c r="I67" s="156">
        <v>16000</v>
      </c>
      <c r="J67" s="16">
        <v>300</v>
      </c>
      <c r="K67" s="5" t="s">
        <v>7722</v>
      </c>
    </row>
    <row r="68" spans="1:11" s="38" customFormat="1" ht="18" customHeight="1">
      <c r="A68" s="15">
        <v>65</v>
      </c>
      <c r="B68" s="21" t="s">
        <v>12489</v>
      </c>
      <c r="C68" s="21" t="s">
        <v>12490</v>
      </c>
      <c r="D68" s="21" t="s">
        <v>12491</v>
      </c>
      <c r="E68" s="20" t="s">
        <v>3241</v>
      </c>
      <c r="F68" s="369" t="str">
        <f>LEFT(E68,4)</f>
        <v>2015</v>
      </c>
      <c r="G68" s="164">
        <v>1</v>
      </c>
      <c r="H68" s="156">
        <v>18800</v>
      </c>
      <c r="I68" s="156">
        <v>18800</v>
      </c>
      <c r="J68" s="20" t="s">
        <v>1314</v>
      </c>
      <c r="K68" s="128" t="s">
        <v>1199</v>
      </c>
    </row>
    <row r="69" spans="1:11" s="38" customFormat="1" ht="18" customHeight="1">
      <c r="A69" s="15">
        <v>66</v>
      </c>
      <c r="B69" s="21" t="s">
        <v>12492</v>
      </c>
      <c r="C69" s="21" t="s">
        <v>12490</v>
      </c>
      <c r="D69" s="21" t="s">
        <v>12491</v>
      </c>
      <c r="E69" s="20" t="s">
        <v>3241</v>
      </c>
      <c r="F69" s="369" t="str">
        <f>LEFT(E69,4)</f>
        <v>2015</v>
      </c>
      <c r="G69" s="164">
        <v>1</v>
      </c>
      <c r="H69" s="156">
        <v>18800</v>
      </c>
      <c r="I69" s="156">
        <v>18800</v>
      </c>
      <c r="J69" s="20" t="s">
        <v>1314</v>
      </c>
      <c r="K69" s="128" t="s">
        <v>1199</v>
      </c>
    </row>
    <row r="70" spans="1:11" s="38" customFormat="1" ht="18" customHeight="1">
      <c r="A70" s="15">
        <v>67</v>
      </c>
      <c r="B70" s="21" t="s">
        <v>10488</v>
      </c>
      <c r="C70" s="308" t="s">
        <v>10489</v>
      </c>
      <c r="D70" s="308" t="s">
        <v>8256</v>
      </c>
      <c r="E70" s="65" t="s">
        <v>7783</v>
      </c>
      <c r="F70" s="367" t="str">
        <f>LEFT(E70:E13848,4)</f>
        <v>2018</v>
      </c>
      <c r="G70" s="164">
        <v>1</v>
      </c>
      <c r="H70" s="78">
        <v>9800</v>
      </c>
      <c r="I70" s="78">
        <v>9800</v>
      </c>
      <c r="J70" s="281">
        <v>800</v>
      </c>
      <c r="K70" s="58"/>
    </row>
    <row r="71" spans="1:11" s="38" customFormat="1" ht="18" customHeight="1">
      <c r="A71" s="15">
        <v>68</v>
      </c>
      <c r="B71" s="21" t="s">
        <v>9499</v>
      </c>
      <c r="C71" s="308" t="s">
        <v>9500</v>
      </c>
      <c r="D71" s="308" t="s">
        <v>8256</v>
      </c>
      <c r="E71" s="65" t="s">
        <v>7938</v>
      </c>
      <c r="F71" s="367" t="str">
        <f>LEFT(E71:E12884,4)</f>
        <v>2018</v>
      </c>
      <c r="G71" s="164">
        <v>1</v>
      </c>
      <c r="H71" s="78">
        <v>8900</v>
      </c>
      <c r="I71" s="78">
        <v>8900</v>
      </c>
      <c r="J71" s="26">
        <v>100</v>
      </c>
      <c r="K71" s="58" t="s">
        <v>9497</v>
      </c>
    </row>
    <row r="72" spans="1:11" s="38" customFormat="1" ht="18" customHeight="1">
      <c r="A72" s="15">
        <v>69</v>
      </c>
      <c r="B72" s="21" t="s">
        <v>8536</v>
      </c>
      <c r="C72" s="308" t="s">
        <v>8537</v>
      </c>
      <c r="D72" s="308" t="s">
        <v>8256</v>
      </c>
      <c r="E72" s="65" t="s">
        <v>7461</v>
      </c>
      <c r="F72" s="367" t="str">
        <f>LEFT(E72:E15107,4)</f>
        <v>2018</v>
      </c>
      <c r="G72" s="164">
        <v>1</v>
      </c>
      <c r="H72" s="78">
        <v>12800</v>
      </c>
      <c r="I72" s="78">
        <v>12800</v>
      </c>
      <c r="J72" s="26">
        <v>300</v>
      </c>
      <c r="K72" s="58" t="s">
        <v>8441</v>
      </c>
    </row>
    <row r="73" spans="1:11" s="38" customFormat="1" ht="18" customHeight="1">
      <c r="A73" s="15">
        <v>70</v>
      </c>
      <c r="B73" s="21" t="s">
        <v>10255</v>
      </c>
      <c r="C73" s="308" t="s">
        <v>10256</v>
      </c>
      <c r="D73" s="308" t="s">
        <v>8256</v>
      </c>
      <c r="E73" s="65" t="s">
        <v>7461</v>
      </c>
      <c r="F73" s="367" t="str">
        <f>LEFT(E73:E12612,4)</f>
        <v>2018</v>
      </c>
      <c r="G73" s="164">
        <v>1</v>
      </c>
      <c r="H73" s="78">
        <v>18000</v>
      </c>
      <c r="I73" s="78">
        <v>18000</v>
      </c>
      <c r="J73" s="26">
        <v>600</v>
      </c>
      <c r="K73" s="58" t="s">
        <v>7402</v>
      </c>
    </row>
    <row r="74" spans="1:11" s="38" customFormat="1" ht="16.5" customHeight="1">
      <c r="A74" s="15">
        <v>71</v>
      </c>
      <c r="B74" s="21" t="s">
        <v>10088</v>
      </c>
      <c r="C74" s="308" t="s">
        <v>10089</v>
      </c>
      <c r="D74" s="308" t="s">
        <v>8256</v>
      </c>
      <c r="E74" s="65" t="s">
        <v>7592</v>
      </c>
      <c r="F74" s="367" t="str">
        <f>LEFT(E74:E19414,4)</f>
        <v>2018</v>
      </c>
      <c r="G74" s="164">
        <v>1</v>
      </c>
      <c r="H74" s="78">
        <v>13000</v>
      </c>
      <c r="I74" s="78">
        <v>13000</v>
      </c>
      <c r="J74" s="26">
        <v>900</v>
      </c>
      <c r="K74" s="58" t="s">
        <v>9969</v>
      </c>
    </row>
    <row r="75" spans="1:11" s="38" customFormat="1" ht="16.5" customHeight="1">
      <c r="A75" s="15">
        <v>72</v>
      </c>
      <c r="B75" s="19" t="s">
        <v>20660</v>
      </c>
      <c r="C75" s="45" t="s">
        <v>20661</v>
      </c>
      <c r="D75" s="45" t="s">
        <v>20662</v>
      </c>
      <c r="E75" s="57">
        <v>20170911</v>
      </c>
      <c r="F75" s="369" t="str">
        <f t="shared" ref="F75:F92" si="2">LEFT(E75,4)</f>
        <v>2017</v>
      </c>
      <c r="G75" s="164">
        <v>1</v>
      </c>
      <c r="H75" s="156">
        <v>13000</v>
      </c>
      <c r="I75" s="156">
        <v>13000</v>
      </c>
      <c r="J75" s="283">
        <v>400</v>
      </c>
      <c r="K75" s="58" t="s">
        <v>20663</v>
      </c>
    </row>
    <row r="76" spans="1:11" s="38" customFormat="1" ht="16.5" customHeight="1">
      <c r="A76" s="15">
        <v>73</v>
      </c>
      <c r="B76" s="19" t="s">
        <v>20789</v>
      </c>
      <c r="C76" s="45" t="s">
        <v>20790</v>
      </c>
      <c r="D76" s="45" t="s">
        <v>20662</v>
      </c>
      <c r="E76" s="57">
        <v>20190210</v>
      </c>
      <c r="F76" s="369" t="str">
        <f t="shared" si="2"/>
        <v>2019</v>
      </c>
      <c r="G76" s="164">
        <v>1</v>
      </c>
      <c r="H76" s="232">
        <v>9800</v>
      </c>
      <c r="I76" s="232">
        <v>9800</v>
      </c>
      <c r="J76" s="283">
        <v>400</v>
      </c>
      <c r="K76" s="58" t="s">
        <v>20602</v>
      </c>
    </row>
    <row r="77" spans="1:11" s="38" customFormat="1" ht="16.5" customHeight="1">
      <c r="A77" s="15">
        <v>74</v>
      </c>
      <c r="B77" s="21" t="s">
        <v>11949</v>
      </c>
      <c r="C77" s="21" t="s">
        <v>11950</v>
      </c>
      <c r="D77" s="21" t="s">
        <v>11362</v>
      </c>
      <c r="E77" s="20" t="s">
        <v>3241</v>
      </c>
      <c r="F77" s="369" t="str">
        <f t="shared" si="2"/>
        <v>2015</v>
      </c>
      <c r="G77" s="164">
        <v>1</v>
      </c>
      <c r="H77" s="232">
        <v>15000</v>
      </c>
      <c r="I77" s="232">
        <v>15000</v>
      </c>
      <c r="J77" s="20" t="s">
        <v>1312</v>
      </c>
      <c r="K77" s="128" t="s">
        <v>11366</v>
      </c>
    </row>
    <row r="78" spans="1:11" s="38" customFormat="1" ht="16.5" customHeight="1">
      <c r="A78" s="15">
        <v>75</v>
      </c>
      <c r="B78" s="21" t="s">
        <v>13302</v>
      </c>
      <c r="C78" s="21" t="s">
        <v>13303</v>
      </c>
      <c r="D78" s="21" t="s">
        <v>13304</v>
      </c>
      <c r="E78" s="20" t="s">
        <v>3305</v>
      </c>
      <c r="F78" s="369" t="str">
        <f t="shared" si="2"/>
        <v>2016</v>
      </c>
      <c r="G78" s="164">
        <v>1</v>
      </c>
      <c r="H78" s="156">
        <v>11500</v>
      </c>
      <c r="I78" s="156">
        <v>11500</v>
      </c>
      <c r="J78" s="20" t="s">
        <v>1317</v>
      </c>
      <c r="K78" s="238" t="s">
        <v>1220</v>
      </c>
    </row>
    <row r="79" spans="1:11" s="38" customFormat="1" ht="16.5" customHeight="1">
      <c r="A79" s="15">
        <v>76</v>
      </c>
      <c r="B79" s="19" t="s">
        <v>21103</v>
      </c>
      <c r="C79" s="45" t="s">
        <v>21104</v>
      </c>
      <c r="D79" s="45" t="s">
        <v>7415</v>
      </c>
      <c r="E79" s="57">
        <v>20190207</v>
      </c>
      <c r="F79" s="369" t="str">
        <f t="shared" si="2"/>
        <v>2019</v>
      </c>
      <c r="G79" s="164">
        <v>1</v>
      </c>
      <c r="H79" s="156">
        <v>16000</v>
      </c>
      <c r="I79" s="156">
        <v>16000</v>
      </c>
      <c r="J79" s="282">
        <v>300</v>
      </c>
      <c r="K79" s="56" t="s">
        <v>21105</v>
      </c>
    </row>
    <row r="80" spans="1:11" s="38" customFormat="1" ht="16.5" customHeight="1">
      <c r="A80" s="15">
        <v>77</v>
      </c>
      <c r="B80" s="19" t="s">
        <v>22023</v>
      </c>
      <c r="C80" s="45" t="s">
        <v>543</v>
      </c>
      <c r="D80" s="45" t="s">
        <v>7415</v>
      </c>
      <c r="E80" s="18" t="s">
        <v>8560</v>
      </c>
      <c r="F80" s="369" t="str">
        <f t="shared" si="2"/>
        <v>2018</v>
      </c>
      <c r="G80" s="164">
        <v>10</v>
      </c>
      <c r="H80" s="232">
        <v>317000</v>
      </c>
      <c r="I80" s="232">
        <v>317000</v>
      </c>
      <c r="J80" s="16">
        <v>800</v>
      </c>
      <c r="K80" s="5" t="s">
        <v>10211</v>
      </c>
    </row>
    <row r="81" spans="1:11" s="38" customFormat="1" ht="18" customHeight="1">
      <c r="A81" s="15">
        <v>78</v>
      </c>
      <c r="B81" s="19" t="s">
        <v>23299</v>
      </c>
      <c r="C81" s="45" t="s">
        <v>12066</v>
      </c>
      <c r="D81" s="45" t="s">
        <v>7415</v>
      </c>
      <c r="E81" s="18" t="s">
        <v>7380</v>
      </c>
      <c r="F81" s="369" t="str">
        <f t="shared" si="2"/>
        <v>2018</v>
      </c>
      <c r="G81" s="164">
        <v>2</v>
      </c>
      <c r="H81" s="232">
        <v>26000</v>
      </c>
      <c r="I81" s="232">
        <v>26000</v>
      </c>
      <c r="J81" s="16">
        <v>800</v>
      </c>
      <c r="K81" s="5" t="s">
        <v>10211</v>
      </c>
    </row>
    <row r="82" spans="1:11" s="38" customFormat="1" ht="16.5" customHeight="1">
      <c r="A82" s="15">
        <v>79</v>
      </c>
      <c r="B82" s="19" t="s">
        <v>12366</v>
      </c>
      <c r="C82" s="45" t="s">
        <v>12367</v>
      </c>
      <c r="D82" s="45" t="s">
        <v>7415</v>
      </c>
      <c r="E82" s="18" t="s">
        <v>7433</v>
      </c>
      <c r="F82" s="369" t="str">
        <f t="shared" si="2"/>
        <v>2018</v>
      </c>
      <c r="G82" s="164">
        <v>1</v>
      </c>
      <c r="H82" s="232">
        <v>15000</v>
      </c>
      <c r="I82" s="232">
        <v>15000</v>
      </c>
      <c r="J82" s="16">
        <v>800</v>
      </c>
      <c r="K82" s="5" t="s">
        <v>11500</v>
      </c>
    </row>
    <row r="83" spans="1:11" s="38" customFormat="1" ht="16.5" customHeight="1">
      <c r="A83" s="15">
        <v>80</v>
      </c>
      <c r="B83" s="19" t="s">
        <v>13260</v>
      </c>
      <c r="C83" s="45" t="s">
        <v>13261</v>
      </c>
      <c r="D83" s="45" t="s">
        <v>7415</v>
      </c>
      <c r="E83" s="18" t="s">
        <v>12056</v>
      </c>
      <c r="F83" s="369" t="str">
        <f t="shared" si="2"/>
        <v>2019</v>
      </c>
      <c r="G83" s="164">
        <v>1</v>
      </c>
      <c r="H83" s="156">
        <v>14000</v>
      </c>
      <c r="I83" s="156">
        <v>14000</v>
      </c>
      <c r="J83" s="16">
        <v>800</v>
      </c>
      <c r="K83" s="5" t="s">
        <v>9590</v>
      </c>
    </row>
    <row r="84" spans="1:11" s="38" customFormat="1" ht="16.5" customHeight="1">
      <c r="A84" s="15">
        <v>81</v>
      </c>
      <c r="B84" s="19" t="s">
        <v>13659</v>
      </c>
      <c r="C84" s="45" t="s">
        <v>13660</v>
      </c>
      <c r="D84" s="45" t="s">
        <v>7415</v>
      </c>
      <c r="E84" s="18" t="s">
        <v>13661</v>
      </c>
      <c r="F84" s="369" t="str">
        <f t="shared" si="2"/>
        <v>2017</v>
      </c>
      <c r="G84" s="164">
        <v>1</v>
      </c>
      <c r="H84" s="232">
        <v>15000</v>
      </c>
      <c r="I84" s="232">
        <v>15000</v>
      </c>
      <c r="J84" s="16">
        <v>800</v>
      </c>
      <c r="K84" s="5" t="s">
        <v>11684</v>
      </c>
    </row>
    <row r="85" spans="1:11" s="38" customFormat="1" ht="16.5" customHeight="1">
      <c r="A85" s="15">
        <v>82</v>
      </c>
      <c r="B85" s="19" t="s">
        <v>14188</v>
      </c>
      <c r="C85" s="45" t="s">
        <v>14189</v>
      </c>
      <c r="D85" s="45" t="s">
        <v>7415</v>
      </c>
      <c r="E85" s="18" t="s">
        <v>7419</v>
      </c>
      <c r="F85" s="369" t="str">
        <f t="shared" si="2"/>
        <v>2018</v>
      </c>
      <c r="G85" s="164">
        <v>1</v>
      </c>
      <c r="H85" s="232">
        <v>15000</v>
      </c>
      <c r="I85" s="232">
        <v>15000</v>
      </c>
      <c r="J85" s="16">
        <v>800</v>
      </c>
      <c r="K85" s="5" t="s">
        <v>10211</v>
      </c>
    </row>
    <row r="86" spans="1:11" s="38" customFormat="1" ht="16.5" customHeight="1">
      <c r="A86" s="15">
        <v>83</v>
      </c>
      <c r="B86" s="19" t="s">
        <v>16973</v>
      </c>
      <c r="C86" s="45" t="s">
        <v>16974</v>
      </c>
      <c r="D86" s="45" t="s">
        <v>7415</v>
      </c>
      <c r="E86" s="18" t="s">
        <v>7387</v>
      </c>
      <c r="F86" s="369" t="str">
        <f t="shared" si="2"/>
        <v>2018</v>
      </c>
      <c r="G86" s="164">
        <v>1</v>
      </c>
      <c r="H86" s="232">
        <v>32000</v>
      </c>
      <c r="I86" s="232">
        <v>32000</v>
      </c>
      <c r="J86" s="16">
        <v>800</v>
      </c>
      <c r="K86" s="5" t="s">
        <v>10211</v>
      </c>
    </row>
    <row r="87" spans="1:11" s="38" customFormat="1" ht="16.5" customHeight="1">
      <c r="A87" s="15">
        <v>84</v>
      </c>
      <c r="B87" s="19" t="s">
        <v>17268</v>
      </c>
      <c r="C87" s="45" t="s">
        <v>17269</v>
      </c>
      <c r="D87" s="45" t="s">
        <v>7415</v>
      </c>
      <c r="E87" s="18" t="s">
        <v>7421</v>
      </c>
      <c r="F87" s="369" t="str">
        <f t="shared" si="2"/>
        <v>2018</v>
      </c>
      <c r="G87" s="164">
        <v>1</v>
      </c>
      <c r="H87" s="156">
        <v>18000</v>
      </c>
      <c r="I87" s="156">
        <v>18000</v>
      </c>
      <c r="J87" s="16">
        <v>400</v>
      </c>
      <c r="K87" s="5" t="s">
        <v>17270</v>
      </c>
    </row>
    <row r="88" spans="1:11" s="38" customFormat="1" ht="16.5" customHeight="1">
      <c r="A88" s="15">
        <v>85</v>
      </c>
      <c r="B88" s="19" t="s">
        <v>17496</v>
      </c>
      <c r="C88" s="45" t="s">
        <v>12437</v>
      </c>
      <c r="D88" s="45" t="s">
        <v>7415</v>
      </c>
      <c r="E88" s="18" t="s">
        <v>7901</v>
      </c>
      <c r="F88" s="369" t="str">
        <f t="shared" si="2"/>
        <v>2018</v>
      </c>
      <c r="G88" s="164">
        <v>1</v>
      </c>
      <c r="H88" s="232">
        <v>10000</v>
      </c>
      <c r="I88" s="232">
        <v>10000</v>
      </c>
      <c r="J88" s="16">
        <v>800</v>
      </c>
      <c r="K88" s="5" t="s">
        <v>9590</v>
      </c>
    </row>
    <row r="89" spans="1:11" s="38" customFormat="1" ht="16.5" customHeight="1">
      <c r="A89" s="15">
        <v>86</v>
      </c>
      <c r="B89" s="19" t="s">
        <v>17665</v>
      </c>
      <c r="C89" s="45" t="s">
        <v>4937</v>
      </c>
      <c r="D89" s="45" t="s">
        <v>7415</v>
      </c>
      <c r="E89" s="18" t="s">
        <v>7838</v>
      </c>
      <c r="F89" s="369" t="str">
        <f t="shared" si="2"/>
        <v>2018</v>
      </c>
      <c r="G89" s="164">
        <v>1</v>
      </c>
      <c r="H89" s="232">
        <v>12000</v>
      </c>
      <c r="I89" s="232">
        <v>12000</v>
      </c>
      <c r="J89" s="16">
        <v>800</v>
      </c>
      <c r="K89" s="5" t="s">
        <v>9590</v>
      </c>
    </row>
    <row r="90" spans="1:11" s="38" customFormat="1" ht="16.5" customHeight="1">
      <c r="A90" s="15">
        <v>87</v>
      </c>
      <c r="B90" s="19" t="s">
        <v>18360</v>
      </c>
      <c r="C90" s="45" t="s">
        <v>4937</v>
      </c>
      <c r="D90" s="45" t="s">
        <v>7415</v>
      </c>
      <c r="E90" s="18" t="s">
        <v>18361</v>
      </c>
      <c r="F90" s="369" t="str">
        <f t="shared" si="2"/>
        <v>2017</v>
      </c>
      <c r="G90" s="164">
        <v>1</v>
      </c>
      <c r="H90" s="232">
        <v>14000</v>
      </c>
      <c r="I90" s="232">
        <v>14000</v>
      </c>
      <c r="J90" s="16">
        <v>800</v>
      </c>
      <c r="K90" s="5" t="s">
        <v>7722</v>
      </c>
    </row>
    <row r="91" spans="1:11" s="38" customFormat="1" ht="16.5" customHeight="1">
      <c r="A91" s="15">
        <v>88</v>
      </c>
      <c r="B91" s="19" t="s">
        <v>18418</v>
      </c>
      <c r="C91" s="45" t="s">
        <v>18419</v>
      </c>
      <c r="D91" s="45" t="s">
        <v>7415</v>
      </c>
      <c r="E91" s="18" t="s">
        <v>7598</v>
      </c>
      <c r="F91" s="369" t="str">
        <f t="shared" si="2"/>
        <v>2019</v>
      </c>
      <c r="G91" s="164">
        <v>1</v>
      </c>
      <c r="H91" s="232">
        <v>15000</v>
      </c>
      <c r="I91" s="232">
        <v>15000</v>
      </c>
      <c r="J91" s="16">
        <v>800</v>
      </c>
      <c r="K91" s="5" t="s">
        <v>10211</v>
      </c>
    </row>
    <row r="92" spans="1:11" s="38" customFormat="1" ht="16.5" customHeight="1">
      <c r="A92" s="15">
        <v>89</v>
      </c>
      <c r="B92" s="19" t="s">
        <v>18564</v>
      </c>
      <c r="C92" s="45" t="s">
        <v>541</v>
      </c>
      <c r="D92" s="45" t="s">
        <v>7415</v>
      </c>
      <c r="E92" s="18" t="s">
        <v>7924</v>
      </c>
      <c r="F92" s="369" t="str">
        <f t="shared" si="2"/>
        <v>2018</v>
      </c>
      <c r="G92" s="164">
        <v>1</v>
      </c>
      <c r="H92" s="232">
        <v>18800</v>
      </c>
      <c r="I92" s="232">
        <v>18800</v>
      </c>
      <c r="J92" s="16">
        <v>800</v>
      </c>
      <c r="K92" s="5" t="s">
        <v>11514</v>
      </c>
    </row>
    <row r="93" spans="1:11" s="38" customFormat="1" ht="16.5" customHeight="1">
      <c r="A93" s="15">
        <v>90</v>
      </c>
      <c r="B93" s="21" t="s">
        <v>11000</v>
      </c>
      <c r="C93" s="308" t="s">
        <v>8796</v>
      </c>
      <c r="D93" s="308" t="s">
        <v>9469</v>
      </c>
      <c r="E93" s="65" t="s">
        <v>8402</v>
      </c>
      <c r="F93" s="367" t="str">
        <f>LEFT(E93:E11664,4)</f>
        <v>2018</v>
      </c>
      <c r="G93" s="164">
        <v>1</v>
      </c>
      <c r="H93" s="78">
        <v>9000</v>
      </c>
      <c r="I93" s="78">
        <v>9000</v>
      </c>
      <c r="J93" s="26">
        <v>100</v>
      </c>
      <c r="K93" s="58" t="s">
        <v>7455</v>
      </c>
    </row>
    <row r="94" spans="1:11" s="38" customFormat="1" ht="16.5" customHeight="1">
      <c r="A94" s="15">
        <v>91</v>
      </c>
      <c r="B94" s="19" t="s">
        <v>16875</v>
      </c>
      <c r="C94" s="45" t="s">
        <v>16876</v>
      </c>
      <c r="D94" s="45" t="s">
        <v>9469</v>
      </c>
      <c r="E94" s="18" t="s">
        <v>7457</v>
      </c>
      <c r="F94" s="369" t="str">
        <f>LEFT(E94,4)</f>
        <v>2018</v>
      </c>
      <c r="G94" s="164">
        <v>1</v>
      </c>
      <c r="H94" s="232">
        <v>10000</v>
      </c>
      <c r="I94" s="232">
        <v>10000</v>
      </c>
      <c r="J94" s="16">
        <v>800</v>
      </c>
      <c r="K94" s="5" t="s">
        <v>10211</v>
      </c>
    </row>
    <row r="95" spans="1:11" s="38" customFormat="1" ht="18" customHeight="1">
      <c r="A95" s="15">
        <v>92</v>
      </c>
      <c r="B95" s="19" t="s">
        <v>19093</v>
      </c>
      <c r="C95" s="45" t="s">
        <v>356</v>
      </c>
      <c r="D95" s="45" t="s">
        <v>9469</v>
      </c>
      <c r="E95" s="18" t="s">
        <v>7418</v>
      </c>
      <c r="F95" s="369" t="str">
        <f>LEFT(E95,4)</f>
        <v>2018</v>
      </c>
      <c r="G95" s="164">
        <v>1</v>
      </c>
      <c r="H95" s="232">
        <v>10000</v>
      </c>
      <c r="I95" s="232">
        <v>10000</v>
      </c>
      <c r="J95" s="16">
        <v>800</v>
      </c>
      <c r="K95" s="5" t="s">
        <v>10211</v>
      </c>
    </row>
    <row r="96" spans="1:11" s="38" customFormat="1" ht="16.5" customHeight="1">
      <c r="A96" s="15">
        <v>93</v>
      </c>
      <c r="B96" s="19" t="s">
        <v>13666</v>
      </c>
      <c r="C96" s="45" t="s">
        <v>13667</v>
      </c>
      <c r="D96" s="45" t="s">
        <v>9501</v>
      </c>
      <c r="E96" s="18" t="s">
        <v>8181</v>
      </c>
      <c r="F96" s="369" t="str">
        <f>LEFT(E96,4)</f>
        <v>2018</v>
      </c>
      <c r="G96" s="164">
        <v>1</v>
      </c>
      <c r="H96" s="232">
        <v>13800</v>
      </c>
      <c r="I96" s="232">
        <v>13800</v>
      </c>
      <c r="J96" s="16">
        <v>800</v>
      </c>
      <c r="K96" s="5" t="s">
        <v>9590</v>
      </c>
    </row>
    <row r="97" spans="1:12" s="38" customFormat="1" ht="16.5" customHeight="1">
      <c r="A97" s="15">
        <v>94</v>
      </c>
      <c r="B97" s="21" t="s">
        <v>16825</v>
      </c>
      <c r="C97" s="21" t="s">
        <v>16826</v>
      </c>
      <c r="D97" s="21" t="s">
        <v>9501</v>
      </c>
      <c r="E97" s="20" t="s">
        <v>3241</v>
      </c>
      <c r="F97" s="369" t="str">
        <f>LEFT(E97,4)</f>
        <v>2015</v>
      </c>
      <c r="G97" s="164">
        <v>1</v>
      </c>
      <c r="H97" s="156">
        <v>20000</v>
      </c>
      <c r="I97" s="156">
        <v>20000</v>
      </c>
      <c r="J97" s="20" t="s">
        <v>1317</v>
      </c>
      <c r="K97" s="128" t="s">
        <v>1192</v>
      </c>
    </row>
    <row r="98" spans="1:12" s="38" customFormat="1" ht="16.5" customHeight="1">
      <c r="A98" s="15">
        <v>95</v>
      </c>
      <c r="B98" s="19" t="s">
        <v>19048</v>
      </c>
      <c r="C98" s="45" t="s">
        <v>16892</v>
      </c>
      <c r="D98" s="45" t="s">
        <v>9501</v>
      </c>
      <c r="E98" s="18" t="s">
        <v>8009</v>
      </c>
      <c r="F98" s="369" t="str">
        <f>LEFT(E98,4)</f>
        <v>2018</v>
      </c>
      <c r="G98" s="164">
        <v>1</v>
      </c>
      <c r="H98" s="232">
        <v>12000</v>
      </c>
      <c r="I98" s="232">
        <v>12000</v>
      </c>
      <c r="J98" s="16">
        <v>800</v>
      </c>
      <c r="K98" s="5" t="s">
        <v>10211</v>
      </c>
    </row>
    <row r="99" spans="1:12" s="38" customFormat="1" ht="16.5" customHeight="1">
      <c r="A99" s="15">
        <v>96</v>
      </c>
      <c r="B99" s="21" t="s">
        <v>7746</v>
      </c>
      <c r="C99" s="308" t="s">
        <v>7747</v>
      </c>
      <c r="D99" s="308" t="s">
        <v>7748</v>
      </c>
      <c r="E99" s="65" t="s">
        <v>7616</v>
      </c>
      <c r="F99" s="367" t="str">
        <f>LEFT(E99:E13166,4)</f>
        <v>2018</v>
      </c>
      <c r="G99" s="164">
        <v>1</v>
      </c>
      <c r="H99" s="78">
        <v>14500</v>
      </c>
      <c r="I99" s="78">
        <v>14500</v>
      </c>
      <c r="J99" s="26">
        <v>500</v>
      </c>
      <c r="K99" s="58" t="s">
        <v>22156</v>
      </c>
    </row>
    <row r="100" spans="1:12" s="38" customFormat="1" ht="16.5" customHeight="1">
      <c r="A100" s="15">
        <v>97</v>
      </c>
      <c r="B100" s="19" t="s">
        <v>17405</v>
      </c>
      <c r="C100" s="45" t="s">
        <v>17406</v>
      </c>
      <c r="D100" s="45" t="s">
        <v>8445</v>
      </c>
      <c r="E100" s="18" t="s">
        <v>7551</v>
      </c>
      <c r="F100" s="369" t="str">
        <f>LEFT(E100,4)</f>
        <v>2019</v>
      </c>
      <c r="G100" s="164">
        <v>1</v>
      </c>
      <c r="H100" s="156">
        <v>9900</v>
      </c>
      <c r="I100" s="156">
        <v>9900</v>
      </c>
      <c r="J100" s="16">
        <v>800</v>
      </c>
      <c r="K100" s="5" t="s">
        <v>10211</v>
      </c>
    </row>
    <row r="101" spans="1:12" s="38" customFormat="1" ht="16.5" customHeight="1">
      <c r="A101" s="15">
        <v>98</v>
      </c>
      <c r="B101" s="470" t="s">
        <v>23871</v>
      </c>
      <c r="C101" s="470" t="s">
        <v>23872</v>
      </c>
      <c r="D101" s="470" t="s">
        <v>23873</v>
      </c>
      <c r="E101" s="478"/>
      <c r="F101" s="15">
        <v>2019</v>
      </c>
      <c r="G101" s="164">
        <v>1</v>
      </c>
      <c r="H101" s="490"/>
      <c r="I101" s="495">
        <v>15800</v>
      </c>
      <c r="J101" s="15">
        <v>300</v>
      </c>
      <c r="K101" s="478"/>
      <c r="L101" s="2"/>
    </row>
    <row r="102" spans="1:12" s="38" customFormat="1" ht="16.5" customHeight="1">
      <c r="A102" s="15">
        <v>99</v>
      </c>
      <c r="B102" s="19" t="s">
        <v>20875</v>
      </c>
      <c r="C102" s="45" t="s">
        <v>20876</v>
      </c>
      <c r="D102" s="45" t="s">
        <v>20877</v>
      </c>
      <c r="E102" s="57">
        <v>20170703</v>
      </c>
      <c r="F102" s="369" t="str">
        <f>LEFT(E102,4)</f>
        <v>2017</v>
      </c>
      <c r="G102" s="164">
        <v>1</v>
      </c>
      <c r="H102" s="156">
        <v>12500</v>
      </c>
      <c r="I102" s="156">
        <v>12500</v>
      </c>
      <c r="J102" s="279">
        <v>700</v>
      </c>
      <c r="K102" s="37" t="s">
        <v>20874</v>
      </c>
    </row>
    <row r="103" spans="1:12" s="38" customFormat="1" ht="16.5" customHeight="1">
      <c r="A103" s="15">
        <v>100</v>
      </c>
      <c r="B103" s="19" t="s">
        <v>21240</v>
      </c>
      <c r="C103" s="45" t="s">
        <v>21241</v>
      </c>
      <c r="D103" s="45" t="s">
        <v>21242</v>
      </c>
      <c r="E103" s="57">
        <v>20190228</v>
      </c>
      <c r="F103" s="369" t="str">
        <f>LEFT(E103,4)</f>
        <v>2019</v>
      </c>
      <c r="G103" s="164">
        <f t="shared" ref="G103:G118" si="3">G102</f>
        <v>1</v>
      </c>
      <c r="H103" s="156">
        <v>18000</v>
      </c>
      <c r="I103" s="156">
        <v>18000</v>
      </c>
      <c r="J103" s="282">
        <v>300</v>
      </c>
      <c r="K103" s="56" t="s">
        <v>21130</v>
      </c>
    </row>
    <row r="104" spans="1:12" s="38" customFormat="1" ht="18" customHeight="1">
      <c r="A104" s="15">
        <v>101</v>
      </c>
      <c r="B104" s="19" t="s">
        <v>14223</v>
      </c>
      <c r="C104" s="45" t="s">
        <v>14224</v>
      </c>
      <c r="D104" s="45" t="s">
        <v>8718</v>
      </c>
      <c r="E104" s="18" t="s">
        <v>7523</v>
      </c>
      <c r="F104" s="369" t="str">
        <f>LEFT(E104,4)</f>
        <v>2018</v>
      </c>
      <c r="G104" s="164">
        <f t="shared" si="3"/>
        <v>1</v>
      </c>
      <c r="H104" s="232">
        <v>13800</v>
      </c>
      <c r="I104" s="232">
        <v>13800</v>
      </c>
      <c r="J104" s="16">
        <v>600</v>
      </c>
      <c r="K104" s="5" t="s">
        <v>10211</v>
      </c>
    </row>
    <row r="105" spans="1:12" s="38" customFormat="1" ht="16.5" customHeight="1">
      <c r="A105" s="15">
        <v>102</v>
      </c>
      <c r="B105" s="21" t="s">
        <v>8312</v>
      </c>
      <c r="C105" s="308" t="s">
        <v>8313</v>
      </c>
      <c r="D105" s="308" t="s">
        <v>8257</v>
      </c>
      <c r="E105" s="65" t="s">
        <v>7397</v>
      </c>
      <c r="F105" s="367" t="str">
        <f>LEFT(E105:E14199,4)</f>
        <v>2018</v>
      </c>
      <c r="G105" s="164">
        <f t="shared" si="3"/>
        <v>1</v>
      </c>
      <c r="H105" s="78">
        <v>20000</v>
      </c>
      <c r="I105" s="78">
        <v>20000</v>
      </c>
      <c r="J105" s="26">
        <v>500</v>
      </c>
      <c r="K105" s="58" t="s">
        <v>22087</v>
      </c>
    </row>
    <row r="106" spans="1:12" s="38" customFormat="1" ht="16.5" customHeight="1">
      <c r="A106" s="15">
        <v>103</v>
      </c>
      <c r="B106" s="21" t="s">
        <v>18028</v>
      </c>
      <c r="C106" s="21" t="s">
        <v>18029</v>
      </c>
      <c r="D106" s="21" t="s">
        <v>18030</v>
      </c>
      <c r="E106" s="20" t="s">
        <v>3460</v>
      </c>
      <c r="F106" s="369" t="str">
        <f t="shared" ref="F106:F113" si="4">LEFT(E106,4)</f>
        <v>2017</v>
      </c>
      <c r="G106" s="164">
        <f t="shared" si="3"/>
        <v>1</v>
      </c>
      <c r="H106" s="156">
        <v>16000</v>
      </c>
      <c r="I106" s="156">
        <v>16000</v>
      </c>
      <c r="J106" s="20" t="s">
        <v>1314</v>
      </c>
      <c r="K106" s="128" t="s">
        <v>11451</v>
      </c>
    </row>
    <row r="107" spans="1:12" s="38" customFormat="1" ht="18" customHeight="1">
      <c r="A107" s="15">
        <v>104</v>
      </c>
      <c r="B107" s="21" t="s">
        <v>12495</v>
      </c>
      <c r="C107" s="21" t="s">
        <v>12496</v>
      </c>
      <c r="D107" s="21" t="s">
        <v>12497</v>
      </c>
      <c r="E107" s="20" t="s">
        <v>3241</v>
      </c>
      <c r="F107" s="369" t="str">
        <f t="shared" si="4"/>
        <v>2015</v>
      </c>
      <c r="G107" s="164">
        <f t="shared" si="3"/>
        <v>1</v>
      </c>
      <c r="H107" s="156">
        <v>16900</v>
      </c>
      <c r="I107" s="156">
        <v>16900</v>
      </c>
      <c r="J107" s="20" t="s">
        <v>1315</v>
      </c>
      <c r="K107" s="128" t="s">
        <v>1207</v>
      </c>
    </row>
    <row r="108" spans="1:12" s="38" customFormat="1" ht="16.5" customHeight="1">
      <c r="A108" s="15">
        <v>105</v>
      </c>
      <c r="B108" s="19" t="s">
        <v>20380</v>
      </c>
      <c r="C108" s="45" t="s">
        <v>20381</v>
      </c>
      <c r="D108" s="45" t="s">
        <v>20382</v>
      </c>
      <c r="E108" s="57">
        <v>20161130</v>
      </c>
      <c r="F108" s="369" t="str">
        <f t="shared" si="4"/>
        <v>2016</v>
      </c>
      <c r="G108" s="164">
        <f t="shared" si="3"/>
        <v>1</v>
      </c>
      <c r="H108" s="156">
        <v>15500</v>
      </c>
      <c r="I108" s="156">
        <v>15500</v>
      </c>
      <c r="J108" s="279">
        <v>800</v>
      </c>
      <c r="K108" s="37" t="s">
        <v>20042</v>
      </c>
    </row>
    <row r="109" spans="1:12" s="38" customFormat="1" ht="16.5" customHeight="1">
      <c r="A109" s="15">
        <v>106</v>
      </c>
      <c r="B109" s="19" t="s">
        <v>20454</v>
      </c>
      <c r="C109" s="45" t="s">
        <v>20455</v>
      </c>
      <c r="D109" s="45" t="s">
        <v>20382</v>
      </c>
      <c r="E109" s="57">
        <v>20190130</v>
      </c>
      <c r="F109" s="369" t="str">
        <f t="shared" si="4"/>
        <v>2019</v>
      </c>
      <c r="G109" s="164">
        <f t="shared" si="3"/>
        <v>1</v>
      </c>
      <c r="H109" s="156">
        <v>15000</v>
      </c>
      <c r="I109" s="156">
        <v>15000</v>
      </c>
      <c r="J109" s="279">
        <v>800</v>
      </c>
      <c r="K109" s="37" t="s">
        <v>19979</v>
      </c>
    </row>
    <row r="110" spans="1:12" s="38" customFormat="1" ht="18" customHeight="1">
      <c r="A110" s="15">
        <v>107</v>
      </c>
      <c r="B110" s="19" t="s">
        <v>14266</v>
      </c>
      <c r="C110" s="45" t="s">
        <v>14267</v>
      </c>
      <c r="D110" s="45" t="s">
        <v>14268</v>
      </c>
      <c r="E110" s="18" t="s">
        <v>9041</v>
      </c>
      <c r="F110" s="369" t="str">
        <f t="shared" si="4"/>
        <v>2018</v>
      </c>
      <c r="G110" s="164">
        <f t="shared" si="3"/>
        <v>1</v>
      </c>
      <c r="H110" s="156">
        <v>14500</v>
      </c>
      <c r="I110" s="156">
        <v>14500</v>
      </c>
      <c r="J110" s="16">
        <v>800</v>
      </c>
      <c r="K110" s="5" t="s">
        <v>10211</v>
      </c>
    </row>
    <row r="111" spans="1:12" s="38" customFormat="1" ht="16.5" customHeight="1">
      <c r="A111" s="15">
        <v>108</v>
      </c>
      <c r="B111" s="19" t="s">
        <v>16366</v>
      </c>
      <c r="C111" s="45" t="s">
        <v>12594</v>
      </c>
      <c r="D111" s="45" t="s">
        <v>14268</v>
      </c>
      <c r="E111" s="18" t="s">
        <v>7737</v>
      </c>
      <c r="F111" s="369" t="str">
        <f t="shared" si="4"/>
        <v>2018</v>
      </c>
      <c r="G111" s="164">
        <f t="shared" si="3"/>
        <v>1</v>
      </c>
      <c r="H111" s="232">
        <v>13800</v>
      </c>
      <c r="I111" s="232">
        <v>13800</v>
      </c>
      <c r="J111" s="16">
        <v>900</v>
      </c>
      <c r="K111" s="5" t="s">
        <v>10211</v>
      </c>
    </row>
    <row r="112" spans="1:12" s="38" customFormat="1" ht="16.5" customHeight="1">
      <c r="A112" s="15">
        <v>109</v>
      </c>
      <c r="B112" s="19" t="s">
        <v>16780</v>
      </c>
      <c r="C112" s="45" t="s">
        <v>11902</v>
      </c>
      <c r="D112" s="45" t="s">
        <v>14268</v>
      </c>
      <c r="E112" s="18" t="s">
        <v>8139</v>
      </c>
      <c r="F112" s="369" t="str">
        <f t="shared" si="4"/>
        <v>2018</v>
      </c>
      <c r="G112" s="164">
        <f t="shared" si="3"/>
        <v>1</v>
      </c>
      <c r="H112" s="232">
        <v>13800</v>
      </c>
      <c r="I112" s="232">
        <v>13800</v>
      </c>
      <c r="J112" s="16">
        <v>800</v>
      </c>
      <c r="K112" s="5" t="s">
        <v>10211</v>
      </c>
    </row>
    <row r="113" spans="1:12" s="38" customFormat="1" ht="16.5" customHeight="1">
      <c r="A113" s="15">
        <v>110</v>
      </c>
      <c r="B113" s="19" t="s">
        <v>20677</v>
      </c>
      <c r="C113" s="45" t="s">
        <v>20678</v>
      </c>
      <c r="D113" s="45" t="s">
        <v>14018</v>
      </c>
      <c r="E113" s="57">
        <v>20180207</v>
      </c>
      <c r="F113" s="369" t="str">
        <f t="shared" si="4"/>
        <v>2018</v>
      </c>
      <c r="G113" s="164">
        <f t="shared" si="3"/>
        <v>1</v>
      </c>
      <c r="H113" s="156">
        <v>19000</v>
      </c>
      <c r="I113" s="156">
        <v>19000</v>
      </c>
      <c r="J113" s="283">
        <v>400</v>
      </c>
      <c r="K113" s="58" t="s">
        <v>20679</v>
      </c>
    </row>
    <row r="114" spans="1:12" s="38" customFormat="1" ht="16.5" customHeight="1">
      <c r="A114" s="15">
        <v>111</v>
      </c>
      <c r="B114" s="21" t="s">
        <v>9670</v>
      </c>
      <c r="C114" s="308" t="s">
        <v>9671</v>
      </c>
      <c r="D114" s="308" t="s">
        <v>9672</v>
      </c>
      <c r="E114" s="65" t="s">
        <v>7564</v>
      </c>
      <c r="F114" s="367" t="str">
        <f>LEFT(E114:E13031,4)</f>
        <v>2018</v>
      </c>
      <c r="G114" s="164">
        <f t="shared" si="3"/>
        <v>1</v>
      </c>
      <c r="H114" s="78">
        <v>13000</v>
      </c>
      <c r="I114" s="78">
        <v>13000</v>
      </c>
      <c r="J114" s="26">
        <v>900</v>
      </c>
      <c r="K114" s="58" t="s">
        <v>533</v>
      </c>
    </row>
    <row r="115" spans="1:12" s="38" customFormat="1" ht="16.5" customHeight="1">
      <c r="A115" s="15">
        <v>112</v>
      </c>
      <c r="B115" s="21" t="s">
        <v>10407</v>
      </c>
      <c r="C115" s="308" t="s">
        <v>10408</v>
      </c>
      <c r="D115" s="308" t="s">
        <v>9218</v>
      </c>
      <c r="E115" s="65" t="s">
        <v>7616</v>
      </c>
      <c r="F115" s="367" t="str">
        <f>LEFT(E115:E12677,4)</f>
        <v>2018</v>
      </c>
      <c r="G115" s="164">
        <f t="shared" si="3"/>
        <v>1</v>
      </c>
      <c r="H115" s="78">
        <v>20000</v>
      </c>
      <c r="I115" s="78">
        <v>20000</v>
      </c>
      <c r="J115" s="26">
        <v>600</v>
      </c>
      <c r="K115" s="58" t="s">
        <v>7402</v>
      </c>
    </row>
    <row r="116" spans="1:12" s="38" customFormat="1" ht="16.5" customHeight="1">
      <c r="A116" s="15">
        <v>113</v>
      </c>
      <c r="B116" s="19" t="s">
        <v>19774</v>
      </c>
      <c r="C116" s="45" t="s">
        <v>19708</v>
      </c>
      <c r="D116" s="45" t="s">
        <v>19709</v>
      </c>
      <c r="E116" s="57">
        <v>20190331</v>
      </c>
      <c r="F116" s="437" t="str">
        <f>LEFT(E116,4)</f>
        <v>2019</v>
      </c>
      <c r="G116" s="164">
        <f t="shared" si="3"/>
        <v>1</v>
      </c>
      <c r="H116" s="156">
        <v>11000</v>
      </c>
      <c r="I116" s="156">
        <v>11000</v>
      </c>
      <c r="J116" s="280">
        <v>0</v>
      </c>
      <c r="K116" s="5" t="s">
        <v>19679</v>
      </c>
    </row>
    <row r="117" spans="1:12" s="38" customFormat="1" ht="16.5" customHeight="1">
      <c r="A117" s="15">
        <v>114</v>
      </c>
      <c r="B117" s="19" t="s">
        <v>19775</v>
      </c>
      <c r="C117" s="45" t="s">
        <v>19708</v>
      </c>
      <c r="D117" s="45" t="s">
        <v>19709</v>
      </c>
      <c r="E117" s="57">
        <v>20190331</v>
      </c>
      <c r="F117" s="437" t="str">
        <f>LEFT(E117,4)</f>
        <v>2019</v>
      </c>
      <c r="G117" s="164">
        <f t="shared" si="3"/>
        <v>1</v>
      </c>
      <c r="H117" s="156">
        <v>11000</v>
      </c>
      <c r="I117" s="156">
        <v>11000</v>
      </c>
      <c r="J117" s="280">
        <v>0</v>
      </c>
      <c r="K117" s="5" t="s">
        <v>19679</v>
      </c>
    </row>
    <row r="118" spans="1:12" s="38" customFormat="1" ht="16.5" customHeight="1">
      <c r="A118" s="15">
        <v>115</v>
      </c>
      <c r="B118" s="21" t="s">
        <v>19008</v>
      </c>
      <c r="C118" s="21" t="s">
        <v>19009</v>
      </c>
      <c r="D118" s="21" t="s">
        <v>186</v>
      </c>
      <c r="E118" s="20" t="s">
        <v>3460</v>
      </c>
      <c r="F118" s="369" t="str">
        <f>LEFT(E118,4)</f>
        <v>2017</v>
      </c>
      <c r="G118" s="164">
        <f t="shared" si="3"/>
        <v>1</v>
      </c>
      <c r="H118" s="156">
        <v>13000</v>
      </c>
      <c r="I118" s="156">
        <v>13000</v>
      </c>
      <c r="J118" s="20" t="s">
        <v>1317</v>
      </c>
      <c r="K118" s="128" t="s">
        <v>1194</v>
      </c>
    </row>
    <row r="119" spans="1:12" s="38" customFormat="1" ht="16.5" customHeight="1">
      <c r="A119" s="15">
        <v>116</v>
      </c>
      <c r="B119" s="19" t="s">
        <v>24386</v>
      </c>
      <c r="C119" s="19" t="s">
        <v>24387</v>
      </c>
      <c r="D119" s="19" t="s">
        <v>24388</v>
      </c>
      <c r="E119" s="19"/>
      <c r="F119" s="16">
        <v>2019</v>
      </c>
      <c r="G119" s="158">
        <v>1</v>
      </c>
      <c r="H119" s="486">
        <v>18000</v>
      </c>
      <c r="I119" s="486">
        <f>G119*H119</f>
        <v>18000</v>
      </c>
      <c r="J119" s="499">
        <v>900</v>
      </c>
      <c r="K119" s="500"/>
    </row>
    <row r="120" spans="1:12" s="38" customFormat="1" ht="16.5" customHeight="1">
      <c r="A120" s="15">
        <v>117</v>
      </c>
      <c r="B120" s="21" t="s">
        <v>16129</v>
      </c>
      <c r="C120" s="21" t="s">
        <v>16130</v>
      </c>
      <c r="D120" s="21" t="s">
        <v>16131</v>
      </c>
      <c r="E120" s="20" t="s">
        <v>3241</v>
      </c>
      <c r="F120" s="369" t="str">
        <f>LEFT(E120,4)</f>
        <v>2015</v>
      </c>
      <c r="G120" s="164">
        <f>G119</f>
        <v>1</v>
      </c>
      <c r="H120" s="156">
        <v>19000</v>
      </c>
      <c r="I120" s="156">
        <v>19000</v>
      </c>
      <c r="J120" s="20" t="s">
        <v>1312</v>
      </c>
      <c r="K120" s="128" t="s">
        <v>1190</v>
      </c>
    </row>
    <row r="121" spans="1:12" s="38" customFormat="1" ht="16.5" customHeight="1">
      <c r="A121" s="15">
        <v>118</v>
      </c>
      <c r="B121" s="21" t="s">
        <v>10257</v>
      </c>
      <c r="C121" s="308" t="s">
        <v>10258</v>
      </c>
      <c r="D121" s="308" t="s">
        <v>10259</v>
      </c>
      <c r="E121" s="65" t="s">
        <v>7422</v>
      </c>
      <c r="F121" s="367" t="str">
        <f>LEFT(E121:E11475,4)</f>
        <v>2018</v>
      </c>
      <c r="G121" s="164">
        <f>G120</f>
        <v>1</v>
      </c>
      <c r="H121" s="78">
        <v>25000</v>
      </c>
      <c r="I121" s="78">
        <v>25000</v>
      </c>
      <c r="J121" s="26">
        <v>600</v>
      </c>
      <c r="K121" s="58" t="s">
        <v>7402</v>
      </c>
    </row>
    <row r="122" spans="1:12" s="38" customFormat="1" ht="16.5" customHeight="1">
      <c r="A122" s="15">
        <v>119</v>
      </c>
      <c r="B122" s="21" t="s">
        <v>10229</v>
      </c>
      <c r="C122" s="308" t="s">
        <v>10230</v>
      </c>
      <c r="D122" s="308" t="s">
        <v>10231</v>
      </c>
      <c r="E122" s="65" t="s">
        <v>7518</v>
      </c>
      <c r="F122" s="367" t="str">
        <f>LEFT(E122:E12561,4)</f>
        <v>2018</v>
      </c>
      <c r="G122" s="164">
        <f>G121</f>
        <v>1</v>
      </c>
      <c r="H122" s="78">
        <v>25000</v>
      </c>
      <c r="I122" s="78">
        <v>25000</v>
      </c>
      <c r="J122" s="26">
        <v>600</v>
      </c>
      <c r="K122" s="58" t="s">
        <v>7402</v>
      </c>
    </row>
    <row r="123" spans="1:12" s="38" customFormat="1" ht="16.5" customHeight="1">
      <c r="A123" s="15">
        <v>120</v>
      </c>
      <c r="B123" s="470" t="s">
        <v>23810</v>
      </c>
      <c r="C123" s="470" t="s">
        <v>23811</v>
      </c>
      <c r="D123" s="470" t="s">
        <v>23812</v>
      </c>
      <c r="E123" s="478"/>
      <c r="F123" s="15">
        <v>2018</v>
      </c>
      <c r="G123" s="164">
        <v>1</v>
      </c>
      <c r="H123" s="490"/>
      <c r="I123" s="495">
        <v>14000</v>
      </c>
      <c r="J123" s="15">
        <v>300</v>
      </c>
      <c r="K123" s="478"/>
      <c r="L123" s="2"/>
    </row>
    <row r="124" spans="1:12" s="38" customFormat="1" ht="16.5" customHeight="1">
      <c r="A124" s="15">
        <v>121</v>
      </c>
      <c r="B124" s="21" t="s">
        <v>18119</v>
      </c>
      <c r="C124" s="21" t="s">
        <v>18120</v>
      </c>
      <c r="D124" s="21" t="s">
        <v>18121</v>
      </c>
      <c r="E124" s="20" t="s">
        <v>3305</v>
      </c>
      <c r="F124" s="369" t="str">
        <f t="shared" ref="F124:F129" si="5">LEFT(E124,4)</f>
        <v>2016</v>
      </c>
      <c r="G124" s="164">
        <f t="shared" ref="G124:G130" si="6">G123</f>
        <v>1</v>
      </c>
      <c r="H124" s="156">
        <v>15000</v>
      </c>
      <c r="I124" s="156">
        <v>15000</v>
      </c>
      <c r="J124" s="20" t="s">
        <v>1312</v>
      </c>
      <c r="K124" s="37" t="s">
        <v>11591</v>
      </c>
    </row>
    <row r="125" spans="1:12" s="38" customFormat="1" ht="16.5" customHeight="1">
      <c r="A125" s="15">
        <v>122</v>
      </c>
      <c r="B125" s="21" t="s">
        <v>17097</v>
      </c>
      <c r="C125" s="21" t="s">
        <v>17098</v>
      </c>
      <c r="D125" s="21" t="s">
        <v>17099</v>
      </c>
      <c r="E125" s="20" t="s">
        <v>3241</v>
      </c>
      <c r="F125" s="369" t="str">
        <f t="shared" si="5"/>
        <v>2015</v>
      </c>
      <c r="G125" s="164">
        <f t="shared" si="6"/>
        <v>1</v>
      </c>
      <c r="H125" s="156">
        <v>16000</v>
      </c>
      <c r="I125" s="156">
        <v>16000</v>
      </c>
      <c r="J125" s="20" t="s">
        <v>90</v>
      </c>
      <c r="K125" s="128" t="s">
        <v>1191</v>
      </c>
    </row>
    <row r="126" spans="1:12" s="38" customFormat="1" ht="16.5" customHeight="1">
      <c r="A126" s="15">
        <v>123</v>
      </c>
      <c r="B126" s="19" t="s">
        <v>12873</v>
      </c>
      <c r="C126" s="45" t="s">
        <v>9607</v>
      </c>
      <c r="D126" s="45" t="s">
        <v>8446</v>
      </c>
      <c r="E126" s="18" t="s">
        <v>7901</v>
      </c>
      <c r="F126" s="369" t="str">
        <f t="shared" si="5"/>
        <v>2018</v>
      </c>
      <c r="G126" s="164">
        <f t="shared" si="6"/>
        <v>1</v>
      </c>
      <c r="H126" s="232">
        <v>12000</v>
      </c>
      <c r="I126" s="232">
        <v>12000</v>
      </c>
      <c r="J126" s="16">
        <v>800</v>
      </c>
      <c r="K126" s="5" t="s">
        <v>11294</v>
      </c>
    </row>
    <row r="127" spans="1:12" s="38" customFormat="1" ht="16.5" customHeight="1">
      <c r="A127" s="15">
        <v>124</v>
      </c>
      <c r="B127" s="19" t="s">
        <v>21071</v>
      </c>
      <c r="C127" s="21" t="s">
        <v>21072</v>
      </c>
      <c r="D127" s="21" t="s">
        <v>17069</v>
      </c>
      <c r="E127" s="279">
        <v>20160606</v>
      </c>
      <c r="F127" s="369" t="str">
        <f t="shared" si="5"/>
        <v>2016</v>
      </c>
      <c r="G127" s="164">
        <f t="shared" si="6"/>
        <v>1</v>
      </c>
      <c r="H127" s="156">
        <v>66000</v>
      </c>
      <c r="I127" s="156">
        <v>66000</v>
      </c>
      <c r="J127" s="279">
        <v>700</v>
      </c>
      <c r="K127" s="37" t="s">
        <v>21073</v>
      </c>
    </row>
    <row r="128" spans="1:12" s="38" customFormat="1" ht="16.5" customHeight="1">
      <c r="A128" s="15">
        <v>125</v>
      </c>
      <c r="B128" s="19" t="s">
        <v>20621</v>
      </c>
      <c r="C128" s="45" t="s">
        <v>20622</v>
      </c>
      <c r="D128" s="45" t="s">
        <v>20623</v>
      </c>
      <c r="E128" s="57">
        <v>20140605</v>
      </c>
      <c r="F128" s="369" t="str">
        <f t="shared" si="5"/>
        <v>2014</v>
      </c>
      <c r="G128" s="164">
        <f t="shared" si="6"/>
        <v>1</v>
      </c>
      <c r="H128" s="232">
        <v>30000</v>
      </c>
      <c r="I128" s="232">
        <v>30000</v>
      </c>
      <c r="J128" s="283">
        <v>400</v>
      </c>
      <c r="K128" s="58" t="s">
        <v>15410</v>
      </c>
    </row>
    <row r="129" spans="1:12" s="38" customFormat="1" ht="16.5" customHeight="1">
      <c r="A129" s="15">
        <v>126</v>
      </c>
      <c r="B129" s="21" t="s">
        <v>16441</v>
      </c>
      <c r="C129" s="21" t="s">
        <v>7878</v>
      </c>
      <c r="D129" s="21" t="s">
        <v>16442</v>
      </c>
      <c r="E129" s="20" t="s">
        <v>3239</v>
      </c>
      <c r="F129" s="369" t="str">
        <f t="shared" si="5"/>
        <v>2014</v>
      </c>
      <c r="G129" s="164">
        <f t="shared" si="6"/>
        <v>1</v>
      </c>
      <c r="H129" s="156">
        <v>13000</v>
      </c>
      <c r="I129" s="156">
        <v>13000</v>
      </c>
      <c r="J129" s="20" t="s">
        <v>1317</v>
      </c>
      <c r="K129" s="128" t="s">
        <v>1190</v>
      </c>
    </row>
    <row r="130" spans="1:12" s="38" customFormat="1" ht="16.5" customHeight="1">
      <c r="A130" s="15">
        <v>127</v>
      </c>
      <c r="B130" s="21" t="s">
        <v>7857</v>
      </c>
      <c r="C130" s="308" t="s">
        <v>7858</v>
      </c>
      <c r="D130" s="308" t="s">
        <v>7859</v>
      </c>
      <c r="E130" s="65" t="s">
        <v>7508</v>
      </c>
      <c r="F130" s="367" t="str">
        <f>LEFT(E130:E14730,4)</f>
        <v>2018</v>
      </c>
      <c r="G130" s="164">
        <f t="shared" si="6"/>
        <v>1</v>
      </c>
      <c r="H130" s="78">
        <v>12000</v>
      </c>
      <c r="I130" s="78">
        <v>12000</v>
      </c>
      <c r="J130" s="26">
        <v>500</v>
      </c>
      <c r="K130" s="58" t="s">
        <v>22132</v>
      </c>
    </row>
    <row r="131" spans="1:12" s="38" customFormat="1" ht="16.5" customHeight="1">
      <c r="A131" s="15">
        <v>128</v>
      </c>
      <c r="B131" s="21" t="s">
        <v>11408</v>
      </c>
      <c r="C131" s="21" t="s">
        <v>11409</v>
      </c>
      <c r="D131" s="21" t="s">
        <v>11410</v>
      </c>
      <c r="E131" s="20" t="s">
        <v>3241</v>
      </c>
      <c r="F131" s="369" t="str">
        <f t="shared" ref="F131:F138" si="7">LEFT(E131,4)</f>
        <v>2015</v>
      </c>
      <c r="G131" s="158">
        <v>1</v>
      </c>
      <c r="H131" s="156">
        <v>12000</v>
      </c>
      <c r="I131" s="156">
        <v>12000</v>
      </c>
      <c r="J131" s="20" t="s">
        <v>1313</v>
      </c>
      <c r="K131" s="128" t="s">
        <v>1203</v>
      </c>
    </row>
    <row r="132" spans="1:12" s="38" customFormat="1" ht="16.5" customHeight="1">
      <c r="A132" s="15">
        <v>129</v>
      </c>
      <c r="B132" s="21" t="s">
        <v>12144</v>
      </c>
      <c r="C132" s="21" t="s">
        <v>12145</v>
      </c>
      <c r="D132" s="21" t="s">
        <v>11410</v>
      </c>
      <c r="E132" s="20" t="s">
        <v>3239</v>
      </c>
      <c r="F132" s="369" t="str">
        <f t="shared" si="7"/>
        <v>2014</v>
      </c>
      <c r="G132" s="158">
        <v>1</v>
      </c>
      <c r="H132" s="156">
        <v>16000</v>
      </c>
      <c r="I132" s="156">
        <v>16000</v>
      </c>
      <c r="J132" s="20" t="s">
        <v>1313</v>
      </c>
      <c r="K132" s="128" t="s">
        <v>1203</v>
      </c>
    </row>
    <row r="133" spans="1:12" s="38" customFormat="1" ht="16.5" customHeight="1">
      <c r="A133" s="15">
        <v>130</v>
      </c>
      <c r="B133" s="19" t="s">
        <v>12152</v>
      </c>
      <c r="C133" s="45" t="s">
        <v>12145</v>
      </c>
      <c r="D133" s="21" t="s">
        <v>11410</v>
      </c>
      <c r="E133" s="18" t="s">
        <v>12153</v>
      </c>
      <c r="F133" s="369" t="str">
        <f t="shared" si="7"/>
        <v>2017</v>
      </c>
      <c r="G133" s="164">
        <f>G132</f>
        <v>1</v>
      </c>
      <c r="H133" s="232">
        <v>16000</v>
      </c>
      <c r="I133" s="232">
        <v>16000</v>
      </c>
      <c r="J133" s="16">
        <v>400</v>
      </c>
      <c r="K133" s="5" t="s">
        <v>12125</v>
      </c>
    </row>
    <row r="134" spans="1:12" s="38" customFormat="1" ht="16.5" customHeight="1">
      <c r="A134" s="15">
        <v>131</v>
      </c>
      <c r="B134" s="19" t="s">
        <v>12161</v>
      </c>
      <c r="C134" s="45" t="s">
        <v>12162</v>
      </c>
      <c r="D134" s="21" t="s">
        <v>11410</v>
      </c>
      <c r="E134" s="18" t="s">
        <v>7497</v>
      </c>
      <c r="F134" s="369" t="str">
        <f t="shared" si="7"/>
        <v>2018</v>
      </c>
      <c r="G134" s="164">
        <f>G133</f>
        <v>1</v>
      </c>
      <c r="H134" s="232">
        <v>15000</v>
      </c>
      <c r="I134" s="232">
        <v>15000</v>
      </c>
      <c r="J134" s="16">
        <v>400</v>
      </c>
      <c r="K134" s="5" t="s">
        <v>10960</v>
      </c>
    </row>
    <row r="135" spans="1:12" s="38" customFormat="1" ht="16.5" customHeight="1">
      <c r="A135" s="15">
        <v>132</v>
      </c>
      <c r="B135" s="21" t="s">
        <v>13254</v>
      </c>
      <c r="C135" s="21" t="s">
        <v>13255</v>
      </c>
      <c r="D135" s="21" t="s">
        <v>11410</v>
      </c>
      <c r="E135" s="20" t="s">
        <v>3305</v>
      </c>
      <c r="F135" s="369" t="str">
        <f t="shared" si="7"/>
        <v>2016</v>
      </c>
      <c r="G135" s="158">
        <v>1</v>
      </c>
      <c r="H135" s="156">
        <v>16000</v>
      </c>
      <c r="I135" s="156">
        <v>16000</v>
      </c>
      <c r="J135" s="20" t="s">
        <v>1314</v>
      </c>
      <c r="K135" s="128" t="s">
        <v>1194</v>
      </c>
    </row>
    <row r="136" spans="1:12" s="38" customFormat="1" ht="16.5" customHeight="1">
      <c r="A136" s="15">
        <v>133</v>
      </c>
      <c r="B136" s="21" t="s">
        <v>13414</v>
      </c>
      <c r="C136" s="21" t="s">
        <v>13415</v>
      </c>
      <c r="D136" s="21" t="s">
        <v>11410</v>
      </c>
      <c r="E136" s="20" t="s">
        <v>3241</v>
      </c>
      <c r="F136" s="369" t="str">
        <f t="shared" si="7"/>
        <v>2015</v>
      </c>
      <c r="G136" s="158">
        <v>1</v>
      </c>
      <c r="H136" s="156">
        <v>15000</v>
      </c>
      <c r="I136" s="156">
        <v>15000</v>
      </c>
      <c r="J136" s="20" t="s">
        <v>1309</v>
      </c>
      <c r="K136" s="128" t="s">
        <v>1193</v>
      </c>
    </row>
    <row r="137" spans="1:12" s="38" customFormat="1" ht="16.5" customHeight="1">
      <c r="A137" s="15">
        <v>134</v>
      </c>
      <c r="B137" s="21" t="s">
        <v>13902</v>
      </c>
      <c r="C137" s="21" t="s">
        <v>13903</v>
      </c>
      <c r="D137" s="21" t="s">
        <v>11410</v>
      </c>
      <c r="E137" s="20" t="s">
        <v>3241</v>
      </c>
      <c r="F137" s="369" t="str">
        <f t="shared" si="7"/>
        <v>2015</v>
      </c>
      <c r="G137" s="158">
        <v>1</v>
      </c>
      <c r="H137" s="156">
        <v>15000</v>
      </c>
      <c r="I137" s="156">
        <v>15000</v>
      </c>
      <c r="J137" s="20" t="s">
        <v>1313</v>
      </c>
      <c r="K137" s="128" t="s">
        <v>1203</v>
      </c>
    </row>
    <row r="138" spans="1:12" s="38" customFormat="1" ht="16.5" customHeight="1">
      <c r="A138" s="15">
        <v>135</v>
      </c>
      <c r="B138" s="21" t="s">
        <v>14795</v>
      </c>
      <c r="C138" s="21" t="s">
        <v>14796</v>
      </c>
      <c r="D138" s="21" t="s">
        <v>11410</v>
      </c>
      <c r="E138" s="20" t="s">
        <v>3305</v>
      </c>
      <c r="F138" s="369" t="str">
        <f t="shared" si="7"/>
        <v>2016</v>
      </c>
      <c r="G138" s="158">
        <v>1</v>
      </c>
      <c r="H138" s="156">
        <v>15000</v>
      </c>
      <c r="I138" s="156">
        <v>15000</v>
      </c>
      <c r="J138" s="20" t="s">
        <v>1314</v>
      </c>
      <c r="K138" s="128" t="s">
        <v>1193</v>
      </c>
    </row>
    <row r="139" spans="1:12" s="38" customFormat="1" ht="16.5" customHeight="1">
      <c r="A139" s="15">
        <v>136</v>
      </c>
      <c r="B139" s="543" t="s">
        <v>25400</v>
      </c>
      <c r="C139" s="543" t="s">
        <v>25401</v>
      </c>
      <c r="D139" s="543" t="s">
        <v>25402</v>
      </c>
      <c r="E139" s="554"/>
      <c r="F139" s="542">
        <v>2014</v>
      </c>
      <c r="G139" s="560">
        <v>1</v>
      </c>
      <c r="H139" s="560"/>
      <c r="I139" s="495">
        <v>15000</v>
      </c>
      <c r="J139" s="542">
        <v>400</v>
      </c>
      <c r="K139" s="478" t="s">
        <v>25415</v>
      </c>
      <c r="L139" s="2" t="s">
        <v>21977</v>
      </c>
    </row>
    <row r="140" spans="1:12" s="38" customFormat="1" ht="16.5" customHeight="1">
      <c r="A140" s="15">
        <v>137</v>
      </c>
      <c r="B140" s="21" t="s">
        <v>15270</v>
      </c>
      <c r="C140" s="21" t="s">
        <v>15271</v>
      </c>
      <c r="D140" s="21" t="s">
        <v>11410</v>
      </c>
      <c r="E140" s="20" t="s">
        <v>3305</v>
      </c>
      <c r="F140" s="369" t="str">
        <f>LEFT(E140,4)</f>
        <v>2016</v>
      </c>
      <c r="G140" s="158">
        <v>1</v>
      </c>
      <c r="H140" s="156">
        <v>17000</v>
      </c>
      <c r="I140" s="156">
        <v>17000</v>
      </c>
      <c r="J140" s="20" t="s">
        <v>1314</v>
      </c>
      <c r="K140" s="128" t="s">
        <v>1208</v>
      </c>
    </row>
    <row r="141" spans="1:12" s="38" customFormat="1" ht="16.5" customHeight="1">
      <c r="A141" s="15">
        <v>138</v>
      </c>
      <c r="B141" s="21" t="s">
        <v>15294</v>
      </c>
      <c r="C141" s="21" t="s">
        <v>12145</v>
      </c>
      <c r="D141" s="21" t="s">
        <v>11410</v>
      </c>
      <c r="E141" s="20" t="s">
        <v>3241</v>
      </c>
      <c r="F141" s="369" t="str">
        <f>LEFT(E141,4)</f>
        <v>2015</v>
      </c>
      <c r="G141" s="158">
        <v>1</v>
      </c>
      <c r="H141" s="156">
        <v>16000</v>
      </c>
      <c r="I141" s="156">
        <v>16000</v>
      </c>
      <c r="J141" s="20" t="s">
        <v>1313</v>
      </c>
      <c r="K141" s="128" t="s">
        <v>1228</v>
      </c>
    </row>
    <row r="142" spans="1:12" s="38" customFormat="1" ht="16.5" customHeight="1">
      <c r="A142" s="15">
        <v>139</v>
      </c>
      <c r="B142" s="21" t="s">
        <v>15445</v>
      </c>
      <c r="C142" s="21" t="s">
        <v>12145</v>
      </c>
      <c r="D142" s="21" t="s">
        <v>11410</v>
      </c>
      <c r="E142" s="20" t="s">
        <v>3305</v>
      </c>
      <c r="F142" s="369" t="str">
        <f>LEFT(E142,4)</f>
        <v>2016</v>
      </c>
      <c r="G142" s="158">
        <v>1</v>
      </c>
      <c r="H142" s="156">
        <v>15000</v>
      </c>
      <c r="I142" s="156">
        <v>15000</v>
      </c>
      <c r="J142" s="20" t="s">
        <v>1313</v>
      </c>
      <c r="K142" s="128" t="s">
        <v>11319</v>
      </c>
    </row>
    <row r="143" spans="1:12" s="38" customFormat="1" ht="16.5" customHeight="1">
      <c r="A143" s="15">
        <v>140</v>
      </c>
      <c r="B143" s="19" t="s">
        <v>24087</v>
      </c>
      <c r="C143" s="19" t="s">
        <v>24088</v>
      </c>
      <c r="D143" s="21" t="s">
        <v>11410</v>
      </c>
      <c r="E143" s="19"/>
      <c r="F143" s="16">
        <v>2019</v>
      </c>
      <c r="G143" s="158">
        <v>1</v>
      </c>
      <c r="H143" s="486">
        <v>15000</v>
      </c>
      <c r="I143" s="486">
        <f>G143*H143</f>
        <v>15000</v>
      </c>
      <c r="J143" s="15">
        <v>300</v>
      </c>
      <c r="K143" s="500"/>
    </row>
    <row r="144" spans="1:12" s="38" customFormat="1" ht="16.5" customHeight="1">
      <c r="A144" s="15">
        <v>141</v>
      </c>
      <c r="B144" s="19" t="s">
        <v>24332</v>
      </c>
      <c r="C144" s="19" t="s">
        <v>24333</v>
      </c>
      <c r="D144" s="21" t="s">
        <v>11410</v>
      </c>
      <c r="E144" s="19"/>
      <c r="F144" s="16">
        <v>2019</v>
      </c>
      <c r="G144" s="158">
        <v>1</v>
      </c>
      <c r="H144" s="486">
        <v>15000</v>
      </c>
      <c r="I144" s="486">
        <f>G144*H144</f>
        <v>15000</v>
      </c>
      <c r="J144" s="499">
        <v>900</v>
      </c>
      <c r="K144" s="500"/>
    </row>
    <row r="145" spans="1:11" s="38" customFormat="1" ht="16.5" customHeight="1">
      <c r="A145" s="15">
        <v>142</v>
      </c>
      <c r="B145" s="19" t="s">
        <v>20741</v>
      </c>
      <c r="C145" s="45" t="s">
        <v>20742</v>
      </c>
      <c r="D145" s="21" t="s">
        <v>11410</v>
      </c>
      <c r="E145" s="57">
        <v>20181116</v>
      </c>
      <c r="F145" s="369" t="str">
        <f>LEFT(E145,4)</f>
        <v>2018</v>
      </c>
      <c r="G145" s="158">
        <v>1</v>
      </c>
      <c r="H145" s="232">
        <v>15000</v>
      </c>
      <c r="I145" s="232">
        <v>15000</v>
      </c>
      <c r="J145" s="283">
        <v>400</v>
      </c>
      <c r="K145" s="58" t="s">
        <v>20504</v>
      </c>
    </row>
    <row r="146" spans="1:11" s="38" customFormat="1" ht="16.5" customHeight="1">
      <c r="A146" s="15">
        <v>143</v>
      </c>
      <c r="B146" s="21" t="s">
        <v>18665</v>
      </c>
      <c r="C146" s="21" t="s">
        <v>18666</v>
      </c>
      <c r="D146" s="21" t="s">
        <v>11410</v>
      </c>
      <c r="E146" s="20" t="s">
        <v>3241</v>
      </c>
      <c r="F146" s="369" t="str">
        <f>LEFT(E146,4)</f>
        <v>2015</v>
      </c>
      <c r="G146" s="158">
        <v>1</v>
      </c>
      <c r="H146" s="232">
        <v>16000</v>
      </c>
      <c r="I146" s="232">
        <v>16000</v>
      </c>
      <c r="J146" s="20" t="s">
        <v>1310</v>
      </c>
      <c r="K146" s="128" t="s">
        <v>1203</v>
      </c>
    </row>
    <row r="147" spans="1:11" s="38" customFormat="1" ht="16.5" customHeight="1">
      <c r="A147" s="15">
        <v>144</v>
      </c>
      <c r="B147" s="21" t="s">
        <v>19022</v>
      </c>
      <c r="C147" s="21" t="s">
        <v>19023</v>
      </c>
      <c r="D147" s="21" t="s">
        <v>11410</v>
      </c>
      <c r="E147" s="20" t="s">
        <v>3241</v>
      </c>
      <c r="F147" s="369" t="str">
        <f>LEFT(E147,4)</f>
        <v>2015</v>
      </c>
      <c r="G147" s="158">
        <v>1</v>
      </c>
      <c r="H147" s="232">
        <v>15000</v>
      </c>
      <c r="I147" s="232">
        <v>15000</v>
      </c>
      <c r="J147" s="20" t="s">
        <v>1314</v>
      </c>
      <c r="K147" s="128" t="s">
        <v>1191</v>
      </c>
    </row>
    <row r="148" spans="1:11" s="38" customFormat="1" ht="16.5" customHeight="1">
      <c r="A148" s="15">
        <v>145</v>
      </c>
      <c r="B148" s="21" t="s">
        <v>19114</v>
      </c>
      <c r="C148" s="21" t="s">
        <v>19115</v>
      </c>
      <c r="D148" s="21" t="s">
        <v>11410</v>
      </c>
      <c r="E148" s="20" t="s">
        <v>3239</v>
      </c>
      <c r="F148" s="369" t="str">
        <f>LEFT(E148,4)</f>
        <v>2014</v>
      </c>
      <c r="G148" s="158">
        <v>1</v>
      </c>
      <c r="H148" s="156">
        <v>15000</v>
      </c>
      <c r="I148" s="156">
        <v>15000</v>
      </c>
      <c r="J148" s="20" t="s">
        <v>1314</v>
      </c>
      <c r="K148" s="128" t="s">
        <v>1193</v>
      </c>
    </row>
    <row r="149" spans="1:11" s="38" customFormat="1" ht="16.5" customHeight="1">
      <c r="A149" s="15">
        <v>146</v>
      </c>
      <c r="B149" s="21" t="s">
        <v>9652</v>
      </c>
      <c r="C149" s="308" t="s">
        <v>9653</v>
      </c>
      <c r="D149" s="308" t="s">
        <v>9651</v>
      </c>
      <c r="E149" s="65" t="s">
        <v>8254</v>
      </c>
      <c r="F149" s="367" t="str">
        <f>LEFT(E149:E16356,4)</f>
        <v>2018</v>
      </c>
      <c r="G149" s="158">
        <v>1</v>
      </c>
      <c r="H149" s="78">
        <v>19800</v>
      </c>
      <c r="I149" s="78">
        <v>19800</v>
      </c>
      <c r="J149" s="26">
        <v>900</v>
      </c>
      <c r="K149" s="58" t="s">
        <v>533</v>
      </c>
    </row>
    <row r="150" spans="1:11" s="38" customFormat="1" ht="16.5" customHeight="1">
      <c r="A150" s="15">
        <v>147</v>
      </c>
      <c r="B150" s="21" t="s">
        <v>9761</v>
      </c>
      <c r="C150" s="308" t="s">
        <v>9762</v>
      </c>
      <c r="D150" s="308" t="s">
        <v>9651</v>
      </c>
      <c r="E150" s="65" t="s">
        <v>7534</v>
      </c>
      <c r="F150" s="367" t="str">
        <f>LEFT(E150:E18622,4)</f>
        <v>2018</v>
      </c>
      <c r="G150" s="158">
        <v>1</v>
      </c>
      <c r="H150" s="78">
        <v>15800</v>
      </c>
      <c r="I150" s="78">
        <v>15800</v>
      </c>
      <c r="J150" s="26">
        <v>900</v>
      </c>
      <c r="K150" s="58" t="s">
        <v>533</v>
      </c>
    </row>
    <row r="151" spans="1:11" s="38" customFormat="1" ht="16.5" customHeight="1">
      <c r="A151" s="15">
        <v>148</v>
      </c>
      <c r="B151" s="21" t="s">
        <v>9763</v>
      </c>
      <c r="C151" s="308" t="s">
        <v>9764</v>
      </c>
      <c r="D151" s="308" t="s">
        <v>9765</v>
      </c>
      <c r="E151" s="65" t="s">
        <v>7498</v>
      </c>
      <c r="F151" s="367" t="str">
        <f>LEFT(E151:E14032,4)</f>
        <v>2018</v>
      </c>
      <c r="G151" s="158">
        <v>1</v>
      </c>
      <c r="H151" s="78">
        <v>11800</v>
      </c>
      <c r="I151" s="78">
        <v>11800</v>
      </c>
      <c r="J151" s="26">
        <v>900</v>
      </c>
      <c r="K151" s="58" t="s">
        <v>533</v>
      </c>
    </row>
    <row r="152" spans="1:11" s="38" customFormat="1" ht="16.5" customHeight="1">
      <c r="A152" s="15">
        <v>149</v>
      </c>
      <c r="B152" s="21" t="s">
        <v>9012</v>
      </c>
      <c r="C152" s="308" t="s">
        <v>9013</v>
      </c>
      <c r="D152" s="308" t="s">
        <v>9014</v>
      </c>
      <c r="E152" s="65" t="s">
        <v>9015</v>
      </c>
      <c r="F152" s="367" t="str">
        <f>LEFT(E152:E15878,4)</f>
        <v>2018</v>
      </c>
      <c r="G152" s="158">
        <v>1</v>
      </c>
      <c r="H152" s="78">
        <v>15000</v>
      </c>
      <c r="I152" s="78">
        <v>15000</v>
      </c>
      <c r="J152" s="26">
        <v>300</v>
      </c>
      <c r="K152" s="58" t="s">
        <v>9009</v>
      </c>
    </row>
    <row r="153" spans="1:11" s="38" customFormat="1" ht="16.5" customHeight="1">
      <c r="A153" s="15">
        <v>150</v>
      </c>
      <c r="B153" s="19" t="s">
        <v>20832</v>
      </c>
      <c r="C153" s="45" t="s">
        <v>20833</v>
      </c>
      <c r="D153" s="45" t="s">
        <v>9717</v>
      </c>
      <c r="E153" s="57">
        <v>20180525</v>
      </c>
      <c r="F153" s="369" t="str">
        <f t="shared" ref="F153:F158" si="8">LEFT(E153,4)</f>
        <v>2018</v>
      </c>
      <c r="G153" s="158">
        <v>1</v>
      </c>
      <c r="H153" s="232">
        <v>17000</v>
      </c>
      <c r="I153" s="232">
        <v>17000</v>
      </c>
      <c r="J153" s="279">
        <v>700</v>
      </c>
      <c r="K153" s="37" t="s">
        <v>20834</v>
      </c>
    </row>
    <row r="154" spans="1:11" s="38" customFormat="1" ht="16.5" customHeight="1">
      <c r="A154" s="15">
        <v>151</v>
      </c>
      <c r="B154" s="19" t="s">
        <v>21061</v>
      </c>
      <c r="C154" s="21" t="s">
        <v>21062</v>
      </c>
      <c r="D154" s="21" t="s">
        <v>9717</v>
      </c>
      <c r="E154" s="279">
        <v>20181226</v>
      </c>
      <c r="F154" s="369" t="str">
        <f t="shared" si="8"/>
        <v>2018</v>
      </c>
      <c r="G154" s="158">
        <v>1</v>
      </c>
      <c r="H154" s="156">
        <v>17000</v>
      </c>
      <c r="I154" s="156">
        <v>17000</v>
      </c>
      <c r="J154" s="279">
        <v>700</v>
      </c>
      <c r="K154" s="37" t="s">
        <v>21063</v>
      </c>
    </row>
    <row r="155" spans="1:11" s="38" customFormat="1" ht="16.5" customHeight="1">
      <c r="A155" s="15">
        <v>152</v>
      </c>
      <c r="B155" s="19" t="s">
        <v>20974</v>
      </c>
      <c r="C155" s="45" t="s">
        <v>20975</v>
      </c>
      <c r="D155" s="45" t="s">
        <v>9717</v>
      </c>
      <c r="E155" s="57">
        <v>20170401</v>
      </c>
      <c r="F155" s="369" t="str">
        <f t="shared" si="8"/>
        <v>2017</v>
      </c>
      <c r="G155" s="158">
        <v>1</v>
      </c>
      <c r="H155" s="156">
        <v>15900</v>
      </c>
      <c r="I155" s="156">
        <v>15900</v>
      </c>
      <c r="J155" s="279">
        <v>700</v>
      </c>
      <c r="K155" s="37" t="s">
        <v>20976</v>
      </c>
    </row>
    <row r="156" spans="1:11" s="38" customFormat="1" ht="16.5" customHeight="1">
      <c r="A156" s="15">
        <v>153</v>
      </c>
      <c r="B156" s="19" t="s">
        <v>20850</v>
      </c>
      <c r="C156" s="45" t="s">
        <v>20851</v>
      </c>
      <c r="D156" s="45" t="s">
        <v>20852</v>
      </c>
      <c r="E156" s="57">
        <v>20170415</v>
      </c>
      <c r="F156" s="369" t="str">
        <f t="shared" si="8"/>
        <v>2017</v>
      </c>
      <c r="G156" s="158">
        <v>1</v>
      </c>
      <c r="H156" s="232">
        <v>15600</v>
      </c>
      <c r="I156" s="232">
        <v>15600</v>
      </c>
      <c r="J156" s="279">
        <v>700</v>
      </c>
      <c r="K156" s="37" t="s">
        <v>20853</v>
      </c>
    </row>
    <row r="157" spans="1:11" s="38" customFormat="1" ht="16.5" customHeight="1">
      <c r="A157" s="15">
        <v>154</v>
      </c>
      <c r="B157" s="19" t="s">
        <v>21042</v>
      </c>
      <c r="C157" s="21" t="s">
        <v>21043</v>
      </c>
      <c r="D157" s="21" t="s">
        <v>20852</v>
      </c>
      <c r="E157" s="279">
        <v>20180718</v>
      </c>
      <c r="F157" s="369" t="str">
        <f t="shared" si="8"/>
        <v>2018</v>
      </c>
      <c r="G157" s="158">
        <v>1</v>
      </c>
      <c r="H157" s="232">
        <v>15600</v>
      </c>
      <c r="I157" s="232">
        <v>15600</v>
      </c>
      <c r="J157" s="279">
        <v>700</v>
      </c>
      <c r="K157" s="37" t="s">
        <v>21044</v>
      </c>
    </row>
    <row r="158" spans="1:11" s="38" customFormat="1" ht="18" customHeight="1">
      <c r="A158" s="15">
        <v>155</v>
      </c>
      <c r="B158" s="19" t="s">
        <v>14554</v>
      </c>
      <c r="C158" s="45" t="s">
        <v>14555</v>
      </c>
      <c r="D158" s="45" t="s">
        <v>8541</v>
      </c>
      <c r="E158" s="18" t="s">
        <v>14556</v>
      </c>
      <c r="F158" s="369" t="str">
        <f t="shared" si="8"/>
        <v>2017</v>
      </c>
      <c r="G158" s="158">
        <v>1</v>
      </c>
      <c r="H158" s="156">
        <v>22000</v>
      </c>
      <c r="I158" s="156">
        <v>22000</v>
      </c>
      <c r="J158" s="16">
        <v>100</v>
      </c>
      <c r="K158" s="5" t="s">
        <v>11709</v>
      </c>
    </row>
    <row r="159" spans="1:11" s="38" customFormat="1" ht="16.5" customHeight="1">
      <c r="A159" s="15">
        <v>156</v>
      </c>
      <c r="B159" s="21" t="s">
        <v>7750</v>
      </c>
      <c r="C159" s="308" t="s">
        <v>7751</v>
      </c>
      <c r="D159" s="308" t="s">
        <v>7752</v>
      </c>
      <c r="E159" s="65" t="s">
        <v>7630</v>
      </c>
      <c r="F159" s="367" t="str">
        <f>LEFT(E159:E14857,4)</f>
        <v>2018</v>
      </c>
      <c r="G159" s="157">
        <v>1</v>
      </c>
      <c r="H159" s="78">
        <v>10000</v>
      </c>
      <c r="I159" s="78">
        <v>10000</v>
      </c>
      <c r="J159" s="26">
        <v>500</v>
      </c>
      <c r="K159" s="58" t="s">
        <v>22130</v>
      </c>
    </row>
    <row r="160" spans="1:11" s="38" customFormat="1" ht="16.5" customHeight="1">
      <c r="A160" s="15">
        <v>157</v>
      </c>
      <c r="B160" s="21" t="s">
        <v>9766</v>
      </c>
      <c r="C160" s="308" t="s">
        <v>9767</v>
      </c>
      <c r="D160" s="308" t="s">
        <v>7752</v>
      </c>
      <c r="E160" s="65" t="s">
        <v>7729</v>
      </c>
      <c r="F160" s="367" t="str">
        <f>LEFT(E160:E16364,4)</f>
        <v>2018</v>
      </c>
      <c r="G160" s="157">
        <v>1</v>
      </c>
      <c r="H160" s="78">
        <v>17000</v>
      </c>
      <c r="I160" s="78">
        <v>17000</v>
      </c>
      <c r="J160" s="26">
        <v>900</v>
      </c>
      <c r="K160" s="58" t="s">
        <v>533</v>
      </c>
    </row>
    <row r="161" spans="1:12" s="38" customFormat="1" ht="16.5" customHeight="1">
      <c r="A161" s="15">
        <v>158</v>
      </c>
      <c r="B161" s="21" t="s">
        <v>14859</v>
      </c>
      <c r="C161" s="21" t="s">
        <v>14860</v>
      </c>
      <c r="D161" s="21" t="s">
        <v>10494</v>
      </c>
      <c r="E161" s="20" t="s">
        <v>3305</v>
      </c>
      <c r="F161" s="369" t="str">
        <f>LEFT(E161,4)</f>
        <v>2016</v>
      </c>
      <c r="G161" s="157">
        <v>1</v>
      </c>
      <c r="H161" s="156">
        <v>25000</v>
      </c>
      <c r="I161" s="156">
        <v>25000</v>
      </c>
      <c r="J161" s="20" t="s">
        <v>1317</v>
      </c>
      <c r="K161" s="128" t="s">
        <v>1195</v>
      </c>
    </row>
    <row r="162" spans="1:12" s="38" customFormat="1" ht="16.5" customHeight="1">
      <c r="A162" s="15">
        <v>159</v>
      </c>
      <c r="B162" s="470" t="s">
        <v>24887</v>
      </c>
      <c r="C162" s="470" t="s">
        <v>24888</v>
      </c>
      <c r="D162" s="45" t="s">
        <v>24872</v>
      </c>
      <c r="E162" s="45"/>
      <c r="F162" s="23" t="s">
        <v>11187</v>
      </c>
      <c r="G162" s="483">
        <v>1</v>
      </c>
      <c r="H162" s="487">
        <v>18000</v>
      </c>
      <c r="I162" s="487">
        <v>18000</v>
      </c>
      <c r="J162" s="23">
        <v>900</v>
      </c>
      <c r="K162" s="470"/>
      <c r="L162" s="461"/>
    </row>
    <row r="163" spans="1:12" s="38" customFormat="1" ht="16.5" customHeight="1">
      <c r="A163" s="15">
        <v>160</v>
      </c>
      <c r="B163" s="21" t="s">
        <v>8542</v>
      </c>
      <c r="C163" s="308" t="s">
        <v>8543</v>
      </c>
      <c r="D163" s="308" t="s">
        <v>8544</v>
      </c>
      <c r="E163" s="65" t="s">
        <v>7795</v>
      </c>
      <c r="F163" s="367" t="str">
        <f>LEFT(E163:E16264,4)</f>
        <v>2018</v>
      </c>
      <c r="G163" s="157">
        <v>1</v>
      </c>
      <c r="H163" s="78">
        <v>25000</v>
      </c>
      <c r="I163" s="78">
        <v>25000</v>
      </c>
      <c r="J163" s="26">
        <v>300</v>
      </c>
      <c r="K163" s="58" t="s">
        <v>8441</v>
      </c>
    </row>
    <row r="164" spans="1:12" s="38" customFormat="1" ht="16.5" customHeight="1">
      <c r="A164" s="15">
        <v>161</v>
      </c>
      <c r="B164" s="21" t="s">
        <v>11464</v>
      </c>
      <c r="C164" s="21" t="s">
        <v>11465</v>
      </c>
      <c r="D164" s="21" t="s">
        <v>11380</v>
      </c>
      <c r="E164" s="20" t="s">
        <v>3239</v>
      </c>
      <c r="F164" s="369" t="str">
        <f>LEFT(E164,4)</f>
        <v>2014</v>
      </c>
      <c r="G164" s="157">
        <v>1</v>
      </c>
      <c r="H164" s="156">
        <v>13800</v>
      </c>
      <c r="I164" s="156">
        <v>13800</v>
      </c>
      <c r="J164" s="20" t="s">
        <v>1314</v>
      </c>
      <c r="K164" s="128" t="s">
        <v>1191</v>
      </c>
    </row>
    <row r="165" spans="1:12" s="38" customFormat="1" ht="16.5" customHeight="1">
      <c r="A165" s="15">
        <v>162</v>
      </c>
      <c r="B165" s="21" t="s">
        <v>17569</v>
      </c>
      <c r="C165" s="21" t="s">
        <v>17570</v>
      </c>
      <c r="D165" s="21" t="s">
        <v>11380</v>
      </c>
      <c r="E165" s="20" t="s">
        <v>3460</v>
      </c>
      <c r="F165" s="369" t="str">
        <f>LEFT(E165,4)</f>
        <v>2017</v>
      </c>
      <c r="G165" s="157">
        <v>1</v>
      </c>
      <c r="H165" s="156">
        <v>23000</v>
      </c>
      <c r="I165" s="156">
        <v>23000</v>
      </c>
      <c r="J165" s="20" t="s">
        <v>1314</v>
      </c>
      <c r="K165" s="128" t="s">
        <v>1199</v>
      </c>
    </row>
    <row r="166" spans="1:12" s="38" customFormat="1" ht="16.5" customHeight="1">
      <c r="A166" s="15">
        <v>163</v>
      </c>
      <c r="B166" s="21" t="s">
        <v>10495</v>
      </c>
      <c r="C166" s="308" t="s">
        <v>10496</v>
      </c>
      <c r="D166" s="308" t="s">
        <v>8403</v>
      </c>
      <c r="E166" s="65" t="s">
        <v>7790</v>
      </c>
      <c r="F166" s="367" t="str">
        <f>LEFT(E166:E13972,4)</f>
        <v>2018</v>
      </c>
      <c r="G166" s="157">
        <v>1</v>
      </c>
      <c r="H166" s="78">
        <v>9000</v>
      </c>
      <c r="I166" s="78">
        <v>9000</v>
      </c>
      <c r="J166" s="281">
        <v>0</v>
      </c>
      <c r="K166" s="58" t="s">
        <v>10472</v>
      </c>
    </row>
    <row r="167" spans="1:12" s="38" customFormat="1" ht="16.5" customHeight="1">
      <c r="A167" s="15">
        <v>164</v>
      </c>
      <c r="B167" s="19" t="s">
        <v>19020</v>
      </c>
      <c r="C167" s="45" t="s">
        <v>19021</v>
      </c>
      <c r="D167" s="45" t="s">
        <v>224</v>
      </c>
      <c r="E167" s="18" t="s">
        <v>7901</v>
      </c>
      <c r="F167" s="369" t="str">
        <f t="shared" ref="F167:F178" si="9">LEFT(E167,4)</f>
        <v>2018</v>
      </c>
      <c r="G167" s="157">
        <v>1</v>
      </c>
      <c r="H167" s="232">
        <v>10000</v>
      </c>
      <c r="I167" s="232">
        <v>10000</v>
      </c>
      <c r="J167" s="16">
        <v>800</v>
      </c>
      <c r="K167" s="5" t="s">
        <v>10211</v>
      </c>
    </row>
    <row r="168" spans="1:12" s="38" customFormat="1" ht="18" customHeight="1">
      <c r="A168" s="15">
        <v>165</v>
      </c>
      <c r="B168" s="19" t="s">
        <v>15668</v>
      </c>
      <c r="C168" s="45" t="s">
        <v>15669</v>
      </c>
      <c r="D168" s="45" t="s">
        <v>10497</v>
      </c>
      <c r="E168" s="18" t="s">
        <v>7398</v>
      </c>
      <c r="F168" s="369" t="str">
        <f t="shared" si="9"/>
        <v>2018</v>
      </c>
      <c r="G168" s="157">
        <v>1</v>
      </c>
      <c r="H168" s="156">
        <v>18000</v>
      </c>
      <c r="I168" s="156">
        <v>18000</v>
      </c>
      <c r="J168" s="16">
        <v>800</v>
      </c>
      <c r="K168" s="5" t="s">
        <v>10960</v>
      </c>
    </row>
    <row r="169" spans="1:12" s="38" customFormat="1" ht="16.5" customHeight="1">
      <c r="A169" s="15">
        <v>166</v>
      </c>
      <c r="B169" s="21" t="s">
        <v>14245</v>
      </c>
      <c r="C169" s="21" t="s">
        <v>14246</v>
      </c>
      <c r="D169" s="21" t="s">
        <v>14247</v>
      </c>
      <c r="E169" s="20" t="s">
        <v>3305</v>
      </c>
      <c r="F169" s="369" t="str">
        <f t="shared" si="9"/>
        <v>2016</v>
      </c>
      <c r="G169" s="157">
        <v>1</v>
      </c>
      <c r="H169" s="156">
        <v>15000</v>
      </c>
      <c r="I169" s="156">
        <v>15000</v>
      </c>
      <c r="J169" s="20" t="s">
        <v>1317</v>
      </c>
      <c r="K169" s="128" t="s">
        <v>1190</v>
      </c>
    </row>
    <row r="170" spans="1:12" s="38" customFormat="1" ht="16.5" customHeight="1">
      <c r="A170" s="15">
        <v>167</v>
      </c>
      <c r="B170" s="21" t="s">
        <v>18291</v>
      </c>
      <c r="C170" s="21" t="s">
        <v>18292</v>
      </c>
      <c r="D170" s="21" t="s">
        <v>14247</v>
      </c>
      <c r="E170" s="20" t="s">
        <v>3305</v>
      </c>
      <c r="F170" s="369" t="str">
        <f t="shared" si="9"/>
        <v>2016</v>
      </c>
      <c r="G170" s="157">
        <v>1</v>
      </c>
      <c r="H170" s="156">
        <v>19000</v>
      </c>
      <c r="I170" s="156">
        <v>19000</v>
      </c>
      <c r="J170" s="20" t="s">
        <v>1309</v>
      </c>
      <c r="K170" s="128" t="s">
        <v>1213</v>
      </c>
    </row>
    <row r="171" spans="1:12" s="38" customFormat="1" ht="16.5" customHeight="1">
      <c r="A171" s="15">
        <v>168</v>
      </c>
      <c r="B171" s="21" t="s">
        <v>11557</v>
      </c>
      <c r="C171" s="21" t="s">
        <v>11558</v>
      </c>
      <c r="D171" s="21" t="s">
        <v>11559</v>
      </c>
      <c r="E171" s="20" t="s">
        <v>3305</v>
      </c>
      <c r="F171" s="369" t="str">
        <f t="shared" si="9"/>
        <v>2016</v>
      </c>
      <c r="G171" s="157">
        <v>1</v>
      </c>
      <c r="H171" s="156">
        <v>14800</v>
      </c>
      <c r="I171" s="156">
        <v>14800</v>
      </c>
      <c r="J171" s="20" t="s">
        <v>1316</v>
      </c>
      <c r="K171" s="238" t="s">
        <v>11298</v>
      </c>
    </row>
    <row r="172" spans="1:12" s="38" customFormat="1" ht="16.5" customHeight="1">
      <c r="A172" s="15">
        <v>169</v>
      </c>
      <c r="B172" s="21" t="s">
        <v>11560</v>
      </c>
      <c r="C172" s="21" t="s">
        <v>11558</v>
      </c>
      <c r="D172" s="21" t="s">
        <v>11559</v>
      </c>
      <c r="E172" s="20" t="s">
        <v>3305</v>
      </c>
      <c r="F172" s="369" t="str">
        <f t="shared" si="9"/>
        <v>2016</v>
      </c>
      <c r="G172" s="157">
        <v>1</v>
      </c>
      <c r="H172" s="156">
        <v>14800</v>
      </c>
      <c r="I172" s="156">
        <v>14800</v>
      </c>
      <c r="J172" s="20" t="s">
        <v>1316</v>
      </c>
      <c r="K172" s="238" t="s">
        <v>11298</v>
      </c>
    </row>
    <row r="173" spans="1:12" s="38" customFormat="1" ht="16.5" customHeight="1">
      <c r="A173" s="15">
        <v>170</v>
      </c>
      <c r="B173" s="21" t="s">
        <v>11561</v>
      </c>
      <c r="C173" s="21" t="s">
        <v>11558</v>
      </c>
      <c r="D173" s="21" t="s">
        <v>11559</v>
      </c>
      <c r="E173" s="20" t="s">
        <v>3305</v>
      </c>
      <c r="F173" s="369" t="str">
        <f t="shared" si="9"/>
        <v>2016</v>
      </c>
      <c r="G173" s="157">
        <v>1</v>
      </c>
      <c r="H173" s="156">
        <v>19800</v>
      </c>
      <c r="I173" s="156">
        <v>19800</v>
      </c>
      <c r="J173" s="20" t="s">
        <v>1316</v>
      </c>
      <c r="K173" s="238" t="s">
        <v>1189</v>
      </c>
    </row>
    <row r="174" spans="1:12" s="38" customFormat="1" ht="16.5" customHeight="1">
      <c r="A174" s="15">
        <v>171</v>
      </c>
      <c r="B174" s="21" t="s">
        <v>11562</v>
      </c>
      <c r="C174" s="21" t="s">
        <v>11558</v>
      </c>
      <c r="D174" s="21" t="s">
        <v>11559</v>
      </c>
      <c r="E174" s="20" t="s">
        <v>3305</v>
      </c>
      <c r="F174" s="369" t="str">
        <f t="shared" si="9"/>
        <v>2016</v>
      </c>
      <c r="G174" s="157">
        <v>1</v>
      </c>
      <c r="H174" s="156">
        <v>19800</v>
      </c>
      <c r="I174" s="156">
        <v>19800</v>
      </c>
      <c r="J174" s="20" t="s">
        <v>1316</v>
      </c>
      <c r="K174" s="238" t="s">
        <v>1189</v>
      </c>
    </row>
    <row r="175" spans="1:12" s="38" customFormat="1" ht="16.5" customHeight="1">
      <c r="A175" s="15">
        <v>172</v>
      </c>
      <c r="B175" s="19" t="s">
        <v>20872</v>
      </c>
      <c r="C175" s="45" t="s">
        <v>20873</v>
      </c>
      <c r="D175" s="45" t="s">
        <v>25584</v>
      </c>
      <c r="E175" s="57">
        <v>20190131</v>
      </c>
      <c r="F175" s="369" t="str">
        <f t="shared" si="9"/>
        <v>2019</v>
      </c>
      <c r="G175" s="164">
        <v>1</v>
      </c>
      <c r="H175" s="232">
        <v>15000</v>
      </c>
      <c r="I175" s="232">
        <v>15000</v>
      </c>
      <c r="J175" s="279">
        <v>700</v>
      </c>
      <c r="K175" s="37" t="s">
        <v>20874</v>
      </c>
    </row>
    <row r="176" spans="1:12" s="38" customFormat="1" ht="16.5" customHeight="1">
      <c r="A176" s="15">
        <v>173</v>
      </c>
      <c r="B176" s="19" t="s">
        <v>21052</v>
      </c>
      <c r="C176" s="21" t="s">
        <v>21053</v>
      </c>
      <c r="D176" s="21" t="s">
        <v>25584</v>
      </c>
      <c r="E176" s="279">
        <v>20170707</v>
      </c>
      <c r="F176" s="369" t="str">
        <f t="shared" si="9"/>
        <v>2017</v>
      </c>
      <c r="G176" s="164">
        <v>1</v>
      </c>
      <c r="H176" s="156">
        <v>18000</v>
      </c>
      <c r="I176" s="156">
        <v>18000</v>
      </c>
      <c r="J176" s="279">
        <v>700</v>
      </c>
      <c r="K176" s="37" t="s">
        <v>21054</v>
      </c>
    </row>
    <row r="177" spans="1:12" s="38" customFormat="1" ht="16.5" customHeight="1">
      <c r="A177" s="15">
        <v>174</v>
      </c>
      <c r="B177" s="19" t="s">
        <v>15600</v>
      </c>
      <c r="C177" s="45" t="s">
        <v>13608</v>
      </c>
      <c r="D177" s="45" t="s">
        <v>9471</v>
      </c>
      <c r="E177" s="18" t="s">
        <v>7378</v>
      </c>
      <c r="F177" s="369" t="str">
        <f t="shared" si="9"/>
        <v>2018</v>
      </c>
      <c r="G177" s="157">
        <v>1</v>
      </c>
      <c r="H177" s="232">
        <v>13500</v>
      </c>
      <c r="I177" s="232">
        <v>13500</v>
      </c>
      <c r="J177" s="16">
        <v>800</v>
      </c>
      <c r="K177" s="5" t="s">
        <v>10211</v>
      </c>
    </row>
    <row r="178" spans="1:12" s="38" customFormat="1" ht="16.5" customHeight="1">
      <c r="A178" s="15">
        <v>175</v>
      </c>
      <c r="B178" s="21" t="s">
        <v>16457</v>
      </c>
      <c r="C178" s="21" t="s">
        <v>16458</v>
      </c>
      <c r="D178" s="21" t="s">
        <v>9471</v>
      </c>
      <c r="E178" s="20" t="s">
        <v>3241</v>
      </c>
      <c r="F178" s="369" t="str">
        <f t="shared" si="9"/>
        <v>2015</v>
      </c>
      <c r="G178" s="157">
        <v>1</v>
      </c>
      <c r="H178" s="156">
        <v>12000</v>
      </c>
      <c r="I178" s="156">
        <v>12000</v>
      </c>
      <c r="J178" s="20" t="s">
        <v>1309</v>
      </c>
      <c r="K178" s="128" t="s">
        <v>13089</v>
      </c>
    </row>
    <row r="179" spans="1:12" s="38" customFormat="1" ht="16.5" customHeight="1">
      <c r="A179" s="15">
        <v>176</v>
      </c>
      <c r="B179" s="470" t="s">
        <v>24901</v>
      </c>
      <c r="C179" s="470" t="s">
        <v>24902</v>
      </c>
      <c r="D179" s="45" t="s">
        <v>9471</v>
      </c>
      <c r="E179" s="45"/>
      <c r="F179" s="23" t="s">
        <v>11187</v>
      </c>
      <c r="G179" s="483">
        <v>1</v>
      </c>
      <c r="H179" s="487">
        <v>13500</v>
      </c>
      <c r="I179" s="487">
        <v>13500</v>
      </c>
      <c r="J179" s="23">
        <v>900</v>
      </c>
      <c r="K179" s="470"/>
      <c r="L179" s="461"/>
    </row>
    <row r="180" spans="1:12" s="38" customFormat="1" ht="16.5" customHeight="1">
      <c r="A180" s="15">
        <v>177</v>
      </c>
      <c r="B180" s="21" t="s">
        <v>9768</v>
      </c>
      <c r="C180" s="308" t="s">
        <v>9470</v>
      </c>
      <c r="D180" s="308" t="s">
        <v>9471</v>
      </c>
      <c r="E180" s="65" t="s">
        <v>7548</v>
      </c>
      <c r="F180" s="369" t="str">
        <f>LEFT(E180,4)</f>
        <v>2018</v>
      </c>
      <c r="G180" s="157">
        <v>1</v>
      </c>
      <c r="H180" s="78">
        <v>12800</v>
      </c>
      <c r="I180" s="78">
        <v>12800</v>
      </c>
      <c r="J180" s="26">
        <v>900</v>
      </c>
      <c r="K180" s="58" t="s">
        <v>533</v>
      </c>
    </row>
    <row r="181" spans="1:12" s="38" customFormat="1" ht="16.5" customHeight="1">
      <c r="A181" s="15">
        <v>178</v>
      </c>
      <c r="B181" s="21" t="s">
        <v>9724</v>
      </c>
      <c r="C181" s="308" t="s">
        <v>9725</v>
      </c>
      <c r="D181" s="308" t="s">
        <v>9471</v>
      </c>
      <c r="E181" s="65" t="s">
        <v>7534</v>
      </c>
      <c r="F181" s="367" t="str">
        <f>LEFT(E181:E18591,4)</f>
        <v>2018</v>
      </c>
      <c r="G181" s="157">
        <v>1</v>
      </c>
      <c r="H181" s="78">
        <v>16500</v>
      </c>
      <c r="I181" s="78">
        <v>16500</v>
      </c>
      <c r="J181" s="26">
        <v>900</v>
      </c>
      <c r="K181" s="58" t="s">
        <v>533</v>
      </c>
    </row>
    <row r="182" spans="1:12" s="38" customFormat="1" ht="16.5" customHeight="1">
      <c r="A182" s="15">
        <v>179</v>
      </c>
      <c r="B182" s="21" t="s">
        <v>16979</v>
      </c>
      <c r="C182" s="21" t="s">
        <v>16980</v>
      </c>
      <c r="D182" s="21" t="s">
        <v>14973</v>
      </c>
      <c r="E182" s="20" t="s">
        <v>3241</v>
      </c>
      <c r="F182" s="369" t="str">
        <f>LEFT(E182,4)</f>
        <v>2015</v>
      </c>
      <c r="G182" s="164">
        <v>1</v>
      </c>
      <c r="H182" s="156">
        <v>12000</v>
      </c>
      <c r="I182" s="156">
        <v>12000</v>
      </c>
      <c r="J182" s="20" t="s">
        <v>1310</v>
      </c>
      <c r="K182" s="128" t="s">
        <v>1227</v>
      </c>
      <c r="L182" s="38" t="s">
        <v>23691</v>
      </c>
    </row>
    <row r="183" spans="1:12" s="38" customFormat="1" ht="16.5" customHeight="1">
      <c r="A183" s="15">
        <v>180</v>
      </c>
      <c r="B183" s="21" t="s">
        <v>11644</v>
      </c>
      <c r="C183" s="21" t="s">
        <v>11645</v>
      </c>
      <c r="D183" s="21" t="s">
        <v>721</v>
      </c>
      <c r="E183" s="20" t="s">
        <v>3305</v>
      </c>
      <c r="F183" s="369" t="str">
        <f>LEFT(E183,4)</f>
        <v>2016</v>
      </c>
      <c r="G183" s="157">
        <v>1</v>
      </c>
      <c r="H183" s="156">
        <v>13800</v>
      </c>
      <c r="I183" s="156">
        <v>13800</v>
      </c>
      <c r="J183" s="20" t="s">
        <v>1312</v>
      </c>
      <c r="K183" s="128" t="s">
        <v>1194</v>
      </c>
    </row>
    <row r="184" spans="1:12" s="38" customFormat="1" ht="16.5" customHeight="1">
      <c r="A184" s="15">
        <v>181</v>
      </c>
      <c r="B184" s="19" t="s">
        <v>23931</v>
      </c>
      <c r="C184" s="19" t="s">
        <v>23932</v>
      </c>
      <c r="D184" s="19" t="s">
        <v>23933</v>
      </c>
      <c r="E184" s="19"/>
      <c r="F184" s="16">
        <v>2019</v>
      </c>
      <c r="G184" s="158">
        <v>1</v>
      </c>
      <c r="H184" s="486">
        <v>13800</v>
      </c>
      <c r="I184" s="486">
        <f>G184*H184</f>
        <v>13800</v>
      </c>
      <c r="J184" s="15">
        <v>300</v>
      </c>
      <c r="K184" s="500"/>
    </row>
    <row r="185" spans="1:12" s="38" customFormat="1" ht="16.5" customHeight="1">
      <c r="A185" s="15">
        <v>182</v>
      </c>
      <c r="B185" s="21" t="s">
        <v>25483</v>
      </c>
      <c r="C185" s="21" t="s">
        <v>25484</v>
      </c>
      <c r="D185" s="21" t="s">
        <v>25485</v>
      </c>
      <c r="E185" s="20"/>
      <c r="F185" s="369">
        <v>2018</v>
      </c>
      <c r="G185" s="159">
        <v>1</v>
      </c>
      <c r="H185" s="156"/>
      <c r="I185" s="156">
        <v>13000</v>
      </c>
      <c r="J185" s="20" t="s">
        <v>25475</v>
      </c>
      <c r="K185" s="128" t="s">
        <v>25577</v>
      </c>
      <c r="L185" s="12"/>
    </row>
    <row r="186" spans="1:12" s="38" customFormat="1" ht="16.5" customHeight="1">
      <c r="A186" s="15">
        <v>183</v>
      </c>
      <c r="B186" s="19" t="s">
        <v>14566</v>
      </c>
      <c r="C186" s="45" t="s">
        <v>14567</v>
      </c>
      <c r="D186" s="45" t="s">
        <v>721</v>
      </c>
      <c r="E186" s="18" t="s">
        <v>8137</v>
      </c>
      <c r="F186" s="369" t="str">
        <f>LEFT(E186,4)</f>
        <v>2018</v>
      </c>
      <c r="G186" s="157">
        <v>1</v>
      </c>
      <c r="H186" s="232">
        <v>13800</v>
      </c>
      <c r="I186" s="232">
        <v>13800</v>
      </c>
      <c r="J186" s="16">
        <v>100</v>
      </c>
      <c r="K186" s="5" t="s">
        <v>11658</v>
      </c>
    </row>
    <row r="187" spans="1:12" s="38" customFormat="1" ht="16.5" customHeight="1">
      <c r="A187" s="15">
        <v>184</v>
      </c>
      <c r="B187" s="21" t="s">
        <v>15842</v>
      </c>
      <c r="C187" s="21" t="s">
        <v>15843</v>
      </c>
      <c r="D187" s="21" t="s">
        <v>721</v>
      </c>
      <c r="E187" s="20" t="s">
        <v>3241</v>
      </c>
      <c r="F187" s="369" t="str">
        <f>LEFT(E187,4)</f>
        <v>2015</v>
      </c>
      <c r="G187" s="157">
        <v>1</v>
      </c>
      <c r="H187" s="156">
        <v>17000</v>
      </c>
      <c r="I187" s="156">
        <v>17000</v>
      </c>
      <c r="J187" s="20" t="s">
        <v>1312</v>
      </c>
      <c r="K187" s="128" t="s">
        <v>12949</v>
      </c>
    </row>
    <row r="188" spans="1:12" s="38" customFormat="1" ht="16.5" customHeight="1">
      <c r="A188" s="15">
        <v>185</v>
      </c>
      <c r="B188" s="36" t="s">
        <v>22525</v>
      </c>
      <c r="C188" s="313" t="s">
        <v>10700</v>
      </c>
      <c r="D188" s="313" t="s">
        <v>721</v>
      </c>
      <c r="E188" s="131" t="s">
        <v>22450</v>
      </c>
      <c r="F188" s="367" t="str">
        <f>LEFT(E188:E13727,4)</f>
        <v>2018</v>
      </c>
      <c r="G188" s="164">
        <v>1</v>
      </c>
      <c r="H188" s="156">
        <v>15000</v>
      </c>
      <c r="I188" s="156">
        <v>15000</v>
      </c>
      <c r="J188" s="20" t="s">
        <v>22569</v>
      </c>
      <c r="K188" s="58" t="s">
        <v>22828</v>
      </c>
    </row>
    <row r="189" spans="1:12" s="38" customFormat="1" ht="16.5" customHeight="1">
      <c r="A189" s="15">
        <v>186</v>
      </c>
      <c r="B189" s="21" t="s">
        <v>8545</v>
      </c>
      <c r="C189" s="308" t="s">
        <v>8546</v>
      </c>
      <c r="D189" s="308" t="s">
        <v>8447</v>
      </c>
      <c r="E189" s="65" t="s">
        <v>7671</v>
      </c>
      <c r="F189" s="367" t="str">
        <f>LEFT(E189:E13800,4)</f>
        <v>2018</v>
      </c>
      <c r="G189" s="157">
        <v>1</v>
      </c>
      <c r="H189" s="78">
        <v>19000</v>
      </c>
      <c r="I189" s="78">
        <v>19000</v>
      </c>
      <c r="J189" s="26">
        <v>300</v>
      </c>
      <c r="K189" s="58" t="s">
        <v>8441</v>
      </c>
    </row>
    <row r="190" spans="1:12" s="38" customFormat="1" ht="16.5" customHeight="1">
      <c r="A190" s="15">
        <v>187</v>
      </c>
      <c r="B190" s="21" t="s">
        <v>10499</v>
      </c>
      <c r="C190" s="308" t="s">
        <v>10500</v>
      </c>
      <c r="D190" s="308" t="s">
        <v>8447</v>
      </c>
      <c r="E190" s="65" t="s">
        <v>7477</v>
      </c>
      <c r="F190" s="367" t="str">
        <f>LEFT(E190:E12457,4)</f>
        <v>2018</v>
      </c>
      <c r="G190" s="157">
        <v>1</v>
      </c>
      <c r="H190" s="78">
        <v>15000</v>
      </c>
      <c r="I190" s="78">
        <v>15000</v>
      </c>
      <c r="J190" s="281">
        <v>0</v>
      </c>
      <c r="K190" s="58" t="s">
        <v>10472</v>
      </c>
    </row>
    <row r="191" spans="1:12" s="38" customFormat="1" ht="16.5" customHeight="1">
      <c r="A191" s="15">
        <v>188</v>
      </c>
      <c r="B191" s="36" t="s">
        <v>22808</v>
      </c>
      <c r="C191" s="313" t="s">
        <v>8935</v>
      </c>
      <c r="D191" s="313" t="s">
        <v>8447</v>
      </c>
      <c r="E191" s="131" t="s">
        <v>22809</v>
      </c>
      <c r="F191" s="367" t="str">
        <f>LEFT(E191:E13713,4)</f>
        <v>2019</v>
      </c>
      <c r="G191" s="157">
        <v>5</v>
      </c>
      <c r="H191" s="156">
        <v>60000</v>
      </c>
      <c r="I191" s="156">
        <v>60000</v>
      </c>
      <c r="J191" s="20" t="s">
        <v>22580</v>
      </c>
      <c r="K191" s="58" t="s">
        <v>22828</v>
      </c>
    </row>
    <row r="192" spans="1:12" s="38" customFormat="1" ht="16.5" customHeight="1">
      <c r="A192" s="15">
        <v>189</v>
      </c>
      <c r="B192" s="21" t="s">
        <v>8934</v>
      </c>
      <c r="C192" s="308" t="s">
        <v>8935</v>
      </c>
      <c r="D192" s="308" t="s">
        <v>8447</v>
      </c>
      <c r="E192" s="65" t="s">
        <v>7710</v>
      </c>
      <c r="F192" s="367" t="str">
        <f>LEFT(E192:E16332,4)</f>
        <v>2018</v>
      </c>
      <c r="G192" s="157">
        <v>1</v>
      </c>
      <c r="H192" s="78">
        <v>55600</v>
      </c>
      <c r="I192" s="78">
        <v>55600</v>
      </c>
      <c r="J192" s="26">
        <v>300</v>
      </c>
      <c r="K192" s="58" t="s">
        <v>8441</v>
      </c>
    </row>
    <row r="193" spans="1:12" s="38" customFormat="1" ht="16.5" customHeight="1">
      <c r="A193" s="15">
        <v>190</v>
      </c>
      <c r="B193" s="19" t="s">
        <v>20556</v>
      </c>
      <c r="C193" s="45" t="s">
        <v>20557</v>
      </c>
      <c r="D193" s="45" t="s">
        <v>223</v>
      </c>
      <c r="E193" s="57">
        <v>20070621</v>
      </c>
      <c r="F193" s="369" t="str">
        <f>LEFT(E193,4)</f>
        <v>2007</v>
      </c>
      <c r="G193" s="157">
        <v>1</v>
      </c>
      <c r="H193" s="156">
        <v>11000</v>
      </c>
      <c r="I193" s="156">
        <v>11000</v>
      </c>
      <c r="J193" s="283">
        <v>400</v>
      </c>
      <c r="K193" s="58" t="s">
        <v>20558</v>
      </c>
    </row>
    <row r="194" spans="1:12" s="38" customFormat="1" ht="16.5" customHeight="1">
      <c r="A194" s="15">
        <v>191</v>
      </c>
      <c r="B194" s="21" t="s">
        <v>16579</v>
      </c>
      <c r="C194" s="21" t="s">
        <v>11902</v>
      </c>
      <c r="D194" s="21" t="s">
        <v>13112</v>
      </c>
      <c r="E194" s="20" t="s">
        <v>3305</v>
      </c>
      <c r="F194" s="369" t="str">
        <f>LEFT(E194,4)</f>
        <v>2016</v>
      </c>
      <c r="G194" s="157">
        <v>1</v>
      </c>
      <c r="H194" s="156">
        <v>9000</v>
      </c>
      <c r="I194" s="156">
        <v>9000</v>
      </c>
      <c r="J194" s="20" t="s">
        <v>1317</v>
      </c>
      <c r="K194" s="128" t="s">
        <v>1190</v>
      </c>
    </row>
    <row r="195" spans="1:12" s="38" customFormat="1" ht="16.5" customHeight="1">
      <c r="A195" s="15">
        <v>192</v>
      </c>
      <c r="B195" s="21" t="s">
        <v>18370</v>
      </c>
      <c r="C195" s="21" t="s">
        <v>18371</v>
      </c>
      <c r="D195" s="21" t="s">
        <v>13112</v>
      </c>
      <c r="E195" s="20" t="s">
        <v>3397</v>
      </c>
      <c r="F195" s="369" t="str">
        <f>LEFT(E195,4)</f>
        <v>2013</v>
      </c>
      <c r="G195" s="157">
        <v>1</v>
      </c>
      <c r="H195" s="156">
        <v>12000</v>
      </c>
      <c r="I195" s="156">
        <v>12000</v>
      </c>
      <c r="J195" s="20" t="s">
        <v>90</v>
      </c>
      <c r="K195" s="128" t="s">
        <v>1208</v>
      </c>
    </row>
    <row r="196" spans="1:12" s="38" customFormat="1" ht="16.5" customHeight="1">
      <c r="A196" s="15">
        <v>193</v>
      </c>
      <c r="B196" s="19" t="s">
        <v>24202</v>
      </c>
      <c r="C196" s="19" t="s">
        <v>24203</v>
      </c>
      <c r="D196" s="19" t="s">
        <v>24204</v>
      </c>
      <c r="E196" s="19"/>
      <c r="F196" s="16">
        <v>2019</v>
      </c>
      <c r="G196" s="158">
        <v>1</v>
      </c>
      <c r="H196" s="486">
        <v>27000</v>
      </c>
      <c r="I196" s="486">
        <f>G196*H196</f>
        <v>27000</v>
      </c>
      <c r="J196" s="15">
        <v>300</v>
      </c>
      <c r="K196" s="500"/>
    </row>
    <row r="197" spans="1:12" s="38" customFormat="1" ht="16.5" customHeight="1">
      <c r="A197" s="15">
        <v>194</v>
      </c>
      <c r="B197" s="21" t="s">
        <v>7884</v>
      </c>
      <c r="C197" s="308" t="s">
        <v>7885</v>
      </c>
      <c r="D197" s="308" t="s">
        <v>7886</v>
      </c>
      <c r="E197" s="65" t="s">
        <v>7419</v>
      </c>
      <c r="F197" s="367" t="str">
        <f>LEFT(E197:E14741,4)</f>
        <v>2018</v>
      </c>
      <c r="G197" s="157">
        <v>1</v>
      </c>
      <c r="H197" s="78">
        <v>16000</v>
      </c>
      <c r="I197" s="78">
        <v>16000</v>
      </c>
      <c r="J197" s="26">
        <v>500</v>
      </c>
      <c r="K197" s="58" t="s">
        <v>22061</v>
      </c>
    </row>
    <row r="198" spans="1:12" s="38" customFormat="1" ht="16.5" customHeight="1">
      <c r="A198" s="15">
        <v>195</v>
      </c>
      <c r="B198" s="21" t="s">
        <v>12529</v>
      </c>
      <c r="C198" s="21" t="s">
        <v>12530</v>
      </c>
      <c r="D198" s="21" t="s">
        <v>257</v>
      </c>
      <c r="E198" s="20" t="s">
        <v>3241</v>
      </c>
      <c r="F198" s="369" t="str">
        <f t="shared" ref="F198:F203" si="10">LEFT(E198,4)</f>
        <v>2015</v>
      </c>
      <c r="G198" s="158">
        <v>1</v>
      </c>
      <c r="H198" s="156">
        <v>14000</v>
      </c>
      <c r="I198" s="156">
        <v>14000</v>
      </c>
      <c r="J198" s="20" t="s">
        <v>1311</v>
      </c>
      <c r="K198" s="128" t="s">
        <v>1194</v>
      </c>
    </row>
    <row r="199" spans="1:12" s="38" customFormat="1" ht="16.5" customHeight="1">
      <c r="A199" s="15">
        <v>196</v>
      </c>
      <c r="B199" s="21" t="s">
        <v>14724</v>
      </c>
      <c r="C199" s="21" t="s">
        <v>465</v>
      </c>
      <c r="D199" s="21" t="s">
        <v>257</v>
      </c>
      <c r="E199" s="20" t="s">
        <v>3305</v>
      </c>
      <c r="F199" s="369" t="str">
        <f t="shared" si="10"/>
        <v>2016</v>
      </c>
      <c r="G199" s="158">
        <v>1</v>
      </c>
      <c r="H199" s="156">
        <v>12000</v>
      </c>
      <c r="I199" s="156">
        <v>12000</v>
      </c>
      <c r="J199" s="20" t="s">
        <v>1317</v>
      </c>
      <c r="K199" s="37" t="s">
        <v>11407</v>
      </c>
    </row>
    <row r="200" spans="1:12" s="38" customFormat="1" ht="16.5" customHeight="1">
      <c r="A200" s="15">
        <v>197</v>
      </c>
      <c r="B200" s="21" t="s">
        <v>16280</v>
      </c>
      <c r="C200" s="21" t="s">
        <v>13982</v>
      </c>
      <c r="D200" s="21" t="s">
        <v>257</v>
      </c>
      <c r="E200" s="20" t="s">
        <v>3305</v>
      </c>
      <c r="F200" s="369" t="str">
        <f t="shared" si="10"/>
        <v>2016</v>
      </c>
      <c r="G200" s="158">
        <v>1</v>
      </c>
      <c r="H200" s="156">
        <v>15000</v>
      </c>
      <c r="I200" s="156">
        <v>15000</v>
      </c>
      <c r="J200" s="20" t="s">
        <v>1311</v>
      </c>
      <c r="K200" s="128" t="s">
        <v>1199</v>
      </c>
    </row>
    <row r="201" spans="1:12" s="38" customFormat="1" ht="16.5" customHeight="1">
      <c r="A201" s="15">
        <v>198</v>
      </c>
      <c r="B201" s="19" t="s">
        <v>17643</v>
      </c>
      <c r="C201" s="45" t="s">
        <v>17644</v>
      </c>
      <c r="D201" s="45" t="s">
        <v>9219</v>
      </c>
      <c r="E201" s="18" t="s">
        <v>16603</v>
      </c>
      <c r="F201" s="369" t="str">
        <f t="shared" si="10"/>
        <v>2017</v>
      </c>
      <c r="G201" s="158">
        <v>1</v>
      </c>
      <c r="H201" s="156">
        <v>20000</v>
      </c>
      <c r="I201" s="156">
        <v>20000</v>
      </c>
      <c r="J201" s="16">
        <v>800</v>
      </c>
      <c r="K201" s="5" t="s">
        <v>11335</v>
      </c>
    </row>
    <row r="202" spans="1:12" s="38" customFormat="1" ht="16.5" customHeight="1">
      <c r="A202" s="15">
        <v>199</v>
      </c>
      <c r="B202" s="21" t="s">
        <v>12269</v>
      </c>
      <c r="C202" s="21" t="s">
        <v>12270</v>
      </c>
      <c r="D202" s="21" t="s">
        <v>113</v>
      </c>
      <c r="E202" s="20" t="s">
        <v>3305</v>
      </c>
      <c r="F202" s="369" t="str">
        <f t="shared" si="10"/>
        <v>2016</v>
      </c>
      <c r="G202" s="158">
        <v>1</v>
      </c>
      <c r="H202" s="156">
        <v>13500</v>
      </c>
      <c r="I202" s="156">
        <v>13500</v>
      </c>
      <c r="J202" s="20" t="s">
        <v>1312</v>
      </c>
      <c r="K202" s="37" t="s">
        <v>11441</v>
      </c>
    </row>
    <row r="203" spans="1:12" s="38" customFormat="1" ht="16.5" customHeight="1">
      <c r="A203" s="15">
        <v>200</v>
      </c>
      <c r="B203" s="21" t="s">
        <v>22871</v>
      </c>
      <c r="C203" s="21" t="s">
        <v>22872</v>
      </c>
      <c r="D203" s="21" t="s">
        <v>22873</v>
      </c>
      <c r="E203" s="20" t="s">
        <v>22874</v>
      </c>
      <c r="F203" s="369" t="str">
        <f t="shared" si="10"/>
        <v>2016</v>
      </c>
      <c r="G203" s="164">
        <v>1</v>
      </c>
      <c r="H203" s="156">
        <v>15000</v>
      </c>
      <c r="I203" s="156">
        <v>15000</v>
      </c>
      <c r="J203" s="20" t="s">
        <v>22842</v>
      </c>
      <c r="K203" s="128" t="s">
        <v>23064</v>
      </c>
      <c r="L203" s="38" t="s">
        <v>23691</v>
      </c>
    </row>
    <row r="204" spans="1:12" s="38" customFormat="1" ht="16.5" customHeight="1">
      <c r="A204" s="15">
        <v>201</v>
      </c>
      <c r="B204" s="543" t="s">
        <v>25366</v>
      </c>
      <c r="C204" s="543" t="s">
        <v>25367</v>
      </c>
      <c r="D204" s="543" t="s">
        <v>25368</v>
      </c>
      <c r="E204" s="554"/>
      <c r="F204" s="542">
        <v>2014</v>
      </c>
      <c r="G204" s="560">
        <v>1</v>
      </c>
      <c r="H204" s="560"/>
      <c r="I204" s="495">
        <v>13500</v>
      </c>
      <c r="J204" s="542">
        <v>800</v>
      </c>
      <c r="K204" s="478" t="s">
        <v>25369</v>
      </c>
      <c r="L204" s="2" t="s">
        <v>25393</v>
      </c>
    </row>
    <row r="205" spans="1:12" s="38" customFormat="1" ht="16.5" customHeight="1">
      <c r="A205" s="15">
        <v>202</v>
      </c>
      <c r="B205" s="21" t="s">
        <v>13513</v>
      </c>
      <c r="C205" s="21" t="s">
        <v>13514</v>
      </c>
      <c r="D205" s="21" t="s">
        <v>113</v>
      </c>
      <c r="E205" s="20" t="s">
        <v>3241</v>
      </c>
      <c r="F205" s="369" t="str">
        <f>LEFT(E205,4)</f>
        <v>2015</v>
      </c>
      <c r="G205" s="158">
        <v>1</v>
      </c>
      <c r="H205" s="156">
        <v>10000</v>
      </c>
      <c r="I205" s="156">
        <v>10000</v>
      </c>
      <c r="J205" s="20" t="s">
        <v>90</v>
      </c>
      <c r="K205" s="128" t="s">
        <v>1194</v>
      </c>
    </row>
    <row r="206" spans="1:12" s="38" customFormat="1" ht="16.5" customHeight="1">
      <c r="A206" s="15">
        <v>203</v>
      </c>
      <c r="B206" s="21" t="s">
        <v>13878</v>
      </c>
      <c r="C206" s="21" t="s">
        <v>13879</v>
      </c>
      <c r="D206" s="21" t="s">
        <v>113</v>
      </c>
      <c r="E206" s="20" t="s">
        <v>3239</v>
      </c>
      <c r="F206" s="369" t="str">
        <f>LEFT(E206,4)</f>
        <v>2014</v>
      </c>
      <c r="G206" s="158">
        <v>1</v>
      </c>
      <c r="H206" s="232">
        <v>15000</v>
      </c>
      <c r="I206" s="232">
        <v>15000</v>
      </c>
      <c r="J206" s="20" t="s">
        <v>1317</v>
      </c>
      <c r="K206" s="128" t="s">
        <v>1207</v>
      </c>
    </row>
    <row r="207" spans="1:12" s="38" customFormat="1" ht="16.5" customHeight="1">
      <c r="A207" s="15">
        <v>204</v>
      </c>
      <c r="B207" s="21" t="s">
        <v>15139</v>
      </c>
      <c r="C207" s="21" t="s">
        <v>15140</v>
      </c>
      <c r="D207" s="21" t="s">
        <v>113</v>
      </c>
      <c r="E207" s="20" t="s">
        <v>3241</v>
      </c>
      <c r="F207" s="369" t="str">
        <f>LEFT(E207,4)</f>
        <v>2015</v>
      </c>
      <c r="G207" s="158">
        <v>1</v>
      </c>
      <c r="H207" s="156">
        <v>16800</v>
      </c>
      <c r="I207" s="156">
        <v>16800</v>
      </c>
      <c r="J207" s="20" t="s">
        <v>1312</v>
      </c>
      <c r="K207" s="128" t="s">
        <v>1194</v>
      </c>
    </row>
    <row r="208" spans="1:12" s="38" customFormat="1" ht="16.5" customHeight="1">
      <c r="A208" s="15">
        <v>205</v>
      </c>
      <c r="B208" s="21" t="s">
        <v>16928</v>
      </c>
      <c r="C208" s="21" t="s">
        <v>16929</v>
      </c>
      <c r="D208" s="21" t="s">
        <v>113</v>
      </c>
      <c r="E208" s="20" t="s">
        <v>3305</v>
      </c>
      <c r="F208" s="369" t="str">
        <f>LEFT(E208,4)</f>
        <v>2016</v>
      </c>
      <c r="G208" s="158">
        <v>1</v>
      </c>
      <c r="H208" s="156">
        <v>10800</v>
      </c>
      <c r="I208" s="156">
        <v>10800</v>
      </c>
      <c r="J208" s="20" t="s">
        <v>1312</v>
      </c>
      <c r="K208" s="128" t="s">
        <v>11712</v>
      </c>
    </row>
    <row r="209" spans="1:12" s="38" customFormat="1" ht="16.5" customHeight="1">
      <c r="A209" s="15">
        <v>206</v>
      </c>
      <c r="B209" s="21" t="s">
        <v>16938</v>
      </c>
      <c r="C209" s="21" t="s">
        <v>16939</v>
      </c>
      <c r="D209" s="21" t="s">
        <v>113</v>
      </c>
      <c r="E209" s="20" t="s">
        <v>3241</v>
      </c>
      <c r="F209" s="369" t="str">
        <f>LEFT(E209,4)</f>
        <v>2015</v>
      </c>
      <c r="G209" s="158">
        <v>1</v>
      </c>
      <c r="H209" s="156">
        <v>13000</v>
      </c>
      <c r="I209" s="156">
        <v>13000</v>
      </c>
      <c r="J209" s="20" t="s">
        <v>1312</v>
      </c>
      <c r="K209" s="128" t="s">
        <v>1195</v>
      </c>
    </row>
    <row r="210" spans="1:12" s="38" customFormat="1" ht="16.5" customHeight="1">
      <c r="A210" s="15">
        <v>207</v>
      </c>
      <c r="B210" s="21" t="s">
        <v>9220</v>
      </c>
      <c r="C210" s="308" t="s">
        <v>335</v>
      </c>
      <c r="D210" s="308" t="s">
        <v>113</v>
      </c>
      <c r="E210" s="65" t="s">
        <v>7422</v>
      </c>
      <c r="F210" s="367" t="str">
        <f>LEFT(E210:E16283,4)</f>
        <v>2018</v>
      </c>
      <c r="G210" s="158">
        <v>1</v>
      </c>
      <c r="H210" s="78">
        <v>16800</v>
      </c>
      <c r="I210" s="78">
        <v>16800</v>
      </c>
      <c r="J210" s="26">
        <v>300</v>
      </c>
      <c r="K210" s="58" t="s">
        <v>9198</v>
      </c>
    </row>
    <row r="211" spans="1:12" s="38" customFormat="1" ht="16.5" customHeight="1">
      <c r="A211" s="15">
        <v>208</v>
      </c>
      <c r="B211" s="21" t="s">
        <v>22934</v>
      </c>
      <c r="C211" s="21" t="s">
        <v>22935</v>
      </c>
      <c r="D211" s="21" t="s">
        <v>22873</v>
      </c>
      <c r="E211" s="20" t="s">
        <v>22936</v>
      </c>
      <c r="F211" s="369" t="str">
        <f>LEFT(E211,4)</f>
        <v>2015</v>
      </c>
      <c r="G211" s="164">
        <v>1</v>
      </c>
      <c r="H211" s="156">
        <v>16500</v>
      </c>
      <c r="I211" s="156">
        <v>16500</v>
      </c>
      <c r="J211" s="20" t="s">
        <v>22855</v>
      </c>
      <c r="K211" s="128" t="s">
        <v>22966</v>
      </c>
      <c r="L211" s="38" t="s">
        <v>23691</v>
      </c>
    </row>
    <row r="212" spans="1:12" s="38" customFormat="1" ht="16.5" customHeight="1">
      <c r="A212" s="15">
        <v>209</v>
      </c>
      <c r="B212" s="21" t="s">
        <v>19000</v>
      </c>
      <c r="C212" s="21" t="s">
        <v>19001</v>
      </c>
      <c r="D212" s="21" t="s">
        <v>113</v>
      </c>
      <c r="E212" s="20" t="s">
        <v>3241</v>
      </c>
      <c r="F212" s="369" t="str">
        <f>LEFT(E212,4)</f>
        <v>2015</v>
      </c>
      <c r="G212" s="158">
        <v>1</v>
      </c>
      <c r="H212" s="156">
        <v>43000</v>
      </c>
      <c r="I212" s="156">
        <v>43000</v>
      </c>
      <c r="J212" s="20" t="s">
        <v>90</v>
      </c>
      <c r="K212" s="128" t="s">
        <v>1199</v>
      </c>
    </row>
    <row r="213" spans="1:12" s="38" customFormat="1" ht="16.5" customHeight="1">
      <c r="A213" s="15">
        <v>210</v>
      </c>
      <c r="B213" s="19" t="s">
        <v>22976</v>
      </c>
      <c r="C213" s="412" t="s">
        <v>22977</v>
      </c>
      <c r="D213" s="412" t="s">
        <v>22978</v>
      </c>
      <c r="E213" s="126">
        <v>20180210</v>
      </c>
      <c r="F213" s="369" t="str">
        <f>LEFT(E213,4)</f>
        <v>2018</v>
      </c>
      <c r="G213" s="164">
        <v>1</v>
      </c>
      <c r="H213" s="233">
        <v>18000</v>
      </c>
      <c r="I213" s="233">
        <v>18000</v>
      </c>
      <c r="J213" s="20" t="s">
        <v>22834</v>
      </c>
      <c r="K213" s="128" t="s">
        <v>22967</v>
      </c>
      <c r="L213" s="38" t="s">
        <v>23691</v>
      </c>
    </row>
    <row r="214" spans="1:12" s="38" customFormat="1" ht="16.5" customHeight="1">
      <c r="A214" s="15">
        <v>211</v>
      </c>
      <c r="B214" s="470" t="s">
        <v>24507</v>
      </c>
      <c r="C214" s="470" t="s">
        <v>24508</v>
      </c>
      <c r="D214" s="470" t="s">
        <v>22978</v>
      </c>
      <c r="E214" s="478"/>
      <c r="F214" s="15">
        <v>2019</v>
      </c>
      <c r="G214" s="164">
        <v>1</v>
      </c>
      <c r="H214" s="164"/>
      <c r="I214" s="495">
        <v>18000</v>
      </c>
      <c r="J214" s="15">
        <v>300</v>
      </c>
      <c r="K214" s="478"/>
      <c r="L214" s="2"/>
    </row>
    <row r="215" spans="1:12" s="38" customFormat="1" ht="16.5" customHeight="1">
      <c r="A215" s="15">
        <v>212</v>
      </c>
      <c r="B215" s="21" t="s">
        <v>25486</v>
      </c>
      <c r="C215" s="21" t="s">
        <v>25487</v>
      </c>
      <c r="D215" s="21" t="s">
        <v>25488</v>
      </c>
      <c r="E215" s="20"/>
      <c r="F215" s="369">
        <v>2018</v>
      </c>
      <c r="G215" s="159">
        <v>1</v>
      </c>
      <c r="H215" s="156"/>
      <c r="I215" s="156">
        <v>9000</v>
      </c>
      <c r="J215" s="20" t="s">
        <v>25479</v>
      </c>
      <c r="K215" s="128" t="s">
        <v>25577</v>
      </c>
      <c r="L215" s="12"/>
    </row>
    <row r="216" spans="1:12" s="38" customFormat="1" ht="16.5" customHeight="1">
      <c r="A216" s="15">
        <v>213</v>
      </c>
      <c r="B216" s="21" t="s">
        <v>8314</v>
      </c>
      <c r="C216" s="308" t="s">
        <v>8315</v>
      </c>
      <c r="D216" s="308" t="s">
        <v>199</v>
      </c>
      <c r="E216" s="65" t="s">
        <v>7556</v>
      </c>
      <c r="F216" s="367" t="str">
        <f>LEFT(E216:E13769,4)</f>
        <v>2018</v>
      </c>
      <c r="G216" s="158">
        <v>1</v>
      </c>
      <c r="H216" s="78">
        <v>15000</v>
      </c>
      <c r="I216" s="78">
        <v>15000</v>
      </c>
      <c r="J216" s="26">
        <v>500</v>
      </c>
      <c r="K216" s="58" t="s">
        <v>22111</v>
      </c>
    </row>
    <row r="217" spans="1:12" s="38" customFormat="1" ht="16.5" customHeight="1">
      <c r="A217" s="15">
        <v>214</v>
      </c>
      <c r="B217" s="470" t="s">
        <v>24518</v>
      </c>
      <c r="C217" s="470" t="s">
        <v>24519</v>
      </c>
      <c r="D217" s="470" t="s">
        <v>199</v>
      </c>
      <c r="E217" s="478"/>
      <c r="F217" s="15">
        <v>2019</v>
      </c>
      <c r="G217" s="164">
        <v>1</v>
      </c>
      <c r="H217" s="164"/>
      <c r="I217" s="495">
        <v>14000</v>
      </c>
      <c r="J217" s="15">
        <v>300</v>
      </c>
      <c r="K217" s="478"/>
      <c r="L217" s="2"/>
    </row>
    <row r="218" spans="1:12" s="38" customFormat="1" ht="16.5" customHeight="1">
      <c r="A218" s="15">
        <v>215</v>
      </c>
      <c r="B218" s="21" t="s">
        <v>17734</v>
      </c>
      <c r="C218" s="21" t="s">
        <v>17735</v>
      </c>
      <c r="D218" s="21" t="s">
        <v>199</v>
      </c>
      <c r="E218" s="20" t="s">
        <v>3241</v>
      </c>
      <c r="F218" s="369" t="str">
        <f>LEFT(E218,4)</f>
        <v>2015</v>
      </c>
      <c r="G218" s="158">
        <v>1</v>
      </c>
      <c r="H218" s="156">
        <v>12000</v>
      </c>
      <c r="I218" s="156">
        <v>12000</v>
      </c>
      <c r="J218" s="20" t="s">
        <v>1317</v>
      </c>
      <c r="K218" s="238" t="s">
        <v>11503</v>
      </c>
    </row>
    <row r="219" spans="1:12" s="38" customFormat="1" ht="16.5" customHeight="1">
      <c r="A219" s="15">
        <v>216</v>
      </c>
      <c r="B219" s="19" t="s">
        <v>12711</v>
      </c>
      <c r="C219" s="45" t="s">
        <v>12712</v>
      </c>
      <c r="D219" s="45" t="s">
        <v>9221</v>
      </c>
      <c r="E219" s="18" t="s">
        <v>8123</v>
      </c>
      <c r="F219" s="369" t="str">
        <f>LEFT(E219,4)</f>
        <v>2018</v>
      </c>
      <c r="G219" s="158">
        <v>1</v>
      </c>
      <c r="H219" s="156">
        <v>21000</v>
      </c>
      <c r="I219" s="156">
        <v>21000</v>
      </c>
      <c r="J219" s="16">
        <v>800</v>
      </c>
      <c r="K219" s="5" t="s">
        <v>10960</v>
      </c>
    </row>
    <row r="220" spans="1:12" s="38" customFormat="1" ht="16.5" customHeight="1">
      <c r="A220" s="15">
        <v>217</v>
      </c>
      <c r="B220" s="543" t="s">
        <v>25334</v>
      </c>
      <c r="C220" s="543" t="s">
        <v>25335</v>
      </c>
      <c r="D220" s="543" t="s">
        <v>9221</v>
      </c>
      <c r="E220" s="553"/>
      <c r="F220" s="542">
        <v>2019</v>
      </c>
      <c r="G220" s="560">
        <v>1</v>
      </c>
      <c r="H220" s="560"/>
      <c r="I220" s="495">
        <v>25000</v>
      </c>
      <c r="J220" s="542">
        <v>900</v>
      </c>
      <c r="K220" s="478"/>
      <c r="L220" s="2"/>
    </row>
    <row r="221" spans="1:12" s="38" customFormat="1" ht="16.5" customHeight="1">
      <c r="A221" s="15">
        <v>218</v>
      </c>
      <c r="B221" s="360">
        <v>1995</v>
      </c>
      <c r="C221" s="416" t="s">
        <v>23419</v>
      </c>
      <c r="D221" s="308" t="s">
        <v>353</v>
      </c>
      <c r="E221" s="25"/>
      <c r="F221" s="367">
        <v>2017</v>
      </c>
      <c r="G221" s="157">
        <v>1</v>
      </c>
      <c r="H221" s="157"/>
      <c r="I221" s="269">
        <v>14000</v>
      </c>
      <c r="J221" s="361" t="s">
        <v>7320</v>
      </c>
      <c r="K221" s="364" t="s">
        <v>25597</v>
      </c>
      <c r="L221" s="130"/>
    </row>
    <row r="222" spans="1:12" s="38" customFormat="1" ht="16.5" customHeight="1">
      <c r="A222" s="15">
        <v>219</v>
      </c>
      <c r="B222" s="19" t="s">
        <v>12417</v>
      </c>
      <c r="C222" s="45" t="s">
        <v>12418</v>
      </c>
      <c r="D222" s="45" t="s">
        <v>353</v>
      </c>
      <c r="E222" s="18" t="s">
        <v>7478</v>
      </c>
      <c r="F222" s="369" t="str">
        <f>LEFT(E222,4)</f>
        <v>2018</v>
      </c>
      <c r="G222" s="158">
        <v>1</v>
      </c>
      <c r="H222" s="156">
        <v>14000</v>
      </c>
      <c r="I222" s="156">
        <v>14000</v>
      </c>
      <c r="J222" s="16">
        <v>800</v>
      </c>
      <c r="K222" s="5" t="s">
        <v>9590</v>
      </c>
    </row>
    <row r="223" spans="1:12" s="38" customFormat="1" ht="16.5" customHeight="1">
      <c r="A223" s="15">
        <v>220</v>
      </c>
      <c r="B223" s="32" t="s">
        <v>23423</v>
      </c>
      <c r="C223" s="416" t="s">
        <v>14932</v>
      </c>
      <c r="D223" s="308" t="s">
        <v>353</v>
      </c>
      <c r="E223" s="25"/>
      <c r="F223" s="367">
        <v>2016</v>
      </c>
      <c r="G223" s="157">
        <v>1</v>
      </c>
      <c r="H223" s="157"/>
      <c r="I223" s="269">
        <v>14000</v>
      </c>
      <c r="J223" s="361" t="s">
        <v>1317</v>
      </c>
      <c r="K223" s="364" t="s">
        <v>25597</v>
      </c>
      <c r="L223" s="130"/>
    </row>
    <row r="224" spans="1:12" s="38" customFormat="1" ht="16.5" customHeight="1">
      <c r="A224" s="15">
        <v>221</v>
      </c>
      <c r="B224" s="360" t="s">
        <v>23495</v>
      </c>
      <c r="C224" s="416" t="s">
        <v>23496</v>
      </c>
      <c r="D224" s="308" t="s">
        <v>23497</v>
      </c>
      <c r="E224" s="25"/>
      <c r="F224" s="367">
        <v>2015</v>
      </c>
      <c r="G224" s="157">
        <v>1</v>
      </c>
      <c r="H224" s="157"/>
      <c r="I224" s="269">
        <v>14000</v>
      </c>
      <c r="J224" s="361" t="s">
        <v>7320</v>
      </c>
      <c r="K224" s="364" t="s">
        <v>25597</v>
      </c>
      <c r="L224" s="130"/>
    </row>
    <row r="225" spans="1:12" s="38" customFormat="1" ht="16.5" customHeight="1">
      <c r="A225" s="15">
        <v>222</v>
      </c>
      <c r="B225" s="19" t="s">
        <v>15538</v>
      </c>
      <c r="C225" s="45" t="s">
        <v>15539</v>
      </c>
      <c r="D225" s="45" t="s">
        <v>353</v>
      </c>
      <c r="E225" s="18" t="s">
        <v>7459</v>
      </c>
      <c r="F225" s="369" t="str">
        <f>LEFT(E225,4)</f>
        <v>2019</v>
      </c>
      <c r="G225" s="158">
        <v>1</v>
      </c>
      <c r="H225" s="156">
        <v>14000</v>
      </c>
      <c r="I225" s="156">
        <v>14000</v>
      </c>
      <c r="J225" s="16">
        <v>800</v>
      </c>
      <c r="K225" s="5" t="s">
        <v>9590</v>
      </c>
    </row>
    <row r="226" spans="1:12" s="38" customFormat="1" ht="16.5" customHeight="1">
      <c r="A226" s="15">
        <v>223</v>
      </c>
      <c r="B226" s="21" t="s">
        <v>16776</v>
      </c>
      <c r="C226" s="21" t="s">
        <v>16777</v>
      </c>
      <c r="D226" s="21" t="s">
        <v>353</v>
      </c>
      <c r="E226" s="20" t="s">
        <v>3305</v>
      </c>
      <c r="F226" s="369" t="str">
        <f>LEFT(E226,4)</f>
        <v>2016</v>
      </c>
      <c r="G226" s="158">
        <v>1</v>
      </c>
      <c r="H226" s="156">
        <v>14000</v>
      </c>
      <c r="I226" s="156">
        <v>14000</v>
      </c>
      <c r="J226" s="20" t="s">
        <v>1317</v>
      </c>
      <c r="K226" s="37" t="s">
        <v>11651</v>
      </c>
    </row>
    <row r="227" spans="1:12" s="38" customFormat="1" ht="16.5" customHeight="1">
      <c r="A227" s="15">
        <v>224</v>
      </c>
      <c r="B227" s="21" t="s">
        <v>8448</v>
      </c>
      <c r="C227" s="308" t="s">
        <v>8449</v>
      </c>
      <c r="D227" s="308" t="s">
        <v>8450</v>
      </c>
      <c r="E227" s="65" t="s">
        <v>7782</v>
      </c>
      <c r="F227" s="367" t="str">
        <f>LEFT(E227:E14994,4)</f>
        <v>2018</v>
      </c>
      <c r="G227" s="158">
        <v>1</v>
      </c>
      <c r="H227" s="78">
        <v>13000</v>
      </c>
      <c r="I227" s="78">
        <v>13000</v>
      </c>
      <c r="J227" s="26">
        <v>300</v>
      </c>
      <c r="K227" s="58" t="s">
        <v>8441</v>
      </c>
    </row>
    <row r="228" spans="1:12" s="38" customFormat="1" ht="16.5" customHeight="1">
      <c r="A228" s="15">
        <v>225</v>
      </c>
      <c r="B228" s="21" t="s">
        <v>25489</v>
      </c>
      <c r="C228" s="21" t="s">
        <v>25490</v>
      </c>
      <c r="D228" s="21" t="s">
        <v>25491</v>
      </c>
      <c r="E228" s="20"/>
      <c r="F228" s="369">
        <v>2018</v>
      </c>
      <c r="G228" s="159">
        <v>1</v>
      </c>
      <c r="H228" s="156"/>
      <c r="I228" s="156">
        <v>12000</v>
      </c>
      <c r="J228" s="20" t="s">
        <v>25492</v>
      </c>
      <c r="K228" s="128" t="s">
        <v>25577</v>
      </c>
      <c r="L228" s="12"/>
    </row>
    <row r="229" spans="1:12" s="38" customFormat="1" ht="16.5" customHeight="1">
      <c r="A229" s="15">
        <v>226</v>
      </c>
      <c r="B229" s="19" t="s">
        <v>20822</v>
      </c>
      <c r="C229" s="45" t="s">
        <v>20823</v>
      </c>
      <c r="D229" s="45" t="s">
        <v>88</v>
      </c>
      <c r="E229" s="57">
        <v>20190313</v>
      </c>
      <c r="F229" s="369" t="str">
        <f>LEFT(E229,4)</f>
        <v>2019</v>
      </c>
      <c r="G229" s="158">
        <v>1</v>
      </c>
      <c r="H229" s="156">
        <v>12000</v>
      </c>
      <c r="I229" s="156">
        <v>12000</v>
      </c>
      <c r="J229" s="283">
        <v>400</v>
      </c>
      <c r="K229" s="58" t="s">
        <v>20521</v>
      </c>
    </row>
    <row r="230" spans="1:12" s="38" customFormat="1" ht="16.5" customHeight="1">
      <c r="A230" s="15">
        <v>227</v>
      </c>
      <c r="B230" s="21" t="s">
        <v>12617</v>
      </c>
      <c r="C230" s="21" t="s">
        <v>12618</v>
      </c>
      <c r="D230" s="21" t="s">
        <v>88</v>
      </c>
      <c r="E230" s="20" t="s">
        <v>3460</v>
      </c>
      <c r="F230" s="369" t="str">
        <f>LEFT(E230,4)</f>
        <v>2017</v>
      </c>
      <c r="G230" s="158">
        <v>1</v>
      </c>
      <c r="H230" s="156">
        <v>14000</v>
      </c>
      <c r="I230" s="156">
        <v>14000</v>
      </c>
      <c r="J230" s="20" t="s">
        <v>1312</v>
      </c>
      <c r="K230" s="128" t="s">
        <v>1194</v>
      </c>
    </row>
    <row r="231" spans="1:12" s="38" customFormat="1" ht="16.5" customHeight="1">
      <c r="A231" s="15">
        <v>228</v>
      </c>
      <c r="B231" s="21" t="s">
        <v>16269</v>
      </c>
      <c r="C231" s="21" t="s">
        <v>10501</v>
      </c>
      <c r="D231" s="21" t="s">
        <v>88</v>
      </c>
      <c r="E231" s="20" t="s">
        <v>3241</v>
      </c>
      <c r="F231" s="369" t="str">
        <f>LEFT(E231,4)</f>
        <v>2015</v>
      </c>
      <c r="G231" s="158">
        <v>1</v>
      </c>
      <c r="H231" s="156">
        <v>15000</v>
      </c>
      <c r="I231" s="156">
        <v>15000</v>
      </c>
      <c r="J231" s="20" t="s">
        <v>1312</v>
      </c>
      <c r="K231" s="128" t="s">
        <v>1194</v>
      </c>
    </row>
    <row r="232" spans="1:12" s="38" customFormat="1" ht="16.5" customHeight="1">
      <c r="A232" s="15">
        <v>229</v>
      </c>
      <c r="B232" s="21" t="s">
        <v>17271</v>
      </c>
      <c r="C232" s="21" t="s">
        <v>17272</v>
      </c>
      <c r="D232" s="21" t="s">
        <v>88</v>
      </c>
      <c r="E232" s="20" t="s">
        <v>3239</v>
      </c>
      <c r="F232" s="369" t="str">
        <f>LEFT(E232,4)</f>
        <v>2014</v>
      </c>
      <c r="G232" s="158">
        <v>1</v>
      </c>
      <c r="H232" s="156">
        <v>14000</v>
      </c>
      <c r="I232" s="156">
        <v>14000</v>
      </c>
      <c r="J232" s="20" t="s">
        <v>1314</v>
      </c>
      <c r="K232" s="128" t="s">
        <v>1204</v>
      </c>
    </row>
    <row r="233" spans="1:12" s="38" customFormat="1" ht="16.5" customHeight="1">
      <c r="A233" s="15">
        <v>230</v>
      </c>
      <c r="B233" s="21" t="s">
        <v>9222</v>
      </c>
      <c r="C233" s="308" t="s">
        <v>8491</v>
      </c>
      <c r="D233" s="308" t="s">
        <v>88</v>
      </c>
      <c r="E233" s="65" t="s">
        <v>7481</v>
      </c>
      <c r="F233" s="367" t="str">
        <f>LEFT(E233:E16594,4)</f>
        <v>2018</v>
      </c>
      <c r="G233" s="158">
        <v>1</v>
      </c>
      <c r="H233" s="78">
        <v>17000</v>
      </c>
      <c r="I233" s="78">
        <v>17000</v>
      </c>
      <c r="J233" s="26">
        <v>300</v>
      </c>
      <c r="K233" s="58" t="s">
        <v>9198</v>
      </c>
    </row>
    <row r="234" spans="1:12" s="38" customFormat="1" ht="16.5" customHeight="1">
      <c r="A234" s="15">
        <v>231</v>
      </c>
      <c r="B234" s="19" t="s">
        <v>18027</v>
      </c>
      <c r="C234" s="45" t="s">
        <v>18026</v>
      </c>
      <c r="D234" s="45" t="s">
        <v>88</v>
      </c>
      <c r="E234" s="18" t="s">
        <v>7774</v>
      </c>
      <c r="F234" s="369" t="str">
        <f>LEFT(E234,4)</f>
        <v>2018</v>
      </c>
      <c r="G234" s="158">
        <v>1</v>
      </c>
      <c r="H234" s="232">
        <v>14000</v>
      </c>
      <c r="I234" s="232">
        <v>14000</v>
      </c>
      <c r="J234" s="16">
        <v>300</v>
      </c>
      <c r="K234" s="5" t="s">
        <v>9590</v>
      </c>
    </row>
    <row r="235" spans="1:12" s="38" customFormat="1" ht="16.5" customHeight="1">
      <c r="A235" s="15">
        <v>232</v>
      </c>
      <c r="B235" s="21" t="s">
        <v>13839</v>
      </c>
      <c r="C235" s="21" t="s">
        <v>13840</v>
      </c>
      <c r="D235" s="21" t="s">
        <v>12748</v>
      </c>
      <c r="E235" s="20" t="s">
        <v>3305</v>
      </c>
      <c r="F235" s="369" t="str">
        <f>LEFT(E235,4)</f>
        <v>2016</v>
      </c>
      <c r="G235" s="158">
        <v>1</v>
      </c>
      <c r="H235" s="156">
        <v>14500</v>
      </c>
      <c r="I235" s="156">
        <v>14500</v>
      </c>
      <c r="J235" s="20" t="s">
        <v>1317</v>
      </c>
      <c r="K235" s="19" t="s">
        <v>1190</v>
      </c>
    </row>
    <row r="236" spans="1:12" s="38" customFormat="1" ht="16.5" customHeight="1">
      <c r="A236" s="15">
        <v>233</v>
      </c>
      <c r="B236" s="21" t="s">
        <v>17849</v>
      </c>
      <c r="C236" s="21" t="s">
        <v>17850</v>
      </c>
      <c r="D236" s="21" t="s">
        <v>17851</v>
      </c>
      <c r="E236" s="20" t="s">
        <v>3239</v>
      </c>
      <c r="F236" s="369" t="str">
        <f>LEFT(E236,4)</f>
        <v>2014</v>
      </c>
      <c r="G236" s="158">
        <v>1</v>
      </c>
      <c r="H236" s="156">
        <v>18700</v>
      </c>
      <c r="I236" s="156">
        <v>18700</v>
      </c>
      <c r="J236" s="20" t="s">
        <v>1315</v>
      </c>
      <c r="K236" s="128" t="s">
        <v>1204</v>
      </c>
    </row>
    <row r="237" spans="1:12" s="38" customFormat="1" ht="16.5" customHeight="1">
      <c r="A237" s="15">
        <v>234</v>
      </c>
      <c r="B237" s="21" t="s">
        <v>10822</v>
      </c>
      <c r="C237" s="308" t="s">
        <v>8590</v>
      </c>
      <c r="D237" s="308" t="s">
        <v>103</v>
      </c>
      <c r="E237" s="65" t="s">
        <v>7451</v>
      </c>
      <c r="F237" s="367" t="str">
        <f>LEFT(E237:E12871,4)</f>
        <v>2018</v>
      </c>
      <c r="G237" s="158">
        <v>1</v>
      </c>
      <c r="H237" s="78">
        <v>14000</v>
      </c>
      <c r="I237" s="78">
        <v>14000</v>
      </c>
      <c r="J237" s="26">
        <v>300</v>
      </c>
      <c r="K237" s="58" t="s">
        <v>10698</v>
      </c>
    </row>
    <row r="238" spans="1:12" s="38" customFormat="1" ht="16.5" customHeight="1">
      <c r="A238" s="15">
        <v>235</v>
      </c>
      <c r="B238" s="21" t="s">
        <v>11359</v>
      </c>
      <c r="C238" s="21" t="s">
        <v>11360</v>
      </c>
      <c r="D238" s="21" t="s">
        <v>103</v>
      </c>
      <c r="E238" s="20" t="s">
        <v>3305</v>
      </c>
      <c r="F238" s="369" t="str">
        <f>LEFT(E238,4)</f>
        <v>2016</v>
      </c>
      <c r="G238" s="158">
        <v>1</v>
      </c>
      <c r="H238" s="156">
        <v>15000</v>
      </c>
      <c r="I238" s="156">
        <v>15000</v>
      </c>
      <c r="J238" s="20" t="s">
        <v>1310</v>
      </c>
      <c r="K238" s="238" t="s">
        <v>11361</v>
      </c>
    </row>
    <row r="239" spans="1:12" s="38" customFormat="1" ht="16.5" customHeight="1">
      <c r="A239" s="15">
        <v>236</v>
      </c>
      <c r="B239" s="19" t="s">
        <v>24033</v>
      </c>
      <c r="C239" s="19" t="s">
        <v>24034</v>
      </c>
      <c r="D239" s="19" t="s">
        <v>24035</v>
      </c>
      <c r="E239" s="19"/>
      <c r="F239" s="16">
        <v>2019</v>
      </c>
      <c r="G239" s="158">
        <v>1</v>
      </c>
      <c r="H239" s="486">
        <v>14000</v>
      </c>
      <c r="I239" s="486">
        <f>G239*H239</f>
        <v>14000</v>
      </c>
      <c r="J239" s="15">
        <v>300</v>
      </c>
      <c r="K239" s="500"/>
    </row>
    <row r="240" spans="1:12" s="38" customFormat="1" ht="16.5" customHeight="1">
      <c r="A240" s="15">
        <v>237</v>
      </c>
      <c r="B240" s="36" t="s">
        <v>22380</v>
      </c>
      <c r="C240" s="313" t="s">
        <v>22381</v>
      </c>
      <c r="D240" s="313" t="s">
        <v>103</v>
      </c>
      <c r="E240" s="131" t="s">
        <v>22382</v>
      </c>
      <c r="F240" s="367" t="str">
        <f>LEFT(E240:E13758,4)</f>
        <v>2017</v>
      </c>
      <c r="G240" s="164">
        <v>1</v>
      </c>
      <c r="H240" s="78">
        <v>15000</v>
      </c>
      <c r="I240" s="78">
        <v>15000</v>
      </c>
      <c r="J240" s="26">
        <v>100</v>
      </c>
      <c r="K240" s="58" t="s">
        <v>22828</v>
      </c>
    </row>
    <row r="241" spans="1:12" s="38" customFormat="1" ht="16.5" customHeight="1">
      <c r="A241" s="15">
        <v>238</v>
      </c>
      <c r="B241" s="21" t="s">
        <v>16522</v>
      </c>
      <c r="C241" s="21" t="s">
        <v>16523</v>
      </c>
      <c r="D241" s="21" t="s">
        <v>103</v>
      </c>
      <c r="E241" s="20" t="s">
        <v>3460</v>
      </c>
      <c r="F241" s="369" t="str">
        <f>LEFT(E241,4)</f>
        <v>2017</v>
      </c>
      <c r="G241" s="158">
        <v>1</v>
      </c>
      <c r="H241" s="156">
        <v>14000</v>
      </c>
      <c r="I241" s="156">
        <v>14000</v>
      </c>
      <c r="J241" s="20" t="s">
        <v>1317</v>
      </c>
      <c r="K241" s="238" t="s">
        <v>1189</v>
      </c>
    </row>
    <row r="242" spans="1:12" s="38" customFormat="1" ht="16.5" customHeight="1">
      <c r="A242" s="15">
        <v>239</v>
      </c>
      <c r="B242" s="21" t="s">
        <v>16648</v>
      </c>
      <c r="C242" s="21" t="s">
        <v>16649</v>
      </c>
      <c r="D242" s="21" t="s">
        <v>103</v>
      </c>
      <c r="E242" s="20" t="s">
        <v>3305</v>
      </c>
      <c r="F242" s="369" t="str">
        <f>LEFT(E242,4)</f>
        <v>2016</v>
      </c>
      <c r="G242" s="164">
        <v>1</v>
      </c>
      <c r="H242" s="156">
        <v>14000</v>
      </c>
      <c r="I242" s="156">
        <v>14000</v>
      </c>
      <c r="J242" s="20" t="s">
        <v>1317</v>
      </c>
      <c r="K242" s="238" t="s">
        <v>14845</v>
      </c>
    </row>
    <row r="243" spans="1:12" s="38" customFormat="1" ht="16.5" customHeight="1">
      <c r="A243" s="15">
        <v>240</v>
      </c>
      <c r="B243" s="21" t="s">
        <v>8190</v>
      </c>
      <c r="C243" s="308" t="s">
        <v>525</v>
      </c>
      <c r="D243" s="308" t="s">
        <v>8191</v>
      </c>
      <c r="E243" s="65" t="s">
        <v>7497</v>
      </c>
      <c r="F243" s="367" t="str">
        <f>LEFT(E243:E14532,4)</f>
        <v>2018</v>
      </c>
      <c r="G243" s="164">
        <v>1</v>
      </c>
      <c r="H243" s="78">
        <v>23000</v>
      </c>
      <c r="I243" s="78">
        <v>23000</v>
      </c>
      <c r="J243" s="26">
        <v>500</v>
      </c>
      <c r="K243" s="58" t="s">
        <v>22088</v>
      </c>
    </row>
    <row r="244" spans="1:12" s="38" customFormat="1" ht="16.5" customHeight="1">
      <c r="A244" s="15">
        <v>241</v>
      </c>
      <c r="B244" s="21" t="s">
        <v>18650</v>
      </c>
      <c r="C244" s="21" t="s">
        <v>18651</v>
      </c>
      <c r="D244" s="21" t="s">
        <v>412</v>
      </c>
      <c r="E244" s="20" t="s">
        <v>3239</v>
      </c>
      <c r="F244" s="369" t="str">
        <f t="shared" ref="F244:F252" si="11">LEFT(E244,4)</f>
        <v>2014</v>
      </c>
      <c r="G244" s="164">
        <v>1</v>
      </c>
      <c r="H244" s="156">
        <v>13800</v>
      </c>
      <c r="I244" s="156">
        <v>13800</v>
      </c>
      <c r="J244" s="20" t="s">
        <v>1310</v>
      </c>
      <c r="K244" s="128" t="s">
        <v>1196</v>
      </c>
    </row>
    <row r="245" spans="1:12" s="38" customFormat="1" ht="16.5" customHeight="1">
      <c r="A245" s="15">
        <v>242</v>
      </c>
      <c r="B245" s="21" t="s">
        <v>18889</v>
      </c>
      <c r="C245" s="21" t="s">
        <v>18890</v>
      </c>
      <c r="D245" s="21" t="s">
        <v>18891</v>
      </c>
      <c r="E245" s="20" t="s">
        <v>3305</v>
      </c>
      <c r="F245" s="369" t="str">
        <f t="shared" si="11"/>
        <v>2016</v>
      </c>
      <c r="G245" s="164">
        <v>1</v>
      </c>
      <c r="H245" s="156">
        <v>14000</v>
      </c>
      <c r="I245" s="156">
        <v>14000</v>
      </c>
      <c r="J245" s="20" t="s">
        <v>1317</v>
      </c>
      <c r="K245" s="128" t="s">
        <v>1196</v>
      </c>
    </row>
    <row r="246" spans="1:12" s="38" customFormat="1" ht="16.5" customHeight="1">
      <c r="A246" s="15">
        <v>243</v>
      </c>
      <c r="B246" s="21" t="s">
        <v>12845</v>
      </c>
      <c r="C246" s="21" t="s">
        <v>12846</v>
      </c>
      <c r="D246" s="21" t="s">
        <v>166</v>
      </c>
      <c r="E246" s="20" t="s">
        <v>3305</v>
      </c>
      <c r="F246" s="369" t="str">
        <f t="shared" si="11"/>
        <v>2016</v>
      </c>
      <c r="G246" s="164">
        <v>1</v>
      </c>
      <c r="H246" s="156">
        <v>14000</v>
      </c>
      <c r="I246" s="156">
        <v>14000</v>
      </c>
      <c r="J246" s="20" t="s">
        <v>1310</v>
      </c>
      <c r="K246" s="238" t="s">
        <v>12847</v>
      </c>
    </row>
    <row r="247" spans="1:12" s="38" customFormat="1" ht="16.5" customHeight="1">
      <c r="A247" s="15">
        <v>244</v>
      </c>
      <c r="B247" s="19" t="s">
        <v>13728</v>
      </c>
      <c r="C247" s="45" t="s">
        <v>13729</v>
      </c>
      <c r="D247" s="45" t="s">
        <v>166</v>
      </c>
      <c r="E247" s="18" t="s">
        <v>8132</v>
      </c>
      <c r="F247" s="369" t="str">
        <f t="shared" si="11"/>
        <v>2018</v>
      </c>
      <c r="G247" s="164">
        <v>1</v>
      </c>
      <c r="H247" s="232">
        <v>15000</v>
      </c>
      <c r="I247" s="232">
        <v>15000</v>
      </c>
      <c r="J247" s="16">
        <v>800</v>
      </c>
      <c r="K247" s="5" t="s">
        <v>9590</v>
      </c>
      <c r="L247" s="252"/>
    </row>
    <row r="248" spans="1:12" s="38" customFormat="1" ht="16.5" customHeight="1">
      <c r="A248" s="15">
        <v>245</v>
      </c>
      <c r="B248" s="21" t="s">
        <v>16257</v>
      </c>
      <c r="C248" s="21" t="s">
        <v>16258</v>
      </c>
      <c r="D248" s="21" t="s">
        <v>166</v>
      </c>
      <c r="E248" s="20" t="s">
        <v>3305</v>
      </c>
      <c r="F248" s="369" t="str">
        <f t="shared" si="11"/>
        <v>2016</v>
      </c>
      <c r="G248" s="164">
        <v>1</v>
      </c>
      <c r="H248" s="156">
        <v>14000</v>
      </c>
      <c r="I248" s="156">
        <v>14000</v>
      </c>
      <c r="J248" s="20" t="s">
        <v>1317</v>
      </c>
      <c r="K248" s="128" t="s">
        <v>1193</v>
      </c>
    </row>
    <row r="249" spans="1:12" s="38" customFormat="1" ht="16.5" customHeight="1">
      <c r="A249" s="15">
        <v>246</v>
      </c>
      <c r="B249" s="21" t="s">
        <v>16715</v>
      </c>
      <c r="C249" s="21" t="s">
        <v>16716</v>
      </c>
      <c r="D249" s="21" t="s">
        <v>166</v>
      </c>
      <c r="E249" s="20" t="s">
        <v>3305</v>
      </c>
      <c r="F249" s="369" t="str">
        <f t="shared" si="11"/>
        <v>2016</v>
      </c>
      <c r="G249" s="164">
        <v>1</v>
      </c>
      <c r="H249" s="156">
        <v>14000</v>
      </c>
      <c r="I249" s="156">
        <v>14000</v>
      </c>
      <c r="J249" s="20" t="s">
        <v>1314</v>
      </c>
      <c r="K249" s="128" t="s">
        <v>11541</v>
      </c>
    </row>
    <row r="250" spans="1:12" s="38" customFormat="1" ht="16.5" customHeight="1">
      <c r="A250" s="15">
        <v>247</v>
      </c>
      <c r="B250" s="19" t="s">
        <v>14095</v>
      </c>
      <c r="C250" s="45" t="s">
        <v>14096</v>
      </c>
      <c r="D250" s="45" t="s">
        <v>14097</v>
      </c>
      <c r="E250" s="18" t="s">
        <v>8250</v>
      </c>
      <c r="F250" s="369" t="str">
        <f t="shared" si="11"/>
        <v>2018</v>
      </c>
      <c r="G250" s="164">
        <v>1</v>
      </c>
      <c r="H250" s="156">
        <v>15000</v>
      </c>
      <c r="I250" s="156">
        <v>15000</v>
      </c>
      <c r="J250" s="16">
        <v>800</v>
      </c>
      <c r="K250" s="5" t="s">
        <v>9590</v>
      </c>
    </row>
    <row r="251" spans="1:12" s="38" customFormat="1" ht="16.5" customHeight="1">
      <c r="A251" s="15">
        <v>248</v>
      </c>
      <c r="B251" s="19" t="s">
        <v>14098</v>
      </c>
      <c r="C251" s="45" t="s">
        <v>14096</v>
      </c>
      <c r="D251" s="45" t="s">
        <v>14097</v>
      </c>
      <c r="E251" s="18" t="s">
        <v>8250</v>
      </c>
      <c r="F251" s="369" t="str">
        <f t="shared" si="11"/>
        <v>2018</v>
      </c>
      <c r="G251" s="164">
        <v>1</v>
      </c>
      <c r="H251" s="156">
        <v>15000</v>
      </c>
      <c r="I251" s="156">
        <v>15000</v>
      </c>
      <c r="J251" s="16">
        <v>800</v>
      </c>
      <c r="K251" s="5" t="s">
        <v>9590</v>
      </c>
    </row>
    <row r="252" spans="1:12" s="38" customFormat="1" ht="16.5" customHeight="1">
      <c r="A252" s="15">
        <v>249</v>
      </c>
      <c r="B252" s="19" t="s">
        <v>14570</v>
      </c>
      <c r="C252" s="45" t="s">
        <v>12359</v>
      </c>
      <c r="D252" s="45" t="s">
        <v>14097</v>
      </c>
      <c r="E252" s="18" t="s">
        <v>7460</v>
      </c>
      <c r="F252" s="369" t="str">
        <f t="shared" si="11"/>
        <v>2018</v>
      </c>
      <c r="G252" s="164">
        <v>1</v>
      </c>
      <c r="H252" s="232">
        <v>12000</v>
      </c>
      <c r="I252" s="232">
        <v>12000</v>
      </c>
      <c r="J252" s="16">
        <v>800</v>
      </c>
      <c r="K252" s="5" t="s">
        <v>9590</v>
      </c>
    </row>
    <row r="253" spans="1:12" s="38" customFormat="1" ht="16.5" customHeight="1">
      <c r="A253" s="15">
        <v>250</v>
      </c>
      <c r="B253" s="44" t="s">
        <v>23411</v>
      </c>
      <c r="C253" s="416" t="s">
        <v>484</v>
      </c>
      <c r="D253" s="308" t="s">
        <v>23403</v>
      </c>
      <c r="E253" s="25"/>
      <c r="F253" s="367">
        <v>2008</v>
      </c>
      <c r="G253" s="157">
        <v>1</v>
      </c>
      <c r="H253" s="157"/>
      <c r="I253" s="269">
        <v>10000</v>
      </c>
      <c r="J253" s="65" t="s">
        <v>7320</v>
      </c>
      <c r="K253" s="364" t="s">
        <v>25597</v>
      </c>
      <c r="L253" s="130"/>
    </row>
    <row r="254" spans="1:12" s="38" customFormat="1" ht="16.5" customHeight="1">
      <c r="A254" s="15">
        <v>251</v>
      </c>
      <c r="B254" s="21" t="s">
        <v>12720</v>
      </c>
      <c r="C254" s="21" t="s">
        <v>12721</v>
      </c>
      <c r="D254" s="21" t="s">
        <v>12722</v>
      </c>
      <c r="E254" s="20" t="s">
        <v>3305</v>
      </c>
      <c r="F254" s="369" t="str">
        <f t="shared" ref="F254:F261" si="12">LEFT(E254,4)</f>
        <v>2016</v>
      </c>
      <c r="G254" s="164">
        <v>1</v>
      </c>
      <c r="H254" s="232">
        <v>14800</v>
      </c>
      <c r="I254" s="232">
        <v>14800</v>
      </c>
      <c r="J254" s="20" t="s">
        <v>1317</v>
      </c>
      <c r="K254" s="37" t="s">
        <v>11591</v>
      </c>
    </row>
    <row r="255" spans="1:12" s="38" customFormat="1" ht="16.5" customHeight="1">
      <c r="A255" s="15">
        <v>252</v>
      </c>
      <c r="B255" s="19" t="s">
        <v>13021</v>
      </c>
      <c r="C255" s="45" t="s">
        <v>13022</v>
      </c>
      <c r="D255" s="45" t="s">
        <v>12722</v>
      </c>
      <c r="E255" s="18" t="s">
        <v>7580</v>
      </c>
      <c r="F255" s="369" t="str">
        <f t="shared" si="12"/>
        <v>2018</v>
      </c>
      <c r="G255" s="164">
        <v>1</v>
      </c>
      <c r="H255" s="156">
        <v>15500</v>
      </c>
      <c r="I255" s="156">
        <v>15500</v>
      </c>
      <c r="J255" s="16">
        <v>800</v>
      </c>
      <c r="K255" s="5" t="s">
        <v>9590</v>
      </c>
    </row>
    <row r="256" spans="1:12" s="38" customFormat="1" ht="16.5" customHeight="1">
      <c r="A256" s="15">
        <v>253</v>
      </c>
      <c r="B256" s="19" t="s">
        <v>13846</v>
      </c>
      <c r="C256" s="45" t="s">
        <v>12632</v>
      </c>
      <c r="D256" s="45" t="s">
        <v>12722</v>
      </c>
      <c r="E256" s="18" t="s">
        <v>8254</v>
      </c>
      <c r="F256" s="369" t="str">
        <f t="shared" si="12"/>
        <v>2018</v>
      </c>
      <c r="G256" s="164">
        <v>1</v>
      </c>
      <c r="H256" s="232">
        <v>13500</v>
      </c>
      <c r="I256" s="232">
        <v>13500</v>
      </c>
      <c r="J256" s="16">
        <v>800</v>
      </c>
      <c r="K256" s="5" t="s">
        <v>10211</v>
      </c>
    </row>
    <row r="257" spans="1:11" s="38" customFormat="1" ht="16.5" customHeight="1">
      <c r="A257" s="15">
        <v>254</v>
      </c>
      <c r="B257" s="21" t="s">
        <v>13573</v>
      </c>
      <c r="C257" s="21" t="s">
        <v>13574</v>
      </c>
      <c r="D257" s="21" t="s">
        <v>13575</v>
      </c>
      <c r="E257" s="20" t="s">
        <v>3241</v>
      </c>
      <c r="F257" s="369" t="str">
        <f t="shared" si="12"/>
        <v>2015</v>
      </c>
      <c r="G257" s="164">
        <v>1</v>
      </c>
      <c r="H257" s="156">
        <v>25000</v>
      </c>
      <c r="I257" s="156">
        <v>25000</v>
      </c>
      <c r="J257" s="20" t="s">
        <v>1313</v>
      </c>
      <c r="K257" s="19" t="s">
        <v>11314</v>
      </c>
    </row>
    <row r="258" spans="1:11" s="38" customFormat="1" ht="16.5" customHeight="1">
      <c r="A258" s="15">
        <v>255</v>
      </c>
      <c r="B258" s="21" t="s">
        <v>17243</v>
      </c>
      <c r="C258" s="21" t="s">
        <v>17244</v>
      </c>
      <c r="D258" s="21" t="s">
        <v>17245</v>
      </c>
      <c r="E258" s="20" t="s">
        <v>3305</v>
      </c>
      <c r="F258" s="369" t="str">
        <f t="shared" si="12"/>
        <v>2016</v>
      </c>
      <c r="G258" s="164">
        <v>1</v>
      </c>
      <c r="H258" s="156">
        <v>18000</v>
      </c>
      <c r="I258" s="156">
        <v>18000</v>
      </c>
      <c r="J258" s="20" t="s">
        <v>1315</v>
      </c>
      <c r="K258" s="37" t="s">
        <v>11373</v>
      </c>
    </row>
    <row r="259" spans="1:11" s="38" customFormat="1" ht="16.5" customHeight="1">
      <c r="A259" s="15">
        <v>256</v>
      </c>
      <c r="B259" s="21" t="s">
        <v>12595</v>
      </c>
      <c r="C259" s="21" t="s">
        <v>12596</v>
      </c>
      <c r="D259" s="21" t="s">
        <v>12597</v>
      </c>
      <c r="E259" s="20" t="s">
        <v>3241</v>
      </c>
      <c r="F259" s="369" t="str">
        <f t="shared" si="12"/>
        <v>2015</v>
      </c>
      <c r="G259" s="164">
        <v>1</v>
      </c>
      <c r="H259" s="156">
        <v>20000</v>
      </c>
      <c r="I259" s="156">
        <v>20000</v>
      </c>
      <c r="J259" s="20" t="s">
        <v>1312</v>
      </c>
      <c r="K259" s="128" t="s">
        <v>11319</v>
      </c>
    </row>
    <row r="260" spans="1:11" s="38" customFormat="1" ht="16.5" customHeight="1">
      <c r="A260" s="15">
        <v>257</v>
      </c>
      <c r="B260" s="21" t="s">
        <v>15889</v>
      </c>
      <c r="C260" s="21" t="s">
        <v>15890</v>
      </c>
      <c r="D260" s="21" t="s">
        <v>12597</v>
      </c>
      <c r="E260" s="20" t="s">
        <v>3241</v>
      </c>
      <c r="F260" s="369" t="str">
        <f t="shared" si="12"/>
        <v>2015</v>
      </c>
      <c r="G260" s="164">
        <v>1</v>
      </c>
      <c r="H260" s="156">
        <v>15000</v>
      </c>
      <c r="I260" s="156">
        <v>15000</v>
      </c>
      <c r="J260" s="20" t="s">
        <v>1315</v>
      </c>
      <c r="K260" s="128" t="s">
        <v>11319</v>
      </c>
    </row>
    <row r="261" spans="1:11" s="38" customFormat="1" ht="16.5" customHeight="1">
      <c r="A261" s="15">
        <v>258</v>
      </c>
      <c r="B261" s="21" t="s">
        <v>17839</v>
      </c>
      <c r="C261" s="21" t="s">
        <v>15807</v>
      </c>
      <c r="D261" s="21" t="s">
        <v>14122</v>
      </c>
      <c r="E261" s="20" t="s">
        <v>3241</v>
      </c>
      <c r="F261" s="369" t="str">
        <f t="shared" si="12"/>
        <v>2015</v>
      </c>
      <c r="G261" s="164">
        <v>1</v>
      </c>
      <c r="H261" s="156">
        <v>27000</v>
      </c>
      <c r="I261" s="156">
        <v>27000</v>
      </c>
      <c r="J261" s="20" t="s">
        <v>1312</v>
      </c>
      <c r="K261" s="128" t="s">
        <v>11319</v>
      </c>
    </row>
    <row r="262" spans="1:11" s="38" customFormat="1" ht="16.5" customHeight="1">
      <c r="A262" s="15">
        <v>259</v>
      </c>
      <c r="B262" s="19" t="s">
        <v>24996</v>
      </c>
      <c r="C262" s="19" t="s">
        <v>24997</v>
      </c>
      <c r="D262" s="19" t="s">
        <v>24998</v>
      </c>
      <c r="E262" s="19"/>
      <c r="F262" s="16">
        <v>2019</v>
      </c>
      <c r="G262" s="158">
        <v>1</v>
      </c>
      <c r="H262" s="486">
        <v>29000</v>
      </c>
      <c r="I262" s="486">
        <f>G262*H262</f>
        <v>29000</v>
      </c>
      <c r="J262" s="499">
        <v>600</v>
      </c>
      <c r="K262" s="500"/>
    </row>
    <row r="263" spans="1:11" s="38" customFormat="1" ht="16.5" customHeight="1">
      <c r="A263" s="15">
        <v>260</v>
      </c>
      <c r="B263" s="21" t="s">
        <v>18868</v>
      </c>
      <c r="C263" s="21" t="s">
        <v>18869</v>
      </c>
      <c r="D263" s="21" t="s">
        <v>17072</v>
      </c>
      <c r="E263" s="20" t="s">
        <v>3239</v>
      </c>
      <c r="F263" s="369" t="str">
        <f>LEFT(E263,4)</f>
        <v>2014</v>
      </c>
      <c r="G263" s="164">
        <v>1</v>
      </c>
      <c r="H263" s="156">
        <v>15000</v>
      </c>
      <c r="I263" s="156">
        <v>15000</v>
      </c>
      <c r="J263" s="20" t="s">
        <v>1315</v>
      </c>
      <c r="K263" s="128" t="s">
        <v>1190</v>
      </c>
    </row>
    <row r="264" spans="1:11" s="38" customFormat="1" ht="16.5" customHeight="1">
      <c r="A264" s="15">
        <v>261</v>
      </c>
      <c r="B264" s="21" t="s">
        <v>13769</v>
      </c>
      <c r="C264" s="21" t="s">
        <v>13770</v>
      </c>
      <c r="D264" s="21" t="s">
        <v>13771</v>
      </c>
      <c r="E264" s="20" t="s">
        <v>3239</v>
      </c>
      <c r="F264" s="369" t="str">
        <f>LEFT(E264,4)</f>
        <v>2014</v>
      </c>
      <c r="G264" s="164">
        <v>1</v>
      </c>
      <c r="H264" s="156">
        <v>13000</v>
      </c>
      <c r="I264" s="156">
        <v>13000</v>
      </c>
      <c r="J264" s="20" t="s">
        <v>1315</v>
      </c>
      <c r="K264" s="128" t="s">
        <v>1195</v>
      </c>
    </row>
    <row r="265" spans="1:11" s="38" customFormat="1" ht="16.5" customHeight="1">
      <c r="A265" s="15">
        <v>262</v>
      </c>
      <c r="B265" s="21" t="s">
        <v>11994</v>
      </c>
      <c r="C265" s="21" t="s">
        <v>11995</v>
      </c>
      <c r="D265" s="21" t="s">
        <v>11996</v>
      </c>
      <c r="E265" s="20" t="s">
        <v>3305</v>
      </c>
      <c r="F265" s="369" t="str">
        <f>LEFT(E265,4)</f>
        <v>2016</v>
      </c>
      <c r="G265" s="164">
        <v>1</v>
      </c>
      <c r="H265" s="156">
        <v>28000</v>
      </c>
      <c r="I265" s="156">
        <v>28000</v>
      </c>
      <c r="J265" s="20" t="s">
        <v>1311</v>
      </c>
      <c r="K265" s="128" t="s">
        <v>1194</v>
      </c>
    </row>
    <row r="266" spans="1:11" s="38" customFormat="1" ht="16.5" customHeight="1">
      <c r="A266" s="15">
        <v>263</v>
      </c>
      <c r="B266" s="19" t="s">
        <v>15170</v>
      </c>
      <c r="C266" s="45" t="s">
        <v>15171</v>
      </c>
      <c r="D266" s="45" t="s">
        <v>7887</v>
      </c>
      <c r="E266" s="18" t="s">
        <v>7407</v>
      </c>
      <c r="F266" s="369" t="str">
        <f>LEFT(E266,4)</f>
        <v>2018</v>
      </c>
      <c r="G266" s="164">
        <v>1</v>
      </c>
      <c r="H266" s="232">
        <v>13800</v>
      </c>
      <c r="I266" s="232">
        <v>13800</v>
      </c>
      <c r="J266" s="16">
        <v>800</v>
      </c>
      <c r="K266" s="5" t="s">
        <v>7667</v>
      </c>
    </row>
    <row r="267" spans="1:11" s="38" customFormat="1" ht="16.5" customHeight="1">
      <c r="A267" s="15">
        <v>264</v>
      </c>
      <c r="B267" s="21" t="s">
        <v>9369</v>
      </c>
      <c r="C267" s="308" t="s">
        <v>9370</v>
      </c>
      <c r="D267" s="308" t="s">
        <v>137</v>
      </c>
      <c r="E267" s="65" t="s">
        <v>7421</v>
      </c>
      <c r="F267" s="367" t="str">
        <f>LEFT(E267:E16856,4)</f>
        <v>2018</v>
      </c>
      <c r="G267" s="164">
        <v>1</v>
      </c>
      <c r="H267" s="78">
        <v>27000</v>
      </c>
      <c r="I267" s="78">
        <v>27000</v>
      </c>
      <c r="J267" s="26">
        <v>300</v>
      </c>
      <c r="K267" s="58" t="s">
        <v>9198</v>
      </c>
    </row>
    <row r="268" spans="1:11" s="38" customFormat="1" ht="16.5" customHeight="1">
      <c r="A268" s="15">
        <v>265</v>
      </c>
      <c r="B268" s="21" t="s">
        <v>10502</v>
      </c>
      <c r="C268" s="308" t="s">
        <v>10503</v>
      </c>
      <c r="D268" s="308" t="s">
        <v>137</v>
      </c>
      <c r="E268" s="65" t="s">
        <v>7356</v>
      </c>
      <c r="F268" s="367" t="str">
        <f>LEFT(E268:E12967,4)</f>
        <v>2018</v>
      </c>
      <c r="G268" s="164">
        <v>1</v>
      </c>
      <c r="H268" s="78">
        <v>57000</v>
      </c>
      <c r="I268" s="78">
        <v>57000</v>
      </c>
      <c r="J268" s="281">
        <v>700</v>
      </c>
      <c r="K268" s="58" t="s">
        <v>10472</v>
      </c>
    </row>
    <row r="269" spans="1:11" s="38" customFormat="1" ht="16.5" customHeight="1">
      <c r="A269" s="15">
        <v>266</v>
      </c>
      <c r="B269" s="19" t="s">
        <v>20489</v>
      </c>
      <c r="C269" s="45" t="s">
        <v>20490</v>
      </c>
      <c r="D269" s="45" t="s">
        <v>20491</v>
      </c>
      <c r="E269" s="57">
        <v>20190306</v>
      </c>
      <c r="F269" s="369" t="str">
        <f>LEFT(E269,4)</f>
        <v>2019</v>
      </c>
      <c r="G269" s="164">
        <v>1</v>
      </c>
      <c r="H269" s="232">
        <v>42800</v>
      </c>
      <c r="I269" s="232">
        <v>42800</v>
      </c>
      <c r="J269" s="279">
        <v>800</v>
      </c>
      <c r="K269" s="37" t="s">
        <v>19947</v>
      </c>
    </row>
    <row r="270" spans="1:11" s="38" customFormat="1" ht="16.5" customHeight="1">
      <c r="A270" s="15">
        <v>267</v>
      </c>
      <c r="B270" s="19" t="s">
        <v>12033</v>
      </c>
      <c r="C270" s="45" t="s">
        <v>12034</v>
      </c>
      <c r="D270" s="45" t="s">
        <v>9016</v>
      </c>
      <c r="E270" s="18" t="s">
        <v>11982</v>
      </c>
      <c r="F270" s="369" t="str">
        <f>LEFT(E270,4)</f>
        <v>2017</v>
      </c>
      <c r="G270" s="164">
        <v>1</v>
      </c>
      <c r="H270" s="156">
        <v>14000</v>
      </c>
      <c r="I270" s="156">
        <v>14000</v>
      </c>
      <c r="J270" s="16">
        <v>800</v>
      </c>
      <c r="K270" s="5" t="s">
        <v>11345</v>
      </c>
    </row>
    <row r="271" spans="1:11" s="38" customFormat="1" ht="16.5" customHeight="1">
      <c r="A271" s="15">
        <v>268</v>
      </c>
      <c r="B271" s="21" t="s">
        <v>9623</v>
      </c>
      <c r="C271" s="308" t="s">
        <v>9624</v>
      </c>
      <c r="D271" s="308" t="s">
        <v>9016</v>
      </c>
      <c r="E271" s="65" t="s">
        <v>7727</v>
      </c>
      <c r="F271" s="367" t="str">
        <f>LEFT(E271:E12495,4)</f>
        <v>2018</v>
      </c>
      <c r="G271" s="158">
        <v>1</v>
      </c>
      <c r="H271" s="78">
        <v>14000</v>
      </c>
      <c r="I271" s="78">
        <v>14000</v>
      </c>
      <c r="J271" s="26">
        <v>700</v>
      </c>
      <c r="K271" s="58" t="s">
        <v>9621</v>
      </c>
    </row>
    <row r="272" spans="1:11" s="38" customFormat="1" ht="16.5" customHeight="1">
      <c r="A272" s="15">
        <v>269</v>
      </c>
      <c r="B272" s="19" t="s">
        <v>17900</v>
      </c>
      <c r="C272" s="45" t="s">
        <v>11998</v>
      </c>
      <c r="D272" s="45" t="s">
        <v>9016</v>
      </c>
      <c r="E272" s="18" t="s">
        <v>12002</v>
      </c>
      <c r="F272" s="369" t="str">
        <f>LEFT(E272,4)</f>
        <v>2017</v>
      </c>
      <c r="G272" s="158">
        <v>1</v>
      </c>
      <c r="H272" s="232">
        <v>49000</v>
      </c>
      <c r="I272" s="232">
        <v>49000</v>
      </c>
      <c r="J272" s="16">
        <v>800</v>
      </c>
      <c r="K272" s="5" t="s">
        <v>11335</v>
      </c>
    </row>
    <row r="273" spans="1:11" s="38" customFormat="1" ht="16.5" customHeight="1">
      <c r="A273" s="15">
        <v>270</v>
      </c>
      <c r="B273" s="19" t="s">
        <v>20377</v>
      </c>
      <c r="C273" s="45" t="s">
        <v>20378</v>
      </c>
      <c r="D273" s="45" t="s">
        <v>20379</v>
      </c>
      <c r="E273" s="57">
        <v>20190330</v>
      </c>
      <c r="F273" s="369" t="str">
        <f>LEFT(E273,4)</f>
        <v>2019</v>
      </c>
      <c r="G273" s="158">
        <v>1</v>
      </c>
      <c r="H273" s="232">
        <v>12000</v>
      </c>
      <c r="I273" s="232">
        <v>12000</v>
      </c>
      <c r="J273" s="279">
        <v>800</v>
      </c>
      <c r="K273" s="37" t="s">
        <v>19946</v>
      </c>
    </row>
    <row r="274" spans="1:11" s="38" customFormat="1" ht="16.5" customHeight="1">
      <c r="A274" s="15">
        <v>271</v>
      </c>
      <c r="B274" s="19" t="s">
        <v>21120</v>
      </c>
      <c r="C274" s="45" t="s">
        <v>21121</v>
      </c>
      <c r="D274" s="45" t="s">
        <v>8936</v>
      </c>
      <c r="E274" s="57">
        <v>20190306</v>
      </c>
      <c r="F274" s="369" t="str">
        <f>LEFT(E274,4)</f>
        <v>2019</v>
      </c>
      <c r="G274" s="158">
        <v>1</v>
      </c>
      <c r="H274" s="232">
        <v>16000</v>
      </c>
      <c r="I274" s="232">
        <v>16000</v>
      </c>
      <c r="J274" s="282">
        <v>300</v>
      </c>
      <c r="K274" s="56" t="s">
        <v>21075</v>
      </c>
    </row>
    <row r="275" spans="1:11" s="38" customFormat="1" ht="16.5" customHeight="1">
      <c r="A275" s="15">
        <v>272</v>
      </c>
      <c r="B275" s="21" t="s">
        <v>13508</v>
      </c>
      <c r="C275" s="21" t="s">
        <v>13225</v>
      </c>
      <c r="D275" s="21" t="s">
        <v>8936</v>
      </c>
      <c r="E275" s="20" t="s">
        <v>3460</v>
      </c>
      <c r="F275" s="369" t="str">
        <f>LEFT(E275,4)</f>
        <v>2017</v>
      </c>
      <c r="G275" s="158">
        <v>1</v>
      </c>
      <c r="H275" s="156">
        <v>13500</v>
      </c>
      <c r="I275" s="156">
        <v>13500</v>
      </c>
      <c r="J275" s="20" t="s">
        <v>1317</v>
      </c>
      <c r="K275" s="238" t="s">
        <v>1209</v>
      </c>
    </row>
    <row r="276" spans="1:11" s="38" customFormat="1" ht="16.5" customHeight="1">
      <c r="A276" s="15">
        <v>273</v>
      </c>
      <c r="B276" s="19" t="s">
        <v>25182</v>
      </c>
      <c r="C276" s="19" t="s">
        <v>25183</v>
      </c>
      <c r="D276" s="19" t="s">
        <v>25184</v>
      </c>
      <c r="E276" s="19"/>
      <c r="F276" s="16">
        <v>2019</v>
      </c>
      <c r="G276" s="158">
        <v>1</v>
      </c>
      <c r="H276" s="486">
        <v>15000</v>
      </c>
      <c r="I276" s="486">
        <f>G276*H276</f>
        <v>15000</v>
      </c>
      <c r="J276" s="499">
        <v>500</v>
      </c>
      <c r="K276" s="500"/>
    </row>
    <row r="277" spans="1:11" s="38" customFormat="1" ht="16.5" customHeight="1">
      <c r="A277" s="15">
        <v>274</v>
      </c>
      <c r="B277" s="21" t="s">
        <v>14557</v>
      </c>
      <c r="C277" s="21" t="s">
        <v>14558</v>
      </c>
      <c r="D277" s="21" t="s">
        <v>7424</v>
      </c>
      <c r="E277" s="20" t="s">
        <v>3305</v>
      </c>
      <c r="F277" s="369" t="str">
        <f>LEFT(E277,4)</f>
        <v>2016</v>
      </c>
      <c r="G277" s="158">
        <v>1</v>
      </c>
      <c r="H277" s="156">
        <v>13500</v>
      </c>
      <c r="I277" s="156">
        <v>13500</v>
      </c>
      <c r="J277" s="20" t="s">
        <v>1317</v>
      </c>
      <c r="K277" s="238" t="s">
        <v>1220</v>
      </c>
    </row>
    <row r="278" spans="1:11" s="38" customFormat="1" ht="16.5" customHeight="1">
      <c r="A278" s="15">
        <v>275</v>
      </c>
      <c r="B278" s="21" t="s">
        <v>15893</v>
      </c>
      <c r="C278" s="21" t="s">
        <v>15894</v>
      </c>
      <c r="D278" s="21" t="s">
        <v>7424</v>
      </c>
      <c r="E278" s="20" t="s">
        <v>3241</v>
      </c>
      <c r="F278" s="369" t="str">
        <f>LEFT(E278,4)</f>
        <v>2015</v>
      </c>
      <c r="G278" s="158">
        <v>1</v>
      </c>
      <c r="H278" s="156">
        <v>13500</v>
      </c>
      <c r="I278" s="156">
        <v>13500</v>
      </c>
      <c r="J278" s="20" t="s">
        <v>1309</v>
      </c>
      <c r="K278" s="128" t="s">
        <v>11451</v>
      </c>
    </row>
    <row r="279" spans="1:11" s="38" customFormat="1" ht="16.5" customHeight="1">
      <c r="A279" s="15">
        <v>276</v>
      </c>
      <c r="B279" s="21" t="s">
        <v>7428</v>
      </c>
      <c r="C279" s="308" t="s">
        <v>7429</v>
      </c>
      <c r="D279" s="308" t="s">
        <v>7424</v>
      </c>
      <c r="E279" s="65" t="s">
        <v>7430</v>
      </c>
      <c r="F279" s="367" t="str">
        <f>LEFT(E279:E13164,4)</f>
        <v>2018</v>
      </c>
      <c r="G279" s="158">
        <v>1</v>
      </c>
      <c r="H279" s="78">
        <v>14800</v>
      </c>
      <c r="I279" s="78">
        <v>14800</v>
      </c>
      <c r="J279" s="26">
        <v>500</v>
      </c>
      <c r="K279" s="58" t="s">
        <v>22151</v>
      </c>
    </row>
    <row r="280" spans="1:11" s="38" customFormat="1" ht="16.5" customHeight="1">
      <c r="A280" s="15">
        <v>277</v>
      </c>
      <c r="B280" s="21" t="s">
        <v>17763</v>
      </c>
      <c r="C280" s="21" t="s">
        <v>17764</v>
      </c>
      <c r="D280" s="21" t="s">
        <v>7424</v>
      </c>
      <c r="E280" s="20" t="s">
        <v>3241</v>
      </c>
      <c r="F280" s="369" t="str">
        <f>LEFT(E280,4)</f>
        <v>2015</v>
      </c>
      <c r="G280" s="158">
        <v>1</v>
      </c>
      <c r="H280" s="156">
        <v>14000</v>
      </c>
      <c r="I280" s="156">
        <v>14000</v>
      </c>
      <c r="J280" s="20" t="s">
        <v>1312</v>
      </c>
      <c r="K280" s="128" t="s">
        <v>11451</v>
      </c>
    </row>
    <row r="281" spans="1:11" s="38" customFormat="1" ht="16.5" customHeight="1">
      <c r="A281" s="15">
        <v>278</v>
      </c>
      <c r="B281" s="21" t="s">
        <v>8404</v>
      </c>
      <c r="C281" s="308" t="s">
        <v>8405</v>
      </c>
      <c r="D281" s="308" t="s">
        <v>7431</v>
      </c>
      <c r="E281" s="65" t="s">
        <v>8162</v>
      </c>
      <c r="F281" s="367" t="str">
        <f>LEFT(E281:E13155,4)</f>
        <v>2018</v>
      </c>
      <c r="G281" s="158">
        <v>1</v>
      </c>
      <c r="H281" s="78">
        <v>14800</v>
      </c>
      <c r="I281" s="78">
        <v>14800</v>
      </c>
      <c r="J281" s="26">
        <v>500</v>
      </c>
      <c r="K281" s="58" t="s">
        <v>22109</v>
      </c>
    </row>
    <row r="282" spans="1:11" s="38" customFormat="1" ht="16.5" customHeight="1">
      <c r="A282" s="15">
        <v>279</v>
      </c>
      <c r="B282" s="21" t="s">
        <v>8720</v>
      </c>
      <c r="C282" s="308" t="s">
        <v>8721</v>
      </c>
      <c r="D282" s="308" t="s">
        <v>7431</v>
      </c>
      <c r="E282" s="65" t="s">
        <v>8237</v>
      </c>
      <c r="F282" s="367" t="str">
        <f>LEFT(E282:E15138,4)</f>
        <v>2018</v>
      </c>
      <c r="G282" s="158">
        <v>1</v>
      </c>
      <c r="H282" s="78">
        <v>16500</v>
      </c>
      <c r="I282" s="78">
        <v>16500</v>
      </c>
      <c r="J282" s="26">
        <v>300</v>
      </c>
      <c r="K282" s="58" t="s">
        <v>8441</v>
      </c>
    </row>
    <row r="283" spans="1:11" s="38" customFormat="1" ht="16.5" customHeight="1">
      <c r="A283" s="15">
        <v>280</v>
      </c>
      <c r="B283" s="19" t="s">
        <v>16301</v>
      </c>
      <c r="C283" s="45" t="s">
        <v>16302</v>
      </c>
      <c r="D283" s="45" t="s">
        <v>7431</v>
      </c>
      <c r="E283" s="18" t="s">
        <v>16303</v>
      </c>
      <c r="F283" s="369" t="str">
        <f>LEFT(E283,4)</f>
        <v>2017</v>
      </c>
      <c r="G283" s="158">
        <v>1</v>
      </c>
      <c r="H283" s="232">
        <v>13500</v>
      </c>
      <c r="I283" s="232">
        <v>13500</v>
      </c>
      <c r="J283" s="16">
        <v>800</v>
      </c>
      <c r="K283" s="5" t="s">
        <v>7667</v>
      </c>
    </row>
    <row r="284" spans="1:11" s="38" customFormat="1" ht="16.5" customHeight="1">
      <c r="A284" s="15">
        <v>281</v>
      </c>
      <c r="B284" s="21" t="s">
        <v>12428</v>
      </c>
      <c r="C284" s="21" t="s">
        <v>535</v>
      </c>
      <c r="D284" s="21" t="s">
        <v>12429</v>
      </c>
      <c r="E284" s="20" t="s">
        <v>3460</v>
      </c>
      <c r="F284" s="369" t="str">
        <f>LEFT(E284,4)</f>
        <v>2017</v>
      </c>
      <c r="G284" s="158">
        <v>1</v>
      </c>
      <c r="H284" s="156">
        <v>13500</v>
      </c>
      <c r="I284" s="156">
        <v>13500</v>
      </c>
      <c r="J284" s="20" t="s">
        <v>1317</v>
      </c>
      <c r="K284" s="238" t="s">
        <v>1222</v>
      </c>
    </row>
    <row r="285" spans="1:11" s="38" customFormat="1" ht="16.5" customHeight="1">
      <c r="A285" s="15">
        <v>282</v>
      </c>
      <c r="B285" s="21" t="s">
        <v>13970</v>
      </c>
      <c r="C285" s="21" t="s">
        <v>13971</v>
      </c>
      <c r="D285" s="21" t="s">
        <v>12429</v>
      </c>
      <c r="E285" s="20" t="s">
        <v>3305</v>
      </c>
      <c r="F285" s="369" t="str">
        <f>LEFT(E285,4)</f>
        <v>2016</v>
      </c>
      <c r="G285" s="158">
        <v>1</v>
      </c>
      <c r="H285" s="156">
        <v>13000</v>
      </c>
      <c r="I285" s="156">
        <v>13000</v>
      </c>
      <c r="J285" s="20" t="s">
        <v>1310</v>
      </c>
      <c r="K285" s="128" t="s">
        <v>11451</v>
      </c>
    </row>
    <row r="286" spans="1:11" s="38" customFormat="1" ht="16.5" customHeight="1">
      <c r="A286" s="15">
        <v>283</v>
      </c>
      <c r="B286" s="21" t="s">
        <v>15420</v>
      </c>
      <c r="C286" s="21" t="s">
        <v>15420</v>
      </c>
      <c r="D286" s="21" t="s">
        <v>12429</v>
      </c>
      <c r="E286" s="20" t="s">
        <v>3305</v>
      </c>
      <c r="F286" s="369" t="str">
        <f>LEFT(E286,4)</f>
        <v>2016</v>
      </c>
      <c r="G286" s="158">
        <v>1</v>
      </c>
      <c r="H286" s="156">
        <v>13500</v>
      </c>
      <c r="I286" s="156">
        <v>13500</v>
      </c>
      <c r="J286" s="20" t="s">
        <v>1317</v>
      </c>
      <c r="K286" s="238" t="s">
        <v>1209</v>
      </c>
    </row>
    <row r="287" spans="1:11" s="38" customFormat="1" ht="16.5" customHeight="1">
      <c r="A287" s="15">
        <v>284</v>
      </c>
      <c r="B287" s="21" t="s">
        <v>9223</v>
      </c>
      <c r="C287" s="308" t="s">
        <v>429</v>
      </c>
      <c r="D287" s="308" t="s">
        <v>8125</v>
      </c>
      <c r="E287" s="65" t="s">
        <v>7831</v>
      </c>
      <c r="F287" s="367" t="str">
        <f>LEFT(E287:E16861,4)</f>
        <v>2018</v>
      </c>
      <c r="G287" s="158">
        <v>1</v>
      </c>
      <c r="H287" s="78">
        <v>14000</v>
      </c>
      <c r="I287" s="78">
        <v>14000</v>
      </c>
      <c r="J287" s="26">
        <v>300</v>
      </c>
      <c r="K287" s="58" t="s">
        <v>9198</v>
      </c>
    </row>
    <row r="288" spans="1:11" s="38" customFormat="1" ht="16.5" customHeight="1">
      <c r="A288" s="15">
        <v>285</v>
      </c>
      <c r="B288" s="21" t="s">
        <v>15023</v>
      </c>
      <c r="C288" s="21" t="s">
        <v>15024</v>
      </c>
      <c r="D288" s="21" t="s">
        <v>15025</v>
      </c>
      <c r="E288" s="20" t="s">
        <v>3305</v>
      </c>
      <c r="F288" s="369" t="str">
        <f>LEFT(E288,4)</f>
        <v>2016</v>
      </c>
      <c r="G288" s="158">
        <v>1</v>
      </c>
      <c r="H288" s="156">
        <v>20000</v>
      </c>
      <c r="I288" s="156">
        <v>20000</v>
      </c>
      <c r="J288" s="20" t="s">
        <v>1312</v>
      </c>
      <c r="K288" s="128" t="s">
        <v>1194</v>
      </c>
    </row>
    <row r="289" spans="1:12" s="38" customFormat="1" ht="16.5" customHeight="1">
      <c r="A289" s="15">
        <v>286</v>
      </c>
      <c r="B289" s="19" t="s">
        <v>11475</v>
      </c>
      <c r="C289" s="45" t="s">
        <v>11476</v>
      </c>
      <c r="D289" s="45" t="s">
        <v>7328</v>
      </c>
      <c r="E289" s="18" t="s">
        <v>11477</v>
      </c>
      <c r="F289" s="369" t="str">
        <f>LEFT(E289,4)</f>
        <v>2017</v>
      </c>
      <c r="G289" s="158">
        <v>1</v>
      </c>
      <c r="H289" s="232">
        <v>15000</v>
      </c>
      <c r="I289" s="232">
        <v>15000</v>
      </c>
      <c r="J289" s="16">
        <v>300</v>
      </c>
      <c r="K289" s="5" t="s">
        <v>11345</v>
      </c>
    </row>
    <row r="290" spans="1:12" s="38" customFormat="1" ht="16.5" customHeight="1">
      <c r="A290" s="15">
        <v>287</v>
      </c>
      <c r="B290" s="19" t="s">
        <v>15146</v>
      </c>
      <c r="C290" s="45" t="s">
        <v>15147</v>
      </c>
      <c r="D290" s="45" t="s">
        <v>7328</v>
      </c>
      <c r="E290" s="18" t="s">
        <v>7378</v>
      </c>
      <c r="F290" s="369" t="str">
        <f>LEFT(E290,4)</f>
        <v>2018</v>
      </c>
      <c r="G290" s="158">
        <v>1</v>
      </c>
      <c r="H290" s="156">
        <v>20000</v>
      </c>
      <c r="I290" s="156">
        <v>20000</v>
      </c>
      <c r="J290" s="16">
        <v>400</v>
      </c>
      <c r="K290" s="5" t="s">
        <v>11294</v>
      </c>
    </row>
    <row r="291" spans="1:12" s="38" customFormat="1" ht="16.5" customHeight="1">
      <c r="A291" s="15">
        <v>288</v>
      </c>
      <c r="B291" s="21" t="s">
        <v>14650</v>
      </c>
      <c r="C291" s="21" t="s">
        <v>14651</v>
      </c>
      <c r="D291" s="21" t="s">
        <v>10090</v>
      </c>
      <c r="E291" s="20" t="s">
        <v>3305</v>
      </c>
      <c r="F291" s="369" t="str">
        <f>LEFT(E291,4)</f>
        <v>2016</v>
      </c>
      <c r="G291" s="158">
        <v>1</v>
      </c>
      <c r="H291" s="156">
        <v>13500</v>
      </c>
      <c r="I291" s="156">
        <v>13500</v>
      </c>
      <c r="J291" s="20" t="s">
        <v>1314</v>
      </c>
      <c r="K291" s="128" t="s">
        <v>11451</v>
      </c>
    </row>
    <row r="292" spans="1:12" s="38" customFormat="1" ht="16.5" customHeight="1">
      <c r="A292" s="15">
        <v>289</v>
      </c>
      <c r="B292" s="21" t="s">
        <v>16361</v>
      </c>
      <c r="C292" s="21" t="s">
        <v>16362</v>
      </c>
      <c r="D292" s="21" t="s">
        <v>7323</v>
      </c>
      <c r="E292" s="20" t="s">
        <v>3460</v>
      </c>
      <c r="F292" s="369" t="str">
        <f>LEFT(E292,4)</f>
        <v>2017</v>
      </c>
      <c r="G292" s="158">
        <v>1</v>
      </c>
      <c r="H292" s="156">
        <v>22000</v>
      </c>
      <c r="I292" s="156">
        <v>22000</v>
      </c>
      <c r="J292" s="20" t="s">
        <v>1314</v>
      </c>
      <c r="K292" s="128" t="s">
        <v>11319</v>
      </c>
    </row>
    <row r="293" spans="1:12" s="38" customFormat="1" ht="16.5" customHeight="1">
      <c r="A293" s="15">
        <v>290</v>
      </c>
      <c r="B293" s="470" t="s">
        <v>23850</v>
      </c>
      <c r="C293" s="470" t="s">
        <v>9212</v>
      </c>
      <c r="D293" s="470" t="s">
        <v>23851</v>
      </c>
      <c r="E293" s="478"/>
      <c r="F293" s="15">
        <v>2018</v>
      </c>
      <c r="G293" s="164">
        <v>1</v>
      </c>
      <c r="H293" s="490"/>
      <c r="I293" s="495">
        <v>18000</v>
      </c>
      <c r="J293" s="15">
        <v>300</v>
      </c>
      <c r="K293" s="478"/>
      <c r="L293" s="2"/>
    </row>
    <row r="294" spans="1:12" s="38" customFormat="1" ht="16.5" customHeight="1">
      <c r="A294" s="15">
        <v>291</v>
      </c>
      <c r="B294" s="21" t="s">
        <v>10239</v>
      </c>
      <c r="C294" s="308" t="s">
        <v>10240</v>
      </c>
      <c r="D294" s="308" t="s">
        <v>10152</v>
      </c>
      <c r="E294" s="65" t="s">
        <v>7356</v>
      </c>
      <c r="F294" s="367" t="str">
        <f>LEFT(E294:E13452,4)</f>
        <v>2018</v>
      </c>
      <c r="G294" s="158">
        <v>1</v>
      </c>
      <c r="H294" s="78">
        <v>12000</v>
      </c>
      <c r="I294" s="78">
        <v>12000</v>
      </c>
      <c r="J294" s="26">
        <v>600</v>
      </c>
      <c r="K294" s="58" t="s">
        <v>7402</v>
      </c>
    </row>
    <row r="295" spans="1:12" s="38" customFormat="1" ht="16.5" customHeight="1">
      <c r="A295" s="15">
        <v>292</v>
      </c>
      <c r="B295" s="21" t="s">
        <v>1201</v>
      </c>
      <c r="C295" s="21" t="s">
        <v>13406</v>
      </c>
      <c r="D295" s="21" t="s">
        <v>689</v>
      </c>
      <c r="E295" s="20" t="s">
        <v>3239</v>
      </c>
      <c r="F295" s="369" t="str">
        <f>LEFT(E295,4)</f>
        <v>2014</v>
      </c>
      <c r="G295" s="158">
        <v>1</v>
      </c>
      <c r="H295" s="156">
        <v>15000</v>
      </c>
      <c r="I295" s="156">
        <v>15000</v>
      </c>
      <c r="J295" s="20" t="s">
        <v>1309</v>
      </c>
      <c r="K295" s="128" t="s">
        <v>1192</v>
      </c>
    </row>
    <row r="296" spans="1:12" s="38" customFormat="1" ht="16.5" customHeight="1">
      <c r="A296" s="15">
        <v>293</v>
      </c>
      <c r="B296" s="21" t="s">
        <v>16992</v>
      </c>
      <c r="C296" s="21" t="s">
        <v>16993</v>
      </c>
      <c r="D296" s="21" t="s">
        <v>689</v>
      </c>
      <c r="E296" s="20" t="s">
        <v>3239</v>
      </c>
      <c r="F296" s="369" t="str">
        <f>LEFT(E296,4)</f>
        <v>2014</v>
      </c>
      <c r="G296" s="158">
        <v>1</v>
      </c>
      <c r="H296" s="156">
        <v>19000</v>
      </c>
      <c r="I296" s="156">
        <v>19000</v>
      </c>
      <c r="J296" s="20" t="s">
        <v>1314</v>
      </c>
      <c r="K296" s="128" t="s">
        <v>1192</v>
      </c>
    </row>
    <row r="297" spans="1:12" s="38" customFormat="1" ht="16.5" customHeight="1">
      <c r="A297" s="15">
        <v>294</v>
      </c>
      <c r="B297" s="21" t="s">
        <v>18133</v>
      </c>
      <c r="C297" s="21" t="s">
        <v>9146</v>
      </c>
      <c r="D297" s="21" t="s">
        <v>689</v>
      </c>
      <c r="E297" s="20" t="s">
        <v>3397</v>
      </c>
      <c r="F297" s="369" t="str">
        <f>LEFT(E297,4)</f>
        <v>2013</v>
      </c>
      <c r="G297" s="158">
        <v>1</v>
      </c>
      <c r="H297" s="156">
        <v>18000</v>
      </c>
      <c r="I297" s="156">
        <v>18000</v>
      </c>
      <c r="J297" s="20" t="s">
        <v>1309</v>
      </c>
      <c r="K297" s="128" t="s">
        <v>1192</v>
      </c>
    </row>
    <row r="298" spans="1:12" s="38" customFormat="1" ht="16.5" customHeight="1">
      <c r="A298" s="15">
        <v>295</v>
      </c>
      <c r="B298" s="21" t="s">
        <v>17838</v>
      </c>
      <c r="C298" s="21" t="s">
        <v>9445</v>
      </c>
      <c r="D298" s="21" t="s">
        <v>16020</v>
      </c>
      <c r="E298" s="20" t="s">
        <v>3241</v>
      </c>
      <c r="F298" s="369" t="str">
        <f>LEFT(E298,4)</f>
        <v>2015</v>
      </c>
      <c r="G298" s="158">
        <v>1</v>
      </c>
      <c r="H298" s="156">
        <v>27000</v>
      </c>
      <c r="I298" s="156">
        <v>27000</v>
      </c>
      <c r="J298" s="20" t="s">
        <v>1317</v>
      </c>
      <c r="K298" s="128" t="s">
        <v>11319</v>
      </c>
    </row>
    <row r="299" spans="1:12" s="38" customFormat="1" ht="16.5" customHeight="1">
      <c r="A299" s="15">
        <v>296</v>
      </c>
      <c r="B299" s="21" t="s">
        <v>14767</v>
      </c>
      <c r="C299" s="21" t="s">
        <v>8189</v>
      </c>
      <c r="D299" s="21" t="s">
        <v>7889</v>
      </c>
      <c r="E299" s="20" t="s">
        <v>3305</v>
      </c>
      <c r="F299" s="369" t="str">
        <f>LEFT(E299,4)</f>
        <v>2016</v>
      </c>
      <c r="G299" s="158">
        <v>1</v>
      </c>
      <c r="H299" s="156">
        <v>10000</v>
      </c>
      <c r="I299" s="156">
        <v>10000</v>
      </c>
      <c r="J299" s="20" t="s">
        <v>1317</v>
      </c>
      <c r="K299" s="128" t="s">
        <v>1199</v>
      </c>
    </row>
    <row r="300" spans="1:12" s="38" customFormat="1" ht="16.5" customHeight="1">
      <c r="A300" s="15">
        <v>297</v>
      </c>
      <c r="B300" s="21" t="s">
        <v>10504</v>
      </c>
      <c r="C300" s="308" t="s">
        <v>10505</v>
      </c>
      <c r="D300" s="308" t="s">
        <v>7889</v>
      </c>
      <c r="E300" s="65" t="s">
        <v>7740</v>
      </c>
      <c r="F300" s="367" t="str">
        <f>LEFT(E300:E12928,4)</f>
        <v>2018</v>
      </c>
      <c r="G300" s="158">
        <v>1</v>
      </c>
      <c r="H300" s="78">
        <v>18000</v>
      </c>
      <c r="I300" s="78">
        <v>18000</v>
      </c>
      <c r="J300" s="281">
        <v>0</v>
      </c>
      <c r="K300" s="58" t="s">
        <v>10472</v>
      </c>
    </row>
    <row r="301" spans="1:12" s="38" customFormat="1" ht="16.5" customHeight="1">
      <c r="A301" s="15">
        <v>298</v>
      </c>
      <c r="B301" s="21" t="s">
        <v>10506</v>
      </c>
      <c r="C301" s="308" t="s">
        <v>10505</v>
      </c>
      <c r="D301" s="308" t="s">
        <v>7889</v>
      </c>
      <c r="E301" s="65" t="s">
        <v>7740</v>
      </c>
      <c r="F301" s="367" t="str">
        <f>LEFT(E301:E12930,4)</f>
        <v>2018</v>
      </c>
      <c r="G301" s="158">
        <v>1</v>
      </c>
      <c r="H301" s="78">
        <v>18000</v>
      </c>
      <c r="I301" s="78">
        <v>18000</v>
      </c>
      <c r="J301" s="281">
        <v>0</v>
      </c>
      <c r="K301" s="58" t="s">
        <v>10472</v>
      </c>
    </row>
    <row r="302" spans="1:12" s="38" customFormat="1" ht="16.5" customHeight="1">
      <c r="A302" s="15">
        <v>299</v>
      </c>
      <c r="B302" s="21" t="s">
        <v>18244</v>
      </c>
      <c r="C302" s="21" t="s">
        <v>18245</v>
      </c>
      <c r="D302" s="21" t="s">
        <v>7889</v>
      </c>
      <c r="E302" s="20" t="s">
        <v>3305</v>
      </c>
      <c r="F302" s="369" t="str">
        <f t="shared" ref="F302:F314" si="13">LEFT(E302,4)</f>
        <v>2016</v>
      </c>
      <c r="G302" s="158">
        <v>1</v>
      </c>
      <c r="H302" s="156">
        <v>15000</v>
      </c>
      <c r="I302" s="156">
        <v>15000</v>
      </c>
      <c r="J302" s="20" t="s">
        <v>1317</v>
      </c>
      <c r="K302" s="128" t="s">
        <v>1190</v>
      </c>
    </row>
    <row r="303" spans="1:12" s="38" customFormat="1" ht="16.5" customHeight="1">
      <c r="A303" s="15">
        <v>300</v>
      </c>
      <c r="B303" s="21" t="s">
        <v>16232</v>
      </c>
      <c r="C303" s="21" t="s">
        <v>16233</v>
      </c>
      <c r="D303" s="21" t="s">
        <v>308</v>
      </c>
      <c r="E303" s="20" t="s">
        <v>3239</v>
      </c>
      <c r="F303" s="369" t="str">
        <f t="shared" si="13"/>
        <v>2014</v>
      </c>
      <c r="G303" s="164">
        <v>1</v>
      </c>
      <c r="H303" s="156">
        <v>19500</v>
      </c>
      <c r="I303" s="156">
        <v>19500</v>
      </c>
      <c r="J303" s="20" t="s">
        <v>1310</v>
      </c>
      <c r="K303" s="128" t="s">
        <v>1196</v>
      </c>
    </row>
    <row r="304" spans="1:12" s="38" customFormat="1" ht="16.5" customHeight="1">
      <c r="A304" s="15">
        <v>301</v>
      </c>
      <c r="B304" s="21" t="s">
        <v>16427</v>
      </c>
      <c r="C304" s="21" t="s">
        <v>12569</v>
      </c>
      <c r="D304" s="21" t="s">
        <v>308</v>
      </c>
      <c r="E304" s="20" t="s">
        <v>3397</v>
      </c>
      <c r="F304" s="369" t="str">
        <f t="shared" si="13"/>
        <v>2013</v>
      </c>
      <c r="G304" s="164">
        <v>1</v>
      </c>
      <c r="H304" s="156">
        <v>9000</v>
      </c>
      <c r="I304" s="156">
        <v>9000</v>
      </c>
      <c r="J304" s="20" t="s">
        <v>1317</v>
      </c>
      <c r="K304" s="128" t="s">
        <v>1192</v>
      </c>
    </row>
    <row r="305" spans="1:12" s="38" customFormat="1" ht="16.5" customHeight="1">
      <c r="A305" s="15">
        <v>302</v>
      </c>
      <c r="B305" s="21" t="s">
        <v>13237</v>
      </c>
      <c r="C305" s="21" t="s">
        <v>13238</v>
      </c>
      <c r="D305" s="21" t="s">
        <v>9371</v>
      </c>
      <c r="E305" s="20" t="s">
        <v>3305</v>
      </c>
      <c r="F305" s="369" t="str">
        <f t="shared" si="13"/>
        <v>2016</v>
      </c>
      <c r="G305" s="164">
        <v>1</v>
      </c>
      <c r="H305" s="156">
        <v>13000</v>
      </c>
      <c r="I305" s="156">
        <v>13000</v>
      </c>
      <c r="J305" s="20" t="s">
        <v>1310</v>
      </c>
      <c r="K305" s="128" t="s">
        <v>1193</v>
      </c>
    </row>
    <row r="306" spans="1:12" s="38" customFormat="1" ht="16.5" customHeight="1">
      <c r="A306" s="15">
        <v>303</v>
      </c>
      <c r="B306" s="21" t="s">
        <v>15593</v>
      </c>
      <c r="C306" s="21" t="s">
        <v>15594</v>
      </c>
      <c r="D306" s="21" t="s">
        <v>9371</v>
      </c>
      <c r="E306" s="20" t="s">
        <v>3305</v>
      </c>
      <c r="F306" s="369" t="str">
        <f t="shared" si="13"/>
        <v>2016</v>
      </c>
      <c r="G306" s="164">
        <v>1</v>
      </c>
      <c r="H306" s="156">
        <v>18000</v>
      </c>
      <c r="I306" s="156">
        <v>18000</v>
      </c>
      <c r="J306" s="20" t="s">
        <v>1313</v>
      </c>
      <c r="K306" s="128" t="s">
        <v>1195</v>
      </c>
    </row>
    <row r="307" spans="1:12" s="38" customFormat="1" ht="16.5" customHeight="1">
      <c r="A307" s="15">
        <v>304</v>
      </c>
      <c r="B307" s="21" t="s">
        <v>16455</v>
      </c>
      <c r="C307" s="21" t="s">
        <v>16456</v>
      </c>
      <c r="D307" s="21" t="s">
        <v>9371</v>
      </c>
      <c r="E307" s="20" t="s">
        <v>3241</v>
      </c>
      <c r="F307" s="369" t="str">
        <f t="shared" si="13"/>
        <v>2015</v>
      </c>
      <c r="G307" s="164">
        <v>1</v>
      </c>
      <c r="H307" s="156">
        <v>14000</v>
      </c>
      <c r="I307" s="156">
        <v>14000</v>
      </c>
      <c r="J307" s="20" t="s">
        <v>1317</v>
      </c>
      <c r="K307" s="128" t="s">
        <v>11541</v>
      </c>
    </row>
    <row r="308" spans="1:12" s="38" customFormat="1" ht="16.5" customHeight="1">
      <c r="A308" s="15">
        <v>305</v>
      </c>
      <c r="B308" s="19" t="s">
        <v>20727</v>
      </c>
      <c r="C308" s="45" t="s">
        <v>20728</v>
      </c>
      <c r="D308" s="45" t="s">
        <v>9371</v>
      </c>
      <c r="E308" s="57">
        <v>20180927</v>
      </c>
      <c r="F308" s="369" t="str">
        <f t="shared" si="13"/>
        <v>2018</v>
      </c>
      <c r="G308" s="164">
        <v>1</v>
      </c>
      <c r="H308" s="156">
        <v>19500</v>
      </c>
      <c r="I308" s="156">
        <v>19500</v>
      </c>
      <c r="J308" s="283">
        <v>400</v>
      </c>
      <c r="K308" s="58" t="s">
        <v>20588</v>
      </c>
    </row>
    <row r="309" spans="1:12" s="38" customFormat="1" ht="16.5" customHeight="1">
      <c r="A309" s="15">
        <v>306</v>
      </c>
      <c r="B309" s="19" t="s">
        <v>22986</v>
      </c>
      <c r="C309" s="412" t="s">
        <v>22987</v>
      </c>
      <c r="D309" s="412" t="s">
        <v>9371</v>
      </c>
      <c r="E309" s="126">
        <v>20180419</v>
      </c>
      <c r="F309" s="369" t="str">
        <f t="shared" si="13"/>
        <v>2018</v>
      </c>
      <c r="G309" s="164">
        <v>1</v>
      </c>
      <c r="H309" s="233">
        <v>25000</v>
      </c>
      <c r="I309" s="233">
        <v>25000</v>
      </c>
      <c r="J309" s="20" t="s">
        <v>22842</v>
      </c>
      <c r="K309" s="128" t="s">
        <v>22967</v>
      </c>
      <c r="L309" s="38" t="s">
        <v>23691</v>
      </c>
    </row>
    <row r="310" spans="1:12" s="38" customFormat="1" ht="16.5" customHeight="1">
      <c r="A310" s="15">
        <v>307</v>
      </c>
      <c r="B310" s="21" t="s">
        <v>17684</v>
      </c>
      <c r="C310" s="21" t="s">
        <v>8838</v>
      </c>
      <c r="D310" s="21" t="s">
        <v>17685</v>
      </c>
      <c r="E310" s="20" t="s">
        <v>3239</v>
      </c>
      <c r="F310" s="369" t="str">
        <f t="shared" si="13"/>
        <v>2014</v>
      </c>
      <c r="G310" s="164">
        <v>1</v>
      </c>
      <c r="H310" s="156">
        <v>14000</v>
      </c>
      <c r="I310" s="156">
        <v>14000</v>
      </c>
      <c r="J310" s="20" t="s">
        <v>1314</v>
      </c>
      <c r="K310" s="128" t="s">
        <v>1199</v>
      </c>
    </row>
    <row r="311" spans="1:12" s="38" customFormat="1" ht="16.5" customHeight="1">
      <c r="A311" s="15">
        <v>308</v>
      </c>
      <c r="B311" s="21" t="s">
        <v>18225</v>
      </c>
      <c r="C311" s="21" t="s">
        <v>18226</v>
      </c>
      <c r="D311" s="21" t="s">
        <v>18227</v>
      </c>
      <c r="E311" s="20" t="s">
        <v>3239</v>
      </c>
      <c r="F311" s="369" t="str">
        <f t="shared" si="13"/>
        <v>2014</v>
      </c>
      <c r="G311" s="164">
        <v>1</v>
      </c>
      <c r="H311" s="156">
        <v>13800</v>
      </c>
      <c r="I311" s="156">
        <v>13800</v>
      </c>
      <c r="J311" s="20" t="s">
        <v>1310</v>
      </c>
      <c r="K311" s="128" t="s">
        <v>1191</v>
      </c>
    </row>
    <row r="312" spans="1:12" s="38" customFormat="1" ht="16.5" customHeight="1">
      <c r="A312" s="15">
        <v>309</v>
      </c>
      <c r="B312" s="21" t="s">
        <v>15430</v>
      </c>
      <c r="C312" s="21" t="s">
        <v>10507</v>
      </c>
      <c r="D312" s="21" t="s">
        <v>295</v>
      </c>
      <c r="E312" s="20" t="s">
        <v>3241</v>
      </c>
      <c r="F312" s="369" t="str">
        <f t="shared" si="13"/>
        <v>2015</v>
      </c>
      <c r="G312" s="164">
        <v>1</v>
      </c>
      <c r="H312" s="156">
        <v>18000</v>
      </c>
      <c r="I312" s="156">
        <v>18000</v>
      </c>
      <c r="J312" s="20" t="s">
        <v>1310</v>
      </c>
      <c r="K312" s="128" t="s">
        <v>1190</v>
      </c>
    </row>
    <row r="313" spans="1:12" s="38" customFormat="1" ht="16.5" customHeight="1">
      <c r="A313" s="15">
        <v>310</v>
      </c>
      <c r="B313" s="21" t="s">
        <v>18353</v>
      </c>
      <c r="C313" s="21" t="s">
        <v>18354</v>
      </c>
      <c r="D313" s="21" t="s">
        <v>295</v>
      </c>
      <c r="E313" s="20" t="s">
        <v>3305</v>
      </c>
      <c r="F313" s="369" t="str">
        <f t="shared" si="13"/>
        <v>2016</v>
      </c>
      <c r="G313" s="164">
        <v>1</v>
      </c>
      <c r="H313" s="156">
        <v>16000</v>
      </c>
      <c r="I313" s="156">
        <v>16000</v>
      </c>
      <c r="J313" s="20" t="s">
        <v>1312</v>
      </c>
      <c r="K313" s="128" t="s">
        <v>1190</v>
      </c>
    </row>
    <row r="314" spans="1:12" s="38" customFormat="1" ht="16.5" customHeight="1">
      <c r="A314" s="15">
        <v>311</v>
      </c>
      <c r="B314" s="21" t="s">
        <v>15241</v>
      </c>
      <c r="C314" s="21" t="s">
        <v>15242</v>
      </c>
      <c r="D314" s="21" t="s">
        <v>1169</v>
      </c>
      <c r="E314" s="20" t="s">
        <v>3305</v>
      </c>
      <c r="F314" s="369" t="str">
        <f t="shared" si="13"/>
        <v>2016</v>
      </c>
      <c r="G314" s="164">
        <v>1</v>
      </c>
      <c r="H314" s="156">
        <v>15000</v>
      </c>
      <c r="I314" s="156">
        <v>15000</v>
      </c>
      <c r="J314" s="20" t="s">
        <v>1317</v>
      </c>
      <c r="K314" s="37" t="s">
        <v>11591</v>
      </c>
    </row>
    <row r="315" spans="1:12" s="38" customFormat="1" ht="16.5" customHeight="1">
      <c r="A315" s="15">
        <v>312</v>
      </c>
      <c r="B315" s="470" t="s">
        <v>24608</v>
      </c>
      <c r="C315" s="470" t="s">
        <v>24609</v>
      </c>
      <c r="D315" s="470" t="s">
        <v>1169</v>
      </c>
      <c r="E315" s="478"/>
      <c r="F315" s="15">
        <v>2019</v>
      </c>
      <c r="G315" s="164">
        <v>1</v>
      </c>
      <c r="H315" s="164"/>
      <c r="I315" s="495">
        <v>17000</v>
      </c>
      <c r="J315" s="15">
        <v>300</v>
      </c>
      <c r="K315" s="478"/>
      <c r="L315" s="2"/>
    </row>
    <row r="316" spans="1:12" s="38" customFormat="1" ht="16.5" customHeight="1">
      <c r="A316" s="15">
        <v>313</v>
      </c>
      <c r="B316" s="21" t="s">
        <v>18842</v>
      </c>
      <c r="C316" s="21" t="s">
        <v>18843</v>
      </c>
      <c r="D316" s="21" t="s">
        <v>1169</v>
      </c>
      <c r="E316" s="20" t="s">
        <v>3305</v>
      </c>
      <c r="F316" s="369" t="str">
        <f>LEFT(E316,4)</f>
        <v>2016</v>
      </c>
      <c r="G316" s="164">
        <v>1</v>
      </c>
      <c r="H316" s="156">
        <v>22000</v>
      </c>
      <c r="I316" s="156">
        <v>22000</v>
      </c>
      <c r="J316" s="20" t="s">
        <v>90</v>
      </c>
      <c r="K316" s="128" t="s">
        <v>1193</v>
      </c>
    </row>
    <row r="317" spans="1:12" s="38" customFormat="1" ht="16.5" customHeight="1">
      <c r="A317" s="15">
        <v>314</v>
      </c>
      <c r="B317" s="19" t="s">
        <v>24240</v>
      </c>
      <c r="C317" s="19" t="s">
        <v>24241</v>
      </c>
      <c r="D317" s="19" t="s">
        <v>24242</v>
      </c>
      <c r="E317" s="19"/>
      <c r="F317" s="16">
        <v>2017</v>
      </c>
      <c r="G317" s="158">
        <v>1</v>
      </c>
      <c r="H317" s="486">
        <v>12000</v>
      </c>
      <c r="I317" s="486">
        <f>G317*H317</f>
        <v>12000</v>
      </c>
      <c r="J317" s="15">
        <v>300</v>
      </c>
      <c r="K317" s="500"/>
    </row>
    <row r="318" spans="1:12" s="38" customFormat="1" ht="16.5" customHeight="1">
      <c r="A318" s="15">
        <v>315</v>
      </c>
      <c r="B318" s="19" t="s">
        <v>18719</v>
      </c>
      <c r="C318" s="45" t="s">
        <v>13048</v>
      </c>
      <c r="D318" s="45" t="s">
        <v>8126</v>
      </c>
      <c r="E318" s="18" t="s">
        <v>18720</v>
      </c>
      <c r="F318" s="369" t="str">
        <f>LEFT(E318,4)</f>
        <v>2018</v>
      </c>
      <c r="G318" s="164">
        <v>1</v>
      </c>
      <c r="H318" s="156">
        <v>14000</v>
      </c>
      <c r="I318" s="156">
        <v>14000</v>
      </c>
      <c r="J318" s="16">
        <v>800</v>
      </c>
      <c r="K318" s="5" t="s">
        <v>9590</v>
      </c>
    </row>
    <row r="319" spans="1:12" s="38" customFormat="1" ht="16.5" customHeight="1">
      <c r="A319" s="15">
        <v>316</v>
      </c>
      <c r="B319" s="21" t="s">
        <v>18926</v>
      </c>
      <c r="C319" s="21" t="s">
        <v>18927</v>
      </c>
      <c r="D319" s="21" t="s">
        <v>18928</v>
      </c>
      <c r="E319" s="20" t="s">
        <v>3241</v>
      </c>
      <c r="F319" s="369" t="str">
        <f>LEFT(E319,4)</f>
        <v>2015</v>
      </c>
      <c r="G319" s="164">
        <v>1</v>
      </c>
      <c r="H319" s="156">
        <v>15000</v>
      </c>
      <c r="I319" s="156">
        <v>15000</v>
      </c>
      <c r="J319" s="20" t="s">
        <v>1313</v>
      </c>
      <c r="K319" s="128" t="s">
        <v>11319</v>
      </c>
    </row>
    <row r="320" spans="1:12" s="38" customFormat="1" ht="16.5" customHeight="1">
      <c r="A320" s="15">
        <v>317</v>
      </c>
      <c r="B320" s="21" t="s">
        <v>10798</v>
      </c>
      <c r="C320" s="308" t="s">
        <v>10799</v>
      </c>
      <c r="D320" s="308" t="s">
        <v>7436</v>
      </c>
      <c r="E320" s="65" t="s">
        <v>7488</v>
      </c>
      <c r="F320" s="367" t="str">
        <f>LEFT(E320:E14219,4)</f>
        <v>2018</v>
      </c>
      <c r="G320" s="164">
        <v>1</v>
      </c>
      <c r="H320" s="78">
        <v>16000</v>
      </c>
      <c r="I320" s="78">
        <v>16000</v>
      </c>
      <c r="J320" s="26">
        <v>300</v>
      </c>
      <c r="K320" s="58" t="s">
        <v>10698</v>
      </c>
    </row>
    <row r="321" spans="1:12" s="38" customFormat="1" ht="16.5" customHeight="1">
      <c r="A321" s="15">
        <v>318</v>
      </c>
      <c r="B321" s="19" t="s">
        <v>19789</v>
      </c>
      <c r="C321" s="45" t="s">
        <v>19790</v>
      </c>
      <c r="D321" s="45" t="s">
        <v>7436</v>
      </c>
      <c r="E321" s="57">
        <v>20190210</v>
      </c>
      <c r="F321" s="437" t="str">
        <f t="shared" ref="F321:F327" si="14">LEFT(E321,4)</f>
        <v>2019</v>
      </c>
      <c r="G321" s="164">
        <v>1</v>
      </c>
      <c r="H321" s="156">
        <v>16000</v>
      </c>
      <c r="I321" s="156">
        <v>16000</v>
      </c>
      <c r="J321" s="280">
        <v>0</v>
      </c>
      <c r="K321" s="5" t="s">
        <v>19744</v>
      </c>
    </row>
    <row r="322" spans="1:12" s="38" customFormat="1" ht="16.5" customHeight="1">
      <c r="A322" s="15">
        <v>319</v>
      </c>
      <c r="B322" s="19" t="s">
        <v>19791</v>
      </c>
      <c r="C322" s="45" t="s">
        <v>19792</v>
      </c>
      <c r="D322" s="45" t="s">
        <v>7436</v>
      </c>
      <c r="E322" s="57">
        <v>20190305</v>
      </c>
      <c r="F322" s="437" t="str">
        <f t="shared" si="14"/>
        <v>2019</v>
      </c>
      <c r="G322" s="164">
        <v>1</v>
      </c>
      <c r="H322" s="156">
        <v>15000</v>
      </c>
      <c r="I322" s="156">
        <v>15000</v>
      </c>
      <c r="J322" s="280">
        <v>0</v>
      </c>
      <c r="K322" s="5" t="s">
        <v>19675</v>
      </c>
    </row>
    <row r="323" spans="1:12" s="38" customFormat="1" ht="16.5" customHeight="1">
      <c r="A323" s="15">
        <v>320</v>
      </c>
      <c r="B323" s="21" t="s">
        <v>16134</v>
      </c>
      <c r="C323" s="21" t="s">
        <v>16135</v>
      </c>
      <c r="D323" s="21" t="s">
        <v>10461</v>
      </c>
      <c r="E323" s="20" t="s">
        <v>3460</v>
      </c>
      <c r="F323" s="369" t="str">
        <f t="shared" si="14"/>
        <v>2017</v>
      </c>
      <c r="G323" s="164">
        <v>1</v>
      </c>
      <c r="H323" s="156">
        <v>21200</v>
      </c>
      <c r="I323" s="156">
        <v>21200</v>
      </c>
      <c r="J323" s="20" t="s">
        <v>1314</v>
      </c>
      <c r="K323" s="128" t="s">
        <v>11319</v>
      </c>
    </row>
    <row r="324" spans="1:12" s="38" customFormat="1" ht="16.5" customHeight="1">
      <c r="A324" s="15">
        <v>321</v>
      </c>
      <c r="B324" s="19" t="s">
        <v>12108</v>
      </c>
      <c r="C324" s="45" t="s">
        <v>12109</v>
      </c>
      <c r="D324" s="45" t="s">
        <v>7439</v>
      </c>
      <c r="E324" s="18" t="s">
        <v>7620</v>
      </c>
      <c r="F324" s="369" t="str">
        <f t="shared" si="14"/>
        <v>2018</v>
      </c>
      <c r="G324" s="164">
        <v>1</v>
      </c>
      <c r="H324" s="232">
        <v>16800</v>
      </c>
      <c r="I324" s="232">
        <v>16800</v>
      </c>
      <c r="J324" s="16">
        <v>300</v>
      </c>
      <c r="K324" s="5" t="s">
        <v>10960</v>
      </c>
    </row>
    <row r="325" spans="1:12" s="38" customFormat="1" ht="16.5" customHeight="1">
      <c r="A325" s="15">
        <v>322</v>
      </c>
      <c r="B325" s="21" t="s">
        <v>13146</v>
      </c>
      <c r="C325" s="21" t="s">
        <v>13147</v>
      </c>
      <c r="D325" s="21" t="s">
        <v>7439</v>
      </c>
      <c r="E325" s="20" t="s">
        <v>3239</v>
      </c>
      <c r="F325" s="369" t="str">
        <f t="shared" si="14"/>
        <v>2014</v>
      </c>
      <c r="G325" s="164">
        <v>1</v>
      </c>
      <c r="H325" s="156">
        <v>13000</v>
      </c>
      <c r="I325" s="156">
        <v>13000</v>
      </c>
      <c r="J325" s="20" t="s">
        <v>1317</v>
      </c>
      <c r="K325" s="128" t="s">
        <v>1190</v>
      </c>
    </row>
    <row r="326" spans="1:12" s="38" customFormat="1" ht="16.5" customHeight="1">
      <c r="A326" s="15">
        <v>323</v>
      </c>
      <c r="B326" s="21" t="s">
        <v>13876</v>
      </c>
      <c r="C326" s="21" t="s">
        <v>13877</v>
      </c>
      <c r="D326" s="21" t="s">
        <v>7439</v>
      </c>
      <c r="E326" s="20" t="s">
        <v>3305</v>
      </c>
      <c r="F326" s="369" t="str">
        <f t="shared" si="14"/>
        <v>2016</v>
      </c>
      <c r="G326" s="164">
        <v>1</v>
      </c>
      <c r="H326" s="232">
        <v>15000</v>
      </c>
      <c r="I326" s="232">
        <v>15000</v>
      </c>
      <c r="J326" s="20" t="s">
        <v>90</v>
      </c>
      <c r="K326" s="128" t="s">
        <v>1193</v>
      </c>
    </row>
    <row r="327" spans="1:12" s="38" customFormat="1" ht="16.5" customHeight="1">
      <c r="A327" s="15">
        <v>324</v>
      </c>
      <c r="B327" s="21" t="s">
        <v>17104</v>
      </c>
      <c r="C327" s="21" t="s">
        <v>17105</v>
      </c>
      <c r="D327" s="21" t="s">
        <v>7439</v>
      </c>
      <c r="E327" s="20" t="s">
        <v>3241</v>
      </c>
      <c r="F327" s="369" t="str">
        <f t="shared" si="14"/>
        <v>2015</v>
      </c>
      <c r="G327" s="164">
        <v>1</v>
      </c>
      <c r="H327" s="156">
        <v>12000</v>
      </c>
      <c r="I327" s="156">
        <v>12000</v>
      </c>
      <c r="J327" s="20" t="s">
        <v>1313</v>
      </c>
      <c r="K327" s="128" t="s">
        <v>1203</v>
      </c>
    </row>
    <row r="328" spans="1:12" s="38" customFormat="1" ht="16.5" customHeight="1">
      <c r="A328" s="15">
        <v>325</v>
      </c>
      <c r="B328" s="21" t="s">
        <v>8724</v>
      </c>
      <c r="C328" s="308" t="s">
        <v>8725</v>
      </c>
      <c r="D328" s="308" t="s">
        <v>7439</v>
      </c>
      <c r="E328" s="65" t="s">
        <v>8255</v>
      </c>
      <c r="F328" s="367" t="str">
        <f>LEFT(E328:E15788,4)</f>
        <v>2018</v>
      </c>
      <c r="G328" s="164">
        <v>1</v>
      </c>
      <c r="H328" s="78">
        <v>16000</v>
      </c>
      <c r="I328" s="78">
        <v>16000</v>
      </c>
      <c r="J328" s="26">
        <v>300</v>
      </c>
      <c r="K328" s="58" t="s">
        <v>8441</v>
      </c>
    </row>
    <row r="329" spans="1:12" s="38" customFormat="1" ht="16.5" customHeight="1">
      <c r="A329" s="15">
        <v>326</v>
      </c>
      <c r="B329" s="470" t="s">
        <v>24707</v>
      </c>
      <c r="C329" s="470" t="s">
        <v>24708</v>
      </c>
      <c r="D329" s="470" t="s">
        <v>7439</v>
      </c>
      <c r="E329" s="478"/>
      <c r="F329" s="15">
        <v>2019</v>
      </c>
      <c r="G329" s="164">
        <v>1</v>
      </c>
      <c r="H329" s="164"/>
      <c r="I329" s="495">
        <v>15000</v>
      </c>
      <c r="J329" s="15">
        <v>300</v>
      </c>
      <c r="K329" s="478"/>
      <c r="L329" s="2"/>
    </row>
    <row r="330" spans="1:12" s="38" customFormat="1" ht="16.5" customHeight="1">
      <c r="A330" s="15">
        <v>327</v>
      </c>
      <c r="B330" s="21" t="s">
        <v>18148</v>
      </c>
      <c r="C330" s="21" t="s">
        <v>18149</v>
      </c>
      <c r="D330" s="21" t="s">
        <v>7439</v>
      </c>
      <c r="E330" s="20" t="s">
        <v>3239</v>
      </c>
      <c r="F330" s="369" t="str">
        <f>LEFT(E330,4)</f>
        <v>2014</v>
      </c>
      <c r="G330" s="164">
        <v>1</v>
      </c>
      <c r="H330" s="156">
        <v>13500</v>
      </c>
      <c r="I330" s="156">
        <v>13500</v>
      </c>
      <c r="J330" s="20" t="s">
        <v>1317</v>
      </c>
      <c r="K330" s="128" t="s">
        <v>1190</v>
      </c>
    </row>
    <row r="331" spans="1:12" s="38" customFormat="1" ht="16.5" customHeight="1">
      <c r="A331" s="15">
        <v>328</v>
      </c>
      <c r="B331" s="21" t="s">
        <v>7753</v>
      </c>
      <c r="C331" s="308" t="s">
        <v>7754</v>
      </c>
      <c r="D331" s="308" t="s">
        <v>7439</v>
      </c>
      <c r="E331" s="65" t="s">
        <v>7685</v>
      </c>
      <c r="F331" s="367" t="str">
        <f>LEFT(E331:E14909,4)</f>
        <v>2018</v>
      </c>
      <c r="G331" s="164">
        <v>1</v>
      </c>
      <c r="H331" s="78">
        <v>15000</v>
      </c>
      <c r="I331" s="78">
        <v>15000</v>
      </c>
      <c r="J331" s="26">
        <v>500</v>
      </c>
      <c r="K331" s="58" t="s">
        <v>22056</v>
      </c>
    </row>
    <row r="332" spans="1:12" s="38" customFormat="1" ht="16.5" customHeight="1">
      <c r="A332" s="15">
        <v>329</v>
      </c>
      <c r="B332" s="19" t="s">
        <v>20138</v>
      </c>
      <c r="C332" s="45" t="s">
        <v>20139</v>
      </c>
      <c r="D332" s="45" t="s">
        <v>20140</v>
      </c>
      <c r="E332" s="57">
        <v>20190220</v>
      </c>
      <c r="F332" s="369" t="str">
        <f>LEFT(E332,4)</f>
        <v>2019</v>
      </c>
      <c r="G332" s="164">
        <v>1</v>
      </c>
      <c r="H332" s="232">
        <v>10800</v>
      </c>
      <c r="I332" s="232">
        <v>10800</v>
      </c>
      <c r="J332" s="279">
        <v>800</v>
      </c>
      <c r="K332" s="37" t="s">
        <v>19943</v>
      </c>
    </row>
    <row r="333" spans="1:12" s="38" customFormat="1" ht="16.5" customHeight="1">
      <c r="A333" s="15">
        <v>330</v>
      </c>
      <c r="B333" s="21" t="s">
        <v>12474</v>
      </c>
      <c r="C333" s="21" t="s">
        <v>12475</v>
      </c>
      <c r="D333" s="21" t="s">
        <v>7892</v>
      </c>
      <c r="E333" s="20" t="s">
        <v>3305</v>
      </c>
      <c r="F333" s="369" t="str">
        <f>LEFT(E333,4)</f>
        <v>2016</v>
      </c>
      <c r="G333" s="164">
        <v>1</v>
      </c>
      <c r="H333" s="156">
        <v>28000</v>
      </c>
      <c r="I333" s="156">
        <v>28000</v>
      </c>
      <c r="J333" s="20" t="s">
        <v>1310</v>
      </c>
      <c r="K333" s="37" t="s">
        <v>11591</v>
      </c>
    </row>
    <row r="334" spans="1:12" s="38" customFormat="1" ht="16.5" customHeight="1">
      <c r="A334" s="15">
        <v>331</v>
      </c>
      <c r="B334" s="470" t="s">
        <v>24793</v>
      </c>
      <c r="C334" s="470" t="s">
        <v>24794</v>
      </c>
      <c r="D334" s="45" t="s">
        <v>7892</v>
      </c>
      <c r="E334" s="45"/>
      <c r="F334" s="23" t="s">
        <v>11187</v>
      </c>
      <c r="G334" s="483">
        <v>1</v>
      </c>
      <c r="H334" s="487">
        <v>15000</v>
      </c>
      <c r="I334" s="487">
        <v>15000</v>
      </c>
      <c r="J334" s="23">
        <v>100</v>
      </c>
      <c r="K334" s="470"/>
      <c r="L334" s="461"/>
    </row>
    <row r="335" spans="1:12" s="38" customFormat="1" ht="16.5" customHeight="1">
      <c r="A335" s="15">
        <v>332</v>
      </c>
      <c r="B335" s="21" t="s">
        <v>13142</v>
      </c>
      <c r="C335" s="21" t="s">
        <v>13143</v>
      </c>
      <c r="D335" s="21" t="s">
        <v>7892</v>
      </c>
      <c r="E335" s="20" t="s">
        <v>3460</v>
      </c>
      <c r="F335" s="369" t="str">
        <f>LEFT(E335,4)</f>
        <v>2017</v>
      </c>
      <c r="G335" s="164">
        <v>1</v>
      </c>
      <c r="H335" s="156">
        <v>14000</v>
      </c>
      <c r="I335" s="156">
        <v>14000</v>
      </c>
      <c r="J335" s="20" t="s">
        <v>1312</v>
      </c>
      <c r="K335" s="128" t="s">
        <v>1194</v>
      </c>
    </row>
    <row r="336" spans="1:12" s="38" customFormat="1" ht="16.5" customHeight="1">
      <c r="A336" s="15">
        <v>333</v>
      </c>
      <c r="B336" s="21" t="s">
        <v>14290</v>
      </c>
      <c r="C336" s="21" t="s">
        <v>14291</v>
      </c>
      <c r="D336" s="21" t="s">
        <v>7892</v>
      </c>
      <c r="E336" s="20" t="s">
        <v>3305</v>
      </c>
      <c r="F336" s="369" t="str">
        <f>LEFT(E336,4)</f>
        <v>2016</v>
      </c>
      <c r="G336" s="164">
        <v>1</v>
      </c>
      <c r="H336" s="156">
        <v>18000</v>
      </c>
      <c r="I336" s="156">
        <v>18000</v>
      </c>
      <c r="J336" s="20" t="s">
        <v>1313</v>
      </c>
      <c r="K336" s="128" t="s">
        <v>1207</v>
      </c>
    </row>
    <row r="337" spans="1:11" s="38" customFormat="1" ht="16.5" customHeight="1">
      <c r="A337" s="15">
        <v>334</v>
      </c>
      <c r="B337" s="19" t="s">
        <v>15861</v>
      </c>
      <c r="C337" s="45" t="s">
        <v>15862</v>
      </c>
      <c r="D337" s="45" t="s">
        <v>7892</v>
      </c>
      <c r="E337" s="18" t="s">
        <v>15690</v>
      </c>
      <c r="F337" s="369" t="str">
        <f>LEFT(E337,4)</f>
        <v>2017</v>
      </c>
      <c r="G337" s="164">
        <v>1</v>
      </c>
      <c r="H337" s="156">
        <v>15000</v>
      </c>
      <c r="I337" s="156">
        <v>15000</v>
      </c>
      <c r="J337" s="16">
        <v>100</v>
      </c>
      <c r="K337" s="5" t="s">
        <v>10960</v>
      </c>
    </row>
    <row r="338" spans="1:11" s="38" customFormat="1" ht="16.5" customHeight="1">
      <c r="A338" s="15">
        <v>335</v>
      </c>
      <c r="B338" s="21" t="s">
        <v>16421</v>
      </c>
      <c r="C338" s="21" t="s">
        <v>16422</v>
      </c>
      <c r="D338" s="21" t="s">
        <v>7892</v>
      </c>
      <c r="E338" s="20" t="s">
        <v>3305</v>
      </c>
      <c r="F338" s="369" t="str">
        <f>LEFT(E338,4)</f>
        <v>2016</v>
      </c>
      <c r="G338" s="164">
        <v>1</v>
      </c>
      <c r="H338" s="156">
        <v>12000</v>
      </c>
      <c r="I338" s="156">
        <v>12000</v>
      </c>
      <c r="J338" s="20" t="s">
        <v>1312</v>
      </c>
      <c r="K338" s="128" t="s">
        <v>1194</v>
      </c>
    </row>
    <row r="339" spans="1:11" s="38" customFormat="1" ht="16.5" customHeight="1">
      <c r="A339" s="15">
        <v>336</v>
      </c>
      <c r="B339" s="21" t="s">
        <v>7890</v>
      </c>
      <c r="C339" s="308" t="s">
        <v>7891</v>
      </c>
      <c r="D339" s="308" t="s">
        <v>7892</v>
      </c>
      <c r="E339" s="65" t="s">
        <v>7893</v>
      </c>
      <c r="F339" s="367" t="str">
        <f>LEFT(E339:E12047,4)</f>
        <v>2018</v>
      </c>
      <c r="G339" s="164">
        <v>1</v>
      </c>
      <c r="H339" s="78">
        <v>15000</v>
      </c>
      <c r="I339" s="78">
        <v>15000</v>
      </c>
      <c r="J339" s="26">
        <v>500</v>
      </c>
      <c r="K339" s="58" t="s">
        <v>22062</v>
      </c>
    </row>
    <row r="340" spans="1:11" s="38" customFormat="1" ht="16.5" customHeight="1">
      <c r="A340" s="15">
        <v>337</v>
      </c>
      <c r="B340" s="21" t="s">
        <v>10005</v>
      </c>
      <c r="C340" s="308" t="s">
        <v>10006</v>
      </c>
      <c r="D340" s="308" t="s">
        <v>7892</v>
      </c>
      <c r="E340" s="65" t="s">
        <v>7666</v>
      </c>
      <c r="F340" s="367" t="str">
        <f>LEFT(E340:E19344,4)</f>
        <v>2018</v>
      </c>
      <c r="G340" s="164">
        <v>1</v>
      </c>
      <c r="H340" s="78">
        <v>38000</v>
      </c>
      <c r="I340" s="78">
        <v>38000</v>
      </c>
      <c r="J340" s="26">
        <v>900</v>
      </c>
      <c r="K340" s="58" t="s">
        <v>9969</v>
      </c>
    </row>
    <row r="341" spans="1:11" s="38" customFormat="1" ht="16.5" customHeight="1">
      <c r="A341" s="15">
        <v>338</v>
      </c>
      <c r="B341" s="21" t="s">
        <v>9472</v>
      </c>
      <c r="C341" s="308" t="s">
        <v>9473</v>
      </c>
      <c r="D341" s="308" t="s">
        <v>7892</v>
      </c>
      <c r="E341" s="65" t="s">
        <v>7380</v>
      </c>
      <c r="F341" s="367" t="str">
        <f>LEFT(E341:E17002,4)</f>
        <v>2018</v>
      </c>
      <c r="G341" s="164">
        <v>1</v>
      </c>
      <c r="H341" s="78">
        <v>13000</v>
      </c>
      <c r="I341" s="78">
        <v>13000</v>
      </c>
      <c r="J341" s="26">
        <v>300</v>
      </c>
      <c r="K341" s="58" t="s">
        <v>9198</v>
      </c>
    </row>
    <row r="342" spans="1:11" s="38" customFormat="1" ht="16.5" customHeight="1">
      <c r="A342" s="15">
        <v>339</v>
      </c>
      <c r="B342" s="21" t="s">
        <v>18800</v>
      </c>
      <c r="C342" s="21" t="s">
        <v>18801</v>
      </c>
      <c r="D342" s="21" t="s">
        <v>7892</v>
      </c>
      <c r="E342" s="20" t="s">
        <v>3460</v>
      </c>
      <c r="F342" s="369" t="str">
        <f>LEFT(E342,4)</f>
        <v>2017</v>
      </c>
      <c r="G342" s="164">
        <v>1</v>
      </c>
      <c r="H342" s="156">
        <v>13000</v>
      </c>
      <c r="I342" s="156">
        <v>13000</v>
      </c>
      <c r="J342" s="20" t="s">
        <v>1312</v>
      </c>
      <c r="K342" s="128" t="s">
        <v>1194</v>
      </c>
    </row>
    <row r="343" spans="1:11" s="38" customFormat="1" ht="16.5" customHeight="1">
      <c r="A343" s="15">
        <v>340</v>
      </c>
      <c r="B343" s="19" t="s">
        <v>19039</v>
      </c>
      <c r="C343" s="45" t="s">
        <v>13143</v>
      </c>
      <c r="D343" s="45" t="s">
        <v>7892</v>
      </c>
      <c r="E343" s="18" t="s">
        <v>7808</v>
      </c>
      <c r="F343" s="369" t="str">
        <f>LEFT(E343,4)</f>
        <v>2018</v>
      </c>
      <c r="G343" s="164">
        <v>1</v>
      </c>
      <c r="H343" s="232">
        <v>13000</v>
      </c>
      <c r="I343" s="232">
        <v>13000</v>
      </c>
      <c r="J343" s="16">
        <v>600</v>
      </c>
      <c r="K343" s="5" t="s">
        <v>11294</v>
      </c>
    </row>
    <row r="344" spans="1:11" s="38" customFormat="1" ht="16.5" customHeight="1">
      <c r="A344" s="15">
        <v>341</v>
      </c>
      <c r="B344" s="21" t="s">
        <v>10961</v>
      </c>
      <c r="C344" s="308" t="s">
        <v>10629</v>
      </c>
      <c r="D344" s="308" t="s">
        <v>10962</v>
      </c>
      <c r="E344" s="65" t="s">
        <v>7808</v>
      </c>
      <c r="F344" s="367" t="str">
        <f>LEFT(E344:E11704,4)</f>
        <v>2018</v>
      </c>
      <c r="G344" s="164">
        <v>1</v>
      </c>
      <c r="H344" s="78">
        <v>20000</v>
      </c>
      <c r="I344" s="78">
        <v>20000</v>
      </c>
      <c r="J344" s="26">
        <v>200</v>
      </c>
      <c r="K344" s="58" t="s">
        <v>10959</v>
      </c>
    </row>
    <row r="345" spans="1:11" s="38" customFormat="1" ht="16.5" customHeight="1">
      <c r="A345" s="15">
        <v>342</v>
      </c>
      <c r="B345" s="21" t="s">
        <v>14181</v>
      </c>
      <c r="C345" s="21" t="s">
        <v>14182</v>
      </c>
      <c r="D345" s="21" t="s">
        <v>11429</v>
      </c>
      <c r="E345" s="20" t="s">
        <v>3241</v>
      </c>
      <c r="F345" s="369" t="str">
        <f t="shared" ref="F345:F354" si="15">LEFT(E345,4)</f>
        <v>2015</v>
      </c>
      <c r="G345" s="164">
        <v>1</v>
      </c>
      <c r="H345" s="156">
        <v>18000</v>
      </c>
      <c r="I345" s="156">
        <v>18000</v>
      </c>
      <c r="J345" s="20" t="s">
        <v>1313</v>
      </c>
      <c r="K345" s="128" t="s">
        <v>11319</v>
      </c>
    </row>
    <row r="346" spans="1:11" s="38" customFormat="1" ht="16.5" customHeight="1">
      <c r="A346" s="15">
        <v>343</v>
      </c>
      <c r="B346" s="21" t="s">
        <v>15628</v>
      </c>
      <c r="C346" s="21" t="s">
        <v>15629</v>
      </c>
      <c r="D346" s="21" t="s">
        <v>11429</v>
      </c>
      <c r="E346" s="20" t="s">
        <v>3241</v>
      </c>
      <c r="F346" s="369" t="str">
        <f t="shared" si="15"/>
        <v>2015</v>
      </c>
      <c r="G346" s="164">
        <v>1</v>
      </c>
      <c r="H346" s="156">
        <v>13000</v>
      </c>
      <c r="I346" s="156">
        <v>13000</v>
      </c>
      <c r="J346" s="20" t="s">
        <v>1312</v>
      </c>
      <c r="K346" s="128" t="s">
        <v>1203</v>
      </c>
    </row>
    <row r="347" spans="1:11" s="38" customFormat="1" ht="16.5" customHeight="1">
      <c r="A347" s="15">
        <v>344</v>
      </c>
      <c r="B347" s="21" t="s">
        <v>15771</v>
      </c>
      <c r="C347" s="21" t="s">
        <v>15772</v>
      </c>
      <c r="D347" s="21" t="s">
        <v>11429</v>
      </c>
      <c r="E347" s="20" t="s">
        <v>3241</v>
      </c>
      <c r="F347" s="369" t="str">
        <f t="shared" si="15"/>
        <v>2015</v>
      </c>
      <c r="G347" s="164">
        <v>1</v>
      </c>
      <c r="H347" s="156">
        <v>28000</v>
      </c>
      <c r="I347" s="156">
        <v>28000</v>
      </c>
      <c r="J347" s="20" t="s">
        <v>1313</v>
      </c>
      <c r="K347" s="128" t="s">
        <v>11319</v>
      </c>
    </row>
    <row r="348" spans="1:11" s="38" customFormat="1" ht="16.5" customHeight="1">
      <c r="A348" s="15">
        <v>345</v>
      </c>
      <c r="B348" s="21" t="s">
        <v>15773</v>
      </c>
      <c r="C348" s="21" t="s">
        <v>15774</v>
      </c>
      <c r="D348" s="21" t="s">
        <v>11429</v>
      </c>
      <c r="E348" s="20" t="s">
        <v>3239</v>
      </c>
      <c r="F348" s="369" t="str">
        <f t="shared" si="15"/>
        <v>2014</v>
      </c>
      <c r="G348" s="164">
        <v>1</v>
      </c>
      <c r="H348" s="156">
        <v>19000</v>
      </c>
      <c r="I348" s="156">
        <v>19000</v>
      </c>
      <c r="J348" s="20" t="s">
        <v>1313</v>
      </c>
      <c r="K348" s="128" t="s">
        <v>11319</v>
      </c>
    </row>
    <row r="349" spans="1:11" s="38" customFormat="1" ht="16.5" customHeight="1">
      <c r="A349" s="15">
        <v>346</v>
      </c>
      <c r="B349" s="19" t="s">
        <v>20004</v>
      </c>
      <c r="C349" s="45" t="s">
        <v>20005</v>
      </c>
      <c r="D349" s="45" t="s">
        <v>10008</v>
      </c>
      <c r="E349" s="57">
        <v>20181025</v>
      </c>
      <c r="F349" s="369" t="str">
        <f t="shared" si="15"/>
        <v>2018</v>
      </c>
      <c r="G349" s="164">
        <v>1</v>
      </c>
      <c r="H349" s="156">
        <v>22000</v>
      </c>
      <c r="I349" s="156">
        <v>22000</v>
      </c>
      <c r="J349" s="279">
        <v>800</v>
      </c>
      <c r="K349" s="37" t="s">
        <v>20006</v>
      </c>
    </row>
    <row r="350" spans="1:11" s="38" customFormat="1" ht="16.5" customHeight="1">
      <c r="A350" s="15">
        <v>347</v>
      </c>
      <c r="B350" s="19" t="s">
        <v>14240</v>
      </c>
      <c r="C350" s="45" t="s">
        <v>12340</v>
      </c>
      <c r="D350" s="45" t="s">
        <v>10008</v>
      </c>
      <c r="E350" s="18" t="s">
        <v>7377</v>
      </c>
      <c r="F350" s="369" t="str">
        <f t="shared" si="15"/>
        <v>2018</v>
      </c>
      <c r="G350" s="164">
        <v>1</v>
      </c>
      <c r="H350" s="156">
        <v>14500</v>
      </c>
      <c r="I350" s="156">
        <v>14500</v>
      </c>
      <c r="J350" s="16">
        <v>800</v>
      </c>
      <c r="K350" s="5" t="s">
        <v>10960</v>
      </c>
    </row>
    <row r="351" spans="1:11" s="38" customFormat="1" ht="16.5" customHeight="1">
      <c r="A351" s="15">
        <v>348</v>
      </c>
      <c r="B351" s="19" t="s">
        <v>14983</v>
      </c>
      <c r="C351" s="45" t="s">
        <v>14984</v>
      </c>
      <c r="D351" s="45" t="s">
        <v>10008</v>
      </c>
      <c r="E351" s="18" t="s">
        <v>8316</v>
      </c>
      <c r="F351" s="369" t="str">
        <f t="shared" si="15"/>
        <v>2018</v>
      </c>
      <c r="G351" s="164">
        <v>1</v>
      </c>
      <c r="H351" s="232">
        <v>13800</v>
      </c>
      <c r="I351" s="232">
        <v>13800</v>
      </c>
      <c r="J351" s="16">
        <v>800</v>
      </c>
      <c r="K351" s="5" t="s">
        <v>9590</v>
      </c>
    </row>
    <row r="352" spans="1:11" s="38" customFormat="1" ht="16.5" customHeight="1">
      <c r="A352" s="15">
        <v>349</v>
      </c>
      <c r="B352" s="19" t="s">
        <v>15357</v>
      </c>
      <c r="C352" s="45" t="s">
        <v>10600</v>
      </c>
      <c r="D352" s="45" t="s">
        <v>10008</v>
      </c>
      <c r="E352" s="18" t="s">
        <v>7832</v>
      </c>
      <c r="F352" s="369" t="str">
        <f t="shared" si="15"/>
        <v>2018</v>
      </c>
      <c r="G352" s="164">
        <v>1</v>
      </c>
      <c r="H352" s="232">
        <v>13500</v>
      </c>
      <c r="I352" s="232">
        <v>13500</v>
      </c>
      <c r="J352" s="16">
        <v>800</v>
      </c>
      <c r="K352" s="5" t="s">
        <v>10211</v>
      </c>
    </row>
    <row r="353" spans="1:12" s="38" customFormat="1" ht="16.5" customHeight="1">
      <c r="A353" s="15">
        <v>350</v>
      </c>
      <c r="B353" s="19" t="s">
        <v>131</v>
      </c>
      <c r="C353" s="45" t="s">
        <v>20818</v>
      </c>
      <c r="D353" s="45" t="s">
        <v>10008</v>
      </c>
      <c r="E353" s="57">
        <v>20190305</v>
      </c>
      <c r="F353" s="369" t="str">
        <f t="shared" si="15"/>
        <v>2019</v>
      </c>
      <c r="G353" s="164">
        <v>1</v>
      </c>
      <c r="H353" s="156">
        <v>13800</v>
      </c>
      <c r="I353" s="156">
        <v>13800</v>
      </c>
      <c r="J353" s="283">
        <v>400</v>
      </c>
      <c r="K353" s="58" t="s">
        <v>20706</v>
      </c>
    </row>
    <row r="354" spans="1:12" s="38" customFormat="1" ht="16.5" customHeight="1">
      <c r="A354" s="15">
        <v>351</v>
      </c>
      <c r="B354" s="19" t="s">
        <v>19199</v>
      </c>
      <c r="C354" s="45" t="s">
        <v>10007</v>
      </c>
      <c r="D354" s="45" t="s">
        <v>10008</v>
      </c>
      <c r="E354" s="18" t="s">
        <v>7578</v>
      </c>
      <c r="F354" s="369" t="str">
        <f t="shared" si="15"/>
        <v>2018</v>
      </c>
      <c r="G354" s="164">
        <v>3</v>
      </c>
      <c r="H354" s="232">
        <v>45000</v>
      </c>
      <c r="I354" s="232">
        <v>45000</v>
      </c>
      <c r="J354" s="16">
        <v>800</v>
      </c>
      <c r="K354" s="5" t="s">
        <v>11294</v>
      </c>
    </row>
    <row r="355" spans="1:12" s="38" customFormat="1" ht="16.5" customHeight="1">
      <c r="A355" s="15">
        <v>352</v>
      </c>
      <c r="B355" s="19" t="s">
        <v>24361</v>
      </c>
      <c r="C355" s="19" t="s">
        <v>24362</v>
      </c>
      <c r="D355" s="19" t="s">
        <v>24363</v>
      </c>
      <c r="E355" s="19"/>
      <c r="F355" s="16">
        <v>2019</v>
      </c>
      <c r="G355" s="158">
        <v>1</v>
      </c>
      <c r="H355" s="486">
        <v>22000</v>
      </c>
      <c r="I355" s="486">
        <f>G355*H355</f>
        <v>22000</v>
      </c>
      <c r="J355" s="499">
        <v>900</v>
      </c>
      <c r="K355" s="500"/>
    </row>
    <row r="356" spans="1:12" s="38" customFormat="1" ht="16.5" customHeight="1">
      <c r="A356" s="15">
        <v>353</v>
      </c>
      <c r="B356" s="21" t="s">
        <v>18333</v>
      </c>
      <c r="C356" s="21" t="s">
        <v>18334</v>
      </c>
      <c r="D356" s="21" t="s">
        <v>10008</v>
      </c>
      <c r="E356" s="20" t="s">
        <v>3460</v>
      </c>
      <c r="F356" s="369" t="str">
        <f>LEFT(E356,4)</f>
        <v>2017</v>
      </c>
      <c r="G356" s="164">
        <v>1</v>
      </c>
      <c r="H356" s="156">
        <v>18000</v>
      </c>
      <c r="I356" s="156">
        <v>18000</v>
      </c>
      <c r="J356" s="20" t="s">
        <v>1317</v>
      </c>
      <c r="K356" s="128" t="s">
        <v>1195</v>
      </c>
    </row>
    <row r="357" spans="1:12" s="38" customFormat="1" ht="16.5" customHeight="1">
      <c r="A357" s="15">
        <v>354</v>
      </c>
      <c r="B357" s="470" t="s">
        <v>24741</v>
      </c>
      <c r="C357" s="470" t="s">
        <v>24742</v>
      </c>
      <c r="D357" s="470" t="s">
        <v>10008</v>
      </c>
      <c r="E357" s="478"/>
      <c r="F357" s="15">
        <v>2019</v>
      </c>
      <c r="G357" s="164">
        <v>1</v>
      </c>
      <c r="H357" s="164"/>
      <c r="I357" s="495">
        <v>13000</v>
      </c>
      <c r="J357" s="15">
        <v>300</v>
      </c>
      <c r="K357" s="478"/>
      <c r="L357" s="2"/>
    </row>
    <row r="358" spans="1:12" s="38" customFormat="1" ht="16.5" customHeight="1">
      <c r="A358" s="15">
        <v>355</v>
      </c>
      <c r="B358" s="21" t="s">
        <v>22031</v>
      </c>
      <c r="C358" s="21" t="s">
        <v>18600</v>
      </c>
      <c r="D358" s="21" t="s">
        <v>10008</v>
      </c>
      <c r="E358" s="20" t="s">
        <v>3305</v>
      </c>
      <c r="F358" s="369" t="str">
        <f>LEFT(E358,4)</f>
        <v>2016</v>
      </c>
      <c r="G358" s="158">
        <v>3</v>
      </c>
      <c r="H358" s="156">
        <v>50500</v>
      </c>
      <c r="I358" s="156">
        <v>50500</v>
      </c>
      <c r="J358" s="20" t="s">
        <v>1317</v>
      </c>
      <c r="K358" s="37" t="s">
        <v>11336</v>
      </c>
    </row>
    <row r="359" spans="1:12" s="38" customFormat="1" ht="16.5" customHeight="1">
      <c r="A359" s="15">
        <v>356</v>
      </c>
      <c r="B359" s="21" t="s">
        <v>19081</v>
      </c>
      <c r="C359" s="21" t="s">
        <v>11764</v>
      </c>
      <c r="D359" s="21" t="s">
        <v>10008</v>
      </c>
      <c r="E359" s="20" t="s">
        <v>3305</v>
      </c>
      <c r="F359" s="369" t="str">
        <f>LEFT(E359,4)</f>
        <v>2016</v>
      </c>
      <c r="G359" s="158">
        <v>1</v>
      </c>
      <c r="H359" s="156">
        <v>13800</v>
      </c>
      <c r="I359" s="156">
        <v>13800</v>
      </c>
      <c r="J359" s="20" t="s">
        <v>1317</v>
      </c>
      <c r="K359" s="37" t="s">
        <v>11418</v>
      </c>
    </row>
    <row r="360" spans="1:12" s="38" customFormat="1" ht="16.5" customHeight="1">
      <c r="A360" s="15">
        <v>357</v>
      </c>
      <c r="B360" s="470" t="s">
        <v>24473</v>
      </c>
      <c r="C360" s="470" t="s">
        <v>24474</v>
      </c>
      <c r="D360" s="470" t="s">
        <v>9018</v>
      </c>
      <c r="E360" s="478"/>
      <c r="F360" s="15">
        <v>2019</v>
      </c>
      <c r="G360" s="164">
        <v>1</v>
      </c>
      <c r="H360" s="164"/>
      <c r="I360" s="495">
        <v>14000</v>
      </c>
      <c r="J360" s="15">
        <v>300</v>
      </c>
      <c r="K360" s="478"/>
      <c r="L360" s="2"/>
    </row>
    <row r="361" spans="1:12" s="38" customFormat="1" ht="16.5" customHeight="1">
      <c r="A361" s="15">
        <v>358</v>
      </c>
      <c r="B361" s="19" t="s">
        <v>24060</v>
      </c>
      <c r="C361" s="19" t="s">
        <v>24061</v>
      </c>
      <c r="D361" s="19" t="s">
        <v>24062</v>
      </c>
      <c r="E361" s="19"/>
      <c r="F361" s="16">
        <v>2019</v>
      </c>
      <c r="G361" s="158">
        <v>1</v>
      </c>
      <c r="H361" s="486">
        <v>15000</v>
      </c>
      <c r="I361" s="486">
        <f>G361*H361</f>
        <v>15000</v>
      </c>
      <c r="J361" s="15">
        <v>300</v>
      </c>
      <c r="K361" s="500"/>
    </row>
    <row r="362" spans="1:12" s="38" customFormat="1" ht="16.5" customHeight="1">
      <c r="A362" s="15">
        <v>359</v>
      </c>
      <c r="B362" s="21" t="s">
        <v>9224</v>
      </c>
      <c r="C362" s="308" t="s">
        <v>9225</v>
      </c>
      <c r="D362" s="308" t="s">
        <v>9018</v>
      </c>
      <c r="E362" s="65" t="s">
        <v>7693</v>
      </c>
      <c r="F362" s="367" t="str">
        <f>LEFT(E362:E17009,4)</f>
        <v>2018</v>
      </c>
      <c r="G362" s="158">
        <v>1</v>
      </c>
      <c r="H362" s="78">
        <v>10000</v>
      </c>
      <c r="I362" s="78">
        <v>10000</v>
      </c>
      <c r="J362" s="26">
        <v>300</v>
      </c>
      <c r="K362" s="58" t="s">
        <v>9198</v>
      </c>
    </row>
    <row r="363" spans="1:12" s="38" customFormat="1" ht="16.5" customHeight="1">
      <c r="A363" s="15">
        <v>360</v>
      </c>
      <c r="B363" s="19" t="s">
        <v>24208</v>
      </c>
      <c r="C363" s="19" t="s">
        <v>24209</v>
      </c>
      <c r="D363" s="19" t="s">
        <v>24210</v>
      </c>
      <c r="E363" s="19"/>
      <c r="F363" s="16">
        <v>2019</v>
      </c>
      <c r="G363" s="158">
        <v>1</v>
      </c>
      <c r="H363" s="486">
        <v>17000</v>
      </c>
      <c r="I363" s="486">
        <f>G363*H363</f>
        <v>17000</v>
      </c>
      <c r="J363" s="15">
        <v>300</v>
      </c>
      <c r="K363" s="500"/>
    </row>
    <row r="364" spans="1:12" s="38" customFormat="1" ht="16.5" customHeight="1">
      <c r="A364" s="15">
        <v>361</v>
      </c>
      <c r="B364" s="21" t="s">
        <v>17216</v>
      </c>
      <c r="C364" s="21" t="s">
        <v>17217</v>
      </c>
      <c r="D364" s="21" t="s">
        <v>13199</v>
      </c>
      <c r="E364" s="20" t="s">
        <v>3460</v>
      </c>
      <c r="F364" s="369" t="str">
        <f>LEFT(E364,4)</f>
        <v>2017</v>
      </c>
      <c r="G364" s="158">
        <v>1</v>
      </c>
      <c r="H364" s="156">
        <v>20000</v>
      </c>
      <c r="I364" s="156">
        <v>20000</v>
      </c>
      <c r="J364" s="20" t="s">
        <v>1312</v>
      </c>
      <c r="K364" s="128" t="s">
        <v>11319</v>
      </c>
    </row>
    <row r="365" spans="1:12" s="38" customFormat="1" ht="16.5" customHeight="1">
      <c r="A365" s="15">
        <v>362</v>
      </c>
      <c r="B365" s="21" t="s">
        <v>18855</v>
      </c>
      <c r="C365" s="21" t="s">
        <v>18856</v>
      </c>
      <c r="D365" s="21" t="s">
        <v>13199</v>
      </c>
      <c r="E365" s="20" t="s">
        <v>3305</v>
      </c>
      <c r="F365" s="369" t="str">
        <f>LEFT(E365,4)</f>
        <v>2016</v>
      </c>
      <c r="G365" s="158">
        <v>1</v>
      </c>
      <c r="H365" s="156">
        <v>25000</v>
      </c>
      <c r="I365" s="156">
        <v>25000</v>
      </c>
      <c r="J365" s="20" t="s">
        <v>1310</v>
      </c>
      <c r="K365" s="128" t="s">
        <v>11319</v>
      </c>
    </row>
    <row r="366" spans="1:12" s="38" customFormat="1" ht="16.5" customHeight="1">
      <c r="A366" s="15">
        <v>363</v>
      </c>
      <c r="B366" s="19" t="s">
        <v>19692</v>
      </c>
      <c r="C366" s="45" t="s">
        <v>19693</v>
      </c>
      <c r="D366" s="45" t="s">
        <v>15</v>
      </c>
      <c r="E366" s="57">
        <v>20190313</v>
      </c>
      <c r="F366" s="437" t="str">
        <f>LEFT(E366,4)</f>
        <v>2019</v>
      </c>
      <c r="G366" s="158">
        <v>1</v>
      </c>
      <c r="H366" s="232">
        <v>15000</v>
      </c>
      <c r="I366" s="232">
        <v>15000</v>
      </c>
      <c r="J366" s="280">
        <v>0</v>
      </c>
      <c r="K366" s="5" t="s">
        <v>19674</v>
      </c>
    </row>
    <row r="367" spans="1:12" s="38" customFormat="1" ht="16.5" customHeight="1">
      <c r="A367" s="15">
        <v>364</v>
      </c>
      <c r="B367" s="21" t="s">
        <v>9372</v>
      </c>
      <c r="C367" s="308" t="s">
        <v>9373</v>
      </c>
      <c r="D367" s="308" t="s">
        <v>15</v>
      </c>
      <c r="E367" s="65" t="s">
        <v>7498</v>
      </c>
      <c r="F367" s="367" t="str">
        <f>LEFT(E367:E15761,4)</f>
        <v>2018</v>
      </c>
      <c r="G367" s="158">
        <v>1</v>
      </c>
      <c r="H367" s="78">
        <v>20000</v>
      </c>
      <c r="I367" s="78">
        <v>20000</v>
      </c>
      <c r="J367" s="26">
        <v>300</v>
      </c>
      <c r="K367" s="58" t="s">
        <v>9198</v>
      </c>
    </row>
    <row r="368" spans="1:12" s="38" customFormat="1" ht="16.5" customHeight="1">
      <c r="A368" s="15">
        <v>365</v>
      </c>
      <c r="B368" s="19" t="s">
        <v>19920</v>
      </c>
      <c r="C368" s="45" t="s">
        <v>19921</v>
      </c>
      <c r="D368" s="45" t="s">
        <v>15</v>
      </c>
      <c r="E368" s="57">
        <v>20080125</v>
      </c>
      <c r="F368" s="369" t="str">
        <f>LEFT(E368,4)</f>
        <v>2008</v>
      </c>
      <c r="G368" s="158">
        <v>1</v>
      </c>
      <c r="H368" s="232">
        <v>60000</v>
      </c>
      <c r="I368" s="232">
        <v>60000</v>
      </c>
      <c r="J368" s="280">
        <v>700</v>
      </c>
      <c r="K368" s="5" t="s">
        <v>19917</v>
      </c>
    </row>
    <row r="369" spans="1:12" s="38" customFormat="1" ht="16.5" customHeight="1">
      <c r="A369" s="15">
        <v>366</v>
      </c>
      <c r="B369" s="19" t="s">
        <v>19844</v>
      </c>
      <c r="C369" s="45" t="s">
        <v>19845</v>
      </c>
      <c r="D369" s="45" t="s">
        <v>19846</v>
      </c>
      <c r="E369" s="57">
        <v>20190313</v>
      </c>
      <c r="F369" s="437" t="str">
        <f>LEFT(E369,4)</f>
        <v>2019</v>
      </c>
      <c r="G369" s="158">
        <v>1</v>
      </c>
      <c r="H369" s="232">
        <v>10000</v>
      </c>
      <c r="I369" s="232">
        <v>10000</v>
      </c>
      <c r="J369" s="280">
        <v>0</v>
      </c>
      <c r="K369" s="5" t="s">
        <v>19771</v>
      </c>
    </row>
    <row r="370" spans="1:12" s="38" customFormat="1" ht="16.5" customHeight="1">
      <c r="A370" s="15">
        <v>367</v>
      </c>
      <c r="B370" s="21" t="s">
        <v>25493</v>
      </c>
      <c r="C370" s="21" t="s">
        <v>25494</v>
      </c>
      <c r="D370" s="21" t="s">
        <v>25495</v>
      </c>
      <c r="E370" s="20"/>
      <c r="F370" s="369">
        <v>2018</v>
      </c>
      <c r="G370" s="159">
        <v>1</v>
      </c>
      <c r="H370" s="156"/>
      <c r="I370" s="156">
        <v>14000</v>
      </c>
      <c r="J370" s="20" t="s">
        <v>25496</v>
      </c>
      <c r="K370" s="128" t="s">
        <v>25577</v>
      </c>
      <c r="L370" s="12"/>
    </row>
    <row r="371" spans="1:12" s="38" customFormat="1" ht="16.5" customHeight="1">
      <c r="A371" s="15">
        <v>368</v>
      </c>
      <c r="B371" s="19" t="s">
        <v>13152</v>
      </c>
      <c r="C371" s="45" t="s">
        <v>13153</v>
      </c>
      <c r="D371" s="45" t="s">
        <v>8406</v>
      </c>
      <c r="E371" s="18" t="s">
        <v>7502</v>
      </c>
      <c r="F371" s="369" t="str">
        <f>LEFT(E371,4)</f>
        <v>2018</v>
      </c>
      <c r="G371" s="158">
        <v>1</v>
      </c>
      <c r="H371" s="232">
        <v>12000</v>
      </c>
      <c r="I371" s="232">
        <v>12000</v>
      </c>
      <c r="J371" s="16">
        <v>800</v>
      </c>
      <c r="K371" s="5" t="s">
        <v>10211</v>
      </c>
    </row>
    <row r="372" spans="1:12" s="38" customFormat="1" ht="16.5" customHeight="1">
      <c r="A372" s="15">
        <v>369</v>
      </c>
      <c r="B372" s="19" t="s">
        <v>15757</v>
      </c>
      <c r="C372" s="45" t="s">
        <v>15758</v>
      </c>
      <c r="D372" s="45" t="s">
        <v>15759</v>
      </c>
      <c r="E372" s="18" t="s">
        <v>7578</v>
      </c>
      <c r="F372" s="369" t="str">
        <f>LEFT(E372,4)</f>
        <v>2018</v>
      </c>
      <c r="G372" s="158">
        <v>1</v>
      </c>
      <c r="H372" s="156">
        <v>14000</v>
      </c>
      <c r="I372" s="156">
        <v>14000</v>
      </c>
      <c r="J372" s="16">
        <v>800</v>
      </c>
      <c r="K372" s="5" t="s">
        <v>9590</v>
      </c>
    </row>
    <row r="373" spans="1:12" s="38" customFormat="1" ht="16.5" customHeight="1">
      <c r="A373" s="15">
        <v>370</v>
      </c>
      <c r="B373" s="21" t="s">
        <v>16219</v>
      </c>
      <c r="C373" s="21" t="s">
        <v>16220</v>
      </c>
      <c r="D373" s="21" t="s">
        <v>15759</v>
      </c>
      <c r="E373" s="20" t="s">
        <v>3305</v>
      </c>
      <c r="F373" s="369" t="str">
        <f>LEFT(E373,4)</f>
        <v>2016</v>
      </c>
      <c r="G373" s="158">
        <v>1</v>
      </c>
      <c r="H373" s="156">
        <v>13800</v>
      </c>
      <c r="I373" s="156">
        <v>13800</v>
      </c>
      <c r="J373" s="20" t="s">
        <v>1317</v>
      </c>
      <c r="K373" s="128" t="s">
        <v>1191</v>
      </c>
    </row>
    <row r="374" spans="1:12" s="38" customFormat="1" ht="16.5" customHeight="1">
      <c r="A374" s="15">
        <v>371</v>
      </c>
      <c r="B374" s="19" t="s">
        <v>14753</v>
      </c>
      <c r="C374" s="45" t="s">
        <v>14754</v>
      </c>
      <c r="D374" s="45" t="s">
        <v>669</v>
      </c>
      <c r="E374" s="18" t="s">
        <v>14755</v>
      </c>
      <c r="F374" s="369" t="str">
        <f>LEFT(E374,4)</f>
        <v>2017</v>
      </c>
      <c r="G374" s="158">
        <v>1</v>
      </c>
      <c r="H374" s="232">
        <v>12000</v>
      </c>
      <c r="I374" s="232">
        <v>12000</v>
      </c>
      <c r="J374" s="16">
        <v>800</v>
      </c>
      <c r="K374" s="5" t="s">
        <v>14756</v>
      </c>
    </row>
    <row r="375" spans="1:12" s="38" customFormat="1" ht="16.5" customHeight="1">
      <c r="A375" s="15">
        <v>372</v>
      </c>
      <c r="B375" s="19" t="s">
        <v>25252</v>
      </c>
      <c r="C375" s="19" t="s">
        <v>25253</v>
      </c>
      <c r="D375" s="19" t="s">
        <v>25254</v>
      </c>
      <c r="E375" s="19"/>
      <c r="F375" s="16">
        <v>2019</v>
      </c>
      <c r="G375" s="158">
        <v>1</v>
      </c>
      <c r="H375" s="486">
        <v>11000</v>
      </c>
      <c r="I375" s="486">
        <f>G375*H375</f>
        <v>11000</v>
      </c>
      <c r="J375" s="499">
        <v>500</v>
      </c>
      <c r="K375" s="500"/>
    </row>
    <row r="376" spans="1:12" s="38" customFormat="1" ht="16.5" customHeight="1">
      <c r="A376" s="15">
        <v>373</v>
      </c>
      <c r="B376" s="19" t="s">
        <v>20012</v>
      </c>
      <c r="C376" s="45" t="s">
        <v>20013</v>
      </c>
      <c r="D376" s="45" t="s">
        <v>20014</v>
      </c>
      <c r="E376" s="57">
        <v>20190301</v>
      </c>
      <c r="F376" s="369" t="str">
        <f>LEFT(E376,4)</f>
        <v>2019</v>
      </c>
      <c r="G376" s="158">
        <v>1</v>
      </c>
      <c r="H376" s="156">
        <v>20000</v>
      </c>
      <c r="I376" s="156">
        <v>20000</v>
      </c>
      <c r="J376" s="279">
        <v>800</v>
      </c>
      <c r="K376" s="37" t="s">
        <v>19946</v>
      </c>
    </row>
    <row r="377" spans="1:12" s="38" customFormat="1" ht="16.5" customHeight="1">
      <c r="A377" s="15">
        <v>374</v>
      </c>
      <c r="B377" s="21" t="s">
        <v>11886</v>
      </c>
      <c r="C377" s="21" t="s">
        <v>11887</v>
      </c>
      <c r="D377" s="21" t="s">
        <v>8453</v>
      </c>
      <c r="E377" s="20" t="s">
        <v>3305</v>
      </c>
      <c r="F377" s="369" t="str">
        <f>LEFT(E377,4)</f>
        <v>2016</v>
      </c>
      <c r="G377" s="158">
        <v>1</v>
      </c>
      <c r="H377" s="156">
        <v>10000</v>
      </c>
      <c r="I377" s="156">
        <v>10000</v>
      </c>
      <c r="J377" s="20" t="s">
        <v>1317</v>
      </c>
      <c r="K377" s="19" t="s">
        <v>11888</v>
      </c>
    </row>
    <row r="378" spans="1:12" s="38" customFormat="1" ht="16.5" customHeight="1">
      <c r="A378" s="15">
        <v>375</v>
      </c>
      <c r="B378" s="21" t="s">
        <v>12237</v>
      </c>
      <c r="C378" s="21" t="s">
        <v>12238</v>
      </c>
      <c r="D378" s="21" t="s">
        <v>8453</v>
      </c>
      <c r="E378" s="20" t="s">
        <v>3305</v>
      </c>
      <c r="F378" s="369" t="str">
        <f>LEFT(E378,4)</f>
        <v>2016</v>
      </c>
      <c r="G378" s="158">
        <v>1</v>
      </c>
      <c r="H378" s="156">
        <v>12800</v>
      </c>
      <c r="I378" s="156">
        <v>12800</v>
      </c>
      <c r="J378" s="20" t="s">
        <v>1317</v>
      </c>
      <c r="K378" s="37" t="s">
        <v>11591</v>
      </c>
    </row>
    <row r="379" spans="1:12" s="38" customFormat="1" ht="16.5" customHeight="1">
      <c r="A379" s="15">
        <v>376</v>
      </c>
      <c r="B379" s="19" t="s">
        <v>8547</v>
      </c>
      <c r="C379" s="45" t="s">
        <v>8548</v>
      </c>
      <c r="D379" s="45" t="s">
        <v>8453</v>
      </c>
      <c r="E379" s="18" t="s">
        <v>7770</v>
      </c>
      <c r="F379" s="369" t="str">
        <f>LEFT(E379,4)</f>
        <v>2018</v>
      </c>
      <c r="G379" s="158">
        <v>1</v>
      </c>
      <c r="H379" s="232">
        <v>16000</v>
      </c>
      <c r="I379" s="232">
        <v>16000</v>
      </c>
      <c r="J379" s="16">
        <v>300</v>
      </c>
      <c r="K379" s="5" t="s">
        <v>7722</v>
      </c>
    </row>
    <row r="380" spans="1:12" s="38" customFormat="1" ht="16.5" customHeight="1">
      <c r="A380" s="15">
        <v>377</v>
      </c>
      <c r="B380" s="21" t="s">
        <v>14561</v>
      </c>
      <c r="C380" s="21" t="s">
        <v>14562</v>
      </c>
      <c r="D380" s="21" t="s">
        <v>8453</v>
      </c>
      <c r="E380" s="20" t="s">
        <v>3460</v>
      </c>
      <c r="F380" s="369" t="str">
        <f>LEFT(E380,4)</f>
        <v>2017</v>
      </c>
      <c r="G380" s="158">
        <v>1</v>
      </c>
      <c r="H380" s="156">
        <v>16000</v>
      </c>
      <c r="I380" s="156">
        <v>16000</v>
      </c>
      <c r="J380" s="20" t="s">
        <v>1317</v>
      </c>
      <c r="K380" s="128" t="s">
        <v>1194</v>
      </c>
    </row>
    <row r="381" spans="1:12" s="38" customFormat="1" ht="16.5" customHeight="1">
      <c r="A381" s="15">
        <v>378</v>
      </c>
      <c r="B381" s="19" t="s">
        <v>24307</v>
      </c>
      <c r="C381" s="19" t="s">
        <v>24308</v>
      </c>
      <c r="D381" s="19" t="s">
        <v>24309</v>
      </c>
      <c r="E381" s="19"/>
      <c r="F381" s="16">
        <v>2019</v>
      </c>
      <c r="G381" s="158">
        <v>1</v>
      </c>
      <c r="H381" s="486">
        <v>15000</v>
      </c>
      <c r="I381" s="486">
        <f>G381*H381</f>
        <v>15000</v>
      </c>
      <c r="J381" s="499">
        <v>900</v>
      </c>
      <c r="K381" s="500"/>
    </row>
    <row r="382" spans="1:12" s="38" customFormat="1" ht="16.5" customHeight="1">
      <c r="A382" s="15">
        <v>379</v>
      </c>
      <c r="B382" s="21" t="s">
        <v>8451</v>
      </c>
      <c r="C382" s="308" t="s">
        <v>8452</v>
      </c>
      <c r="D382" s="308" t="s">
        <v>8453</v>
      </c>
      <c r="E382" s="65" t="s">
        <v>7628</v>
      </c>
      <c r="F382" s="367" t="str">
        <f>LEFT(E382:E15883,4)</f>
        <v>2018</v>
      </c>
      <c r="G382" s="158">
        <v>1</v>
      </c>
      <c r="H382" s="78">
        <v>15000</v>
      </c>
      <c r="I382" s="78">
        <v>15000</v>
      </c>
      <c r="J382" s="26">
        <v>300</v>
      </c>
      <c r="K382" s="58" t="s">
        <v>8441</v>
      </c>
    </row>
    <row r="383" spans="1:12" s="38" customFormat="1" ht="16.5" customHeight="1">
      <c r="A383" s="15">
        <v>380</v>
      </c>
      <c r="B383" s="470" t="s">
        <v>24433</v>
      </c>
      <c r="C383" s="470" t="s">
        <v>24434</v>
      </c>
      <c r="D383" s="470" t="s">
        <v>22817</v>
      </c>
      <c r="E383" s="478"/>
      <c r="F383" s="15">
        <v>2019</v>
      </c>
      <c r="G383" s="164">
        <v>1</v>
      </c>
      <c r="H383" s="164"/>
      <c r="I383" s="495">
        <v>15000</v>
      </c>
      <c r="J383" s="15">
        <v>300</v>
      </c>
      <c r="K383" s="478"/>
      <c r="L383" s="2"/>
    </row>
    <row r="384" spans="1:12" s="38" customFormat="1" ht="16.5" customHeight="1">
      <c r="A384" s="15">
        <v>381</v>
      </c>
      <c r="B384" s="36" t="s">
        <v>22815</v>
      </c>
      <c r="C384" s="313" t="s">
        <v>22816</v>
      </c>
      <c r="D384" s="313" t="s">
        <v>22817</v>
      </c>
      <c r="E384" s="131" t="s">
        <v>22818</v>
      </c>
      <c r="F384" s="367" t="str">
        <f>LEFT(E384:E13909,4)</f>
        <v>2017</v>
      </c>
      <c r="G384" s="157">
        <v>1</v>
      </c>
      <c r="H384" s="156">
        <v>23000</v>
      </c>
      <c r="I384" s="156">
        <v>23000</v>
      </c>
      <c r="J384" s="20" t="s">
        <v>22570</v>
      </c>
      <c r="K384" s="58" t="s">
        <v>22828</v>
      </c>
    </row>
    <row r="385" spans="1:12" s="38" customFormat="1" ht="16.5" customHeight="1">
      <c r="A385" s="15">
        <v>382</v>
      </c>
      <c r="B385" s="470" t="s">
        <v>24722</v>
      </c>
      <c r="C385" s="470" t="s">
        <v>24723</v>
      </c>
      <c r="D385" s="470" t="s">
        <v>22817</v>
      </c>
      <c r="E385" s="478"/>
      <c r="F385" s="15">
        <v>2018</v>
      </c>
      <c r="G385" s="164">
        <v>1</v>
      </c>
      <c r="H385" s="164"/>
      <c r="I385" s="495">
        <v>18000</v>
      </c>
      <c r="J385" s="15">
        <v>300</v>
      </c>
      <c r="K385" s="478"/>
      <c r="L385" s="2"/>
    </row>
    <row r="386" spans="1:12" s="38" customFormat="1" ht="16.5" customHeight="1">
      <c r="A386" s="15">
        <v>383</v>
      </c>
      <c r="B386" s="19" t="s">
        <v>16956</v>
      </c>
      <c r="C386" s="45" t="s">
        <v>16957</v>
      </c>
      <c r="D386" s="45" t="s">
        <v>16958</v>
      </c>
      <c r="E386" s="18" t="s">
        <v>7364</v>
      </c>
      <c r="F386" s="369" t="str">
        <f>LEFT(E386,4)</f>
        <v>2018</v>
      </c>
      <c r="G386" s="158">
        <v>1</v>
      </c>
      <c r="H386" s="232">
        <v>11000</v>
      </c>
      <c r="I386" s="232">
        <v>11000</v>
      </c>
      <c r="J386" s="16">
        <v>800</v>
      </c>
      <c r="K386" s="5" t="s">
        <v>10211</v>
      </c>
    </row>
    <row r="387" spans="1:12" s="38" customFormat="1" ht="16.5" customHeight="1">
      <c r="A387" s="15">
        <v>384</v>
      </c>
      <c r="B387" s="21" t="s">
        <v>13992</v>
      </c>
      <c r="C387" s="21" t="s">
        <v>13993</v>
      </c>
      <c r="D387" s="21" t="s">
        <v>9019</v>
      </c>
      <c r="E387" s="20" t="s">
        <v>3241</v>
      </c>
      <c r="F387" s="369" t="str">
        <f>LEFT(E387,4)</f>
        <v>2015</v>
      </c>
      <c r="G387" s="158">
        <v>1</v>
      </c>
      <c r="H387" s="156">
        <v>27000</v>
      </c>
      <c r="I387" s="156">
        <v>27000</v>
      </c>
      <c r="J387" s="20" t="s">
        <v>1317</v>
      </c>
      <c r="K387" s="128" t="s">
        <v>11319</v>
      </c>
    </row>
    <row r="388" spans="1:12" s="38" customFormat="1" ht="16.5" customHeight="1">
      <c r="A388" s="15">
        <v>385</v>
      </c>
      <c r="B388" s="21" t="s">
        <v>10091</v>
      </c>
      <c r="C388" s="308" t="s">
        <v>10092</v>
      </c>
      <c r="D388" s="308" t="s">
        <v>9019</v>
      </c>
      <c r="E388" s="65" t="s">
        <v>7947</v>
      </c>
      <c r="F388" s="367" t="str">
        <f>LEFT(E388:E15451,4)</f>
        <v>2018</v>
      </c>
      <c r="G388" s="158">
        <v>1</v>
      </c>
      <c r="H388" s="78">
        <v>24000</v>
      </c>
      <c r="I388" s="78">
        <v>24000</v>
      </c>
      <c r="J388" s="26">
        <v>900</v>
      </c>
      <c r="K388" s="58" t="s">
        <v>10038</v>
      </c>
    </row>
    <row r="389" spans="1:12" s="38" customFormat="1" ht="16.5" customHeight="1">
      <c r="A389" s="15">
        <v>386</v>
      </c>
      <c r="B389" s="21" t="s">
        <v>17765</v>
      </c>
      <c r="C389" s="21" t="s">
        <v>17766</v>
      </c>
      <c r="D389" s="21" t="s">
        <v>9019</v>
      </c>
      <c r="E389" s="20" t="s">
        <v>3305</v>
      </c>
      <c r="F389" s="369" t="str">
        <f>LEFT(E389,4)</f>
        <v>2016</v>
      </c>
      <c r="G389" s="158">
        <v>1</v>
      </c>
      <c r="H389" s="232">
        <v>23000</v>
      </c>
      <c r="I389" s="232">
        <v>23000</v>
      </c>
      <c r="J389" s="20" t="s">
        <v>1317</v>
      </c>
      <c r="K389" s="128" t="s">
        <v>1190</v>
      </c>
    </row>
    <row r="390" spans="1:12" s="38" customFormat="1" ht="16.5" customHeight="1">
      <c r="A390" s="15">
        <v>387</v>
      </c>
      <c r="B390" s="21" t="s">
        <v>18810</v>
      </c>
      <c r="C390" s="21" t="s">
        <v>8708</v>
      </c>
      <c r="D390" s="21" t="s">
        <v>9019</v>
      </c>
      <c r="E390" s="20" t="s">
        <v>3305</v>
      </c>
      <c r="F390" s="369" t="str">
        <f>LEFT(E390,4)</f>
        <v>2016</v>
      </c>
      <c r="G390" s="158">
        <v>1</v>
      </c>
      <c r="H390" s="156">
        <v>42000</v>
      </c>
      <c r="I390" s="156">
        <v>42000</v>
      </c>
      <c r="J390" s="20" t="s">
        <v>1317</v>
      </c>
      <c r="K390" s="128" t="s">
        <v>11319</v>
      </c>
    </row>
    <row r="391" spans="1:12" s="38" customFormat="1" ht="16.5" customHeight="1">
      <c r="A391" s="15">
        <v>388</v>
      </c>
      <c r="B391" s="21" t="s">
        <v>18862</v>
      </c>
      <c r="C391" s="21" t="s">
        <v>18863</v>
      </c>
      <c r="D391" s="21" t="s">
        <v>9019</v>
      </c>
      <c r="E391" s="20" t="s">
        <v>3305</v>
      </c>
      <c r="F391" s="369" t="str">
        <f>LEFT(E391,4)</f>
        <v>2016</v>
      </c>
      <c r="G391" s="158">
        <v>1</v>
      </c>
      <c r="H391" s="156">
        <v>42000</v>
      </c>
      <c r="I391" s="156">
        <v>42000</v>
      </c>
      <c r="J391" s="20" t="s">
        <v>1317</v>
      </c>
      <c r="K391" s="128" t="s">
        <v>11319</v>
      </c>
    </row>
    <row r="392" spans="1:12" s="38" customFormat="1" ht="16.5" customHeight="1">
      <c r="A392" s="15">
        <v>389</v>
      </c>
      <c r="B392" s="470" t="s">
        <v>24795</v>
      </c>
      <c r="C392" s="470" t="s">
        <v>24796</v>
      </c>
      <c r="D392" s="45" t="s">
        <v>20561</v>
      </c>
      <c r="E392" s="45"/>
      <c r="F392" s="23" t="s">
        <v>11187</v>
      </c>
      <c r="G392" s="483">
        <v>1</v>
      </c>
      <c r="H392" s="487">
        <v>12000</v>
      </c>
      <c r="I392" s="487">
        <v>12000</v>
      </c>
      <c r="J392" s="23">
        <v>100</v>
      </c>
      <c r="K392" s="470"/>
      <c r="L392" s="461"/>
    </row>
    <row r="393" spans="1:12" s="38" customFormat="1" ht="16.5" customHeight="1">
      <c r="A393" s="15">
        <v>390</v>
      </c>
      <c r="B393" s="21" t="s">
        <v>25497</v>
      </c>
      <c r="C393" s="21" t="s">
        <v>25498</v>
      </c>
      <c r="D393" s="21" t="s">
        <v>25474</v>
      </c>
      <c r="E393" s="20"/>
      <c r="F393" s="369">
        <v>2018</v>
      </c>
      <c r="G393" s="159">
        <v>1</v>
      </c>
      <c r="H393" s="156"/>
      <c r="I393" s="156">
        <v>17000</v>
      </c>
      <c r="J393" s="20" t="s">
        <v>25492</v>
      </c>
      <c r="K393" s="128" t="s">
        <v>25577</v>
      </c>
      <c r="L393" s="12"/>
    </row>
    <row r="394" spans="1:12" s="38" customFormat="1" ht="16.5" customHeight="1">
      <c r="A394" s="15">
        <v>391</v>
      </c>
      <c r="B394" s="21" t="s">
        <v>22921</v>
      </c>
      <c r="C394" s="21" t="s">
        <v>22923</v>
      </c>
      <c r="D394" s="21" t="s">
        <v>22924</v>
      </c>
      <c r="E394" s="20" t="s">
        <v>22925</v>
      </c>
      <c r="F394" s="369" t="str">
        <f>LEFT(E394,4)</f>
        <v>2015</v>
      </c>
      <c r="G394" s="164">
        <v>1</v>
      </c>
      <c r="H394" s="156">
        <v>18000</v>
      </c>
      <c r="I394" s="156">
        <v>18000</v>
      </c>
      <c r="J394" s="20" t="s">
        <v>22842</v>
      </c>
      <c r="K394" s="128" t="s">
        <v>22966</v>
      </c>
      <c r="L394" s="38" t="s">
        <v>23691</v>
      </c>
    </row>
    <row r="395" spans="1:12" s="38" customFormat="1" ht="16.5" customHeight="1">
      <c r="A395" s="15">
        <v>392</v>
      </c>
      <c r="B395" s="19" t="s">
        <v>20559</v>
      </c>
      <c r="C395" s="45" t="s">
        <v>20560</v>
      </c>
      <c r="D395" s="45" t="s">
        <v>20561</v>
      </c>
      <c r="E395" s="57">
        <v>20070702</v>
      </c>
      <c r="F395" s="369" t="str">
        <f>LEFT(E395,4)</f>
        <v>2007</v>
      </c>
      <c r="G395" s="158">
        <v>1</v>
      </c>
      <c r="H395" s="232">
        <v>13000</v>
      </c>
      <c r="I395" s="232">
        <v>13000</v>
      </c>
      <c r="J395" s="283">
        <v>400</v>
      </c>
      <c r="K395" s="58" t="s">
        <v>20562</v>
      </c>
    </row>
    <row r="396" spans="1:12" s="38" customFormat="1" ht="16.5" customHeight="1">
      <c r="A396" s="15">
        <v>393</v>
      </c>
      <c r="B396" s="19" t="s">
        <v>20566</v>
      </c>
      <c r="C396" s="45" t="s">
        <v>20567</v>
      </c>
      <c r="D396" s="45" t="s">
        <v>20561</v>
      </c>
      <c r="E396" s="57">
        <v>20080205</v>
      </c>
      <c r="F396" s="369" t="str">
        <f>LEFT(E396,4)</f>
        <v>2008</v>
      </c>
      <c r="G396" s="158">
        <v>1</v>
      </c>
      <c r="H396" s="156">
        <v>10000</v>
      </c>
      <c r="I396" s="156">
        <v>10000</v>
      </c>
      <c r="J396" s="283">
        <v>400</v>
      </c>
      <c r="K396" s="58" t="s">
        <v>20502</v>
      </c>
    </row>
    <row r="397" spans="1:12" s="38" customFormat="1" ht="16.5" customHeight="1">
      <c r="A397" s="15">
        <v>394</v>
      </c>
      <c r="B397" s="21" t="s">
        <v>25472</v>
      </c>
      <c r="C397" s="21" t="s">
        <v>25473</v>
      </c>
      <c r="D397" s="21" t="s">
        <v>25474</v>
      </c>
      <c r="E397" s="20"/>
      <c r="F397" s="369">
        <v>2018</v>
      </c>
      <c r="G397" s="159">
        <v>1</v>
      </c>
      <c r="H397" s="156"/>
      <c r="I397" s="156">
        <v>12000</v>
      </c>
      <c r="J397" s="20" t="s">
        <v>25475</v>
      </c>
      <c r="K397" s="128" t="s">
        <v>25577</v>
      </c>
      <c r="L397" s="12"/>
    </row>
    <row r="398" spans="1:12" s="38" customFormat="1" ht="16.5" customHeight="1">
      <c r="A398" s="15">
        <v>395</v>
      </c>
      <c r="B398" s="19" t="s">
        <v>25227</v>
      </c>
      <c r="C398" s="19" t="s">
        <v>25228</v>
      </c>
      <c r="D398" s="19" t="s">
        <v>3544</v>
      </c>
      <c r="E398" s="19"/>
      <c r="F398" s="16">
        <v>2019</v>
      </c>
      <c r="G398" s="158">
        <v>1</v>
      </c>
      <c r="H398" s="486">
        <v>16800</v>
      </c>
      <c r="I398" s="486">
        <f>G398*H398</f>
        <v>16800</v>
      </c>
      <c r="J398" s="499">
        <v>500</v>
      </c>
      <c r="K398" s="500"/>
    </row>
    <row r="399" spans="1:12" s="38" customFormat="1" ht="16.5" customHeight="1">
      <c r="A399" s="15">
        <v>396</v>
      </c>
      <c r="B399" s="19" t="s">
        <v>23102</v>
      </c>
      <c r="C399" s="413" t="s">
        <v>8347</v>
      </c>
      <c r="D399" s="413" t="s">
        <v>20561</v>
      </c>
      <c r="E399" s="127">
        <v>20180308</v>
      </c>
      <c r="F399" s="369" t="str">
        <f>LEFT(E399,4)</f>
        <v>2018</v>
      </c>
      <c r="G399" s="164">
        <v>1</v>
      </c>
      <c r="H399" s="233">
        <v>20000</v>
      </c>
      <c r="I399" s="233">
        <v>20000</v>
      </c>
      <c r="J399" s="20" t="s">
        <v>22834</v>
      </c>
      <c r="K399" s="128" t="s">
        <v>23124</v>
      </c>
      <c r="L399" s="38" t="s">
        <v>23691</v>
      </c>
    </row>
    <row r="400" spans="1:12" s="38" customFormat="1" ht="16.5" customHeight="1">
      <c r="A400" s="15">
        <v>397</v>
      </c>
      <c r="B400" s="21" t="s">
        <v>10009</v>
      </c>
      <c r="C400" s="308" t="s">
        <v>10010</v>
      </c>
      <c r="D400" s="308" t="s">
        <v>8348</v>
      </c>
      <c r="E400" s="65" t="s">
        <v>7418</v>
      </c>
      <c r="F400" s="367" t="str">
        <f>LEFT(E400:E15979,4)</f>
        <v>2018</v>
      </c>
      <c r="G400" s="158">
        <v>1</v>
      </c>
      <c r="H400" s="78">
        <v>19800</v>
      </c>
      <c r="I400" s="78">
        <v>19800</v>
      </c>
      <c r="J400" s="26">
        <v>900</v>
      </c>
      <c r="K400" s="58" t="s">
        <v>9969</v>
      </c>
    </row>
    <row r="401" spans="1:11" s="38" customFormat="1" ht="16.5" customHeight="1">
      <c r="A401" s="15">
        <v>398</v>
      </c>
      <c r="B401" s="19" t="s">
        <v>16882</v>
      </c>
      <c r="C401" s="45" t="s">
        <v>9954</v>
      </c>
      <c r="D401" s="45" t="s">
        <v>8348</v>
      </c>
      <c r="E401" s="18" t="s">
        <v>7727</v>
      </c>
      <c r="F401" s="369" t="str">
        <f>LEFT(E401,4)</f>
        <v>2018</v>
      </c>
      <c r="G401" s="158">
        <v>1</v>
      </c>
      <c r="H401" s="156">
        <v>23000</v>
      </c>
      <c r="I401" s="156">
        <v>23000</v>
      </c>
      <c r="J401" s="16">
        <v>500</v>
      </c>
      <c r="K401" s="5" t="s">
        <v>11543</v>
      </c>
    </row>
    <row r="402" spans="1:11" s="38" customFormat="1" ht="16.5" customHeight="1">
      <c r="A402" s="15">
        <v>399</v>
      </c>
      <c r="B402" s="21" t="s">
        <v>9504</v>
      </c>
      <c r="C402" s="308" t="s">
        <v>9505</v>
      </c>
      <c r="D402" s="308" t="s">
        <v>8348</v>
      </c>
      <c r="E402" s="65" t="s">
        <v>7377</v>
      </c>
      <c r="F402" s="367" t="str">
        <f>LEFT(E402:E14420,4)</f>
        <v>2018</v>
      </c>
      <c r="G402" s="158">
        <v>1</v>
      </c>
      <c r="H402" s="78">
        <v>22000</v>
      </c>
      <c r="I402" s="78">
        <v>22000</v>
      </c>
      <c r="J402" s="26">
        <v>100</v>
      </c>
      <c r="K402" s="58" t="s">
        <v>9497</v>
      </c>
    </row>
    <row r="403" spans="1:11" s="38" customFormat="1" ht="16.5" customHeight="1">
      <c r="A403" s="15">
        <v>400</v>
      </c>
      <c r="B403" s="21" t="s">
        <v>12136</v>
      </c>
      <c r="C403" s="21" t="s">
        <v>8568</v>
      </c>
      <c r="D403" s="21" t="s">
        <v>11638</v>
      </c>
      <c r="E403" s="20" t="s">
        <v>3239</v>
      </c>
      <c r="F403" s="369" t="str">
        <f t="shared" ref="F403:F409" si="16">LEFT(E403,4)</f>
        <v>2014</v>
      </c>
      <c r="G403" s="158">
        <v>1</v>
      </c>
      <c r="H403" s="232">
        <v>15000</v>
      </c>
      <c r="I403" s="232">
        <v>15000</v>
      </c>
      <c r="J403" s="20" t="s">
        <v>1313</v>
      </c>
      <c r="K403" s="128" t="s">
        <v>1193</v>
      </c>
    </row>
    <row r="404" spans="1:11" s="38" customFormat="1" ht="16.5" customHeight="1">
      <c r="A404" s="15">
        <v>401</v>
      </c>
      <c r="B404" s="21" t="s">
        <v>14373</v>
      </c>
      <c r="C404" s="21" t="s">
        <v>14374</v>
      </c>
      <c r="D404" s="21" t="s">
        <v>11638</v>
      </c>
      <c r="E404" s="20" t="s">
        <v>3305</v>
      </c>
      <c r="F404" s="369" t="str">
        <f t="shared" si="16"/>
        <v>2016</v>
      </c>
      <c r="G404" s="158">
        <v>1</v>
      </c>
      <c r="H404" s="156">
        <v>23000</v>
      </c>
      <c r="I404" s="156">
        <v>23000</v>
      </c>
      <c r="J404" s="20" t="s">
        <v>1313</v>
      </c>
      <c r="K404" s="128" t="s">
        <v>11319</v>
      </c>
    </row>
    <row r="405" spans="1:11" s="38" customFormat="1" ht="16.5" customHeight="1">
      <c r="A405" s="15">
        <v>402</v>
      </c>
      <c r="B405" s="21" t="s">
        <v>15617</v>
      </c>
      <c r="C405" s="21" t="s">
        <v>15618</v>
      </c>
      <c r="D405" s="21" t="s">
        <v>11638</v>
      </c>
      <c r="E405" s="20" t="s">
        <v>3460</v>
      </c>
      <c r="F405" s="369" t="str">
        <f t="shared" si="16"/>
        <v>2017</v>
      </c>
      <c r="G405" s="158">
        <v>1</v>
      </c>
      <c r="H405" s="156">
        <v>15000</v>
      </c>
      <c r="I405" s="156">
        <v>15000</v>
      </c>
      <c r="J405" s="20" t="s">
        <v>1313</v>
      </c>
      <c r="K405" s="19" t="s">
        <v>1207</v>
      </c>
    </row>
    <row r="406" spans="1:11" s="38" customFormat="1" ht="16.5" customHeight="1">
      <c r="A406" s="15">
        <v>403</v>
      </c>
      <c r="B406" s="21" t="s">
        <v>15934</v>
      </c>
      <c r="C406" s="21" t="s">
        <v>8347</v>
      </c>
      <c r="D406" s="21" t="s">
        <v>11638</v>
      </c>
      <c r="E406" s="20" t="s">
        <v>3305</v>
      </c>
      <c r="F406" s="369" t="str">
        <f t="shared" si="16"/>
        <v>2016</v>
      </c>
      <c r="G406" s="158">
        <v>1</v>
      </c>
      <c r="H406" s="156">
        <v>18000</v>
      </c>
      <c r="I406" s="156">
        <v>18000</v>
      </c>
      <c r="J406" s="16">
        <v>500</v>
      </c>
      <c r="K406" s="37" t="s">
        <v>11344</v>
      </c>
    </row>
    <row r="407" spans="1:11" s="38" customFormat="1" ht="16.5" customHeight="1">
      <c r="A407" s="15">
        <v>404</v>
      </c>
      <c r="B407" s="21" t="s">
        <v>15979</v>
      </c>
      <c r="C407" s="21" t="s">
        <v>15980</v>
      </c>
      <c r="D407" s="21" t="s">
        <v>11638</v>
      </c>
      <c r="E407" s="20" t="s">
        <v>3241</v>
      </c>
      <c r="F407" s="369" t="str">
        <f t="shared" si="16"/>
        <v>2015</v>
      </c>
      <c r="G407" s="158">
        <v>1</v>
      </c>
      <c r="H407" s="156">
        <v>16800</v>
      </c>
      <c r="I407" s="156">
        <v>16800</v>
      </c>
      <c r="J407" s="20" t="s">
        <v>1310</v>
      </c>
      <c r="K407" s="128" t="s">
        <v>1195</v>
      </c>
    </row>
    <row r="408" spans="1:11" s="38" customFormat="1" ht="16.5" customHeight="1">
      <c r="A408" s="15">
        <v>405</v>
      </c>
      <c r="B408" s="21" t="s">
        <v>16587</v>
      </c>
      <c r="C408" s="21" t="s">
        <v>16588</v>
      </c>
      <c r="D408" s="21" t="s">
        <v>11638</v>
      </c>
      <c r="E408" s="20" t="s">
        <v>3460</v>
      </c>
      <c r="F408" s="369" t="str">
        <f t="shared" si="16"/>
        <v>2017</v>
      </c>
      <c r="G408" s="158">
        <v>1</v>
      </c>
      <c r="H408" s="156">
        <v>15000</v>
      </c>
      <c r="I408" s="156">
        <v>15000</v>
      </c>
      <c r="J408" s="20" t="s">
        <v>1315</v>
      </c>
      <c r="K408" s="128" t="s">
        <v>1193</v>
      </c>
    </row>
    <row r="409" spans="1:11" s="38" customFormat="1" ht="16.5" customHeight="1">
      <c r="A409" s="15">
        <v>406</v>
      </c>
      <c r="B409" s="21" t="s">
        <v>17645</v>
      </c>
      <c r="C409" s="21" t="s">
        <v>17646</v>
      </c>
      <c r="D409" s="21" t="s">
        <v>11638</v>
      </c>
      <c r="E409" s="20" t="s">
        <v>3241</v>
      </c>
      <c r="F409" s="369" t="str">
        <f t="shared" si="16"/>
        <v>2015</v>
      </c>
      <c r="G409" s="158">
        <v>1</v>
      </c>
      <c r="H409" s="156">
        <v>13000</v>
      </c>
      <c r="I409" s="156">
        <v>13000</v>
      </c>
      <c r="J409" s="20" t="s">
        <v>1313</v>
      </c>
      <c r="K409" s="128" t="s">
        <v>1190</v>
      </c>
    </row>
    <row r="410" spans="1:11" s="38" customFormat="1" ht="16.5" customHeight="1">
      <c r="A410" s="15">
        <v>407</v>
      </c>
      <c r="B410" s="21" t="s">
        <v>22180</v>
      </c>
      <c r="C410" s="21" t="s">
        <v>22181</v>
      </c>
      <c r="D410" s="21" t="s">
        <v>22182</v>
      </c>
      <c r="E410" s="20" t="s">
        <v>3241</v>
      </c>
      <c r="F410" s="369">
        <v>2017</v>
      </c>
      <c r="G410" s="158">
        <v>1</v>
      </c>
      <c r="H410" s="156">
        <v>15000</v>
      </c>
      <c r="I410" s="156">
        <v>15000</v>
      </c>
      <c r="J410" s="20" t="s">
        <v>1313</v>
      </c>
      <c r="K410" s="128" t="s">
        <v>1190</v>
      </c>
    </row>
    <row r="411" spans="1:11" s="38" customFormat="1" ht="16.5" customHeight="1">
      <c r="A411" s="15">
        <v>408</v>
      </c>
      <c r="B411" s="21" t="s">
        <v>18206</v>
      </c>
      <c r="C411" s="21" t="s">
        <v>10509</v>
      </c>
      <c r="D411" s="21" t="s">
        <v>11638</v>
      </c>
      <c r="E411" s="20" t="s">
        <v>3305</v>
      </c>
      <c r="F411" s="369" t="str">
        <f>LEFT(E411,4)</f>
        <v>2016</v>
      </c>
      <c r="G411" s="158">
        <v>1</v>
      </c>
      <c r="H411" s="156">
        <v>18000</v>
      </c>
      <c r="I411" s="156">
        <v>18000</v>
      </c>
      <c r="J411" s="20" t="s">
        <v>1309</v>
      </c>
      <c r="K411" s="128" t="s">
        <v>1194</v>
      </c>
    </row>
    <row r="412" spans="1:11" s="38" customFormat="1" ht="16.5" customHeight="1">
      <c r="A412" s="15">
        <v>409</v>
      </c>
      <c r="B412" s="21" t="s">
        <v>18451</v>
      </c>
      <c r="C412" s="21" t="s">
        <v>18452</v>
      </c>
      <c r="D412" s="21" t="s">
        <v>11638</v>
      </c>
      <c r="E412" s="20" t="s">
        <v>3305</v>
      </c>
      <c r="F412" s="369" t="str">
        <f>LEFT(E412,4)</f>
        <v>2016</v>
      </c>
      <c r="G412" s="158">
        <v>1</v>
      </c>
      <c r="H412" s="156">
        <v>25000</v>
      </c>
      <c r="I412" s="156">
        <v>25000</v>
      </c>
      <c r="J412" s="20" t="s">
        <v>1313</v>
      </c>
      <c r="K412" s="128" t="s">
        <v>1197</v>
      </c>
    </row>
    <row r="413" spans="1:11" s="38" customFormat="1" ht="16.5" customHeight="1">
      <c r="A413" s="15">
        <v>410</v>
      </c>
      <c r="B413" s="21" t="s">
        <v>18565</v>
      </c>
      <c r="C413" s="21" t="s">
        <v>18566</v>
      </c>
      <c r="D413" s="21" t="s">
        <v>11638</v>
      </c>
      <c r="E413" s="20" t="s">
        <v>3239</v>
      </c>
      <c r="F413" s="369" t="str">
        <f>LEFT(E413,4)</f>
        <v>2014</v>
      </c>
      <c r="G413" s="158">
        <v>1</v>
      </c>
      <c r="H413" s="156">
        <v>15000</v>
      </c>
      <c r="I413" s="156">
        <v>15000</v>
      </c>
      <c r="J413" s="20" t="s">
        <v>1317</v>
      </c>
      <c r="K413" s="128" t="s">
        <v>1197</v>
      </c>
    </row>
    <row r="414" spans="1:11" s="38" customFormat="1" ht="16.5" customHeight="1">
      <c r="A414" s="15">
        <v>411</v>
      </c>
      <c r="B414" s="21" t="s">
        <v>18696</v>
      </c>
      <c r="C414" s="21" t="s">
        <v>18697</v>
      </c>
      <c r="D414" s="21" t="s">
        <v>11638</v>
      </c>
      <c r="E414" s="20" t="s">
        <v>3241</v>
      </c>
      <c r="F414" s="369" t="str">
        <f>LEFT(E414,4)</f>
        <v>2015</v>
      </c>
      <c r="G414" s="158">
        <v>1</v>
      </c>
      <c r="H414" s="232">
        <v>23000</v>
      </c>
      <c r="I414" s="232">
        <v>23000</v>
      </c>
      <c r="J414" s="20" t="s">
        <v>1313</v>
      </c>
      <c r="K414" s="37" t="s">
        <v>12110</v>
      </c>
    </row>
    <row r="415" spans="1:11" s="38" customFormat="1" ht="16.5" customHeight="1">
      <c r="A415" s="15">
        <v>412</v>
      </c>
      <c r="B415" s="36" t="s">
        <v>22701</v>
      </c>
      <c r="C415" s="313" t="s">
        <v>22702</v>
      </c>
      <c r="D415" s="313" t="s">
        <v>22703</v>
      </c>
      <c r="E415" s="131" t="s">
        <v>22558</v>
      </c>
      <c r="F415" s="367" t="str">
        <f>LEFT(E415:E13900,4)</f>
        <v>2019</v>
      </c>
      <c r="G415" s="164">
        <v>1</v>
      </c>
      <c r="H415" s="156">
        <v>5000</v>
      </c>
      <c r="I415" s="156">
        <v>5000</v>
      </c>
      <c r="J415" s="20" t="s">
        <v>22763</v>
      </c>
      <c r="K415" s="58" t="s">
        <v>22828</v>
      </c>
    </row>
    <row r="416" spans="1:11" s="38" customFormat="1" ht="16.5" customHeight="1">
      <c r="A416" s="15">
        <v>413</v>
      </c>
      <c r="B416" s="36" t="s">
        <v>22772</v>
      </c>
      <c r="C416" s="313" t="s">
        <v>22773</v>
      </c>
      <c r="D416" s="313" t="s">
        <v>22703</v>
      </c>
      <c r="E416" s="131" t="s">
        <v>22769</v>
      </c>
      <c r="F416" s="367" t="str">
        <f>LEFT(E416:E13960,4)</f>
        <v>2019</v>
      </c>
      <c r="G416" s="157">
        <v>1</v>
      </c>
      <c r="H416" s="156">
        <v>15000</v>
      </c>
      <c r="I416" s="156">
        <v>15000</v>
      </c>
      <c r="J416" s="20" t="s">
        <v>22763</v>
      </c>
      <c r="K416" s="58" t="s">
        <v>22828</v>
      </c>
    </row>
    <row r="417" spans="1:12" s="38" customFormat="1" ht="16.5" customHeight="1">
      <c r="A417" s="15">
        <v>414</v>
      </c>
      <c r="B417" s="21" t="s">
        <v>12244</v>
      </c>
      <c r="C417" s="21" t="s">
        <v>12245</v>
      </c>
      <c r="D417" s="21" t="s">
        <v>11667</v>
      </c>
      <c r="E417" s="20" t="s">
        <v>3305</v>
      </c>
      <c r="F417" s="369" t="str">
        <f>LEFT(E417,4)</f>
        <v>2016</v>
      </c>
      <c r="G417" s="158">
        <v>1</v>
      </c>
      <c r="H417" s="156">
        <v>11000</v>
      </c>
      <c r="I417" s="156">
        <v>11000</v>
      </c>
      <c r="J417" s="20" t="s">
        <v>1311</v>
      </c>
      <c r="K417" s="37" t="s">
        <v>11344</v>
      </c>
    </row>
    <row r="418" spans="1:12" s="38" customFormat="1" ht="16.5" customHeight="1">
      <c r="A418" s="15">
        <v>415</v>
      </c>
      <c r="B418" s="19" t="s">
        <v>16831</v>
      </c>
      <c r="C418" s="45" t="s">
        <v>16832</v>
      </c>
      <c r="D418" s="45" t="s">
        <v>16833</v>
      </c>
      <c r="E418" s="18" t="s">
        <v>8329</v>
      </c>
      <c r="F418" s="369" t="str">
        <f>LEFT(E418,4)</f>
        <v>2018</v>
      </c>
      <c r="G418" s="158">
        <v>1</v>
      </c>
      <c r="H418" s="232">
        <v>13500</v>
      </c>
      <c r="I418" s="232">
        <v>13500</v>
      </c>
      <c r="J418" s="16">
        <v>800</v>
      </c>
      <c r="K418" s="5" t="s">
        <v>10211</v>
      </c>
    </row>
    <row r="419" spans="1:12" s="38" customFormat="1" ht="16.5" customHeight="1">
      <c r="A419" s="15">
        <v>416</v>
      </c>
      <c r="B419" s="19" t="s">
        <v>18041</v>
      </c>
      <c r="C419" s="45" t="s">
        <v>18042</v>
      </c>
      <c r="D419" s="45" t="s">
        <v>16833</v>
      </c>
      <c r="E419" s="18" t="s">
        <v>8250</v>
      </c>
      <c r="F419" s="369" t="str">
        <f>LEFT(E419,4)</f>
        <v>2018</v>
      </c>
      <c r="G419" s="158">
        <v>1</v>
      </c>
      <c r="H419" s="156">
        <v>14500</v>
      </c>
      <c r="I419" s="156">
        <v>14500</v>
      </c>
      <c r="J419" s="16">
        <v>800</v>
      </c>
      <c r="K419" s="5" t="s">
        <v>10211</v>
      </c>
    </row>
    <row r="420" spans="1:12" s="38" customFormat="1" ht="16.5" customHeight="1">
      <c r="A420" s="15">
        <v>417</v>
      </c>
      <c r="B420" s="19" t="s">
        <v>17061</v>
      </c>
      <c r="C420" s="45" t="s">
        <v>17062</v>
      </c>
      <c r="D420" s="45" t="s">
        <v>12908</v>
      </c>
      <c r="E420" s="18" t="s">
        <v>7564</v>
      </c>
      <c r="F420" s="369" t="str">
        <f>LEFT(E420,4)</f>
        <v>2018</v>
      </c>
      <c r="G420" s="158">
        <v>1</v>
      </c>
      <c r="H420" s="232">
        <v>14000</v>
      </c>
      <c r="I420" s="232">
        <v>14000</v>
      </c>
      <c r="J420" s="16">
        <v>800</v>
      </c>
      <c r="K420" s="5" t="s">
        <v>9590</v>
      </c>
    </row>
    <row r="421" spans="1:12" s="38" customFormat="1" ht="16.5" customHeight="1">
      <c r="A421" s="15">
        <v>418</v>
      </c>
      <c r="B421" s="21" t="s">
        <v>18352</v>
      </c>
      <c r="C421" s="21" t="s">
        <v>8723</v>
      </c>
      <c r="D421" s="21" t="s">
        <v>9645</v>
      </c>
      <c r="E421" s="20" t="s">
        <v>3305</v>
      </c>
      <c r="F421" s="369" t="str">
        <f>LEFT(E421,4)</f>
        <v>2016</v>
      </c>
      <c r="G421" s="158">
        <v>1</v>
      </c>
      <c r="H421" s="156">
        <v>15000</v>
      </c>
      <c r="I421" s="156">
        <v>15000</v>
      </c>
      <c r="J421" s="20" t="s">
        <v>1312</v>
      </c>
      <c r="K421" s="128" t="s">
        <v>1193</v>
      </c>
    </row>
    <row r="422" spans="1:12" s="38" customFormat="1" ht="16.5" customHeight="1">
      <c r="A422" s="15">
        <v>419</v>
      </c>
      <c r="B422" s="19" t="s">
        <v>21940</v>
      </c>
      <c r="C422" s="45" t="s">
        <v>21941</v>
      </c>
      <c r="D422" s="45" t="s">
        <v>21942</v>
      </c>
      <c r="E422" s="18" t="s">
        <v>7458</v>
      </c>
      <c r="F422" s="369">
        <v>2019</v>
      </c>
      <c r="G422" s="158">
        <v>1</v>
      </c>
      <c r="H422" s="232">
        <v>18000</v>
      </c>
      <c r="I422" s="232">
        <v>18000</v>
      </c>
      <c r="J422" s="16">
        <v>900</v>
      </c>
      <c r="K422" s="5" t="s">
        <v>19247</v>
      </c>
    </row>
    <row r="423" spans="1:12" s="38" customFormat="1" ht="16.5" customHeight="1">
      <c r="A423" s="15">
        <v>420</v>
      </c>
      <c r="B423" s="21" t="s">
        <v>12995</v>
      </c>
      <c r="C423" s="21" t="s">
        <v>12996</v>
      </c>
      <c r="D423" s="21" t="s">
        <v>7442</v>
      </c>
      <c r="E423" s="20" t="s">
        <v>3305</v>
      </c>
      <c r="F423" s="369" t="str">
        <f>LEFT(E423,4)</f>
        <v>2016</v>
      </c>
      <c r="G423" s="158">
        <v>1</v>
      </c>
      <c r="H423" s="156">
        <v>12000</v>
      </c>
      <c r="I423" s="156">
        <v>12000</v>
      </c>
      <c r="J423" s="20" t="s">
        <v>1310</v>
      </c>
      <c r="K423" s="128" t="s">
        <v>1193</v>
      </c>
    </row>
    <row r="424" spans="1:12" s="38" customFormat="1" ht="16.5" customHeight="1">
      <c r="A424" s="15">
        <v>421</v>
      </c>
      <c r="B424" s="21" t="s">
        <v>9770</v>
      </c>
      <c r="C424" s="308" t="s">
        <v>9771</v>
      </c>
      <c r="D424" s="308" t="s">
        <v>7442</v>
      </c>
      <c r="E424" s="65" t="s">
        <v>7397</v>
      </c>
      <c r="F424" s="367" t="str">
        <f>LEFT(E424:E16359,4)</f>
        <v>2018</v>
      </c>
      <c r="G424" s="158">
        <v>1</v>
      </c>
      <c r="H424" s="78">
        <v>14800</v>
      </c>
      <c r="I424" s="78">
        <v>14800</v>
      </c>
      <c r="J424" s="26">
        <v>900</v>
      </c>
      <c r="K424" s="58" t="s">
        <v>533</v>
      </c>
    </row>
    <row r="425" spans="1:12" s="38" customFormat="1" ht="16.5" customHeight="1">
      <c r="A425" s="15">
        <v>422</v>
      </c>
      <c r="B425" s="21" t="s">
        <v>7445</v>
      </c>
      <c r="C425" s="308" t="s">
        <v>7446</v>
      </c>
      <c r="D425" s="308" t="s">
        <v>7442</v>
      </c>
      <c r="E425" s="65" t="s">
        <v>7423</v>
      </c>
      <c r="F425" s="367" t="str">
        <f>LEFT(E425:E13394,4)</f>
        <v>2018</v>
      </c>
      <c r="G425" s="158">
        <v>1</v>
      </c>
      <c r="H425" s="78">
        <v>14800</v>
      </c>
      <c r="I425" s="78">
        <v>14800</v>
      </c>
      <c r="J425" s="26">
        <v>500</v>
      </c>
      <c r="K425" s="58" t="s">
        <v>22152</v>
      </c>
    </row>
    <row r="426" spans="1:12" s="38" customFormat="1" ht="16.5" customHeight="1">
      <c r="A426" s="15">
        <v>423</v>
      </c>
      <c r="B426" s="21" t="s">
        <v>7447</v>
      </c>
      <c r="C426" s="308" t="s">
        <v>7448</v>
      </c>
      <c r="D426" s="308" t="s">
        <v>7442</v>
      </c>
      <c r="E426" s="65" t="s">
        <v>7361</v>
      </c>
      <c r="F426" s="367" t="str">
        <f>LEFT(E426:E15640,4)</f>
        <v>2018</v>
      </c>
      <c r="G426" s="158">
        <v>1</v>
      </c>
      <c r="H426" s="78">
        <v>14800</v>
      </c>
      <c r="I426" s="78">
        <v>14800</v>
      </c>
      <c r="J426" s="26">
        <v>500</v>
      </c>
      <c r="K426" s="58" t="s">
        <v>22153</v>
      </c>
    </row>
    <row r="427" spans="1:12" s="38" customFormat="1" ht="16.5" customHeight="1">
      <c r="A427" s="15">
        <v>424</v>
      </c>
      <c r="B427" s="470" t="s">
        <v>23841</v>
      </c>
      <c r="C427" s="470" t="s">
        <v>23842</v>
      </c>
      <c r="D427" s="470" t="s">
        <v>23843</v>
      </c>
      <c r="E427" s="478"/>
      <c r="F427" s="15">
        <v>2018</v>
      </c>
      <c r="G427" s="164">
        <v>1</v>
      </c>
      <c r="H427" s="490"/>
      <c r="I427" s="495">
        <v>15000</v>
      </c>
      <c r="J427" s="15">
        <v>300</v>
      </c>
      <c r="K427" s="478"/>
      <c r="L427" s="2"/>
    </row>
    <row r="428" spans="1:12" s="38" customFormat="1" ht="16.5" customHeight="1">
      <c r="A428" s="15">
        <v>425</v>
      </c>
      <c r="B428" s="21" t="s">
        <v>9374</v>
      </c>
      <c r="C428" s="308" t="s">
        <v>69</v>
      </c>
      <c r="D428" s="308" t="s">
        <v>9375</v>
      </c>
      <c r="E428" s="65" t="s">
        <v>7409</v>
      </c>
      <c r="F428" s="367" t="str">
        <f>LEFT(E428:E15572,4)</f>
        <v>2018</v>
      </c>
      <c r="G428" s="158">
        <v>1</v>
      </c>
      <c r="H428" s="78">
        <v>17000</v>
      </c>
      <c r="I428" s="78">
        <v>17000</v>
      </c>
      <c r="J428" s="26">
        <v>300</v>
      </c>
      <c r="K428" s="58" t="s">
        <v>9198</v>
      </c>
    </row>
    <row r="429" spans="1:12" s="38" customFormat="1" ht="16.5" customHeight="1">
      <c r="A429" s="15">
        <v>426</v>
      </c>
      <c r="B429" s="19" t="s">
        <v>20658</v>
      </c>
      <c r="C429" s="45" t="s">
        <v>20659</v>
      </c>
      <c r="D429" s="45" t="s">
        <v>339</v>
      </c>
      <c r="E429" s="57">
        <v>20170905</v>
      </c>
      <c r="F429" s="369" t="str">
        <f>LEFT(E429,4)</f>
        <v>2017</v>
      </c>
      <c r="G429" s="158">
        <v>1</v>
      </c>
      <c r="H429" s="156">
        <v>18000</v>
      </c>
      <c r="I429" s="156">
        <v>18000</v>
      </c>
      <c r="J429" s="283">
        <v>400</v>
      </c>
      <c r="K429" s="58" t="s">
        <v>20494</v>
      </c>
    </row>
    <row r="430" spans="1:12" s="38" customFormat="1" ht="16.5" customHeight="1">
      <c r="A430" s="15">
        <v>427</v>
      </c>
      <c r="B430" s="21" t="s">
        <v>7449</v>
      </c>
      <c r="C430" s="308" t="s">
        <v>7450</v>
      </c>
      <c r="D430" s="308" t="s">
        <v>339</v>
      </c>
      <c r="E430" s="65" t="s">
        <v>7451</v>
      </c>
      <c r="F430" s="367" t="str">
        <f>LEFT(E430:E14115,4)</f>
        <v>2018</v>
      </c>
      <c r="G430" s="158">
        <v>1</v>
      </c>
      <c r="H430" s="78">
        <v>19000</v>
      </c>
      <c r="I430" s="78">
        <v>19000</v>
      </c>
      <c r="J430" s="26">
        <v>500</v>
      </c>
      <c r="K430" s="58" t="s">
        <v>22032</v>
      </c>
    </row>
    <row r="431" spans="1:12" s="38" customFormat="1" ht="16.5" customHeight="1">
      <c r="A431" s="15">
        <v>428</v>
      </c>
      <c r="B431" s="21" t="s">
        <v>17224</v>
      </c>
      <c r="C431" s="21" t="s">
        <v>17225</v>
      </c>
      <c r="D431" s="21" t="s">
        <v>339</v>
      </c>
      <c r="E431" s="20" t="s">
        <v>3239</v>
      </c>
      <c r="F431" s="369" t="str">
        <f>LEFT(E431,4)</f>
        <v>2014</v>
      </c>
      <c r="G431" s="158">
        <v>1</v>
      </c>
      <c r="H431" s="156">
        <v>15000</v>
      </c>
      <c r="I431" s="156">
        <v>15000</v>
      </c>
      <c r="J431" s="20" t="s">
        <v>1313</v>
      </c>
      <c r="K431" s="128" t="s">
        <v>1192</v>
      </c>
    </row>
    <row r="432" spans="1:12" s="38" customFormat="1" ht="16.5" customHeight="1">
      <c r="A432" s="15">
        <v>429</v>
      </c>
      <c r="B432" s="21" t="s">
        <v>11698</v>
      </c>
      <c r="C432" s="21" t="s">
        <v>11699</v>
      </c>
      <c r="D432" s="21" t="s">
        <v>9376</v>
      </c>
      <c r="E432" s="20" t="s">
        <v>3241</v>
      </c>
      <c r="F432" s="369" t="str">
        <f>LEFT(E432,4)</f>
        <v>2015</v>
      </c>
      <c r="G432" s="158">
        <v>1</v>
      </c>
      <c r="H432" s="156">
        <v>20000</v>
      </c>
      <c r="I432" s="156">
        <v>20000</v>
      </c>
      <c r="J432" s="20" t="s">
        <v>90</v>
      </c>
      <c r="K432" s="128" t="s">
        <v>1195</v>
      </c>
    </row>
    <row r="433" spans="1:12" s="38" customFormat="1" ht="16.5" customHeight="1">
      <c r="A433" s="15">
        <v>430</v>
      </c>
      <c r="B433" s="19" t="s">
        <v>23911</v>
      </c>
      <c r="C433" s="19" t="s">
        <v>23912</v>
      </c>
      <c r="D433" s="19" t="s">
        <v>22269</v>
      </c>
      <c r="E433" s="19"/>
      <c r="F433" s="16">
        <v>2019</v>
      </c>
      <c r="G433" s="158">
        <v>1</v>
      </c>
      <c r="H433" s="486">
        <v>23000</v>
      </c>
      <c r="I433" s="486">
        <f>G433*H433</f>
        <v>23000</v>
      </c>
      <c r="J433" s="15">
        <v>300</v>
      </c>
      <c r="K433" s="500"/>
    </row>
    <row r="434" spans="1:12" s="38" customFormat="1" ht="16.5" customHeight="1">
      <c r="A434" s="15">
        <v>431</v>
      </c>
      <c r="B434" s="21" t="s">
        <v>13819</v>
      </c>
      <c r="C434" s="21" t="s">
        <v>13820</v>
      </c>
      <c r="D434" s="21" t="s">
        <v>9376</v>
      </c>
      <c r="E434" s="20" t="s">
        <v>3239</v>
      </c>
      <c r="F434" s="369" t="str">
        <f>LEFT(E434,4)</f>
        <v>2014</v>
      </c>
      <c r="G434" s="158">
        <v>1</v>
      </c>
      <c r="H434" s="156">
        <v>27000</v>
      </c>
      <c r="I434" s="156">
        <v>27000</v>
      </c>
      <c r="J434" s="20" t="s">
        <v>1310</v>
      </c>
      <c r="K434" s="128" t="s">
        <v>1195</v>
      </c>
    </row>
    <row r="435" spans="1:12" s="38" customFormat="1" ht="16.5" customHeight="1">
      <c r="A435" s="15">
        <v>432</v>
      </c>
      <c r="B435" s="470" t="s">
        <v>24825</v>
      </c>
      <c r="C435" s="470" t="s">
        <v>24826</v>
      </c>
      <c r="D435" s="45" t="s">
        <v>9376</v>
      </c>
      <c r="E435" s="45"/>
      <c r="F435" s="23" t="s">
        <v>11187</v>
      </c>
      <c r="G435" s="483">
        <v>1</v>
      </c>
      <c r="H435" s="487">
        <v>27000</v>
      </c>
      <c r="I435" s="487">
        <v>27000</v>
      </c>
      <c r="J435" s="23">
        <v>100</v>
      </c>
      <c r="K435" s="470"/>
      <c r="L435" s="461"/>
    </row>
    <row r="436" spans="1:12" s="38" customFormat="1" ht="16.5" customHeight="1">
      <c r="A436" s="15">
        <v>433</v>
      </c>
      <c r="B436" s="470" t="s">
        <v>24700</v>
      </c>
      <c r="C436" s="470" t="s">
        <v>24701</v>
      </c>
      <c r="D436" s="470" t="s">
        <v>9376</v>
      </c>
      <c r="E436" s="478"/>
      <c r="F436" s="15">
        <v>2019</v>
      </c>
      <c r="G436" s="164">
        <v>1</v>
      </c>
      <c r="H436" s="164"/>
      <c r="I436" s="495">
        <v>25000</v>
      </c>
      <c r="J436" s="15">
        <v>300</v>
      </c>
      <c r="K436" s="478"/>
      <c r="L436" s="2"/>
    </row>
    <row r="437" spans="1:12" s="38" customFormat="1" ht="16.5" customHeight="1">
      <c r="A437" s="15">
        <v>434</v>
      </c>
      <c r="B437" s="470" t="s">
        <v>24837</v>
      </c>
      <c r="C437" s="470" t="s">
        <v>24838</v>
      </c>
      <c r="D437" s="45" t="s">
        <v>9376</v>
      </c>
      <c r="E437" s="45"/>
      <c r="F437" s="23" t="s">
        <v>11187</v>
      </c>
      <c r="G437" s="483">
        <v>1</v>
      </c>
      <c r="H437" s="487">
        <v>28000</v>
      </c>
      <c r="I437" s="487">
        <v>28000</v>
      </c>
      <c r="J437" s="23">
        <v>100</v>
      </c>
      <c r="K437" s="470"/>
      <c r="L437" s="461"/>
    </row>
    <row r="438" spans="1:12" s="38" customFormat="1" ht="16.5" customHeight="1">
      <c r="A438" s="15">
        <v>435</v>
      </c>
      <c r="B438" s="21" t="s">
        <v>18749</v>
      </c>
      <c r="C438" s="21" t="s">
        <v>1221</v>
      </c>
      <c r="D438" s="21" t="s">
        <v>9376</v>
      </c>
      <c r="E438" s="20" t="s">
        <v>3239</v>
      </c>
      <c r="F438" s="369" t="str">
        <f>LEFT(E438,4)</f>
        <v>2014</v>
      </c>
      <c r="G438" s="158">
        <v>1</v>
      </c>
      <c r="H438" s="156">
        <v>27000</v>
      </c>
      <c r="I438" s="156">
        <v>27000</v>
      </c>
      <c r="J438" s="20" t="s">
        <v>1310</v>
      </c>
      <c r="K438" s="128" t="s">
        <v>1195</v>
      </c>
    </row>
    <row r="439" spans="1:12" s="38" customFormat="1" ht="16.5" customHeight="1">
      <c r="A439" s="15">
        <v>436</v>
      </c>
      <c r="B439" s="21" t="s">
        <v>7452</v>
      </c>
      <c r="C439" s="308" t="s">
        <v>7453</v>
      </c>
      <c r="D439" s="308" t="s">
        <v>7454</v>
      </c>
      <c r="E439" s="65" t="s">
        <v>7362</v>
      </c>
      <c r="F439" s="367" t="str">
        <f>LEFT(E439:E14038,4)</f>
        <v>2018</v>
      </c>
      <c r="G439" s="158">
        <v>1</v>
      </c>
      <c r="H439" s="78">
        <v>23000</v>
      </c>
      <c r="I439" s="78">
        <v>23000</v>
      </c>
      <c r="J439" s="26">
        <v>500</v>
      </c>
      <c r="K439" s="58" t="s">
        <v>22032</v>
      </c>
    </row>
    <row r="440" spans="1:12" s="38" customFormat="1" ht="16.5" customHeight="1">
      <c r="A440" s="15">
        <v>437</v>
      </c>
      <c r="B440" s="21" t="s">
        <v>8349</v>
      </c>
      <c r="C440" s="308" t="s">
        <v>8350</v>
      </c>
      <c r="D440" s="308" t="s">
        <v>8127</v>
      </c>
      <c r="E440" s="65" t="s">
        <v>7635</v>
      </c>
      <c r="F440" s="367" t="str">
        <f>LEFT(E440:E12870,4)</f>
        <v>2018</v>
      </c>
      <c r="G440" s="158">
        <v>1</v>
      </c>
      <c r="H440" s="78">
        <v>17000</v>
      </c>
      <c r="I440" s="78">
        <v>17000</v>
      </c>
      <c r="J440" s="26">
        <v>500</v>
      </c>
      <c r="K440" s="58" t="s">
        <v>22106</v>
      </c>
    </row>
    <row r="441" spans="1:12" s="38" customFormat="1" ht="16.5" customHeight="1">
      <c r="A441" s="15">
        <v>438</v>
      </c>
      <c r="B441" s="21" t="s">
        <v>8351</v>
      </c>
      <c r="C441" s="308" t="s">
        <v>8352</v>
      </c>
      <c r="D441" s="308" t="s">
        <v>8127</v>
      </c>
      <c r="E441" s="65" t="s">
        <v>8081</v>
      </c>
      <c r="F441" s="367" t="str">
        <f>LEFT(E441:E15017,4)</f>
        <v>2018</v>
      </c>
      <c r="G441" s="158">
        <v>1</v>
      </c>
      <c r="H441" s="78">
        <v>23000</v>
      </c>
      <c r="I441" s="78">
        <v>23000</v>
      </c>
      <c r="J441" s="26">
        <v>500</v>
      </c>
      <c r="K441" s="58" t="s">
        <v>22072</v>
      </c>
    </row>
    <row r="442" spans="1:12" s="38" customFormat="1" ht="16.5" customHeight="1">
      <c r="A442" s="15">
        <v>439</v>
      </c>
      <c r="B442" s="19" t="s">
        <v>25071</v>
      </c>
      <c r="C442" s="19" t="s">
        <v>25072</v>
      </c>
      <c r="D442" s="19" t="s">
        <v>25073</v>
      </c>
      <c r="E442" s="19"/>
      <c r="F442" s="16">
        <v>2019</v>
      </c>
      <c r="G442" s="158">
        <v>1</v>
      </c>
      <c r="H442" s="486">
        <v>14900</v>
      </c>
      <c r="I442" s="486">
        <f>G442*H442</f>
        <v>14900</v>
      </c>
      <c r="J442" s="499">
        <v>500</v>
      </c>
      <c r="K442" s="500"/>
    </row>
    <row r="443" spans="1:12" s="38" customFormat="1" ht="16.5" customHeight="1">
      <c r="A443" s="15">
        <v>440</v>
      </c>
      <c r="B443" s="19" t="s">
        <v>20059</v>
      </c>
      <c r="C443" s="45" t="s">
        <v>20060</v>
      </c>
      <c r="D443" s="45" t="s">
        <v>20061</v>
      </c>
      <c r="E443" s="57">
        <v>20190301</v>
      </c>
      <c r="F443" s="369" t="str">
        <f>LEFT(E443,4)</f>
        <v>2019</v>
      </c>
      <c r="G443" s="158">
        <v>1</v>
      </c>
      <c r="H443" s="156">
        <v>10000</v>
      </c>
      <c r="I443" s="156">
        <v>10000</v>
      </c>
      <c r="J443" s="279">
        <v>800</v>
      </c>
      <c r="K443" s="37" t="s">
        <v>19946</v>
      </c>
    </row>
    <row r="444" spans="1:12" s="38" customFormat="1" ht="16.5" customHeight="1">
      <c r="A444" s="15">
        <v>441</v>
      </c>
      <c r="B444" s="19" t="s">
        <v>21153</v>
      </c>
      <c r="C444" s="45" t="s">
        <v>21154</v>
      </c>
      <c r="D444" s="45" t="s">
        <v>9020</v>
      </c>
      <c r="E444" s="57">
        <v>20190320</v>
      </c>
      <c r="F444" s="369" t="str">
        <f>LEFT(E444,4)</f>
        <v>2019</v>
      </c>
      <c r="G444" s="158">
        <v>1</v>
      </c>
      <c r="H444" s="156">
        <v>15000</v>
      </c>
      <c r="I444" s="156">
        <v>15000</v>
      </c>
      <c r="J444" s="282">
        <v>300</v>
      </c>
      <c r="K444" s="56" t="s">
        <v>21118</v>
      </c>
    </row>
    <row r="445" spans="1:12" s="38" customFormat="1" ht="16.5" customHeight="1">
      <c r="A445" s="15">
        <v>442</v>
      </c>
      <c r="B445" s="21" t="s">
        <v>16240</v>
      </c>
      <c r="C445" s="21" t="s">
        <v>16241</v>
      </c>
      <c r="D445" s="21" t="s">
        <v>9020</v>
      </c>
      <c r="E445" s="20" t="s">
        <v>3460</v>
      </c>
      <c r="F445" s="369" t="str">
        <f>LEFT(E445,4)</f>
        <v>2017</v>
      </c>
      <c r="G445" s="158">
        <v>1</v>
      </c>
      <c r="H445" s="156">
        <v>16000</v>
      </c>
      <c r="I445" s="156">
        <v>16000</v>
      </c>
      <c r="J445" s="20" t="s">
        <v>1317</v>
      </c>
      <c r="K445" s="19" t="s">
        <v>1207</v>
      </c>
    </row>
    <row r="446" spans="1:12" s="38" customFormat="1" ht="16.5" customHeight="1">
      <c r="A446" s="15">
        <v>443</v>
      </c>
      <c r="B446" s="21" t="s">
        <v>18255</v>
      </c>
      <c r="C446" s="21" t="s">
        <v>481</v>
      </c>
      <c r="D446" s="21" t="s">
        <v>18256</v>
      </c>
      <c r="E446" s="20" t="s">
        <v>3305</v>
      </c>
      <c r="F446" s="369" t="str">
        <f>LEFT(E446,4)</f>
        <v>2016</v>
      </c>
      <c r="G446" s="158">
        <v>1</v>
      </c>
      <c r="H446" s="232">
        <v>9800</v>
      </c>
      <c r="I446" s="232">
        <v>9800</v>
      </c>
      <c r="J446" s="20" t="s">
        <v>1317</v>
      </c>
      <c r="K446" s="37" t="s">
        <v>11350</v>
      </c>
    </row>
    <row r="447" spans="1:12" s="38" customFormat="1" ht="16.5" customHeight="1">
      <c r="A447" s="15">
        <v>444</v>
      </c>
      <c r="B447" s="19" t="s">
        <v>24929</v>
      </c>
      <c r="C447" s="19" t="s">
        <v>24930</v>
      </c>
      <c r="D447" s="19" t="s">
        <v>24931</v>
      </c>
      <c r="E447" s="19"/>
      <c r="F447" s="16">
        <v>2019</v>
      </c>
      <c r="G447" s="158">
        <v>1</v>
      </c>
      <c r="H447" s="486">
        <v>17000</v>
      </c>
      <c r="I447" s="486">
        <f>G447*H447</f>
        <v>17000</v>
      </c>
      <c r="J447" s="499">
        <v>600</v>
      </c>
      <c r="K447" s="500"/>
    </row>
    <row r="448" spans="1:12" s="38" customFormat="1" ht="16.5" customHeight="1">
      <c r="A448" s="15">
        <v>445</v>
      </c>
      <c r="B448" s="19" t="s">
        <v>16115</v>
      </c>
      <c r="C448" s="45" t="s">
        <v>12963</v>
      </c>
      <c r="D448" s="45" t="s">
        <v>8407</v>
      </c>
      <c r="E448" s="18" t="s">
        <v>15554</v>
      </c>
      <c r="F448" s="369" t="str">
        <f t="shared" ref="F448:F453" si="17">LEFT(E448,4)</f>
        <v>2017</v>
      </c>
      <c r="G448" s="158">
        <v>1</v>
      </c>
      <c r="H448" s="232">
        <v>43000</v>
      </c>
      <c r="I448" s="232">
        <v>43000</v>
      </c>
      <c r="J448" s="16">
        <v>800</v>
      </c>
      <c r="K448" s="5" t="s">
        <v>7722</v>
      </c>
    </row>
    <row r="449" spans="1:12" s="38" customFormat="1" ht="16.5" customHeight="1">
      <c r="A449" s="15">
        <v>446</v>
      </c>
      <c r="B449" s="21" t="s">
        <v>16549</v>
      </c>
      <c r="C449" s="21" t="s">
        <v>16550</v>
      </c>
      <c r="D449" s="21" t="s">
        <v>25585</v>
      </c>
      <c r="E449" s="20" t="s">
        <v>3241</v>
      </c>
      <c r="F449" s="369" t="str">
        <f t="shared" si="17"/>
        <v>2015</v>
      </c>
      <c r="G449" s="164">
        <v>1</v>
      </c>
      <c r="H449" s="156">
        <v>13000</v>
      </c>
      <c r="I449" s="156">
        <v>13000</v>
      </c>
      <c r="J449" s="20" t="s">
        <v>1317</v>
      </c>
      <c r="K449" s="238" t="s">
        <v>11729</v>
      </c>
    </row>
    <row r="450" spans="1:12" s="38" customFormat="1" ht="16.5" customHeight="1">
      <c r="A450" s="15">
        <v>447</v>
      </c>
      <c r="B450" s="19" t="s">
        <v>17580</v>
      </c>
      <c r="C450" s="45" t="s">
        <v>17581</v>
      </c>
      <c r="D450" s="45" t="s">
        <v>8407</v>
      </c>
      <c r="E450" s="18" t="s">
        <v>8052</v>
      </c>
      <c r="F450" s="369" t="str">
        <f t="shared" si="17"/>
        <v>2018</v>
      </c>
      <c r="G450" s="158">
        <v>1</v>
      </c>
      <c r="H450" s="232">
        <v>13000</v>
      </c>
      <c r="I450" s="232">
        <v>13000</v>
      </c>
      <c r="J450" s="16">
        <v>800</v>
      </c>
      <c r="K450" s="5" t="s">
        <v>13458</v>
      </c>
    </row>
    <row r="451" spans="1:12" s="38" customFormat="1" ht="16.5" customHeight="1">
      <c r="A451" s="15">
        <v>448</v>
      </c>
      <c r="B451" s="21" t="s">
        <v>11997</v>
      </c>
      <c r="C451" s="21" t="s">
        <v>11998</v>
      </c>
      <c r="D451" s="21" t="s">
        <v>85</v>
      </c>
      <c r="E451" s="20" t="s">
        <v>3305</v>
      </c>
      <c r="F451" s="369" t="str">
        <f t="shared" si="17"/>
        <v>2016</v>
      </c>
      <c r="G451" s="158">
        <v>1</v>
      </c>
      <c r="H451" s="232">
        <v>15000</v>
      </c>
      <c r="I451" s="232">
        <v>15000</v>
      </c>
      <c r="J451" s="20" t="s">
        <v>1317</v>
      </c>
      <c r="K451" s="128" t="s">
        <v>1190</v>
      </c>
    </row>
    <row r="452" spans="1:12" s="38" customFormat="1" ht="16.5" customHeight="1">
      <c r="A452" s="15">
        <v>449</v>
      </c>
      <c r="B452" s="19" t="s">
        <v>12654</v>
      </c>
      <c r="C452" s="45" t="s">
        <v>12655</v>
      </c>
      <c r="D452" s="45" t="s">
        <v>85</v>
      </c>
      <c r="E452" s="18" t="s">
        <v>7795</v>
      </c>
      <c r="F452" s="369" t="str">
        <f t="shared" si="17"/>
        <v>2018</v>
      </c>
      <c r="G452" s="158">
        <v>1</v>
      </c>
      <c r="H452" s="156">
        <v>14000</v>
      </c>
      <c r="I452" s="156">
        <v>14000</v>
      </c>
      <c r="J452" s="20" t="s">
        <v>1309</v>
      </c>
      <c r="K452" s="5" t="s">
        <v>10211</v>
      </c>
    </row>
    <row r="453" spans="1:12" s="38" customFormat="1" ht="16.5" customHeight="1">
      <c r="A453" s="15">
        <v>450</v>
      </c>
      <c r="B453" s="21" t="s">
        <v>13403</v>
      </c>
      <c r="C453" s="21" t="s">
        <v>12655</v>
      </c>
      <c r="D453" s="21" t="s">
        <v>85</v>
      </c>
      <c r="E453" s="20" t="s">
        <v>3241</v>
      </c>
      <c r="F453" s="369" t="str">
        <f t="shared" si="17"/>
        <v>2015</v>
      </c>
      <c r="G453" s="158">
        <v>1</v>
      </c>
      <c r="H453" s="156">
        <v>13000</v>
      </c>
      <c r="I453" s="156">
        <v>13000</v>
      </c>
      <c r="J453" s="20" t="s">
        <v>1315</v>
      </c>
      <c r="K453" s="128" t="s">
        <v>1190</v>
      </c>
    </row>
    <row r="454" spans="1:12" s="38" customFormat="1" ht="16.5" customHeight="1">
      <c r="A454" s="15">
        <v>451</v>
      </c>
      <c r="B454" s="32" t="s">
        <v>23676</v>
      </c>
      <c r="C454" s="417" t="s">
        <v>23677</v>
      </c>
      <c r="D454" s="45" t="s">
        <v>23678</v>
      </c>
      <c r="E454" s="23"/>
      <c r="F454" s="367">
        <v>2016</v>
      </c>
      <c r="G454" s="157">
        <v>1</v>
      </c>
      <c r="H454" s="157"/>
      <c r="I454" s="270">
        <v>14000</v>
      </c>
      <c r="J454" s="361" t="s">
        <v>23593</v>
      </c>
      <c r="K454" s="364" t="s">
        <v>25597</v>
      </c>
      <c r="L454" s="130"/>
    </row>
    <row r="455" spans="1:12" s="38" customFormat="1" ht="16.5" customHeight="1">
      <c r="A455" s="15">
        <v>452</v>
      </c>
      <c r="B455" s="32" t="s">
        <v>23679</v>
      </c>
      <c r="C455" s="417" t="s">
        <v>23680</v>
      </c>
      <c r="D455" s="45" t="s">
        <v>23681</v>
      </c>
      <c r="E455" s="23"/>
      <c r="F455" s="367">
        <v>2016</v>
      </c>
      <c r="G455" s="157">
        <v>1</v>
      </c>
      <c r="H455" s="157"/>
      <c r="I455" s="270">
        <v>14000</v>
      </c>
      <c r="J455" s="361" t="s">
        <v>23593</v>
      </c>
      <c r="K455" s="364" t="s">
        <v>25597</v>
      </c>
      <c r="L455" s="130"/>
    </row>
    <row r="456" spans="1:12" s="38" customFormat="1" ht="16.5" customHeight="1">
      <c r="A456" s="15">
        <v>453</v>
      </c>
      <c r="B456" s="32" t="s">
        <v>23673</v>
      </c>
      <c r="C456" s="417" t="s">
        <v>23674</v>
      </c>
      <c r="D456" s="45" t="s">
        <v>23681</v>
      </c>
      <c r="E456" s="23"/>
      <c r="F456" s="367">
        <v>2018</v>
      </c>
      <c r="G456" s="157">
        <v>1</v>
      </c>
      <c r="H456" s="157"/>
      <c r="I456" s="270">
        <v>18000</v>
      </c>
      <c r="J456" s="361" t="s">
        <v>90</v>
      </c>
      <c r="K456" s="364" t="s">
        <v>25597</v>
      </c>
      <c r="L456" s="130"/>
    </row>
    <row r="457" spans="1:12" s="38" customFormat="1" ht="16.5" customHeight="1">
      <c r="A457" s="15">
        <v>454</v>
      </c>
      <c r="B457" s="32" t="s">
        <v>23675</v>
      </c>
      <c r="C457" s="417" t="s">
        <v>23603</v>
      </c>
      <c r="D457" s="45" t="s">
        <v>23681</v>
      </c>
      <c r="E457" s="23"/>
      <c r="F457" s="367">
        <v>2018</v>
      </c>
      <c r="G457" s="157">
        <v>1</v>
      </c>
      <c r="H457" s="157"/>
      <c r="I457" s="270">
        <v>14000</v>
      </c>
      <c r="J457" s="361" t="s">
        <v>90</v>
      </c>
      <c r="K457" s="364" t="s">
        <v>25597</v>
      </c>
      <c r="L457" s="130"/>
    </row>
    <row r="458" spans="1:12" s="38" customFormat="1" ht="16.5" customHeight="1">
      <c r="A458" s="15">
        <v>455</v>
      </c>
      <c r="B458" s="21" t="s">
        <v>10510</v>
      </c>
      <c r="C458" s="308" t="s">
        <v>10511</v>
      </c>
      <c r="D458" s="308" t="s">
        <v>85</v>
      </c>
      <c r="E458" s="65" t="s">
        <v>7531</v>
      </c>
      <c r="F458" s="367" t="str">
        <f>LEFT(E458:E13318,4)</f>
        <v>2018</v>
      </c>
      <c r="G458" s="158">
        <v>1</v>
      </c>
      <c r="H458" s="78">
        <v>15000</v>
      </c>
      <c r="I458" s="78">
        <v>15000</v>
      </c>
      <c r="J458" s="281">
        <v>0</v>
      </c>
      <c r="K458" s="58" t="s">
        <v>10472</v>
      </c>
    </row>
    <row r="459" spans="1:12" s="38" customFormat="1" ht="16.5" customHeight="1">
      <c r="A459" s="15">
        <v>456</v>
      </c>
      <c r="B459" s="21" t="s">
        <v>15602</v>
      </c>
      <c r="C459" s="21" t="s">
        <v>15603</v>
      </c>
      <c r="D459" s="21" t="s">
        <v>85</v>
      </c>
      <c r="E459" s="20" t="s">
        <v>3305</v>
      </c>
      <c r="F459" s="369" t="str">
        <f t="shared" ref="F459:F464" si="18">LEFT(E459,4)</f>
        <v>2016</v>
      </c>
      <c r="G459" s="158">
        <v>1</v>
      </c>
      <c r="H459" s="156">
        <v>14500</v>
      </c>
      <c r="I459" s="156">
        <v>14500</v>
      </c>
      <c r="J459" s="20" t="s">
        <v>1317</v>
      </c>
      <c r="K459" s="37" t="s">
        <v>11591</v>
      </c>
    </row>
    <row r="460" spans="1:12" s="38" customFormat="1" ht="16.5" customHeight="1">
      <c r="A460" s="15">
        <v>457</v>
      </c>
      <c r="B460" s="21" t="s">
        <v>16036</v>
      </c>
      <c r="C460" s="21" t="s">
        <v>16037</v>
      </c>
      <c r="D460" s="21" t="s">
        <v>85</v>
      </c>
      <c r="E460" s="20" t="s">
        <v>3305</v>
      </c>
      <c r="F460" s="369" t="str">
        <f t="shared" si="18"/>
        <v>2016</v>
      </c>
      <c r="G460" s="158">
        <v>1</v>
      </c>
      <c r="H460" s="156">
        <v>20000</v>
      </c>
      <c r="I460" s="156">
        <v>20000</v>
      </c>
      <c r="J460" s="20" t="s">
        <v>1317</v>
      </c>
      <c r="K460" s="128" t="s">
        <v>1197</v>
      </c>
    </row>
    <row r="461" spans="1:12" s="38" customFormat="1" ht="18" customHeight="1">
      <c r="A461" s="15">
        <v>458</v>
      </c>
      <c r="B461" s="21" t="s">
        <v>17460</v>
      </c>
      <c r="C461" s="21" t="s">
        <v>10173</v>
      </c>
      <c r="D461" s="21" t="s">
        <v>85</v>
      </c>
      <c r="E461" s="20" t="s">
        <v>3241</v>
      </c>
      <c r="F461" s="369" t="str">
        <f t="shared" si="18"/>
        <v>2015</v>
      </c>
      <c r="G461" s="158">
        <v>1</v>
      </c>
      <c r="H461" s="156">
        <v>35000</v>
      </c>
      <c r="I461" s="156">
        <v>35000</v>
      </c>
      <c r="J461" s="20" t="s">
        <v>1312</v>
      </c>
      <c r="K461" s="128" t="s">
        <v>1190</v>
      </c>
    </row>
    <row r="462" spans="1:12" s="38" customFormat="1" ht="18" customHeight="1">
      <c r="A462" s="15">
        <v>459</v>
      </c>
      <c r="B462" s="19" t="s">
        <v>17452</v>
      </c>
      <c r="C462" s="45" t="s">
        <v>17453</v>
      </c>
      <c r="D462" s="45" t="s">
        <v>7894</v>
      </c>
      <c r="E462" s="18" t="s">
        <v>7521</v>
      </c>
      <c r="F462" s="369" t="str">
        <f t="shared" si="18"/>
        <v>2018</v>
      </c>
      <c r="G462" s="158">
        <v>1</v>
      </c>
      <c r="H462" s="156">
        <v>23000</v>
      </c>
      <c r="I462" s="156">
        <v>23000</v>
      </c>
      <c r="J462" s="16">
        <v>400</v>
      </c>
      <c r="K462" s="5" t="s">
        <v>10960</v>
      </c>
    </row>
    <row r="463" spans="1:12" s="38" customFormat="1" ht="16.5" customHeight="1">
      <c r="A463" s="15">
        <v>460</v>
      </c>
      <c r="B463" s="21" t="s">
        <v>16491</v>
      </c>
      <c r="C463" s="21" t="s">
        <v>16492</v>
      </c>
      <c r="D463" s="21" t="s">
        <v>16493</v>
      </c>
      <c r="E463" s="20" t="s">
        <v>3241</v>
      </c>
      <c r="F463" s="369" t="str">
        <f t="shared" si="18"/>
        <v>2015</v>
      </c>
      <c r="G463" s="158">
        <v>1</v>
      </c>
      <c r="H463" s="232">
        <v>9800</v>
      </c>
      <c r="I463" s="232">
        <v>9800</v>
      </c>
      <c r="J463" s="20" t="s">
        <v>1317</v>
      </c>
      <c r="K463" s="238" t="s">
        <v>11356</v>
      </c>
    </row>
    <row r="464" spans="1:12" s="38" customFormat="1" ht="16.5" customHeight="1">
      <c r="A464" s="15">
        <v>461</v>
      </c>
      <c r="B464" s="21" t="s">
        <v>11942</v>
      </c>
      <c r="C464" s="21" t="s">
        <v>11943</v>
      </c>
      <c r="D464" s="21" t="s">
        <v>11944</v>
      </c>
      <c r="E464" s="20" t="s">
        <v>3305</v>
      </c>
      <c r="F464" s="369" t="str">
        <f t="shared" si="18"/>
        <v>2016</v>
      </c>
      <c r="G464" s="158">
        <v>1</v>
      </c>
      <c r="H464" s="156">
        <v>16000</v>
      </c>
      <c r="I464" s="156">
        <v>16000</v>
      </c>
      <c r="J464" s="20" t="s">
        <v>90</v>
      </c>
      <c r="K464" s="238" t="s">
        <v>1220</v>
      </c>
    </row>
    <row r="465" spans="1:12" s="38" customFormat="1" ht="16.5" customHeight="1">
      <c r="A465" s="15">
        <v>462</v>
      </c>
      <c r="B465" s="470" t="s">
        <v>24566</v>
      </c>
      <c r="C465" s="470" t="s">
        <v>24567</v>
      </c>
      <c r="D465" s="470" t="s">
        <v>11944</v>
      </c>
      <c r="E465" s="478"/>
      <c r="F465" s="15">
        <v>2019</v>
      </c>
      <c r="G465" s="164">
        <v>1</v>
      </c>
      <c r="H465" s="164"/>
      <c r="I465" s="495">
        <v>14000</v>
      </c>
      <c r="J465" s="15">
        <v>300</v>
      </c>
      <c r="K465" s="478"/>
      <c r="L465" s="2"/>
    </row>
    <row r="466" spans="1:12" s="38" customFormat="1" ht="18" customHeight="1">
      <c r="A466" s="15">
        <v>463</v>
      </c>
      <c r="B466" s="21" t="s">
        <v>17965</v>
      </c>
      <c r="C466" s="21" t="s">
        <v>17966</v>
      </c>
      <c r="D466" s="21" t="s">
        <v>17967</v>
      </c>
      <c r="E466" s="20" t="s">
        <v>3239</v>
      </c>
      <c r="F466" s="369" t="str">
        <f>LEFT(E466,4)</f>
        <v>2014</v>
      </c>
      <c r="G466" s="158">
        <v>1</v>
      </c>
      <c r="H466" s="232">
        <v>14800</v>
      </c>
      <c r="I466" s="232">
        <v>14800</v>
      </c>
      <c r="J466" s="20" t="s">
        <v>1317</v>
      </c>
      <c r="K466" s="37" t="s">
        <v>12058</v>
      </c>
    </row>
    <row r="467" spans="1:12" s="38" customFormat="1" ht="18" customHeight="1">
      <c r="A467" s="15">
        <v>464</v>
      </c>
      <c r="B467" s="21" t="s">
        <v>17457</v>
      </c>
      <c r="C467" s="21" t="s">
        <v>10968</v>
      </c>
      <c r="D467" s="21" t="s">
        <v>7756</v>
      </c>
      <c r="E467" s="20" t="s">
        <v>3460</v>
      </c>
      <c r="F467" s="369" t="str">
        <f>LEFT(E467,4)</f>
        <v>2017</v>
      </c>
      <c r="G467" s="158">
        <v>1</v>
      </c>
      <c r="H467" s="156">
        <v>17000</v>
      </c>
      <c r="I467" s="156">
        <v>17000</v>
      </c>
      <c r="J467" s="20" t="s">
        <v>1310</v>
      </c>
      <c r="K467" s="128" t="s">
        <v>1207</v>
      </c>
    </row>
    <row r="468" spans="1:12" s="38" customFormat="1" ht="18" customHeight="1">
      <c r="A468" s="15">
        <v>465</v>
      </c>
      <c r="B468" s="21" t="s">
        <v>13539</v>
      </c>
      <c r="C468" s="21" t="s">
        <v>13540</v>
      </c>
      <c r="D468" s="21" t="s">
        <v>10260</v>
      </c>
      <c r="E468" s="20" t="s">
        <v>3241</v>
      </c>
      <c r="F468" s="369" t="str">
        <f>LEFT(E468,4)</f>
        <v>2015</v>
      </c>
      <c r="G468" s="158">
        <v>1</v>
      </c>
      <c r="H468" s="156">
        <v>27000</v>
      </c>
      <c r="I468" s="156">
        <v>27000</v>
      </c>
      <c r="J468" s="20" t="s">
        <v>1314</v>
      </c>
      <c r="K468" s="128" t="s">
        <v>1191</v>
      </c>
    </row>
    <row r="469" spans="1:12" s="38" customFormat="1" ht="18" customHeight="1">
      <c r="A469" s="15">
        <v>466</v>
      </c>
      <c r="B469" s="19" t="s">
        <v>24027</v>
      </c>
      <c r="C469" s="19" t="s">
        <v>24028</v>
      </c>
      <c r="D469" s="19" t="s">
        <v>24029</v>
      </c>
      <c r="E469" s="19"/>
      <c r="F469" s="16">
        <v>2019</v>
      </c>
      <c r="G469" s="158">
        <v>1</v>
      </c>
      <c r="H469" s="486">
        <v>19800</v>
      </c>
      <c r="I469" s="486">
        <f>G469*H469</f>
        <v>19800</v>
      </c>
      <c r="J469" s="15">
        <v>300</v>
      </c>
      <c r="K469" s="500"/>
    </row>
    <row r="470" spans="1:12" s="38" customFormat="1" ht="16.5" customHeight="1">
      <c r="A470" s="15">
        <v>467</v>
      </c>
      <c r="B470" s="21" t="s">
        <v>9974</v>
      </c>
      <c r="C470" s="308" t="s">
        <v>1216</v>
      </c>
      <c r="D470" s="308" t="s">
        <v>314</v>
      </c>
      <c r="E470" s="65" t="s">
        <v>8146</v>
      </c>
      <c r="F470" s="367" t="str">
        <f>LEFT(E470:E14508,4)</f>
        <v>2019</v>
      </c>
      <c r="G470" s="158">
        <v>1</v>
      </c>
      <c r="H470" s="78">
        <v>25000</v>
      </c>
      <c r="I470" s="78">
        <v>25000</v>
      </c>
      <c r="J470" s="26">
        <v>900</v>
      </c>
      <c r="K470" s="58" t="s">
        <v>9971</v>
      </c>
    </row>
    <row r="471" spans="1:12" s="38" customFormat="1" ht="16.5" customHeight="1">
      <c r="A471" s="15">
        <v>468</v>
      </c>
      <c r="B471" s="21" t="s">
        <v>9506</v>
      </c>
      <c r="C471" s="308" t="s">
        <v>9507</v>
      </c>
      <c r="D471" s="308" t="s">
        <v>314</v>
      </c>
      <c r="E471" s="65" t="s">
        <v>7460</v>
      </c>
      <c r="F471" s="367" t="str">
        <f>LEFT(E471:E13467,4)</f>
        <v>2018</v>
      </c>
      <c r="G471" s="158">
        <v>1</v>
      </c>
      <c r="H471" s="78">
        <v>15000</v>
      </c>
      <c r="I471" s="78">
        <v>15000</v>
      </c>
      <c r="J471" s="26">
        <v>100</v>
      </c>
      <c r="K471" s="58" t="s">
        <v>9497</v>
      </c>
    </row>
    <row r="472" spans="1:12" s="38" customFormat="1" ht="16.5" customHeight="1">
      <c r="A472" s="15">
        <v>469</v>
      </c>
      <c r="B472" s="44" t="s">
        <v>23613</v>
      </c>
      <c r="C472" s="416" t="s">
        <v>23614</v>
      </c>
      <c r="D472" s="308" t="s">
        <v>23615</v>
      </c>
      <c r="E472" s="25"/>
      <c r="F472" s="367">
        <v>2014</v>
      </c>
      <c r="G472" s="157">
        <v>1</v>
      </c>
      <c r="H472" s="157"/>
      <c r="I472" s="269">
        <v>11000</v>
      </c>
      <c r="J472" s="65" t="s">
        <v>23601</v>
      </c>
      <c r="K472" s="364" t="s">
        <v>25597</v>
      </c>
      <c r="L472" s="130"/>
    </row>
    <row r="473" spans="1:12" s="38" customFormat="1" ht="16.5" customHeight="1">
      <c r="A473" s="15">
        <v>470</v>
      </c>
      <c r="B473" s="19" t="s">
        <v>9226</v>
      </c>
      <c r="C473" s="45" t="s">
        <v>9227</v>
      </c>
      <c r="D473" s="45" t="s">
        <v>7897</v>
      </c>
      <c r="E473" s="18" t="s">
        <v>8132</v>
      </c>
      <c r="F473" s="369" t="str">
        <f>LEFT(E473,4)</f>
        <v>2018</v>
      </c>
      <c r="G473" s="158">
        <v>1</v>
      </c>
      <c r="H473" s="232">
        <v>15000</v>
      </c>
      <c r="I473" s="232">
        <v>15000</v>
      </c>
      <c r="J473" s="284">
        <v>0</v>
      </c>
      <c r="K473" s="5" t="s">
        <v>10211</v>
      </c>
    </row>
    <row r="474" spans="1:12" s="38" customFormat="1" ht="16.5" customHeight="1">
      <c r="A474" s="15">
        <v>471</v>
      </c>
      <c r="B474" s="21" t="s">
        <v>13394</v>
      </c>
      <c r="C474" s="21" t="s">
        <v>13395</v>
      </c>
      <c r="D474" s="21" t="s">
        <v>7897</v>
      </c>
      <c r="E474" s="20" t="s">
        <v>3305</v>
      </c>
      <c r="F474" s="369" t="str">
        <f>LEFT(E474,4)</f>
        <v>2016</v>
      </c>
      <c r="G474" s="158">
        <v>1</v>
      </c>
      <c r="H474" s="156">
        <v>14500</v>
      </c>
      <c r="I474" s="156">
        <v>14500</v>
      </c>
      <c r="J474" s="20" t="s">
        <v>1317</v>
      </c>
      <c r="K474" s="37" t="s">
        <v>11441</v>
      </c>
    </row>
    <row r="475" spans="1:12" s="38" customFormat="1" ht="16.5" customHeight="1">
      <c r="A475" s="15">
        <v>472</v>
      </c>
      <c r="B475" s="19" t="s">
        <v>7895</v>
      </c>
      <c r="C475" s="45" t="s">
        <v>7896</v>
      </c>
      <c r="D475" s="45" t="s">
        <v>7897</v>
      </c>
      <c r="E475" s="18" t="s">
        <v>7483</v>
      </c>
      <c r="F475" s="369" t="str">
        <f>LEFT(E475,4)</f>
        <v>2018</v>
      </c>
      <c r="G475" s="158">
        <v>1</v>
      </c>
      <c r="H475" s="232">
        <v>15000</v>
      </c>
      <c r="I475" s="232">
        <v>15000</v>
      </c>
      <c r="J475" s="16">
        <v>500</v>
      </c>
      <c r="K475" s="5" t="s">
        <v>11326</v>
      </c>
    </row>
    <row r="476" spans="1:12" s="38" customFormat="1" ht="16.5" customHeight="1">
      <c r="A476" s="15">
        <v>473</v>
      </c>
      <c r="B476" s="21" t="s">
        <v>9673</v>
      </c>
      <c r="C476" s="308" t="s">
        <v>9674</v>
      </c>
      <c r="D476" s="308" t="s">
        <v>7897</v>
      </c>
      <c r="E476" s="65" t="s">
        <v>7527</v>
      </c>
      <c r="F476" s="367" t="str">
        <f>LEFT(E476:E19669,4)</f>
        <v>2018</v>
      </c>
      <c r="G476" s="158">
        <v>1</v>
      </c>
      <c r="H476" s="78">
        <v>17000</v>
      </c>
      <c r="I476" s="78">
        <v>17000</v>
      </c>
      <c r="J476" s="26">
        <v>900</v>
      </c>
      <c r="K476" s="58" t="s">
        <v>533</v>
      </c>
    </row>
    <row r="477" spans="1:12" s="38" customFormat="1" ht="16.5" customHeight="1">
      <c r="A477" s="15">
        <v>474</v>
      </c>
      <c r="B477" s="21" t="s">
        <v>16040</v>
      </c>
      <c r="C477" s="21" t="s">
        <v>16041</v>
      </c>
      <c r="D477" s="21" t="s">
        <v>357</v>
      </c>
      <c r="E477" s="20" t="s">
        <v>3241</v>
      </c>
      <c r="F477" s="369" t="str">
        <f>LEFT(E477,4)</f>
        <v>2015</v>
      </c>
      <c r="G477" s="158">
        <v>1</v>
      </c>
      <c r="H477" s="156">
        <v>17000</v>
      </c>
      <c r="I477" s="156">
        <v>17000</v>
      </c>
      <c r="J477" s="20" t="s">
        <v>1314</v>
      </c>
      <c r="K477" s="128" t="s">
        <v>1203</v>
      </c>
    </row>
    <row r="478" spans="1:12" s="38" customFormat="1" ht="16.5" customHeight="1">
      <c r="A478" s="15">
        <v>475</v>
      </c>
      <c r="B478" s="19" t="s">
        <v>24926</v>
      </c>
      <c r="C478" s="19" t="s">
        <v>24927</v>
      </c>
      <c r="D478" s="19" t="s">
        <v>24928</v>
      </c>
      <c r="E478" s="19"/>
      <c r="F478" s="16">
        <v>2019</v>
      </c>
      <c r="G478" s="158">
        <v>1</v>
      </c>
      <c r="H478" s="486">
        <v>15000</v>
      </c>
      <c r="I478" s="486">
        <f>G478*H478</f>
        <v>15000</v>
      </c>
      <c r="J478" s="499">
        <v>600</v>
      </c>
      <c r="K478" s="500"/>
    </row>
    <row r="479" spans="1:12" s="38" customFormat="1" ht="16.5" customHeight="1">
      <c r="A479" s="15">
        <v>476</v>
      </c>
      <c r="B479" s="19" t="s">
        <v>24961</v>
      </c>
      <c r="C479" s="19" t="s">
        <v>24962</v>
      </c>
      <c r="D479" s="19" t="s">
        <v>24928</v>
      </c>
      <c r="E479" s="19"/>
      <c r="F479" s="16">
        <v>2019</v>
      </c>
      <c r="G479" s="158">
        <v>1</v>
      </c>
      <c r="H479" s="486">
        <v>22000</v>
      </c>
      <c r="I479" s="486">
        <f>G479*H479</f>
        <v>22000</v>
      </c>
      <c r="J479" s="499">
        <v>600</v>
      </c>
      <c r="K479" s="500"/>
    </row>
    <row r="480" spans="1:12" s="38" customFormat="1" ht="16.5" customHeight="1">
      <c r="A480" s="15">
        <v>477</v>
      </c>
      <c r="B480" s="19" t="s">
        <v>20326</v>
      </c>
      <c r="C480" s="45" t="s">
        <v>20327</v>
      </c>
      <c r="D480" s="45" t="s">
        <v>20328</v>
      </c>
      <c r="E480" s="57">
        <v>20181224</v>
      </c>
      <c r="F480" s="369" t="str">
        <f>LEFT(E480,4)</f>
        <v>2018</v>
      </c>
      <c r="G480" s="158">
        <v>1</v>
      </c>
      <c r="H480" s="156">
        <v>16000</v>
      </c>
      <c r="I480" s="156">
        <v>16000</v>
      </c>
      <c r="J480" s="279">
        <v>800</v>
      </c>
      <c r="K480" s="37" t="s">
        <v>19947</v>
      </c>
    </row>
    <row r="481" spans="1:12" s="38" customFormat="1" ht="16.5" customHeight="1">
      <c r="A481" s="15">
        <v>478</v>
      </c>
      <c r="B481" s="21" t="s">
        <v>11704</v>
      </c>
      <c r="C481" s="21" t="s">
        <v>11705</v>
      </c>
      <c r="D481" s="21" t="s">
        <v>67</v>
      </c>
      <c r="E481" s="20" t="s">
        <v>3241</v>
      </c>
      <c r="F481" s="369" t="str">
        <f>LEFT(E481,4)</f>
        <v>2015</v>
      </c>
      <c r="G481" s="158">
        <v>1</v>
      </c>
      <c r="H481" s="156">
        <v>18000</v>
      </c>
      <c r="I481" s="156">
        <v>18000</v>
      </c>
      <c r="J481" s="20" t="s">
        <v>1316</v>
      </c>
      <c r="K481" s="128" t="s">
        <v>1190</v>
      </c>
    </row>
    <row r="482" spans="1:12" s="38" customFormat="1" ht="16.5" customHeight="1">
      <c r="A482" s="15">
        <v>479</v>
      </c>
      <c r="B482" s="19" t="s">
        <v>11725</v>
      </c>
      <c r="C482" s="45" t="s">
        <v>11726</v>
      </c>
      <c r="D482" s="45" t="s">
        <v>67</v>
      </c>
      <c r="E482" s="18" t="s">
        <v>7483</v>
      </c>
      <c r="F482" s="369" t="str">
        <f>LEFT(E482,4)</f>
        <v>2018</v>
      </c>
      <c r="G482" s="158">
        <v>1</v>
      </c>
      <c r="H482" s="232">
        <v>15000</v>
      </c>
      <c r="I482" s="232">
        <v>15000</v>
      </c>
      <c r="J482" s="16">
        <v>500</v>
      </c>
      <c r="K482" s="5" t="s">
        <v>11543</v>
      </c>
    </row>
    <row r="483" spans="1:12" s="38" customFormat="1" ht="16.5" customHeight="1">
      <c r="A483" s="15">
        <v>480</v>
      </c>
      <c r="B483" s="19" t="s">
        <v>25077</v>
      </c>
      <c r="C483" s="19" t="s">
        <v>25078</v>
      </c>
      <c r="D483" s="19" t="s">
        <v>24353</v>
      </c>
      <c r="E483" s="19"/>
      <c r="F483" s="16">
        <v>2019</v>
      </c>
      <c r="G483" s="158">
        <v>1</v>
      </c>
      <c r="H483" s="486">
        <v>20000</v>
      </c>
      <c r="I483" s="486">
        <f>G483*H483</f>
        <v>20000</v>
      </c>
      <c r="J483" s="499">
        <v>500</v>
      </c>
      <c r="K483" s="500"/>
    </row>
    <row r="484" spans="1:12" s="38" customFormat="1" ht="16.5" customHeight="1">
      <c r="A484" s="15">
        <v>481</v>
      </c>
      <c r="B484" s="19" t="s">
        <v>11970</v>
      </c>
      <c r="C484" s="45" t="s">
        <v>11971</v>
      </c>
      <c r="D484" s="45" t="s">
        <v>67</v>
      </c>
      <c r="E484" s="18" t="s">
        <v>8123</v>
      </c>
      <c r="F484" s="369" t="str">
        <f t="shared" ref="F484:F489" si="19">LEFT(E484,4)</f>
        <v>2018</v>
      </c>
      <c r="G484" s="158">
        <v>1</v>
      </c>
      <c r="H484" s="156">
        <v>14000</v>
      </c>
      <c r="I484" s="156">
        <v>14000</v>
      </c>
      <c r="J484" s="16">
        <v>800</v>
      </c>
      <c r="K484" s="5" t="s">
        <v>11972</v>
      </c>
    </row>
    <row r="485" spans="1:12" s="38" customFormat="1" ht="18" customHeight="1">
      <c r="A485" s="15">
        <v>482</v>
      </c>
      <c r="B485" s="21" t="s">
        <v>12035</v>
      </c>
      <c r="C485" s="21" t="s">
        <v>10985</v>
      </c>
      <c r="D485" s="21" t="s">
        <v>67</v>
      </c>
      <c r="E485" s="20" t="s">
        <v>3241</v>
      </c>
      <c r="F485" s="369" t="str">
        <f t="shared" si="19"/>
        <v>2015</v>
      </c>
      <c r="G485" s="158">
        <v>1</v>
      </c>
      <c r="H485" s="156">
        <v>18000</v>
      </c>
      <c r="I485" s="156">
        <v>18000</v>
      </c>
      <c r="J485" s="20" t="s">
        <v>1317</v>
      </c>
      <c r="K485" s="128" t="s">
        <v>1219</v>
      </c>
    </row>
    <row r="486" spans="1:12" s="38" customFormat="1" ht="16.5" customHeight="1">
      <c r="A486" s="15">
        <v>483</v>
      </c>
      <c r="B486" s="21" t="s">
        <v>12183</v>
      </c>
      <c r="C486" s="21" t="s">
        <v>12184</v>
      </c>
      <c r="D486" s="21" t="s">
        <v>67</v>
      </c>
      <c r="E486" s="20" t="s">
        <v>3241</v>
      </c>
      <c r="F486" s="369" t="str">
        <f t="shared" si="19"/>
        <v>2015</v>
      </c>
      <c r="G486" s="158">
        <v>1</v>
      </c>
      <c r="H486" s="232">
        <v>15000</v>
      </c>
      <c r="I486" s="232">
        <v>15000</v>
      </c>
      <c r="J486" s="20" t="s">
        <v>1310</v>
      </c>
      <c r="K486" s="128" t="s">
        <v>1191</v>
      </c>
    </row>
    <row r="487" spans="1:12" s="38" customFormat="1" ht="16.5" customHeight="1">
      <c r="A487" s="15">
        <v>484</v>
      </c>
      <c r="B487" s="21" t="s">
        <v>13317</v>
      </c>
      <c r="C487" s="21" t="s">
        <v>13318</v>
      </c>
      <c r="D487" s="21" t="s">
        <v>67</v>
      </c>
      <c r="E487" s="20" t="s">
        <v>3460</v>
      </c>
      <c r="F487" s="369" t="str">
        <f t="shared" si="19"/>
        <v>2017</v>
      </c>
      <c r="G487" s="158">
        <v>1</v>
      </c>
      <c r="H487" s="156">
        <v>16000</v>
      </c>
      <c r="I487" s="156">
        <v>16000</v>
      </c>
      <c r="J487" s="20" t="s">
        <v>1312</v>
      </c>
      <c r="K487" s="128" t="s">
        <v>1194</v>
      </c>
    </row>
    <row r="488" spans="1:12" s="38" customFormat="1" ht="16.5" customHeight="1">
      <c r="A488" s="15">
        <v>485</v>
      </c>
      <c r="B488" s="19" t="s">
        <v>13849</v>
      </c>
      <c r="C488" s="45" t="s">
        <v>13850</v>
      </c>
      <c r="D488" s="45" t="s">
        <v>67</v>
      </c>
      <c r="E488" s="18" t="s">
        <v>7367</v>
      </c>
      <c r="F488" s="369" t="str">
        <f t="shared" si="19"/>
        <v>2018</v>
      </c>
      <c r="G488" s="158">
        <v>1</v>
      </c>
      <c r="H488" s="232">
        <v>12000</v>
      </c>
      <c r="I488" s="232">
        <v>12000</v>
      </c>
      <c r="J488" s="16">
        <v>800</v>
      </c>
      <c r="K488" s="5" t="s">
        <v>10211</v>
      </c>
    </row>
    <row r="489" spans="1:12" s="38" customFormat="1" ht="16.5" customHeight="1">
      <c r="A489" s="15">
        <v>486</v>
      </c>
      <c r="B489" s="19" t="s">
        <v>9228</v>
      </c>
      <c r="C489" s="45" t="s">
        <v>9229</v>
      </c>
      <c r="D489" s="45" t="s">
        <v>67</v>
      </c>
      <c r="E489" s="18" t="s">
        <v>7566</v>
      </c>
      <c r="F489" s="369" t="str">
        <f t="shared" si="19"/>
        <v>2018</v>
      </c>
      <c r="G489" s="158">
        <v>1</v>
      </c>
      <c r="H489" s="156">
        <v>19000</v>
      </c>
      <c r="I489" s="156">
        <v>19000</v>
      </c>
      <c r="J489" s="16">
        <v>800</v>
      </c>
      <c r="K489" s="5" t="s">
        <v>12224</v>
      </c>
    </row>
    <row r="490" spans="1:12" s="38" customFormat="1" ht="16.5" customHeight="1">
      <c r="A490" s="15">
        <v>487</v>
      </c>
      <c r="B490" s="470" t="s">
        <v>24880</v>
      </c>
      <c r="C490" s="470" t="s">
        <v>24881</v>
      </c>
      <c r="D490" s="45" t="s">
        <v>67</v>
      </c>
      <c r="E490" s="45"/>
      <c r="F490" s="23" t="s">
        <v>11187</v>
      </c>
      <c r="G490" s="483">
        <v>1</v>
      </c>
      <c r="H490" s="487">
        <v>18500</v>
      </c>
      <c r="I490" s="487">
        <v>18500</v>
      </c>
      <c r="J490" s="23">
        <v>900</v>
      </c>
      <c r="K490" s="470"/>
      <c r="L490" s="461"/>
    </row>
    <row r="491" spans="1:12" s="38" customFormat="1" ht="16.5" customHeight="1">
      <c r="A491" s="15">
        <v>488</v>
      </c>
      <c r="B491" s="19" t="s">
        <v>14317</v>
      </c>
      <c r="C491" s="45" t="s">
        <v>14318</v>
      </c>
      <c r="D491" s="45" t="s">
        <v>67</v>
      </c>
      <c r="E491" s="18" t="s">
        <v>14319</v>
      </c>
      <c r="F491" s="369" t="str">
        <f>LEFT(E491,4)</f>
        <v>2019</v>
      </c>
      <c r="G491" s="158">
        <v>1</v>
      </c>
      <c r="H491" s="232">
        <v>38000</v>
      </c>
      <c r="I491" s="232">
        <v>38000</v>
      </c>
      <c r="J491" s="16">
        <v>800</v>
      </c>
      <c r="K491" s="5" t="s">
        <v>11514</v>
      </c>
    </row>
    <row r="492" spans="1:12" s="38" customFormat="1" ht="16.5" customHeight="1">
      <c r="A492" s="15">
        <v>489</v>
      </c>
      <c r="B492" s="543" t="s">
        <v>25303</v>
      </c>
      <c r="C492" s="543" t="s">
        <v>25304</v>
      </c>
      <c r="D492" s="543" t="s">
        <v>67</v>
      </c>
      <c r="E492" s="553"/>
      <c r="F492" s="542">
        <v>2019</v>
      </c>
      <c r="G492" s="560">
        <v>1</v>
      </c>
      <c r="H492" s="560"/>
      <c r="I492" s="495">
        <v>28000</v>
      </c>
      <c r="J492" s="542">
        <v>900</v>
      </c>
      <c r="K492" s="478"/>
      <c r="L492" s="2"/>
    </row>
    <row r="493" spans="1:12" s="38" customFormat="1" ht="16.5" customHeight="1">
      <c r="A493" s="15">
        <v>490</v>
      </c>
      <c r="B493" s="21" t="s">
        <v>14896</v>
      </c>
      <c r="C493" s="21" t="s">
        <v>14897</v>
      </c>
      <c r="D493" s="21" t="s">
        <v>67</v>
      </c>
      <c r="E493" s="20" t="s">
        <v>3241</v>
      </c>
      <c r="F493" s="369" t="str">
        <f t="shared" ref="F493:F499" si="20">LEFT(E493,4)</f>
        <v>2015</v>
      </c>
      <c r="G493" s="158">
        <v>1</v>
      </c>
      <c r="H493" s="156">
        <v>25000</v>
      </c>
      <c r="I493" s="156">
        <v>25000</v>
      </c>
      <c r="J493" s="20" t="s">
        <v>1312</v>
      </c>
      <c r="K493" s="128" t="s">
        <v>1199</v>
      </c>
    </row>
    <row r="494" spans="1:12" s="38" customFormat="1" ht="16.5" customHeight="1">
      <c r="A494" s="15">
        <v>491</v>
      </c>
      <c r="B494" s="21" t="s">
        <v>15262</v>
      </c>
      <c r="C494" s="21" t="s">
        <v>15263</v>
      </c>
      <c r="D494" s="21" t="s">
        <v>67</v>
      </c>
      <c r="E494" s="20" t="s">
        <v>3241</v>
      </c>
      <c r="F494" s="369" t="str">
        <f t="shared" si="20"/>
        <v>2015</v>
      </c>
      <c r="G494" s="158">
        <v>1</v>
      </c>
      <c r="H494" s="156">
        <v>22000</v>
      </c>
      <c r="I494" s="156">
        <v>22000</v>
      </c>
      <c r="J494" s="20" t="s">
        <v>90</v>
      </c>
      <c r="K494" s="128" t="s">
        <v>1199</v>
      </c>
    </row>
    <row r="495" spans="1:12" s="38" customFormat="1" ht="16.5" customHeight="1">
      <c r="A495" s="15">
        <v>492</v>
      </c>
      <c r="B495" s="21" t="s">
        <v>15333</v>
      </c>
      <c r="C495" s="21" t="s">
        <v>15334</v>
      </c>
      <c r="D495" s="21" t="s">
        <v>67</v>
      </c>
      <c r="E495" s="20" t="s">
        <v>3460</v>
      </c>
      <c r="F495" s="369" t="str">
        <f t="shared" si="20"/>
        <v>2017</v>
      </c>
      <c r="G495" s="158">
        <v>1</v>
      </c>
      <c r="H495" s="156">
        <v>18000</v>
      </c>
      <c r="I495" s="156">
        <v>18000</v>
      </c>
      <c r="J495" s="20" t="s">
        <v>1317</v>
      </c>
      <c r="K495" s="128" t="s">
        <v>1195</v>
      </c>
    </row>
    <row r="496" spans="1:12" s="38" customFormat="1" ht="16.5" customHeight="1">
      <c r="A496" s="15">
        <v>493</v>
      </c>
      <c r="B496" s="21" t="s">
        <v>15415</v>
      </c>
      <c r="C496" s="21" t="s">
        <v>15416</v>
      </c>
      <c r="D496" s="21" t="s">
        <v>67</v>
      </c>
      <c r="E496" s="20" t="s">
        <v>3239</v>
      </c>
      <c r="F496" s="369" t="str">
        <f t="shared" si="20"/>
        <v>2014</v>
      </c>
      <c r="G496" s="158">
        <v>1</v>
      </c>
      <c r="H496" s="156">
        <v>26000</v>
      </c>
      <c r="I496" s="156">
        <v>26000</v>
      </c>
      <c r="J496" s="20" t="s">
        <v>1315</v>
      </c>
      <c r="K496" s="128" t="s">
        <v>1195</v>
      </c>
    </row>
    <row r="497" spans="1:12" s="38" customFormat="1" ht="16.5" customHeight="1">
      <c r="A497" s="15">
        <v>494</v>
      </c>
      <c r="B497" s="19" t="s">
        <v>19193</v>
      </c>
      <c r="C497" s="45" t="s">
        <v>15434</v>
      </c>
      <c r="D497" s="45" t="s">
        <v>67</v>
      </c>
      <c r="E497" s="18" t="s">
        <v>7403</v>
      </c>
      <c r="F497" s="369" t="str">
        <f t="shared" si="20"/>
        <v>2018</v>
      </c>
      <c r="G497" s="158">
        <v>1</v>
      </c>
      <c r="H497" s="156">
        <v>18000</v>
      </c>
      <c r="I497" s="156">
        <v>18000</v>
      </c>
      <c r="J497" s="20" t="s">
        <v>1309</v>
      </c>
      <c r="K497" s="5" t="s">
        <v>11534</v>
      </c>
    </row>
    <row r="498" spans="1:12" s="38" customFormat="1" ht="16.5" customHeight="1">
      <c r="A498" s="15">
        <v>495</v>
      </c>
      <c r="B498" s="21" t="s">
        <v>15664</v>
      </c>
      <c r="C498" s="21" t="s">
        <v>15665</v>
      </c>
      <c r="D498" s="21" t="s">
        <v>67</v>
      </c>
      <c r="E498" s="20" t="s">
        <v>3305</v>
      </c>
      <c r="F498" s="369" t="str">
        <f t="shared" si="20"/>
        <v>2016</v>
      </c>
      <c r="G498" s="158">
        <v>1</v>
      </c>
      <c r="H498" s="156">
        <v>19800</v>
      </c>
      <c r="I498" s="156">
        <v>19800</v>
      </c>
      <c r="J498" s="20" t="s">
        <v>1317</v>
      </c>
      <c r="K498" s="128" t="s">
        <v>1195</v>
      </c>
    </row>
    <row r="499" spans="1:12" s="38" customFormat="1" ht="16.5" customHeight="1">
      <c r="A499" s="15">
        <v>496</v>
      </c>
      <c r="B499" s="19" t="s">
        <v>22979</v>
      </c>
      <c r="C499" s="412" t="s">
        <v>22980</v>
      </c>
      <c r="D499" s="412" t="s">
        <v>67</v>
      </c>
      <c r="E499" s="126">
        <v>20180311</v>
      </c>
      <c r="F499" s="369" t="str">
        <f t="shared" si="20"/>
        <v>2018</v>
      </c>
      <c r="G499" s="164">
        <v>1</v>
      </c>
      <c r="H499" s="233">
        <v>15000</v>
      </c>
      <c r="I499" s="233">
        <v>15000</v>
      </c>
      <c r="J499" s="20" t="s">
        <v>22834</v>
      </c>
      <c r="K499" s="128" t="s">
        <v>22967</v>
      </c>
      <c r="L499" s="38" t="s">
        <v>23691</v>
      </c>
    </row>
    <row r="500" spans="1:12" s="38" customFormat="1" ht="16.5" customHeight="1">
      <c r="A500" s="15">
        <v>497</v>
      </c>
      <c r="B500" s="21" t="s">
        <v>10684</v>
      </c>
      <c r="C500" s="308" t="s">
        <v>10685</v>
      </c>
      <c r="D500" s="308" t="s">
        <v>67</v>
      </c>
      <c r="E500" s="65" t="s">
        <v>7564</v>
      </c>
      <c r="F500" s="367" t="str">
        <f>LEFT(E500:E13980,4)</f>
        <v>2018</v>
      </c>
      <c r="G500" s="158">
        <v>1</v>
      </c>
      <c r="H500" s="78">
        <v>19800</v>
      </c>
      <c r="I500" s="78">
        <v>19800</v>
      </c>
      <c r="J500" s="26">
        <v>100</v>
      </c>
      <c r="K500" s="58" t="s">
        <v>10472</v>
      </c>
    </row>
    <row r="501" spans="1:12" s="38" customFormat="1" ht="16.5" customHeight="1">
      <c r="A501" s="15">
        <v>498</v>
      </c>
      <c r="B501" s="21" t="s">
        <v>19214</v>
      </c>
      <c r="C501" s="21" t="s">
        <v>9975</v>
      </c>
      <c r="D501" s="21" t="s">
        <v>67</v>
      </c>
      <c r="E501" s="20" t="s">
        <v>19213</v>
      </c>
      <c r="F501" s="369" t="str">
        <f>LEFT(E501,4)</f>
        <v>2018</v>
      </c>
      <c r="G501" s="158">
        <v>1</v>
      </c>
      <c r="H501" s="156">
        <v>14000</v>
      </c>
      <c r="I501" s="156">
        <v>14000</v>
      </c>
      <c r="J501" s="20" t="s">
        <v>90</v>
      </c>
      <c r="K501" s="37" t="s">
        <v>11441</v>
      </c>
    </row>
    <row r="502" spans="1:12" s="38" customFormat="1" ht="16.5" customHeight="1">
      <c r="A502" s="15">
        <v>499</v>
      </c>
      <c r="B502" s="543" t="s">
        <v>25343</v>
      </c>
      <c r="C502" s="543" t="s">
        <v>9975</v>
      </c>
      <c r="D502" s="543" t="s">
        <v>67</v>
      </c>
      <c r="E502" s="553"/>
      <c r="F502" s="542">
        <v>2018</v>
      </c>
      <c r="G502" s="560">
        <v>1</v>
      </c>
      <c r="H502" s="560"/>
      <c r="I502" s="495">
        <v>14000</v>
      </c>
      <c r="J502" s="542">
        <v>900</v>
      </c>
      <c r="K502" s="478"/>
      <c r="L502" s="2"/>
    </row>
    <row r="503" spans="1:12" s="38" customFormat="1" ht="16.5" customHeight="1">
      <c r="A503" s="15">
        <v>500</v>
      </c>
      <c r="B503" s="21" t="s">
        <v>22027</v>
      </c>
      <c r="C503" s="308" t="s">
        <v>9975</v>
      </c>
      <c r="D503" s="308" t="s">
        <v>67</v>
      </c>
      <c r="E503" s="65" t="s">
        <v>7744</v>
      </c>
      <c r="F503" s="367" t="str">
        <f>LEFT(E503:E20456,4)</f>
        <v>2018</v>
      </c>
      <c r="G503" s="157">
        <v>10</v>
      </c>
      <c r="H503" s="78">
        <v>124000</v>
      </c>
      <c r="I503" s="78">
        <v>124000</v>
      </c>
      <c r="J503" s="26">
        <v>900</v>
      </c>
      <c r="K503" s="58"/>
    </row>
    <row r="504" spans="1:12" s="38" customFormat="1" ht="16.5" customHeight="1">
      <c r="A504" s="15">
        <v>501</v>
      </c>
      <c r="B504" s="19" t="s">
        <v>17539</v>
      </c>
      <c r="C504" s="45" t="s">
        <v>17540</v>
      </c>
      <c r="D504" s="45" t="s">
        <v>67</v>
      </c>
      <c r="E504" s="18" t="s">
        <v>7727</v>
      </c>
      <c r="F504" s="369" t="str">
        <f>LEFT(E504,4)</f>
        <v>2018</v>
      </c>
      <c r="G504" s="158">
        <v>1</v>
      </c>
      <c r="H504" s="156">
        <v>20000</v>
      </c>
      <c r="I504" s="156">
        <v>20000</v>
      </c>
      <c r="J504" s="16">
        <v>600</v>
      </c>
      <c r="K504" s="5" t="s">
        <v>9590</v>
      </c>
    </row>
    <row r="505" spans="1:12" s="38" customFormat="1" ht="16.5" customHeight="1">
      <c r="A505" s="15">
        <v>502</v>
      </c>
      <c r="B505" s="19" t="s">
        <v>24351</v>
      </c>
      <c r="C505" s="19" t="s">
        <v>24352</v>
      </c>
      <c r="D505" s="19" t="s">
        <v>24353</v>
      </c>
      <c r="E505" s="19"/>
      <c r="F505" s="16">
        <v>2019</v>
      </c>
      <c r="G505" s="158">
        <v>1</v>
      </c>
      <c r="H505" s="486">
        <v>15000</v>
      </c>
      <c r="I505" s="486">
        <f>G505*H505</f>
        <v>15000</v>
      </c>
      <c r="J505" s="499">
        <v>900</v>
      </c>
      <c r="K505" s="500"/>
    </row>
    <row r="506" spans="1:12" s="38" customFormat="1" ht="16.5" customHeight="1">
      <c r="A506" s="15">
        <v>503</v>
      </c>
      <c r="B506" s="21" t="s">
        <v>17784</v>
      </c>
      <c r="C506" s="21" t="s">
        <v>17785</v>
      </c>
      <c r="D506" s="21" t="s">
        <v>67</v>
      </c>
      <c r="E506" s="20" t="s">
        <v>3305</v>
      </c>
      <c r="F506" s="369" t="str">
        <f>LEFT(E506,4)</f>
        <v>2016</v>
      </c>
      <c r="G506" s="158">
        <v>1</v>
      </c>
      <c r="H506" s="156">
        <v>28000</v>
      </c>
      <c r="I506" s="156">
        <v>28000</v>
      </c>
      <c r="J506" s="20" t="s">
        <v>1314</v>
      </c>
      <c r="K506" s="128" t="s">
        <v>22836</v>
      </c>
      <c r="L506" s="38" t="s">
        <v>23691</v>
      </c>
    </row>
    <row r="507" spans="1:12" s="38" customFormat="1" ht="16.5" customHeight="1">
      <c r="A507" s="15">
        <v>504</v>
      </c>
      <c r="B507" s="21" t="s">
        <v>17935</v>
      </c>
      <c r="C507" s="21" t="s">
        <v>17936</v>
      </c>
      <c r="D507" s="21" t="s">
        <v>67</v>
      </c>
      <c r="E507" s="20" t="s">
        <v>3460</v>
      </c>
      <c r="F507" s="369" t="str">
        <f>LEFT(E507,4)</f>
        <v>2017</v>
      </c>
      <c r="G507" s="158">
        <v>1</v>
      </c>
      <c r="H507" s="156">
        <v>18000</v>
      </c>
      <c r="I507" s="156">
        <v>18000</v>
      </c>
      <c r="J507" s="20" t="s">
        <v>1310</v>
      </c>
      <c r="K507" s="128" t="s">
        <v>1195</v>
      </c>
    </row>
    <row r="508" spans="1:12" s="38" customFormat="1" ht="16.5" customHeight="1">
      <c r="A508" s="15">
        <v>505</v>
      </c>
      <c r="B508" s="21" t="s">
        <v>17982</v>
      </c>
      <c r="C508" s="21" t="s">
        <v>17983</v>
      </c>
      <c r="D508" s="21" t="s">
        <v>67</v>
      </c>
      <c r="E508" s="20" t="s">
        <v>3305</v>
      </c>
      <c r="F508" s="369" t="str">
        <f>LEFT(E508,4)</f>
        <v>2016</v>
      </c>
      <c r="G508" s="158">
        <v>1</v>
      </c>
      <c r="H508" s="156">
        <v>14000</v>
      </c>
      <c r="I508" s="156">
        <v>14000</v>
      </c>
      <c r="J508" s="20" t="s">
        <v>1312</v>
      </c>
      <c r="K508" s="128" t="s">
        <v>11451</v>
      </c>
    </row>
    <row r="509" spans="1:12" s="38" customFormat="1" ht="16.5" customHeight="1">
      <c r="A509" s="15">
        <v>506</v>
      </c>
      <c r="B509" s="19" t="s">
        <v>18141</v>
      </c>
      <c r="C509" s="45" t="s">
        <v>18142</v>
      </c>
      <c r="D509" s="45" t="s">
        <v>67</v>
      </c>
      <c r="E509" s="18" t="s">
        <v>7641</v>
      </c>
      <c r="F509" s="369" t="str">
        <f>LEFT(E509,4)</f>
        <v>2018</v>
      </c>
      <c r="G509" s="158">
        <v>1</v>
      </c>
      <c r="H509" s="232">
        <v>13500</v>
      </c>
      <c r="I509" s="232">
        <v>13500</v>
      </c>
      <c r="J509" s="16">
        <v>800</v>
      </c>
      <c r="K509" s="5" t="s">
        <v>18143</v>
      </c>
    </row>
    <row r="510" spans="1:12" s="38" customFormat="1" ht="16.5" customHeight="1">
      <c r="A510" s="15">
        <v>507</v>
      </c>
      <c r="B510" s="19" t="s">
        <v>18175</v>
      </c>
      <c r="C510" s="45" t="s">
        <v>9559</v>
      </c>
      <c r="D510" s="45" t="s">
        <v>67</v>
      </c>
      <c r="E510" s="18" t="s">
        <v>7945</v>
      </c>
      <c r="F510" s="369" t="str">
        <f>LEFT(E510,4)</f>
        <v>2018</v>
      </c>
      <c r="G510" s="158">
        <v>1</v>
      </c>
      <c r="H510" s="156">
        <v>18000</v>
      </c>
      <c r="I510" s="156">
        <v>18000</v>
      </c>
      <c r="J510" s="16">
        <v>800</v>
      </c>
      <c r="K510" s="5" t="s">
        <v>11661</v>
      </c>
    </row>
    <row r="511" spans="1:12" s="38" customFormat="1" ht="16.5" customHeight="1">
      <c r="A511" s="15">
        <v>508</v>
      </c>
      <c r="B511" s="470" t="s">
        <v>24735</v>
      </c>
      <c r="C511" s="470" t="s">
        <v>24736</v>
      </c>
      <c r="D511" s="470" t="s">
        <v>67</v>
      </c>
      <c r="E511" s="478"/>
      <c r="F511" s="15">
        <v>2019</v>
      </c>
      <c r="G511" s="164">
        <v>1</v>
      </c>
      <c r="H511" s="164"/>
      <c r="I511" s="495">
        <v>15000</v>
      </c>
      <c r="J511" s="15">
        <v>300</v>
      </c>
      <c r="K511" s="478"/>
      <c r="L511" s="2"/>
    </row>
    <row r="512" spans="1:12" s="38" customFormat="1" ht="16.5" customHeight="1">
      <c r="A512" s="15">
        <v>509</v>
      </c>
      <c r="B512" s="19" t="s">
        <v>20704</v>
      </c>
      <c r="C512" s="45" t="s">
        <v>20705</v>
      </c>
      <c r="D512" s="45" t="s">
        <v>67</v>
      </c>
      <c r="E512" s="57">
        <v>20180525</v>
      </c>
      <c r="F512" s="369" t="str">
        <f t="shared" ref="F512:F521" si="21">LEFT(E512,4)</f>
        <v>2018</v>
      </c>
      <c r="G512" s="158">
        <v>1</v>
      </c>
      <c r="H512" s="232">
        <v>28000</v>
      </c>
      <c r="I512" s="232">
        <v>28000</v>
      </c>
      <c r="J512" s="283">
        <v>400</v>
      </c>
      <c r="K512" s="58" t="s">
        <v>20706</v>
      </c>
    </row>
    <row r="513" spans="1:11" s="38" customFormat="1" ht="16.5" customHeight="1">
      <c r="A513" s="15">
        <v>510</v>
      </c>
      <c r="B513" s="19" t="s">
        <v>18359</v>
      </c>
      <c r="C513" s="45" t="s">
        <v>10690</v>
      </c>
      <c r="D513" s="45" t="s">
        <v>67</v>
      </c>
      <c r="E513" s="18" t="s">
        <v>7470</v>
      </c>
      <c r="F513" s="369" t="str">
        <f t="shared" si="21"/>
        <v>2018</v>
      </c>
      <c r="G513" s="158">
        <v>1</v>
      </c>
      <c r="H513" s="232">
        <v>13000</v>
      </c>
      <c r="I513" s="232">
        <v>13000</v>
      </c>
      <c r="J513" s="16">
        <v>600</v>
      </c>
      <c r="K513" s="5" t="s">
        <v>11661</v>
      </c>
    </row>
    <row r="514" spans="1:11" s="38" customFormat="1" ht="16.5" customHeight="1">
      <c r="A514" s="15">
        <v>511</v>
      </c>
      <c r="B514" s="19" t="s">
        <v>18385</v>
      </c>
      <c r="C514" s="45" t="s">
        <v>18386</v>
      </c>
      <c r="D514" s="45" t="s">
        <v>67</v>
      </c>
      <c r="E514" s="18" t="s">
        <v>7383</v>
      </c>
      <c r="F514" s="369" t="str">
        <f t="shared" si="21"/>
        <v>2018</v>
      </c>
      <c r="G514" s="158">
        <v>1</v>
      </c>
      <c r="H514" s="232">
        <v>38000</v>
      </c>
      <c r="I514" s="232">
        <v>38000</v>
      </c>
      <c r="J514" s="16">
        <v>800</v>
      </c>
      <c r="K514" s="5" t="s">
        <v>9590</v>
      </c>
    </row>
    <row r="515" spans="1:11" s="38" customFormat="1" ht="16.5" customHeight="1">
      <c r="A515" s="15">
        <v>512</v>
      </c>
      <c r="B515" s="21" t="s">
        <v>18509</v>
      </c>
      <c r="C515" s="21" t="s">
        <v>9772</v>
      </c>
      <c r="D515" s="21" t="s">
        <v>67</v>
      </c>
      <c r="E515" s="20" t="s">
        <v>3305</v>
      </c>
      <c r="F515" s="369" t="str">
        <f t="shared" si="21"/>
        <v>2016</v>
      </c>
      <c r="G515" s="158">
        <v>1</v>
      </c>
      <c r="H515" s="156">
        <v>22000</v>
      </c>
      <c r="I515" s="156">
        <v>22000</v>
      </c>
      <c r="J515" s="20" t="s">
        <v>1317</v>
      </c>
      <c r="K515" s="128" t="s">
        <v>1199</v>
      </c>
    </row>
    <row r="516" spans="1:11" s="38" customFormat="1" ht="16.5" customHeight="1">
      <c r="A516" s="15">
        <v>513</v>
      </c>
      <c r="B516" s="21" t="s">
        <v>18610</v>
      </c>
      <c r="C516" s="21" t="s">
        <v>18611</v>
      </c>
      <c r="D516" s="21" t="s">
        <v>67</v>
      </c>
      <c r="E516" s="20" t="s">
        <v>3305</v>
      </c>
      <c r="F516" s="369" t="str">
        <f t="shared" si="21"/>
        <v>2016</v>
      </c>
      <c r="G516" s="158">
        <v>1</v>
      </c>
      <c r="H516" s="156">
        <v>28000</v>
      </c>
      <c r="I516" s="156">
        <v>28000</v>
      </c>
      <c r="J516" s="20" t="s">
        <v>90</v>
      </c>
      <c r="K516" s="128" t="s">
        <v>1195</v>
      </c>
    </row>
    <row r="517" spans="1:11" s="38" customFormat="1" ht="16.5" customHeight="1">
      <c r="A517" s="15">
        <v>514</v>
      </c>
      <c r="B517" s="21" t="s">
        <v>18685</v>
      </c>
      <c r="C517" s="21" t="s">
        <v>18686</v>
      </c>
      <c r="D517" s="21" t="s">
        <v>67</v>
      </c>
      <c r="E517" s="20" t="s">
        <v>3241</v>
      </c>
      <c r="F517" s="369" t="str">
        <f t="shared" si="21"/>
        <v>2015</v>
      </c>
      <c r="G517" s="158">
        <v>1</v>
      </c>
      <c r="H517" s="232">
        <v>22000</v>
      </c>
      <c r="I517" s="232">
        <v>22000</v>
      </c>
      <c r="J517" s="20" t="s">
        <v>1312</v>
      </c>
      <c r="K517" s="128" t="s">
        <v>1195</v>
      </c>
    </row>
    <row r="518" spans="1:11" s="38" customFormat="1" ht="16.5" customHeight="1">
      <c r="A518" s="15">
        <v>515</v>
      </c>
      <c r="B518" s="21" t="s">
        <v>19140</v>
      </c>
      <c r="C518" s="21" t="s">
        <v>19141</v>
      </c>
      <c r="D518" s="21" t="s">
        <v>67</v>
      </c>
      <c r="E518" s="20" t="s">
        <v>3305</v>
      </c>
      <c r="F518" s="369" t="str">
        <f t="shared" si="21"/>
        <v>2016</v>
      </c>
      <c r="G518" s="158">
        <v>1</v>
      </c>
      <c r="H518" s="156">
        <v>18000</v>
      </c>
      <c r="I518" s="156">
        <v>18000</v>
      </c>
      <c r="J518" s="20" t="s">
        <v>1309</v>
      </c>
      <c r="K518" s="128" t="s">
        <v>1195</v>
      </c>
    </row>
    <row r="519" spans="1:11" s="38" customFormat="1" ht="16.5" customHeight="1">
      <c r="A519" s="15">
        <v>516</v>
      </c>
      <c r="B519" s="21" t="s">
        <v>19148</v>
      </c>
      <c r="C519" s="21" t="s">
        <v>19149</v>
      </c>
      <c r="D519" s="21" t="s">
        <v>67</v>
      </c>
      <c r="E519" s="20" t="s">
        <v>3460</v>
      </c>
      <c r="F519" s="369" t="str">
        <f t="shared" si="21"/>
        <v>2017</v>
      </c>
      <c r="G519" s="158">
        <v>1</v>
      </c>
      <c r="H519" s="156">
        <v>14000</v>
      </c>
      <c r="I519" s="156">
        <v>14000</v>
      </c>
      <c r="J519" s="20" t="s">
        <v>1315</v>
      </c>
      <c r="K519" s="128" t="s">
        <v>1191</v>
      </c>
    </row>
    <row r="520" spans="1:11" s="38" customFormat="1" ht="16.5" customHeight="1">
      <c r="A520" s="15">
        <v>517</v>
      </c>
      <c r="B520" s="19" t="s">
        <v>20712</v>
      </c>
      <c r="C520" s="45" t="s">
        <v>20713</v>
      </c>
      <c r="D520" s="45" t="s">
        <v>20714</v>
      </c>
      <c r="E520" s="57">
        <v>20180806</v>
      </c>
      <c r="F520" s="369" t="str">
        <f t="shared" si="21"/>
        <v>2018</v>
      </c>
      <c r="G520" s="158">
        <v>1</v>
      </c>
      <c r="H520" s="232">
        <v>27000</v>
      </c>
      <c r="I520" s="232">
        <v>27000</v>
      </c>
      <c r="J520" s="283">
        <v>400</v>
      </c>
      <c r="K520" s="58" t="s">
        <v>20602</v>
      </c>
    </row>
    <row r="521" spans="1:11" s="38" customFormat="1" ht="16.5" customHeight="1">
      <c r="A521" s="15">
        <v>518</v>
      </c>
      <c r="B521" s="21" t="s">
        <v>11963</v>
      </c>
      <c r="C521" s="21" t="s">
        <v>11964</v>
      </c>
      <c r="D521" s="21" t="s">
        <v>11965</v>
      </c>
      <c r="E521" s="20" t="s">
        <v>3305</v>
      </c>
      <c r="F521" s="369" t="str">
        <f t="shared" si="21"/>
        <v>2016</v>
      </c>
      <c r="G521" s="158">
        <v>1</v>
      </c>
      <c r="H521" s="156">
        <v>25000</v>
      </c>
      <c r="I521" s="156">
        <v>25000</v>
      </c>
      <c r="J521" s="20" t="s">
        <v>1311</v>
      </c>
      <c r="K521" s="37" t="s">
        <v>11344</v>
      </c>
    </row>
    <row r="522" spans="1:11" s="38" customFormat="1" ht="16.5" customHeight="1">
      <c r="A522" s="15">
        <v>519</v>
      </c>
      <c r="B522" s="21" t="s">
        <v>9022</v>
      </c>
      <c r="C522" s="308" t="s">
        <v>9023</v>
      </c>
      <c r="D522" s="308" t="s">
        <v>9021</v>
      </c>
      <c r="E522" s="65" t="s">
        <v>7555</v>
      </c>
      <c r="F522" s="367" t="str">
        <f>LEFT(E522:E15931,4)</f>
        <v>2018</v>
      </c>
      <c r="G522" s="158">
        <v>1</v>
      </c>
      <c r="H522" s="78">
        <v>18000</v>
      </c>
      <c r="I522" s="78">
        <v>18000</v>
      </c>
      <c r="J522" s="26">
        <v>300</v>
      </c>
      <c r="K522" s="58" t="s">
        <v>9009</v>
      </c>
    </row>
    <row r="523" spans="1:11" s="38" customFormat="1" ht="16.5" customHeight="1">
      <c r="A523" s="15">
        <v>520</v>
      </c>
      <c r="B523" s="21" t="s">
        <v>9025</v>
      </c>
      <c r="C523" s="308" t="s">
        <v>9024</v>
      </c>
      <c r="D523" s="308" t="s">
        <v>9021</v>
      </c>
      <c r="E523" s="65" t="s">
        <v>8142</v>
      </c>
      <c r="F523" s="367" t="str">
        <f>LEFT(E523:E16739,4)</f>
        <v>2018</v>
      </c>
      <c r="G523" s="158">
        <v>1</v>
      </c>
      <c r="H523" s="78">
        <v>18000</v>
      </c>
      <c r="I523" s="78">
        <v>18000</v>
      </c>
      <c r="J523" s="26">
        <v>300</v>
      </c>
      <c r="K523" s="58" t="s">
        <v>9009</v>
      </c>
    </row>
    <row r="524" spans="1:11" s="38" customFormat="1" ht="16.5" customHeight="1">
      <c r="A524" s="15">
        <v>521</v>
      </c>
      <c r="B524" s="21" t="s">
        <v>9026</v>
      </c>
      <c r="C524" s="308" t="s">
        <v>9027</v>
      </c>
      <c r="D524" s="308" t="s">
        <v>9021</v>
      </c>
      <c r="E524" s="65" t="s">
        <v>7555</v>
      </c>
      <c r="F524" s="367" t="str">
        <f>LEFT(E524:E17067,4)</f>
        <v>2018</v>
      </c>
      <c r="G524" s="158">
        <v>1</v>
      </c>
      <c r="H524" s="78">
        <v>19000</v>
      </c>
      <c r="I524" s="78">
        <v>19000</v>
      </c>
      <c r="J524" s="26">
        <v>300</v>
      </c>
      <c r="K524" s="58" t="s">
        <v>9009</v>
      </c>
    </row>
    <row r="525" spans="1:11" s="38" customFormat="1" ht="16.5" customHeight="1">
      <c r="A525" s="15">
        <v>522</v>
      </c>
      <c r="B525" s="19" t="s">
        <v>15336</v>
      </c>
      <c r="C525" s="45" t="s">
        <v>15337</v>
      </c>
      <c r="D525" s="45" t="s">
        <v>7382</v>
      </c>
      <c r="E525" s="18" t="s">
        <v>7568</v>
      </c>
      <c r="F525" s="369" t="str">
        <f>LEFT(E525,4)</f>
        <v>2018</v>
      </c>
      <c r="G525" s="158">
        <v>1</v>
      </c>
      <c r="H525" s="232">
        <v>17000</v>
      </c>
      <c r="I525" s="232">
        <v>17000</v>
      </c>
      <c r="J525" s="16">
        <v>400</v>
      </c>
      <c r="K525" s="5" t="s">
        <v>10211</v>
      </c>
    </row>
    <row r="526" spans="1:11" s="38" customFormat="1" ht="16.5" customHeight="1">
      <c r="A526" s="15">
        <v>523</v>
      </c>
      <c r="B526" s="21" t="s">
        <v>10261</v>
      </c>
      <c r="C526" s="308" t="s">
        <v>10262</v>
      </c>
      <c r="D526" s="308" t="s">
        <v>7382</v>
      </c>
      <c r="E526" s="65" t="s">
        <v>7462</v>
      </c>
      <c r="F526" s="367" t="str">
        <f>LEFT(E526:E13744,4)</f>
        <v>2018</v>
      </c>
      <c r="G526" s="158">
        <v>1</v>
      </c>
      <c r="H526" s="78">
        <v>21000</v>
      </c>
      <c r="I526" s="78">
        <v>21000</v>
      </c>
      <c r="J526" s="26">
        <v>600</v>
      </c>
      <c r="K526" s="58" t="s">
        <v>7402</v>
      </c>
    </row>
    <row r="527" spans="1:11" s="38" customFormat="1" ht="16.5" customHeight="1">
      <c r="A527" s="15">
        <v>524</v>
      </c>
      <c r="B527" s="21" t="s">
        <v>10263</v>
      </c>
      <c r="C527" s="308" t="s">
        <v>10262</v>
      </c>
      <c r="D527" s="308" t="s">
        <v>7382</v>
      </c>
      <c r="E527" s="65" t="s">
        <v>7462</v>
      </c>
      <c r="F527" s="367" t="str">
        <f>LEFT(E527:E13702,4)</f>
        <v>2018</v>
      </c>
      <c r="G527" s="158">
        <v>1</v>
      </c>
      <c r="H527" s="78">
        <v>23000</v>
      </c>
      <c r="I527" s="78">
        <v>23000</v>
      </c>
      <c r="J527" s="26">
        <v>600</v>
      </c>
      <c r="K527" s="58" t="s">
        <v>7402</v>
      </c>
    </row>
    <row r="528" spans="1:11" s="38" customFormat="1" ht="16.5" customHeight="1">
      <c r="A528" s="15">
        <v>525</v>
      </c>
      <c r="B528" s="21" t="s">
        <v>17528</v>
      </c>
      <c r="C528" s="21" t="s">
        <v>17529</v>
      </c>
      <c r="D528" s="21" t="s">
        <v>7382</v>
      </c>
      <c r="E528" s="20" t="s">
        <v>3241</v>
      </c>
      <c r="F528" s="369" t="str">
        <f>LEFT(E528,4)</f>
        <v>2015</v>
      </c>
      <c r="G528" s="158">
        <v>1</v>
      </c>
      <c r="H528" s="156">
        <v>59000</v>
      </c>
      <c r="I528" s="156">
        <v>59000</v>
      </c>
      <c r="J528" s="20" t="s">
        <v>1316</v>
      </c>
      <c r="K528" s="37" t="s">
        <v>11441</v>
      </c>
    </row>
    <row r="529" spans="1:12" s="38" customFormat="1" ht="16.5" customHeight="1">
      <c r="A529" s="15">
        <v>526</v>
      </c>
      <c r="B529" s="21" t="s">
        <v>18331</v>
      </c>
      <c r="C529" s="21" t="s">
        <v>18332</v>
      </c>
      <c r="D529" s="21" t="s">
        <v>7382</v>
      </c>
      <c r="E529" s="20" t="s">
        <v>3239</v>
      </c>
      <c r="F529" s="369" t="str">
        <f>LEFT(E529,4)</f>
        <v>2014</v>
      </c>
      <c r="G529" s="158">
        <v>1</v>
      </c>
      <c r="H529" s="156">
        <v>35000</v>
      </c>
      <c r="I529" s="156">
        <v>35000</v>
      </c>
      <c r="J529" s="20" t="s">
        <v>1310</v>
      </c>
      <c r="K529" s="128" t="s">
        <v>1199</v>
      </c>
    </row>
    <row r="530" spans="1:12" s="38" customFormat="1" ht="16.5" customHeight="1">
      <c r="A530" s="15">
        <v>527</v>
      </c>
      <c r="B530" s="19" t="s">
        <v>19688</v>
      </c>
      <c r="C530" s="45" t="s">
        <v>19689</v>
      </c>
      <c r="D530" s="45" t="s">
        <v>19690</v>
      </c>
      <c r="E530" s="57">
        <v>20190305</v>
      </c>
      <c r="F530" s="437" t="str">
        <f>LEFT(E530,4)</f>
        <v>2019</v>
      </c>
      <c r="G530" s="158">
        <v>1</v>
      </c>
      <c r="H530" s="156">
        <v>18000</v>
      </c>
      <c r="I530" s="156">
        <v>18000</v>
      </c>
      <c r="J530" s="280">
        <v>0</v>
      </c>
      <c r="K530" s="5" t="s">
        <v>19691</v>
      </c>
    </row>
    <row r="531" spans="1:12" s="38" customFormat="1" ht="16.5" customHeight="1">
      <c r="A531" s="15">
        <v>528</v>
      </c>
      <c r="B531" s="21" t="s">
        <v>12456</v>
      </c>
      <c r="C531" s="21" t="s">
        <v>10077</v>
      </c>
      <c r="D531" s="21" t="s">
        <v>9377</v>
      </c>
      <c r="E531" s="20" t="s">
        <v>3305</v>
      </c>
      <c r="F531" s="369" t="str">
        <f>LEFT(E531,4)</f>
        <v>2016</v>
      </c>
      <c r="G531" s="158">
        <v>1</v>
      </c>
      <c r="H531" s="156">
        <v>28000</v>
      </c>
      <c r="I531" s="156">
        <v>28000</v>
      </c>
      <c r="J531" s="20" t="s">
        <v>1311</v>
      </c>
      <c r="K531" s="128" t="s">
        <v>1191</v>
      </c>
    </row>
    <row r="532" spans="1:12" s="38" customFormat="1" ht="16.5" customHeight="1">
      <c r="A532" s="15">
        <v>529</v>
      </c>
      <c r="B532" s="19" t="s">
        <v>23974</v>
      </c>
      <c r="C532" s="19" t="s">
        <v>23975</v>
      </c>
      <c r="D532" s="19" t="s">
        <v>23308</v>
      </c>
      <c r="E532" s="19"/>
      <c r="F532" s="16">
        <v>2019</v>
      </c>
      <c r="G532" s="158">
        <v>1</v>
      </c>
      <c r="H532" s="486">
        <v>48000</v>
      </c>
      <c r="I532" s="486">
        <f>G532*H532</f>
        <v>48000</v>
      </c>
      <c r="J532" s="15">
        <v>300</v>
      </c>
      <c r="K532" s="500"/>
    </row>
    <row r="533" spans="1:12" s="38" customFormat="1" ht="16.5" customHeight="1">
      <c r="A533" s="15">
        <v>530</v>
      </c>
      <c r="B533" s="21" t="s">
        <v>14602</v>
      </c>
      <c r="C533" s="21" t="s">
        <v>14603</v>
      </c>
      <c r="D533" s="21" t="s">
        <v>9377</v>
      </c>
      <c r="E533" s="20" t="s">
        <v>3241</v>
      </c>
      <c r="F533" s="369" t="str">
        <f>LEFT(E533,4)</f>
        <v>2015</v>
      </c>
      <c r="G533" s="158">
        <v>1</v>
      </c>
      <c r="H533" s="156">
        <v>22000</v>
      </c>
      <c r="I533" s="156">
        <v>22000</v>
      </c>
      <c r="J533" s="20" t="s">
        <v>1310</v>
      </c>
      <c r="K533" s="128" t="s">
        <v>1194</v>
      </c>
    </row>
    <row r="534" spans="1:12" s="38" customFormat="1" ht="16.5" customHeight="1">
      <c r="A534" s="15">
        <v>531</v>
      </c>
      <c r="B534" s="21" t="s">
        <v>23306</v>
      </c>
      <c r="C534" s="21" t="s">
        <v>23307</v>
      </c>
      <c r="D534" s="21" t="s">
        <v>23308</v>
      </c>
      <c r="E534" s="20"/>
      <c r="F534" s="369">
        <v>2015</v>
      </c>
      <c r="G534" s="158">
        <v>1</v>
      </c>
      <c r="H534" s="156">
        <v>22000</v>
      </c>
      <c r="I534" s="156">
        <v>22000</v>
      </c>
      <c r="J534" s="20" t="s">
        <v>23309</v>
      </c>
      <c r="K534" s="128"/>
    </row>
    <row r="535" spans="1:12" s="38" customFormat="1" ht="16.5" customHeight="1">
      <c r="A535" s="15">
        <v>532</v>
      </c>
      <c r="B535" s="19" t="s">
        <v>24005</v>
      </c>
      <c r="C535" s="19" t="s">
        <v>24006</v>
      </c>
      <c r="D535" s="19" t="s">
        <v>23308</v>
      </c>
      <c r="E535" s="19"/>
      <c r="F535" s="16">
        <v>2019</v>
      </c>
      <c r="G535" s="158">
        <v>1</v>
      </c>
      <c r="H535" s="486">
        <v>33000</v>
      </c>
      <c r="I535" s="486">
        <f>G535*H535</f>
        <v>33000</v>
      </c>
      <c r="J535" s="15">
        <v>300</v>
      </c>
      <c r="K535" s="500"/>
    </row>
    <row r="536" spans="1:12" s="38" customFormat="1" ht="16.5" customHeight="1">
      <c r="A536" s="15">
        <v>533</v>
      </c>
      <c r="B536" s="19" t="s">
        <v>24007</v>
      </c>
      <c r="C536" s="19" t="s">
        <v>24008</v>
      </c>
      <c r="D536" s="19" t="s">
        <v>23308</v>
      </c>
      <c r="E536" s="19"/>
      <c r="F536" s="16">
        <v>2019</v>
      </c>
      <c r="G536" s="158">
        <v>1</v>
      </c>
      <c r="H536" s="486">
        <v>38000</v>
      </c>
      <c r="I536" s="486">
        <f>G536*H536</f>
        <v>38000</v>
      </c>
      <c r="J536" s="15">
        <v>300</v>
      </c>
      <c r="K536" s="500"/>
    </row>
    <row r="537" spans="1:12" s="38" customFormat="1" ht="16.5" customHeight="1">
      <c r="A537" s="15">
        <v>534</v>
      </c>
      <c r="B537" s="19" t="s">
        <v>14922</v>
      </c>
      <c r="C537" s="45" t="s">
        <v>14923</v>
      </c>
      <c r="D537" s="45" t="s">
        <v>9377</v>
      </c>
      <c r="E537" s="18" t="s">
        <v>7460</v>
      </c>
      <c r="F537" s="369" t="str">
        <f>LEFT(E537,4)</f>
        <v>2018</v>
      </c>
      <c r="G537" s="158">
        <v>1</v>
      </c>
      <c r="H537" s="232">
        <v>45000</v>
      </c>
      <c r="I537" s="232">
        <v>45000</v>
      </c>
      <c r="J537" s="16">
        <v>600</v>
      </c>
      <c r="K537" s="5" t="s">
        <v>11500</v>
      </c>
    </row>
    <row r="538" spans="1:12" s="38" customFormat="1" ht="16.5" customHeight="1">
      <c r="A538" s="15">
        <v>535</v>
      </c>
      <c r="B538" s="21" t="s">
        <v>11002</v>
      </c>
      <c r="C538" s="308" t="s">
        <v>8994</v>
      </c>
      <c r="D538" s="308" t="s">
        <v>9377</v>
      </c>
      <c r="E538" s="65" t="s">
        <v>7498</v>
      </c>
      <c r="F538" s="367" t="str">
        <f>LEFT(E538:E13381,4)</f>
        <v>2018</v>
      </c>
      <c r="G538" s="158">
        <v>1</v>
      </c>
      <c r="H538" s="78">
        <v>40000</v>
      </c>
      <c r="I538" s="78">
        <v>40000</v>
      </c>
      <c r="J538" s="26">
        <v>100</v>
      </c>
      <c r="K538" s="58" t="s">
        <v>7455</v>
      </c>
    </row>
    <row r="539" spans="1:12" s="38" customFormat="1" ht="16.5" customHeight="1">
      <c r="A539" s="15">
        <v>536</v>
      </c>
      <c r="B539" s="19" t="s">
        <v>15592</v>
      </c>
      <c r="C539" s="45" t="s">
        <v>8994</v>
      </c>
      <c r="D539" s="45" t="s">
        <v>9377</v>
      </c>
      <c r="E539" s="18" t="s">
        <v>11542</v>
      </c>
      <c r="F539" s="369" t="str">
        <f>LEFT(E539,4)</f>
        <v>2017</v>
      </c>
      <c r="G539" s="158">
        <v>1</v>
      </c>
      <c r="H539" s="232">
        <v>40000</v>
      </c>
      <c r="I539" s="232">
        <v>40000</v>
      </c>
      <c r="J539" s="16">
        <v>100</v>
      </c>
      <c r="K539" s="5" t="s">
        <v>9590</v>
      </c>
    </row>
    <row r="540" spans="1:12" s="38" customFormat="1" ht="16.5" customHeight="1">
      <c r="A540" s="15">
        <v>537</v>
      </c>
      <c r="B540" s="470" t="s">
        <v>23813</v>
      </c>
      <c r="C540" s="470" t="s">
        <v>10717</v>
      </c>
      <c r="D540" s="470" t="s">
        <v>9377</v>
      </c>
      <c r="E540" s="478"/>
      <c r="F540" s="15">
        <v>2019</v>
      </c>
      <c r="G540" s="164">
        <v>1</v>
      </c>
      <c r="H540" s="490"/>
      <c r="I540" s="495">
        <v>40000</v>
      </c>
      <c r="J540" s="15">
        <v>300</v>
      </c>
      <c r="K540" s="478"/>
      <c r="L540" s="2"/>
    </row>
    <row r="541" spans="1:12" s="38" customFormat="1" ht="16.5" customHeight="1">
      <c r="A541" s="15">
        <v>538</v>
      </c>
      <c r="B541" s="470" t="s">
        <v>24431</v>
      </c>
      <c r="C541" s="470" t="s">
        <v>24432</v>
      </c>
      <c r="D541" s="470" t="s">
        <v>2</v>
      </c>
      <c r="E541" s="478"/>
      <c r="F541" s="15">
        <v>2018</v>
      </c>
      <c r="G541" s="164">
        <v>1</v>
      </c>
      <c r="H541" s="164"/>
      <c r="I541" s="495">
        <v>15000</v>
      </c>
      <c r="J541" s="15">
        <v>300</v>
      </c>
      <c r="K541" s="478"/>
      <c r="L541" s="2"/>
    </row>
    <row r="542" spans="1:12" s="38" customFormat="1" ht="16.5" customHeight="1">
      <c r="A542" s="15">
        <v>539</v>
      </c>
      <c r="B542" s="19" t="s">
        <v>19705</v>
      </c>
      <c r="C542" s="45" t="s">
        <v>19706</v>
      </c>
      <c r="D542" s="45" t="s">
        <v>2</v>
      </c>
      <c r="E542" s="57">
        <v>20190315</v>
      </c>
      <c r="F542" s="369" t="str">
        <f>LEFT(E542,4)</f>
        <v>2019</v>
      </c>
      <c r="G542" s="158">
        <v>1</v>
      </c>
      <c r="H542" s="232">
        <v>15000</v>
      </c>
      <c r="I542" s="232">
        <v>15000</v>
      </c>
      <c r="J542" s="282">
        <v>300</v>
      </c>
      <c r="K542" s="56" t="s">
        <v>21102</v>
      </c>
    </row>
    <row r="543" spans="1:12" s="38" customFormat="1" ht="16.5" customHeight="1">
      <c r="A543" s="15">
        <v>540</v>
      </c>
      <c r="B543" s="19" t="s">
        <v>24271</v>
      </c>
      <c r="C543" s="19" t="s">
        <v>24272</v>
      </c>
      <c r="D543" s="19" t="s">
        <v>24273</v>
      </c>
      <c r="E543" s="19"/>
      <c r="F543" s="16">
        <v>2019</v>
      </c>
      <c r="G543" s="158">
        <v>1</v>
      </c>
      <c r="H543" s="486">
        <v>18000</v>
      </c>
      <c r="I543" s="486">
        <f>G543*H543</f>
        <v>18000</v>
      </c>
      <c r="J543" s="499">
        <v>900</v>
      </c>
      <c r="K543" s="500"/>
    </row>
    <row r="544" spans="1:12" s="38" customFormat="1" ht="16.5" customHeight="1">
      <c r="A544" s="15">
        <v>541</v>
      </c>
      <c r="B544" s="21" t="s">
        <v>9654</v>
      </c>
      <c r="C544" s="308" t="s">
        <v>9146</v>
      </c>
      <c r="D544" s="308" t="s">
        <v>2</v>
      </c>
      <c r="E544" s="65" t="s">
        <v>8161</v>
      </c>
      <c r="F544" s="367" t="str">
        <f>LEFT(E544:E14300,4)</f>
        <v>2018</v>
      </c>
      <c r="G544" s="158">
        <v>1</v>
      </c>
      <c r="H544" s="78">
        <v>16500</v>
      </c>
      <c r="I544" s="78">
        <v>16500</v>
      </c>
      <c r="J544" s="26">
        <v>900</v>
      </c>
      <c r="K544" s="58" t="s">
        <v>533</v>
      </c>
    </row>
    <row r="545" spans="1:12" s="38" customFormat="1" ht="16.5" customHeight="1">
      <c r="A545" s="15">
        <v>542</v>
      </c>
      <c r="B545" s="19" t="s">
        <v>25131</v>
      </c>
      <c r="C545" s="19" t="s">
        <v>25132</v>
      </c>
      <c r="D545" s="19" t="s">
        <v>24273</v>
      </c>
      <c r="E545" s="19"/>
      <c r="F545" s="16">
        <v>2019</v>
      </c>
      <c r="G545" s="158">
        <v>1</v>
      </c>
      <c r="H545" s="486">
        <v>15000</v>
      </c>
      <c r="I545" s="486">
        <f>G545*H545</f>
        <v>15000</v>
      </c>
      <c r="J545" s="499">
        <v>500</v>
      </c>
      <c r="K545" s="500"/>
    </row>
    <row r="546" spans="1:12" s="38" customFormat="1" ht="16.5" customHeight="1">
      <c r="A546" s="15">
        <v>543</v>
      </c>
      <c r="B546" s="21" t="s">
        <v>8192</v>
      </c>
      <c r="C546" s="308" t="s">
        <v>8193</v>
      </c>
      <c r="D546" s="308" t="s">
        <v>2</v>
      </c>
      <c r="E546" s="65" t="s">
        <v>7576</v>
      </c>
      <c r="F546" s="367" t="str">
        <f>LEFT(E546:E13210,4)</f>
        <v>2019</v>
      </c>
      <c r="G546" s="158">
        <v>1</v>
      </c>
      <c r="H546" s="78">
        <v>15000</v>
      </c>
      <c r="I546" s="78">
        <v>15000</v>
      </c>
      <c r="J546" s="26">
        <v>500</v>
      </c>
      <c r="K546" s="58" t="s">
        <v>22098</v>
      </c>
    </row>
    <row r="547" spans="1:12" s="38" customFormat="1" ht="16.5" customHeight="1">
      <c r="A547" s="15">
        <v>544</v>
      </c>
      <c r="B547" s="19" t="s">
        <v>14475</v>
      </c>
      <c r="C547" s="45" t="s">
        <v>14476</v>
      </c>
      <c r="D547" s="45" t="s">
        <v>2</v>
      </c>
      <c r="E547" s="18" t="s">
        <v>11614</v>
      </c>
      <c r="F547" s="369" t="str">
        <f>LEFT(E547,4)</f>
        <v>2017</v>
      </c>
      <c r="G547" s="158">
        <v>1</v>
      </c>
      <c r="H547" s="156">
        <v>24000</v>
      </c>
      <c r="I547" s="156">
        <v>24000</v>
      </c>
      <c r="J547" s="284">
        <v>0</v>
      </c>
      <c r="K547" s="5" t="s">
        <v>11468</v>
      </c>
    </row>
    <row r="548" spans="1:12" s="38" customFormat="1" ht="16.5" customHeight="1">
      <c r="A548" s="15">
        <v>545</v>
      </c>
      <c r="B548" s="19" t="s">
        <v>24300</v>
      </c>
      <c r="C548" s="19" t="s">
        <v>24301</v>
      </c>
      <c r="D548" s="19" t="s">
        <v>24273</v>
      </c>
      <c r="E548" s="19"/>
      <c r="F548" s="16">
        <v>2019</v>
      </c>
      <c r="G548" s="158">
        <v>1</v>
      </c>
      <c r="H548" s="486">
        <v>17800</v>
      </c>
      <c r="I548" s="486">
        <f>G548*H548</f>
        <v>17800</v>
      </c>
      <c r="J548" s="499">
        <v>900</v>
      </c>
      <c r="K548" s="500"/>
    </row>
    <row r="549" spans="1:12" s="38" customFormat="1" ht="16.5" customHeight="1">
      <c r="A549" s="15">
        <v>546</v>
      </c>
      <c r="B549" s="21" t="s">
        <v>9773</v>
      </c>
      <c r="C549" s="308" t="s">
        <v>9774</v>
      </c>
      <c r="D549" s="308" t="s">
        <v>2</v>
      </c>
      <c r="E549" s="65" t="s">
        <v>7802</v>
      </c>
      <c r="F549" s="367" t="str">
        <f>LEFT(E549:E15212,4)</f>
        <v>2019</v>
      </c>
      <c r="G549" s="158">
        <v>1</v>
      </c>
      <c r="H549" s="78">
        <v>17000</v>
      </c>
      <c r="I549" s="78">
        <v>17000</v>
      </c>
      <c r="J549" s="26">
        <v>900</v>
      </c>
      <c r="K549" s="58" t="s">
        <v>533</v>
      </c>
    </row>
    <row r="550" spans="1:12" s="38" customFormat="1" ht="16.5" customHeight="1">
      <c r="A550" s="15">
        <v>547</v>
      </c>
      <c r="B550" s="19" t="s">
        <v>24302</v>
      </c>
      <c r="C550" s="19" t="s">
        <v>24303</v>
      </c>
      <c r="D550" s="19" t="s">
        <v>24273</v>
      </c>
      <c r="E550" s="19"/>
      <c r="F550" s="16">
        <v>2019</v>
      </c>
      <c r="G550" s="158">
        <v>1</v>
      </c>
      <c r="H550" s="486">
        <v>18500</v>
      </c>
      <c r="I550" s="486">
        <f>G550*H550</f>
        <v>18500</v>
      </c>
      <c r="J550" s="499">
        <v>900</v>
      </c>
      <c r="K550" s="500"/>
    </row>
    <row r="551" spans="1:12" s="38" customFormat="1" ht="16.5" customHeight="1">
      <c r="A551" s="15">
        <v>548</v>
      </c>
      <c r="B551" s="36" t="s">
        <v>22677</v>
      </c>
      <c r="C551" s="313" t="s">
        <v>22678</v>
      </c>
      <c r="D551" s="313" t="s">
        <v>2</v>
      </c>
      <c r="E551" s="131" t="s">
        <v>22605</v>
      </c>
      <c r="F551" s="367" t="str">
        <f>LEFT(E551:E14071,4)</f>
        <v>2019</v>
      </c>
      <c r="G551" s="164">
        <v>1</v>
      </c>
      <c r="H551" s="156">
        <v>17500</v>
      </c>
      <c r="I551" s="156">
        <v>17500</v>
      </c>
      <c r="J551" s="20" t="s">
        <v>22570</v>
      </c>
      <c r="K551" s="58" t="s">
        <v>22828</v>
      </c>
    </row>
    <row r="552" spans="1:12" s="38" customFormat="1" ht="16.5" customHeight="1">
      <c r="A552" s="15">
        <v>549</v>
      </c>
      <c r="B552" s="470" t="s">
        <v>24623</v>
      </c>
      <c r="C552" s="470" t="s">
        <v>24624</v>
      </c>
      <c r="D552" s="470" t="s">
        <v>2</v>
      </c>
      <c r="E552" s="478"/>
      <c r="F552" s="15">
        <v>2018</v>
      </c>
      <c r="G552" s="164">
        <v>1</v>
      </c>
      <c r="H552" s="164"/>
      <c r="I552" s="495">
        <v>15000</v>
      </c>
      <c r="J552" s="15">
        <v>300</v>
      </c>
      <c r="K552" s="478"/>
      <c r="L552" s="2"/>
    </row>
    <row r="553" spans="1:12" s="38" customFormat="1" ht="16.5" customHeight="1">
      <c r="A553" s="15">
        <v>550</v>
      </c>
      <c r="B553" s="470" t="s">
        <v>24894</v>
      </c>
      <c r="C553" s="470" t="s">
        <v>24895</v>
      </c>
      <c r="D553" s="45" t="s">
        <v>2</v>
      </c>
      <c r="E553" s="45"/>
      <c r="F553" s="23" t="s">
        <v>11187</v>
      </c>
      <c r="G553" s="483">
        <v>1</v>
      </c>
      <c r="H553" s="487">
        <v>18500</v>
      </c>
      <c r="I553" s="487">
        <v>18500</v>
      </c>
      <c r="J553" s="23">
        <v>900</v>
      </c>
      <c r="K553" s="470"/>
      <c r="L553" s="461"/>
    </row>
    <row r="554" spans="1:12" s="38" customFormat="1" ht="16.5" customHeight="1">
      <c r="A554" s="15">
        <v>551</v>
      </c>
      <c r="B554" s="19" t="s">
        <v>19813</v>
      </c>
      <c r="C554" s="45" t="s">
        <v>19814</v>
      </c>
      <c r="D554" s="45" t="s">
        <v>2</v>
      </c>
      <c r="E554" s="57">
        <v>20190201</v>
      </c>
      <c r="F554" s="437" t="str">
        <f>LEFT(E554,4)</f>
        <v>2019</v>
      </c>
      <c r="G554" s="158">
        <v>1</v>
      </c>
      <c r="H554" s="156">
        <v>23000</v>
      </c>
      <c r="I554" s="156">
        <v>23000</v>
      </c>
      <c r="J554" s="280">
        <v>0</v>
      </c>
      <c r="K554" s="5" t="s">
        <v>19666</v>
      </c>
    </row>
    <row r="555" spans="1:12" s="38" customFormat="1" ht="16.5" customHeight="1">
      <c r="A555" s="15">
        <v>552</v>
      </c>
      <c r="B555" s="19" t="s">
        <v>19818</v>
      </c>
      <c r="C555" s="45" t="s">
        <v>19819</v>
      </c>
      <c r="D555" s="45" t="s">
        <v>2</v>
      </c>
      <c r="E555" s="57">
        <v>20190220</v>
      </c>
      <c r="F555" s="437" t="str">
        <f>LEFT(E555,4)</f>
        <v>2019</v>
      </c>
      <c r="G555" s="158">
        <v>1</v>
      </c>
      <c r="H555" s="156">
        <v>23000</v>
      </c>
      <c r="I555" s="156">
        <v>23000</v>
      </c>
      <c r="J555" s="280">
        <v>0</v>
      </c>
      <c r="K555" s="5" t="s">
        <v>19820</v>
      </c>
    </row>
    <row r="556" spans="1:12" s="38" customFormat="1" ht="16.5" customHeight="1">
      <c r="A556" s="15">
        <v>553</v>
      </c>
      <c r="B556" s="21" t="s">
        <v>8549</v>
      </c>
      <c r="C556" s="308" t="s">
        <v>8550</v>
      </c>
      <c r="D556" s="308" t="s">
        <v>2</v>
      </c>
      <c r="E556" s="65" t="s">
        <v>7559</v>
      </c>
      <c r="F556" s="367" t="str">
        <f>LEFT(E556:E16325,4)</f>
        <v>2018</v>
      </c>
      <c r="G556" s="158">
        <v>1</v>
      </c>
      <c r="H556" s="78">
        <v>15000</v>
      </c>
      <c r="I556" s="78">
        <v>15000</v>
      </c>
      <c r="J556" s="26">
        <v>300</v>
      </c>
      <c r="K556" s="58" t="s">
        <v>8441</v>
      </c>
    </row>
    <row r="557" spans="1:12" s="38" customFormat="1" ht="16.5" customHeight="1">
      <c r="A557" s="15">
        <v>554</v>
      </c>
      <c r="B557" s="21" t="s">
        <v>17899</v>
      </c>
      <c r="C557" s="21" t="s">
        <v>13787</v>
      </c>
      <c r="D557" s="21" t="s">
        <v>2</v>
      </c>
      <c r="E557" s="20" t="s">
        <v>3460</v>
      </c>
      <c r="F557" s="369" t="str">
        <f>LEFT(E557,4)</f>
        <v>2017</v>
      </c>
      <c r="G557" s="158">
        <v>1</v>
      </c>
      <c r="H557" s="232">
        <v>16500</v>
      </c>
      <c r="I557" s="232">
        <v>16500</v>
      </c>
      <c r="J557" s="20" t="s">
        <v>1312</v>
      </c>
      <c r="K557" s="238" t="s">
        <v>1189</v>
      </c>
    </row>
    <row r="558" spans="1:12" s="38" customFormat="1" ht="16.5" customHeight="1">
      <c r="A558" s="15">
        <v>555</v>
      </c>
      <c r="B558" s="19" t="s">
        <v>19828</v>
      </c>
      <c r="C558" s="45" t="s">
        <v>19829</v>
      </c>
      <c r="D558" s="45" t="s">
        <v>2</v>
      </c>
      <c r="E558" s="57">
        <v>20190304</v>
      </c>
      <c r="F558" s="437" t="str">
        <f>LEFT(E558,4)</f>
        <v>2019</v>
      </c>
      <c r="G558" s="158">
        <v>1</v>
      </c>
      <c r="H558" s="156">
        <v>21000</v>
      </c>
      <c r="I558" s="156">
        <v>21000</v>
      </c>
      <c r="J558" s="280">
        <v>0</v>
      </c>
      <c r="K558" s="5" t="s">
        <v>19735</v>
      </c>
    </row>
    <row r="559" spans="1:12" s="38" customFormat="1" ht="16.5" customHeight="1">
      <c r="A559" s="15">
        <v>556</v>
      </c>
      <c r="B559" s="21" t="s">
        <v>9655</v>
      </c>
      <c r="C559" s="308" t="s">
        <v>9656</v>
      </c>
      <c r="D559" s="308" t="s">
        <v>2</v>
      </c>
      <c r="E559" s="65" t="s">
        <v>7433</v>
      </c>
      <c r="F559" s="367" t="str">
        <f>LEFT(E559:E19010,4)</f>
        <v>2018</v>
      </c>
      <c r="G559" s="158">
        <v>1</v>
      </c>
      <c r="H559" s="78">
        <v>18500</v>
      </c>
      <c r="I559" s="78">
        <v>18500</v>
      </c>
      <c r="J559" s="26">
        <v>900</v>
      </c>
      <c r="K559" s="58" t="s">
        <v>533</v>
      </c>
    </row>
    <row r="560" spans="1:12" s="38" customFormat="1" ht="18" customHeight="1">
      <c r="A560" s="15">
        <v>557</v>
      </c>
      <c r="B560" s="19" t="s">
        <v>19848</v>
      </c>
      <c r="C560" s="45" t="s">
        <v>19847</v>
      </c>
      <c r="D560" s="45" t="s">
        <v>2</v>
      </c>
      <c r="E560" s="57">
        <v>20190318</v>
      </c>
      <c r="F560" s="437" t="str">
        <f>LEFT(E560,4)</f>
        <v>2019</v>
      </c>
      <c r="G560" s="158">
        <v>1</v>
      </c>
      <c r="H560" s="156">
        <v>25000</v>
      </c>
      <c r="I560" s="156">
        <v>25000</v>
      </c>
      <c r="J560" s="280">
        <v>0</v>
      </c>
      <c r="K560" s="5" t="s">
        <v>19752</v>
      </c>
    </row>
    <row r="561" spans="1:11" s="38" customFormat="1" ht="16.5" customHeight="1">
      <c r="A561" s="15">
        <v>558</v>
      </c>
      <c r="B561" s="19" t="s">
        <v>21270</v>
      </c>
      <c r="C561" s="45" t="s">
        <v>21271</v>
      </c>
      <c r="D561" s="45" t="s">
        <v>2</v>
      </c>
      <c r="E561" s="57">
        <v>20190322</v>
      </c>
      <c r="F561" s="369" t="str">
        <f>LEFT(E561,4)</f>
        <v>2019</v>
      </c>
      <c r="G561" s="158">
        <v>1</v>
      </c>
      <c r="H561" s="156">
        <v>18500</v>
      </c>
      <c r="I561" s="156">
        <v>18500</v>
      </c>
      <c r="J561" s="282">
        <v>300</v>
      </c>
      <c r="K561" s="56" t="s">
        <v>21076</v>
      </c>
    </row>
    <row r="562" spans="1:11" s="38" customFormat="1" ht="16.5" customHeight="1">
      <c r="A562" s="15">
        <v>559</v>
      </c>
      <c r="B562" s="21" t="s">
        <v>12564</v>
      </c>
      <c r="C562" s="21" t="s">
        <v>12565</v>
      </c>
      <c r="D562" s="21" t="s">
        <v>369</v>
      </c>
      <c r="E562" s="20" t="s">
        <v>3305</v>
      </c>
      <c r="F562" s="369" t="str">
        <f>LEFT(E562,4)</f>
        <v>2016</v>
      </c>
      <c r="G562" s="158">
        <v>1</v>
      </c>
      <c r="H562" s="156">
        <v>13000</v>
      </c>
      <c r="I562" s="156">
        <v>13000</v>
      </c>
      <c r="J562" s="20" t="s">
        <v>90</v>
      </c>
      <c r="K562" s="37" t="s">
        <v>11336</v>
      </c>
    </row>
    <row r="563" spans="1:11" s="38" customFormat="1" ht="16.5" customHeight="1">
      <c r="A563" s="15">
        <v>560</v>
      </c>
      <c r="B563" s="21" t="s">
        <v>7757</v>
      </c>
      <c r="C563" s="308" t="s">
        <v>1299</v>
      </c>
      <c r="D563" s="308" t="s">
        <v>426</v>
      </c>
      <c r="E563" s="65" t="s">
        <v>7493</v>
      </c>
      <c r="F563" s="367" t="str">
        <f>LEFT(E563:E14204,4)</f>
        <v>2018</v>
      </c>
      <c r="G563" s="158">
        <v>1</v>
      </c>
      <c r="H563" s="78">
        <v>15000</v>
      </c>
      <c r="I563" s="78">
        <v>15000</v>
      </c>
      <c r="J563" s="26">
        <v>500</v>
      </c>
      <c r="K563" s="58" t="s">
        <v>22133</v>
      </c>
    </row>
    <row r="564" spans="1:11" s="38" customFormat="1" ht="16.5" customHeight="1">
      <c r="A564" s="15">
        <v>561</v>
      </c>
      <c r="B564" s="19" t="s">
        <v>21473</v>
      </c>
      <c r="C564" s="45" t="s">
        <v>20878</v>
      </c>
      <c r="D564" s="45" t="s">
        <v>13326</v>
      </c>
      <c r="E564" s="57">
        <v>20190120</v>
      </c>
      <c r="F564" s="369" t="str">
        <f t="shared" ref="F564:F573" si="22">LEFT(E564,4)</f>
        <v>2019</v>
      </c>
      <c r="G564" s="158">
        <v>1</v>
      </c>
      <c r="H564" s="156">
        <v>12000</v>
      </c>
      <c r="I564" s="156">
        <v>12000</v>
      </c>
      <c r="J564" s="279">
        <v>700</v>
      </c>
      <c r="K564" s="37" t="s">
        <v>20874</v>
      </c>
    </row>
    <row r="565" spans="1:11" s="38" customFormat="1" ht="16.5" customHeight="1">
      <c r="A565" s="15">
        <v>562</v>
      </c>
      <c r="B565" s="19" t="s">
        <v>13324</v>
      </c>
      <c r="C565" s="45" t="s">
        <v>13325</v>
      </c>
      <c r="D565" s="45" t="s">
        <v>13326</v>
      </c>
      <c r="E565" s="18" t="s">
        <v>12182</v>
      </c>
      <c r="F565" s="369" t="str">
        <f t="shared" si="22"/>
        <v>2017</v>
      </c>
      <c r="G565" s="158">
        <v>1</v>
      </c>
      <c r="H565" s="156">
        <v>16000</v>
      </c>
      <c r="I565" s="156">
        <v>16000</v>
      </c>
      <c r="J565" s="16">
        <v>700</v>
      </c>
      <c r="K565" s="5" t="s">
        <v>7722</v>
      </c>
    </row>
    <row r="566" spans="1:11" s="38" customFormat="1" ht="16.5" customHeight="1">
      <c r="A566" s="15">
        <v>563</v>
      </c>
      <c r="B566" s="19" t="s">
        <v>20879</v>
      </c>
      <c r="C566" s="45" t="s">
        <v>20880</v>
      </c>
      <c r="D566" s="45" t="s">
        <v>13326</v>
      </c>
      <c r="E566" s="57">
        <v>20160110</v>
      </c>
      <c r="F566" s="369" t="str">
        <f t="shared" si="22"/>
        <v>2016</v>
      </c>
      <c r="G566" s="158">
        <v>1</v>
      </c>
      <c r="H566" s="156">
        <v>20000</v>
      </c>
      <c r="I566" s="156">
        <v>20000</v>
      </c>
      <c r="J566" s="279">
        <v>700</v>
      </c>
      <c r="K566" s="37" t="s">
        <v>20874</v>
      </c>
    </row>
    <row r="567" spans="1:11" s="38" customFormat="1" ht="16.5" customHeight="1">
      <c r="A567" s="15">
        <v>564</v>
      </c>
      <c r="B567" s="19" t="s">
        <v>20859</v>
      </c>
      <c r="C567" s="45" t="s">
        <v>20860</v>
      </c>
      <c r="D567" s="45" t="s">
        <v>13326</v>
      </c>
      <c r="E567" s="57">
        <v>20171020</v>
      </c>
      <c r="F567" s="369" t="str">
        <f t="shared" si="22"/>
        <v>2017</v>
      </c>
      <c r="G567" s="158">
        <v>1</v>
      </c>
      <c r="H567" s="232">
        <v>11000</v>
      </c>
      <c r="I567" s="232">
        <v>11000</v>
      </c>
      <c r="J567" s="279">
        <v>700</v>
      </c>
      <c r="K567" s="37" t="s">
        <v>20861</v>
      </c>
    </row>
    <row r="568" spans="1:11" s="38" customFormat="1" ht="16.5" customHeight="1">
      <c r="A568" s="15">
        <v>565</v>
      </c>
      <c r="B568" s="19" t="s">
        <v>21017</v>
      </c>
      <c r="C568" s="21" t="s">
        <v>21018</v>
      </c>
      <c r="D568" s="21" t="s">
        <v>13326</v>
      </c>
      <c r="E568" s="279">
        <v>20180115</v>
      </c>
      <c r="F568" s="369" t="str">
        <f t="shared" si="22"/>
        <v>2018</v>
      </c>
      <c r="G568" s="158">
        <v>1</v>
      </c>
      <c r="H568" s="156">
        <v>10000</v>
      </c>
      <c r="I568" s="156">
        <v>10000</v>
      </c>
      <c r="J568" s="279">
        <v>700</v>
      </c>
      <c r="K568" s="37" t="s">
        <v>21019</v>
      </c>
    </row>
    <row r="569" spans="1:11" s="38" customFormat="1" ht="16.5" customHeight="1">
      <c r="A569" s="15">
        <v>566</v>
      </c>
      <c r="B569" s="19" t="s">
        <v>20982</v>
      </c>
      <c r="C569" s="21" t="s">
        <v>20983</v>
      </c>
      <c r="D569" s="21" t="s">
        <v>13326</v>
      </c>
      <c r="E569" s="279">
        <v>20180830</v>
      </c>
      <c r="F569" s="369" t="str">
        <f t="shared" si="22"/>
        <v>2018</v>
      </c>
      <c r="G569" s="158">
        <v>1</v>
      </c>
      <c r="H569" s="232">
        <v>16000</v>
      </c>
      <c r="I569" s="232">
        <v>16000</v>
      </c>
      <c r="J569" s="279">
        <v>700</v>
      </c>
      <c r="K569" s="37" t="s">
        <v>20984</v>
      </c>
    </row>
    <row r="570" spans="1:11" s="38" customFormat="1" ht="16.5" customHeight="1">
      <c r="A570" s="15">
        <v>567</v>
      </c>
      <c r="B570" s="19" t="s">
        <v>20985</v>
      </c>
      <c r="C570" s="21" t="s">
        <v>20986</v>
      </c>
      <c r="D570" s="21" t="s">
        <v>13326</v>
      </c>
      <c r="E570" s="279">
        <v>20180715</v>
      </c>
      <c r="F570" s="369" t="str">
        <f t="shared" si="22"/>
        <v>2018</v>
      </c>
      <c r="G570" s="158">
        <v>1</v>
      </c>
      <c r="H570" s="232">
        <v>16000</v>
      </c>
      <c r="I570" s="232">
        <v>16000</v>
      </c>
      <c r="J570" s="279">
        <v>700</v>
      </c>
      <c r="K570" s="37" t="s">
        <v>20984</v>
      </c>
    </row>
    <row r="571" spans="1:11" s="38" customFormat="1" ht="16.5" customHeight="1">
      <c r="A571" s="15">
        <v>568</v>
      </c>
      <c r="B571" s="19" t="s">
        <v>21166</v>
      </c>
      <c r="C571" s="45" t="s">
        <v>21167</v>
      </c>
      <c r="D571" s="45" t="s">
        <v>21168</v>
      </c>
      <c r="E571" s="57">
        <v>20190125</v>
      </c>
      <c r="F571" s="369" t="str">
        <f t="shared" si="22"/>
        <v>2019</v>
      </c>
      <c r="G571" s="158">
        <v>1</v>
      </c>
      <c r="H571" s="156">
        <v>14500</v>
      </c>
      <c r="I571" s="156">
        <v>14500</v>
      </c>
      <c r="J571" s="282">
        <v>300</v>
      </c>
      <c r="K571" s="56" t="s">
        <v>21079</v>
      </c>
    </row>
    <row r="572" spans="1:11" s="38" customFormat="1" ht="16.5" customHeight="1">
      <c r="A572" s="15">
        <v>569</v>
      </c>
      <c r="B572" s="21" t="s">
        <v>13058</v>
      </c>
      <c r="C572" s="21" t="s">
        <v>13059</v>
      </c>
      <c r="D572" s="21" t="s">
        <v>13060</v>
      </c>
      <c r="E572" s="20" t="s">
        <v>3241</v>
      </c>
      <c r="F572" s="369" t="str">
        <f t="shared" si="22"/>
        <v>2015</v>
      </c>
      <c r="G572" s="158">
        <v>1</v>
      </c>
      <c r="H572" s="156">
        <v>10000</v>
      </c>
      <c r="I572" s="156">
        <v>10000</v>
      </c>
      <c r="J572" s="20" t="s">
        <v>1313</v>
      </c>
      <c r="K572" s="128" t="s">
        <v>1245</v>
      </c>
    </row>
    <row r="573" spans="1:11" s="38" customFormat="1" ht="16.5" customHeight="1">
      <c r="A573" s="15">
        <v>570</v>
      </c>
      <c r="B573" s="21" t="s">
        <v>14708</v>
      </c>
      <c r="C573" s="21" t="s">
        <v>9230</v>
      </c>
      <c r="D573" s="21" t="s">
        <v>9231</v>
      </c>
      <c r="E573" s="20" t="s">
        <v>3305</v>
      </c>
      <c r="F573" s="369" t="str">
        <f t="shared" si="22"/>
        <v>2016</v>
      </c>
      <c r="G573" s="158">
        <v>1</v>
      </c>
      <c r="H573" s="156">
        <v>15000</v>
      </c>
      <c r="I573" s="156">
        <v>15000</v>
      </c>
      <c r="J573" s="20" t="s">
        <v>1312</v>
      </c>
      <c r="K573" s="128" t="s">
        <v>11329</v>
      </c>
    </row>
    <row r="574" spans="1:11" s="38" customFormat="1" ht="16.5" customHeight="1">
      <c r="A574" s="15">
        <v>571</v>
      </c>
      <c r="B574" s="36" t="s">
        <v>22640</v>
      </c>
      <c r="C574" s="313" t="s">
        <v>22641</v>
      </c>
      <c r="D574" s="313" t="s">
        <v>9231</v>
      </c>
      <c r="E574" s="131" t="s">
        <v>22642</v>
      </c>
      <c r="F574" s="367" t="str">
        <f>LEFT(E574:E14096,4)</f>
        <v>2019</v>
      </c>
      <c r="G574" s="164">
        <v>1</v>
      </c>
      <c r="H574" s="156">
        <v>19000</v>
      </c>
      <c r="I574" s="156">
        <v>19000</v>
      </c>
      <c r="J574" s="20" t="s">
        <v>22570</v>
      </c>
      <c r="K574" s="58" t="s">
        <v>22828</v>
      </c>
    </row>
    <row r="575" spans="1:11" s="38" customFormat="1" ht="16.5" customHeight="1">
      <c r="A575" s="15">
        <v>572</v>
      </c>
      <c r="B575" s="19" t="s">
        <v>11425</v>
      </c>
      <c r="C575" s="45" t="s">
        <v>11426</v>
      </c>
      <c r="D575" s="45" t="s">
        <v>119</v>
      </c>
      <c r="E575" s="18" t="s">
        <v>7368</v>
      </c>
      <c r="F575" s="369" t="str">
        <f t="shared" ref="F575:F583" si="23">LEFT(E575,4)</f>
        <v>2018</v>
      </c>
      <c r="G575" s="158">
        <v>1</v>
      </c>
      <c r="H575" s="232">
        <v>22000</v>
      </c>
      <c r="I575" s="232">
        <v>22000</v>
      </c>
      <c r="J575" s="16">
        <v>900</v>
      </c>
      <c r="K575" s="5" t="s">
        <v>11288</v>
      </c>
    </row>
    <row r="576" spans="1:11" s="38" customFormat="1" ht="16.5" customHeight="1">
      <c r="A576" s="15">
        <v>573</v>
      </c>
      <c r="B576" s="21" t="s">
        <v>11522</v>
      </c>
      <c r="C576" s="21" t="s">
        <v>11523</v>
      </c>
      <c r="D576" s="21" t="s">
        <v>119</v>
      </c>
      <c r="E576" s="20" t="s">
        <v>3460</v>
      </c>
      <c r="F576" s="369" t="str">
        <f t="shared" si="23"/>
        <v>2017</v>
      </c>
      <c r="G576" s="158">
        <v>1</v>
      </c>
      <c r="H576" s="156">
        <v>17800</v>
      </c>
      <c r="I576" s="156">
        <v>17800</v>
      </c>
      <c r="J576" s="20" t="s">
        <v>1312</v>
      </c>
      <c r="K576" s="19" t="s">
        <v>11314</v>
      </c>
    </row>
    <row r="577" spans="1:12" s="38" customFormat="1" ht="16.5" customHeight="1">
      <c r="A577" s="15">
        <v>574</v>
      </c>
      <c r="B577" s="19" t="s">
        <v>11693</v>
      </c>
      <c r="C577" s="45" t="s">
        <v>11694</v>
      </c>
      <c r="D577" s="45" t="s">
        <v>119</v>
      </c>
      <c r="E577" s="18" t="s">
        <v>7550</v>
      </c>
      <c r="F577" s="369" t="str">
        <f t="shared" si="23"/>
        <v>2018</v>
      </c>
      <c r="G577" s="158">
        <v>1</v>
      </c>
      <c r="H577" s="232">
        <v>14500</v>
      </c>
      <c r="I577" s="232">
        <v>14500</v>
      </c>
      <c r="J577" s="16">
        <v>800</v>
      </c>
      <c r="K577" s="5" t="s">
        <v>7667</v>
      </c>
    </row>
    <row r="578" spans="1:12" s="38" customFormat="1" ht="16.5" customHeight="1">
      <c r="A578" s="15">
        <v>575</v>
      </c>
      <c r="B578" s="21" t="s">
        <v>11791</v>
      </c>
      <c r="C578" s="21" t="s">
        <v>11792</v>
      </c>
      <c r="D578" s="21" t="s">
        <v>119</v>
      </c>
      <c r="E578" s="20" t="s">
        <v>3305</v>
      </c>
      <c r="F578" s="369" t="str">
        <f t="shared" si="23"/>
        <v>2016</v>
      </c>
      <c r="G578" s="158">
        <v>1</v>
      </c>
      <c r="H578" s="156">
        <v>18000</v>
      </c>
      <c r="I578" s="156">
        <v>18000</v>
      </c>
      <c r="J578" s="20" t="s">
        <v>1311</v>
      </c>
      <c r="K578" s="128" t="s">
        <v>1194</v>
      </c>
    </row>
    <row r="579" spans="1:12" s="38" customFormat="1" ht="16.5" customHeight="1">
      <c r="A579" s="15">
        <v>576</v>
      </c>
      <c r="B579" s="21" t="s">
        <v>12076</v>
      </c>
      <c r="C579" s="21" t="s">
        <v>12077</v>
      </c>
      <c r="D579" s="21" t="s">
        <v>119</v>
      </c>
      <c r="E579" s="20" t="s">
        <v>3460</v>
      </c>
      <c r="F579" s="369" t="str">
        <f t="shared" si="23"/>
        <v>2017</v>
      </c>
      <c r="G579" s="158">
        <v>1</v>
      </c>
      <c r="H579" s="156">
        <v>17000</v>
      </c>
      <c r="I579" s="156">
        <v>17000</v>
      </c>
      <c r="J579" s="20" t="s">
        <v>1313</v>
      </c>
      <c r="K579" s="19" t="s">
        <v>11935</v>
      </c>
    </row>
    <row r="580" spans="1:12" s="38" customFormat="1" ht="16.5" customHeight="1">
      <c r="A580" s="15">
        <v>577</v>
      </c>
      <c r="B580" s="21" t="s">
        <v>12566</v>
      </c>
      <c r="C580" s="21" t="s">
        <v>12567</v>
      </c>
      <c r="D580" s="21" t="s">
        <v>119</v>
      </c>
      <c r="E580" s="20" t="s">
        <v>3305</v>
      </c>
      <c r="F580" s="369" t="str">
        <f t="shared" si="23"/>
        <v>2016</v>
      </c>
      <c r="G580" s="158">
        <v>1</v>
      </c>
      <c r="H580" s="156">
        <v>19000</v>
      </c>
      <c r="I580" s="156">
        <v>19000</v>
      </c>
      <c r="J580" s="20" t="s">
        <v>1317</v>
      </c>
      <c r="K580" s="37" t="s">
        <v>11350</v>
      </c>
    </row>
    <row r="581" spans="1:12" s="38" customFormat="1" ht="16.5" customHeight="1">
      <c r="A581" s="15">
        <v>578</v>
      </c>
      <c r="B581" s="21" t="s">
        <v>12678</v>
      </c>
      <c r="C581" s="21" t="s">
        <v>10011</v>
      </c>
      <c r="D581" s="21" t="s">
        <v>119</v>
      </c>
      <c r="E581" s="20" t="s">
        <v>3305</v>
      </c>
      <c r="F581" s="369" t="str">
        <f t="shared" si="23"/>
        <v>2016</v>
      </c>
      <c r="G581" s="158">
        <v>1</v>
      </c>
      <c r="H581" s="156">
        <v>13800</v>
      </c>
      <c r="I581" s="156">
        <v>13800</v>
      </c>
      <c r="J581" s="20" t="s">
        <v>1310</v>
      </c>
      <c r="K581" s="128" t="s">
        <v>1191</v>
      </c>
    </row>
    <row r="582" spans="1:12" s="38" customFormat="1" ht="16.5" customHeight="1">
      <c r="A582" s="15">
        <v>579</v>
      </c>
      <c r="B582" s="21" t="s">
        <v>13278</v>
      </c>
      <c r="C582" s="21" t="s">
        <v>13279</v>
      </c>
      <c r="D582" s="21" t="s">
        <v>119</v>
      </c>
      <c r="E582" s="20" t="s">
        <v>3239</v>
      </c>
      <c r="F582" s="369" t="str">
        <f t="shared" si="23"/>
        <v>2014</v>
      </c>
      <c r="G582" s="158">
        <v>1</v>
      </c>
      <c r="H582" s="156">
        <v>12000</v>
      </c>
      <c r="I582" s="156">
        <v>12000</v>
      </c>
      <c r="J582" s="20" t="s">
        <v>1310</v>
      </c>
      <c r="K582" s="128" t="s">
        <v>1199</v>
      </c>
    </row>
    <row r="583" spans="1:12" s="38" customFormat="1" ht="16.5" customHeight="1">
      <c r="A583" s="15">
        <v>580</v>
      </c>
      <c r="B583" s="21" t="s">
        <v>13679</v>
      </c>
      <c r="C583" s="21" t="s">
        <v>13680</v>
      </c>
      <c r="D583" s="21" t="s">
        <v>119</v>
      </c>
      <c r="E583" s="20" t="s">
        <v>3239</v>
      </c>
      <c r="F583" s="369" t="str">
        <f t="shared" si="23"/>
        <v>2014</v>
      </c>
      <c r="G583" s="158">
        <v>1</v>
      </c>
      <c r="H583" s="156">
        <v>17500</v>
      </c>
      <c r="I583" s="156">
        <v>17500</v>
      </c>
      <c r="J583" s="20" t="s">
        <v>1309</v>
      </c>
      <c r="K583" s="128" t="s">
        <v>1199</v>
      </c>
    </row>
    <row r="584" spans="1:12" s="38" customFormat="1" ht="16.5" customHeight="1">
      <c r="A584" s="15">
        <v>581</v>
      </c>
      <c r="B584" s="470" t="s">
        <v>23744</v>
      </c>
      <c r="C584" s="470" t="s">
        <v>22436</v>
      </c>
      <c r="D584" s="470" t="s">
        <v>119</v>
      </c>
      <c r="E584" s="478"/>
      <c r="F584" s="15">
        <v>2019</v>
      </c>
      <c r="G584" s="164">
        <v>1</v>
      </c>
      <c r="H584" s="490"/>
      <c r="I584" s="495">
        <v>24800</v>
      </c>
      <c r="J584" s="15">
        <v>300</v>
      </c>
      <c r="K584" s="478"/>
      <c r="L584" s="2"/>
    </row>
    <row r="585" spans="1:12" s="38" customFormat="1" ht="16.5" customHeight="1">
      <c r="A585" s="15">
        <v>582</v>
      </c>
      <c r="B585" s="19" t="s">
        <v>23326</v>
      </c>
      <c r="C585" s="45" t="s">
        <v>23327</v>
      </c>
      <c r="D585" s="45" t="s">
        <v>23328</v>
      </c>
      <c r="E585" s="18"/>
      <c r="F585" s="369">
        <v>2019</v>
      </c>
      <c r="G585" s="159">
        <v>1</v>
      </c>
      <c r="H585" s="232">
        <v>24800</v>
      </c>
      <c r="I585" s="232">
        <v>24800</v>
      </c>
      <c r="J585" s="285" t="s">
        <v>23333</v>
      </c>
      <c r="K585" s="5" t="s">
        <v>23329</v>
      </c>
    </row>
    <row r="586" spans="1:12" s="38" customFormat="1" ht="16.5" customHeight="1">
      <c r="A586" s="15">
        <v>583</v>
      </c>
      <c r="B586" s="21" t="s">
        <v>13886</v>
      </c>
      <c r="C586" s="21" t="s">
        <v>8470</v>
      </c>
      <c r="D586" s="21" t="s">
        <v>119</v>
      </c>
      <c r="E586" s="20" t="s">
        <v>3305</v>
      </c>
      <c r="F586" s="369" t="str">
        <f>LEFT(E586,4)</f>
        <v>2016</v>
      </c>
      <c r="G586" s="158">
        <v>1</v>
      </c>
      <c r="H586" s="156">
        <v>12000</v>
      </c>
      <c r="I586" s="156">
        <v>12000</v>
      </c>
      <c r="J586" s="20" t="s">
        <v>1310</v>
      </c>
      <c r="K586" s="37" t="s">
        <v>11407</v>
      </c>
    </row>
    <row r="587" spans="1:12" s="38" customFormat="1" ht="16.5" customHeight="1">
      <c r="A587" s="15">
        <v>584</v>
      </c>
      <c r="B587" s="19" t="s">
        <v>23972</v>
      </c>
      <c r="C587" s="19" t="s">
        <v>23973</v>
      </c>
      <c r="D587" s="19" t="s">
        <v>23328</v>
      </c>
      <c r="E587" s="19"/>
      <c r="F587" s="16">
        <v>2019</v>
      </c>
      <c r="G587" s="158">
        <v>1</v>
      </c>
      <c r="H587" s="486">
        <v>16800</v>
      </c>
      <c r="I587" s="486">
        <f>G587*H587</f>
        <v>16800</v>
      </c>
      <c r="J587" s="15">
        <v>300</v>
      </c>
      <c r="K587" s="502"/>
      <c r="L587" s="457"/>
    </row>
    <row r="588" spans="1:12" s="38" customFormat="1" ht="16.5" customHeight="1">
      <c r="A588" s="15">
        <v>585</v>
      </c>
      <c r="B588" s="21" t="s">
        <v>14248</v>
      </c>
      <c r="C588" s="21" t="s">
        <v>14249</v>
      </c>
      <c r="D588" s="21" t="s">
        <v>119</v>
      </c>
      <c r="E588" s="20" t="s">
        <v>3241</v>
      </c>
      <c r="F588" s="369" t="str">
        <f>LEFT(E588,4)</f>
        <v>2015</v>
      </c>
      <c r="G588" s="158">
        <v>1</v>
      </c>
      <c r="H588" s="156">
        <v>24000</v>
      </c>
      <c r="I588" s="156">
        <v>24000</v>
      </c>
      <c r="J588" s="20" t="s">
        <v>1314</v>
      </c>
      <c r="K588" s="128" t="s">
        <v>12174</v>
      </c>
    </row>
    <row r="589" spans="1:12" s="38" customFormat="1" ht="16.5" customHeight="1">
      <c r="A589" s="15">
        <v>586</v>
      </c>
      <c r="B589" s="19" t="s">
        <v>20563</v>
      </c>
      <c r="C589" s="45" t="s">
        <v>20564</v>
      </c>
      <c r="D589" s="45" t="s">
        <v>119</v>
      </c>
      <c r="E589" s="57">
        <v>20070720</v>
      </c>
      <c r="F589" s="369" t="str">
        <f>LEFT(E589,4)</f>
        <v>2007</v>
      </c>
      <c r="G589" s="158">
        <v>1</v>
      </c>
      <c r="H589" s="156">
        <v>25000</v>
      </c>
      <c r="I589" s="156">
        <v>25000</v>
      </c>
      <c r="J589" s="283">
        <v>400</v>
      </c>
      <c r="K589" s="58" t="s">
        <v>20565</v>
      </c>
    </row>
    <row r="590" spans="1:12" s="38" customFormat="1" ht="16.5" customHeight="1">
      <c r="A590" s="15">
        <v>587</v>
      </c>
      <c r="B590" s="21" t="s">
        <v>14386</v>
      </c>
      <c r="C590" s="21" t="s">
        <v>14387</v>
      </c>
      <c r="D590" s="21" t="s">
        <v>119</v>
      </c>
      <c r="E590" s="20" t="s">
        <v>3305</v>
      </c>
      <c r="F590" s="369" t="str">
        <f>LEFT(E590,4)</f>
        <v>2016</v>
      </c>
      <c r="G590" s="158">
        <v>1</v>
      </c>
      <c r="H590" s="156">
        <v>13000</v>
      </c>
      <c r="I590" s="156">
        <v>13000</v>
      </c>
      <c r="J590" s="20" t="s">
        <v>1317</v>
      </c>
      <c r="K590" s="37" t="s">
        <v>11591</v>
      </c>
    </row>
    <row r="591" spans="1:12" s="38" customFormat="1" ht="16.5" customHeight="1">
      <c r="A591" s="15">
        <v>588</v>
      </c>
      <c r="B591" s="19" t="s">
        <v>20585</v>
      </c>
      <c r="C591" s="45" t="s">
        <v>20527</v>
      </c>
      <c r="D591" s="45" t="s">
        <v>119</v>
      </c>
      <c r="E591" s="57">
        <v>20120203</v>
      </c>
      <c r="F591" s="369" t="str">
        <f>LEFT(E591,4)</f>
        <v>2012</v>
      </c>
      <c r="G591" s="158">
        <v>1</v>
      </c>
      <c r="H591" s="156">
        <v>25000</v>
      </c>
      <c r="I591" s="156">
        <v>25000</v>
      </c>
      <c r="J591" s="283">
        <v>400</v>
      </c>
      <c r="K591" s="58" t="s">
        <v>20547</v>
      </c>
    </row>
    <row r="592" spans="1:12" s="38" customFormat="1" ht="16.5" customHeight="1">
      <c r="A592" s="15">
        <v>589</v>
      </c>
      <c r="B592" s="19" t="s">
        <v>23980</v>
      </c>
      <c r="C592" s="19" t="s">
        <v>23981</v>
      </c>
      <c r="D592" s="19" t="s">
        <v>23328</v>
      </c>
      <c r="E592" s="19"/>
      <c r="F592" s="16">
        <v>2019</v>
      </c>
      <c r="G592" s="158">
        <v>1</v>
      </c>
      <c r="H592" s="486">
        <v>14800</v>
      </c>
      <c r="I592" s="486">
        <f>G592*H592</f>
        <v>14800</v>
      </c>
      <c r="J592" s="15">
        <v>300</v>
      </c>
      <c r="K592" s="500"/>
    </row>
    <row r="593" spans="1:12" s="38" customFormat="1" ht="16.5" customHeight="1">
      <c r="A593" s="15">
        <v>590</v>
      </c>
      <c r="B593" s="21" t="s">
        <v>14479</v>
      </c>
      <c r="C593" s="21" t="s">
        <v>14480</v>
      </c>
      <c r="D593" s="21" t="s">
        <v>119</v>
      </c>
      <c r="E593" s="20" t="s">
        <v>3305</v>
      </c>
      <c r="F593" s="369" t="str">
        <f>LEFT(E593,4)</f>
        <v>2016</v>
      </c>
      <c r="G593" s="158">
        <v>1</v>
      </c>
      <c r="H593" s="156">
        <v>23000</v>
      </c>
      <c r="I593" s="156">
        <v>23000</v>
      </c>
      <c r="J593" s="20" t="s">
        <v>1317</v>
      </c>
      <c r="K593" s="37" t="s">
        <v>11350</v>
      </c>
    </row>
    <row r="594" spans="1:12" s="38" customFormat="1" ht="16.5" customHeight="1">
      <c r="A594" s="15">
        <v>591</v>
      </c>
      <c r="B594" s="21" t="s">
        <v>14481</v>
      </c>
      <c r="C594" s="21" t="s">
        <v>14482</v>
      </c>
      <c r="D594" s="21" t="s">
        <v>119</v>
      </c>
      <c r="E594" s="20" t="s">
        <v>3241</v>
      </c>
      <c r="F594" s="369" t="str">
        <f>LEFT(E594,4)</f>
        <v>2015</v>
      </c>
      <c r="G594" s="158">
        <v>1</v>
      </c>
      <c r="H594" s="156">
        <v>22000</v>
      </c>
      <c r="I594" s="156">
        <v>22000</v>
      </c>
      <c r="J594" s="20" t="s">
        <v>1310</v>
      </c>
      <c r="K594" s="37" t="s">
        <v>11441</v>
      </c>
    </row>
    <row r="595" spans="1:12" s="38" customFormat="1" ht="16.5" customHeight="1">
      <c r="A595" s="15">
        <v>592</v>
      </c>
      <c r="B595" s="19" t="s">
        <v>23994</v>
      </c>
      <c r="C595" s="19" t="s">
        <v>6348</v>
      </c>
      <c r="D595" s="19" t="s">
        <v>23328</v>
      </c>
      <c r="E595" s="19"/>
      <c r="F595" s="16">
        <v>2019</v>
      </c>
      <c r="G595" s="158">
        <v>1</v>
      </c>
      <c r="H595" s="486">
        <v>19800</v>
      </c>
      <c r="I595" s="486">
        <f>G595*H595</f>
        <v>19800</v>
      </c>
      <c r="J595" s="15">
        <v>300</v>
      </c>
      <c r="K595" s="500"/>
    </row>
    <row r="596" spans="1:12" s="38" customFormat="1" ht="16.5" customHeight="1">
      <c r="A596" s="15">
        <v>593</v>
      </c>
      <c r="B596" s="21" t="s">
        <v>14787</v>
      </c>
      <c r="C596" s="21" t="s">
        <v>14788</v>
      </c>
      <c r="D596" s="21" t="s">
        <v>119</v>
      </c>
      <c r="E596" s="20" t="s">
        <v>3241</v>
      </c>
      <c r="F596" s="369" t="str">
        <f t="shared" ref="F596:F601" si="24">LEFT(E596,4)</f>
        <v>2015</v>
      </c>
      <c r="G596" s="158">
        <v>1</v>
      </c>
      <c r="H596" s="156">
        <v>15000</v>
      </c>
      <c r="I596" s="156">
        <v>15000</v>
      </c>
      <c r="J596" s="20" t="s">
        <v>1313</v>
      </c>
      <c r="K596" s="37" t="s">
        <v>12058</v>
      </c>
    </row>
    <row r="597" spans="1:12" s="38" customFormat="1" ht="16.5" customHeight="1">
      <c r="A597" s="15">
        <v>594</v>
      </c>
      <c r="B597" s="21" t="s">
        <v>15239</v>
      </c>
      <c r="C597" s="21" t="s">
        <v>15240</v>
      </c>
      <c r="D597" s="21" t="s">
        <v>119</v>
      </c>
      <c r="E597" s="20" t="s">
        <v>3239</v>
      </c>
      <c r="F597" s="369" t="str">
        <f t="shared" si="24"/>
        <v>2014</v>
      </c>
      <c r="G597" s="158">
        <v>1</v>
      </c>
      <c r="H597" s="156">
        <v>13800</v>
      </c>
      <c r="I597" s="156">
        <v>13800</v>
      </c>
      <c r="J597" s="20" t="s">
        <v>1317</v>
      </c>
      <c r="K597" s="128" t="s">
        <v>1190</v>
      </c>
    </row>
    <row r="598" spans="1:12" s="38" customFormat="1" ht="16.5" customHeight="1">
      <c r="A598" s="15">
        <v>595</v>
      </c>
      <c r="B598" s="21" t="s">
        <v>15309</v>
      </c>
      <c r="C598" s="21" t="s">
        <v>15310</v>
      </c>
      <c r="D598" s="21" t="s">
        <v>119</v>
      </c>
      <c r="E598" s="20" t="s">
        <v>3241</v>
      </c>
      <c r="F598" s="369" t="str">
        <f t="shared" si="24"/>
        <v>2015</v>
      </c>
      <c r="G598" s="158">
        <v>1</v>
      </c>
      <c r="H598" s="156">
        <v>22000</v>
      </c>
      <c r="I598" s="156">
        <v>22000</v>
      </c>
      <c r="J598" s="20" t="s">
        <v>90</v>
      </c>
      <c r="K598" s="238" t="s">
        <v>15311</v>
      </c>
    </row>
    <row r="599" spans="1:12" s="38" customFormat="1" ht="16.5" customHeight="1">
      <c r="A599" s="15">
        <v>596</v>
      </c>
      <c r="B599" s="19" t="s">
        <v>20763</v>
      </c>
      <c r="C599" s="45" t="s">
        <v>20764</v>
      </c>
      <c r="D599" s="45" t="s">
        <v>119</v>
      </c>
      <c r="E599" s="57">
        <v>20190115</v>
      </c>
      <c r="F599" s="369" t="str">
        <f t="shared" si="24"/>
        <v>2019</v>
      </c>
      <c r="G599" s="158">
        <v>1</v>
      </c>
      <c r="H599" s="232">
        <v>38000</v>
      </c>
      <c r="I599" s="232">
        <v>38000</v>
      </c>
      <c r="J599" s="283">
        <v>400</v>
      </c>
      <c r="K599" s="58" t="s">
        <v>20636</v>
      </c>
    </row>
    <row r="600" spans="1:12" s="38" customFormat="1" ht="16.5" customHeight="1">
      <c r="A600" s="15">
        <v>597</v>
      </c>
      <c r="B600" s="21" t="s">
        <v>15738</v>
      </c>
      <c r="C600" s="21" t="s">
        <v>15739</v>
      </c>
      <c r="D600" s="21" t="s">
        <v>119</v>
      </c>
      <c r="E600" s="20" t="s">
        <v>3305</v>
      </c>
      <c r="F600" s="369" t="str">
        <f t="shared" si="24"/>
        <v>2016</v>
      </c>
      <c r="G600" s="158">
        <v>1</v>
      </c>
      <c r="H600" s="156">
        <v>12000</v>
      </c>
      <c r="I600" s="156">
        <v>12000</v>
      </c>
      <c r="J600" s="20" t="s">
        <v>1317</v>
      </c>
      <c r="K600" s="128" t="s">
        <v>1194</v>
      </c>
    </row>
    <row r="601" spans="1:12" s="38" customFormat="1" ht="16.5" customHeight="1">
      <c r="A601" s="15">
        <v>598</v>
      </c>
      <c r="B601" s="19" t="s">
        <v>15856</v>
      </c>
      <c r="C601" s="45" t="s">
        <v>15857</v>
      </c>
      <c r="D601" s="45" t="s">
        <v>119</v>
      </c>
      <c r="E601" s="18" t="s">
        <v>7531</v>
      </c>
      <c r="F601" s="369" t="str">
        <f t="shared" si="24"/>
        <v>2018</v>
      </c>
      <c r="G601" s="158">
        <v>1</v>
      </c>
      <c r="H601" s="232">
        <v>30000</v>
      </c>
      <c r="I601" s="232">
        <v>30000</v>
      </c>
      <c r="J601" s="16">
        <v>300</v>
      </c>
      <c r="K601" s="5" t="s">
        <v>15858</v>
      </c>
    </row>
    <row r="602" spans="1:12" s="38" customFormat="1" ht="16.5" customHeight="1">
      <c r="A602" s="15">
        <v>599</v>
      </c>
      <c r="B602" s="19" t="s">
        <v>25180</v>
      </c>
      <c r="C602" s="19" t="s">
        <v>25181</v>
      </c>
      <c r="D602" s="19" t="s">
        <v>23328</v>
      </c>
      <c r="E602" s="19"/>
      <c r="F602" s="16">
        <v>2019</v>
      </c>
      <c r="G602" s="158">
        <v>1</v>
      </c>
      <c r="H602" s="486">
        <v>13800</v>
      </c>
      <c r="I602" s="486">
        <f>G602*H602</f>
        <v>13800</v>
      </c>
      <c r="J602" s="499">
        <v>500</v>
      </c>
      <c r="K602" s="500"/>
    </row>
    <row r="603" spans="1:12" s="38" customFormat="1" ht="16.5" customHeight="1">
      <c r="A603" s="15">
        <v>600</v>
      </c>
      <c r="B603" s="19" t="s">
        <v>16757</v>
      </c>
      <c r="C603" s="45" t="s">
        <v>8167</v>
      </c>
      <c r="D603" s="45" t="s">
        <v>119</v>
      </c>
      <c r="E603" s="18" t="s">
        <v>13129</v>
      </c>
      <c r="F603" s="369" t="str">
        <f>LEFT(E603,4)</f>
        <v>2017</v>
      </c>
      <c r="G603" s="158">
        <v>1</v>
      </c>
      <c r="H603" s="156">
        <v>16000</v>
      </c>
      <c r="I603" s="156">
        <v>16000</v>
      </c>
      <c r="J603" s="16">
        <v>800</v>
      </c>
      <c r="K603" s="5" t="s">
        <v>7667</v>
      </c>
    </row>
    <row r="604" spans="1:12" s="38" customFormat="1" ht="16.5" customHeight="1">
      <c r="A604" s="15">
        <v>601</v>
      </c>
      <c r="B604" s="21" t="s">
        <v>17005</v>
      </c>
      <c r="C604" s="21" t="s">
        <v>17006</v>
      </c>
      <c r="D604" s="21" t="s">
        <v>119</v>
      </c>
      <c r="E604" s="20" t="s">
        <v>3239</v>
      </c>
      <c r="F604" s="369" t="str">
        <f>LEFT(E604,4)</f>
        <v>2014</v>
      </c>
      <c r="G604" s="158">
        <v>1</v>
      </c>
      <c r="H604" s="156">
        <v>19800</v>
      </c>
      <c r="I604" s="156">
        <v>19800</v>
      </c>
      <c r="J604" s="20" t="s">
        <v>1317</v>
      </c>
      <c r="K604" s="128" t="s">
        <v>1190</v>
      </c>
    </row>
    <row r="605" spans="1:12" s="38" customFormat="1" ht="16.5" customHeight="1">
      <c r="A605" s="15">
        <v>602</v>
      </c>
      <c r="B605" s="21" t="s">
        <v>17516</v>
      </c>
      <c r="C605" s="21" t="s">
        <v>17517</v>
      </c>
      <c r="D605" s="21" t="s">
        <v>119</v>
      </c>
      <c r="E605" s="20" t="s">
        <v>3241</v>
      </c>
      <c r="F605" s="369" t="str">
        <f>LEFT(E605,4)</f>
        <v>2015</v>
      </c>
      <c r="G605" s="158">
        <v>1</v>
      </c>
      <c r="H605" s="156">
        <v>18000</v>
      </c>
      <c r="I605" s="156">
        <v>18000</v>
      </c>
      <c r="J605" s="20" t="s">
        <v>1312</v>
      </c>
      <c r="K605" s="128" t="s">
        <v>1199</v>
      </c>
    </row>
    <row r="606" spans="1:12" s="38" customFormat="1" ht="16.5" customHeight="1">
      <c r="A606" s="15">
        <v>603</v>
      </c>
      <c r="B606" s="19" t="s">
        <v>20814</v>
      </c>
      <c r="C606" s="45" t="s">
        <v>20815</v>
      </c>
      <c r="D606" s="45" t="s">
        <v>119</v>
      </c>
      <c r="E606" s="57">
        <v>20190304</v>
      </c>
      <c r="F606" s="369" t="str">
        <f>LEFT(E606,4)</f>
        <v>2019</v>
      </c>
      <c r="G606" s="158">
        <v>1</v>
      </c>
      <c r="H606" s="232">
        <v>13800</v>
      </c>
      <c r="I606" s="232">
        <v>13800</v>
      </c>
      <c r="J606" s="283">
        <v>400</v>
      </c>
      <c r="K606" s="58" t="s">
        <v>20629</v>
      </c>
    </row>
    <row r="607" spans="1:12" s="38" customFormat="1" ht="16.5" customHeight="1">
      <c r="A607" s="15">
        <v>604</v>
      </c>
      <c r="B607" s="19" t="s">
        <v>18236</v>
      </c>
      <c r="C607" s="45" t="s">
        <v>10153</v>
      </c>
      <c r="D607" s="45" t="s">
        <v>119</v>
      </c>
      <c r="E607" s="18" t="s">
        <v>8146</v>
      </c>
      <c r="F607" s="369" t="str">
        <f>LEFT(E607,4)</f>
        <v>2019</v>
      </c>
      <c r="G607" s="158">
        <v>1</v>
      </c>
      <c r="H607" s="232">
        <v>13800</v>
      </c>
      <c r="I607" s="232">
        <v>13800</v>
      </c>
      <c r="J607" s="16">
        <v>800</v>
      </c>
      <c r="K607" s="5" t="s">
        <v>11514</v>
      </c>
    </row>
    <row r="608" spans="1:12" s="38" customFormat="1" ht="16.5" customHeight="1">
      <c r="A608" s="15">
        <v>605</v>
      </c>
      <c r="B608" s="470" t="s">
        <v>24849</v>
      </c>
      <c r="C608" s="470" t="s">
        <v>24850</v>
      </c>
      <c r="D608" s="45" t="s">
        <v>119</v>
      </c>
      <c r="E608" s="45"/>
      <c r="F608" s="23" t="s">
        <v>11187</v>
      </c>
      <c r="G608" s="483">
        <v>1</v>
      </c>
      <c r="H608" s="487">
        <v>14800</v>
      </c>
      <c r="I608" s="487">
        <v>14800</v>
      </c>
      <c r="J608" s="23">
        <v>100</v>
      </c>
      <c r="K608" s="470"/>
      <c r="L608" s="461"/>
    </row>
    <row r="609" spans="1:12" s="38" customFormat="1" ht="16.5" customHeight="1">
      <c r="A609" s="15">
        <v>606</v>
      </c>
      <c r="B609" s="19" t="s">
        <v>21262</v>
      </c>
      <c r="C609" s="45" t="s">
        <v>21263</v>
      </c>
      <c r="D609" s="45" t="s">
        <v>119</v>
      </c>
      <c r="E609" s="57">
        <v>20190311</v>
      </c>
      <c r="F609" s="369" t="str">
        <f>LEFT(E609,4)</f>
        <v>2019</v>
      </c>
      <c r="G609" s="158">
        <v>1</v>
      </c>
      <c r="H609" s="156">
        <v>15800</v>
      </c>
      <c r="I609" s="156">
        <v>15800</v>
      </c>
      <c r="J609" s="282">
        <v>300</v>
      </c>
      <c r="K609" s="56" t="s">
        <v>21125</v>
      </c>
    </row>
    <row r="610" spans="1:12" s="38" customFormat="1" ht="16.5" customHeight="1">
      <c r="A610" s="15">
        <v>607</v>
      </c>
      <c r="B610" s="36" t="s">
        <v>22589</v>
      </c>
      <c r="C610" s="313" t="s">
        <v>22590</v>
      </c>
      <c r="D610" s="313" t="s">
        <v>119</v>
      </c>
      <c r="E610" s="131" t="s">
        <v>22591</v>
      </c>
      <c r="F610" s="367" t="str">
        <f>LEFT(E610:E14153,4)</f>
        <v>2019</v>
      </c>
      <c r="G610" s="164">
        <v>2</v>
      </c>
      <c r="H610" s="156">
        <v>19800</v>
      </c>
      <c r="I610" s="156">
        <f>G610*H610</f>
        <v>39600</v>
      </c>
      <c r="J610" s="286" t="s">
        <v>22568</v>
      </c>
      <c r="K610" s="58" t="s">
        <v>22828</v>
      </c>
    </row>
    <row r="611" spans="1:12" s="38" customFormat="1" ht="16.5" customHeight="1">
      <c r="A611" s="15">
        <v>608</v>
      </c>
      <c r="B611" s="19" t="s">
        <v>20545</v>
      </c>
      <c r="C611" s="45" t="s">
        <v>20546</v>
      </c>
      <c r="D611" s="45" t="s">
        <v>119</v>
      </c>
      <c r="E611" s="57">
        <v>20060309</v>
      </c>
      <c r="F611" s="369" t="str">
        <f t="shared" ref="F611:F619" si="25">LEFT(E611,4)</f>
        <v>2006</v>
      </c>
      <c r="G611" s="158">
        <v>1</v>
      </c>
      <c r="H611" s="156">
        <v>24900</v>
      </c>
      <c r="I611" s="156">
        <v>24900</v>
      </c>
      <c r="J611" s="283">
        <v>400</v>
      </c>
      <c r="K611" s="58" t="s">
        <v>20547</v>
      </c>
    </row>
    <row r="612" spans="1:12" s="38" customFormat="1" ht="16.5" customHeight="1">
      <c r="A612" s="15">
        <v>609</v>
      </c>
      <c r="B612" s="19" t="s">
        <v>20743</v>
      </c>
      <c r="C612" s="45" t="s">
        <v>20744</v>
      </c>
      <c r="D612" s="45" t="s">
        <v>119</v>
      </c>
      <c r="E612" s="57">
        <v>20181212</v>
      </c>
      <c r="F612" s="369" t="str">
        <f t="shared" si="25"/>
        <v>2018</v>
      </c>
      <c r="G612" s="158">
        <v>1</v>
      </c>
      <c r="H612" s="232">
        <v>14800</v>
      </c>
      <c r="I612" s="232">
        <v>14800</v>
      </c>
      <c r="J612" s="283">
        <v>400</v>
      </c>
      <c r="K612" s="58" t="s">
        <v>20494</v>
      </c>
    </row>
    <row r="613" spans="1:12" s="38" customFormat="1" ht="16.5" customHeight="1">
      <c r="A613" s="15">
        <v>610</v>
      </c>
      <c r="B613" s="19" t="s">
        <v>18670</v>
      </c>
      <c r="C613" s="45" t="s">
        <v>16128</v>
      </c>
      <c r="D613" s="45" t="s">
        <v>119</v>
      </c>
      <c r="E613" s="18" t="s">
        <v>7580</v>
      </c>
      <c r="F613" s="369" t="str">
        <f t="shared" si="25"/>
        <v>2018</v>
      </c>
      <c r="G613" s="158">
        <v>1</v>
      </c>
      <c r="H613" s="232">
        <v>14800</v>
      </c>
      <c r="I613" s="232">
        <v>14800</v>
      </c>
      <c r="J613" s="16">
        <v>900</v>
      </c>
      <c r="K613" s="5" t="s">
        <v>10211</v>
      </c>
    </row>
    <row r="614" spans="1:12" s="38" customFormat="1" ht="16.5" customHeight="1">
      <c r="A614" s="15">
        <v>611</v>
      </c>
      <c r="B614" s="21" t="s">
        <v>18823</v>
      </c>
      <c r="C614" s="21" t="s">
        <v>7898</v>
      </c>
      <c r="D614" s="21" t="s">
        <v>119</v>
      </c>
      <c r="E614" s="20" t="s">
        <v>3241</v>
      </c>
      <c r="F614" s="369" t="str">
        <f t="shared" si="25"/>
        <v>2015</v>
      </c>
      <c r="G614" s="158">
        <v>1</v>
      </c>
      <c r="H614" s="156">
        <v>17000</v>
      </c>
      <c r="I614" s="156">
        <v>17000</v>
      </c>
      <c r="J614" s="20" t="s">
        <v>1314</v>
      </c>
      <c r="K614" s="128" t="s">
        <v>1195</v>
      </c>
    </row>
    <row r="615" spans="1:12" s="38" customFormat="1" ht="16.5" customHeight="1">
      <c r="A615" s="15">
        <v>612</v>
      </c>
      <c r="B615" s="21" t="s">
        <v>18871</v>
      </c>
      <c r="C615" s="21" t="s">
        <v>17826</v>
      </c>
      <c r="D615" s="21" t="s">
        <v>119</v>
      </c>
      <c r="E615" s="20" t="s">
        <v>3241</v>
      </c>
      <c r="F615" s="369" t="str">
        <f t="shared" si="25"/>
        <v>2015</v>
      </c>
      <c r="G615" s="158">
        <v>1</v>
      </c>
      <c r="H615" s="156">
        <v>19800</v>
      </c>
      <c r="I615" s="156">
        <v>19800</v>
      </c>
      <c r="J615" s="20" t="s">
        <v>1316</v>
      </c>
      <c r="K615" s="128" t="s">
        <v>1191</v>
      </c>
    </row>
    <row r="616" spans="1:12" s="38" customFormat="1" ht="16.5" customHeight="1">
      <c r="A616" s="15">
        <v>613</v>
      </c>
      <c r="B616" s="21" t="s">
        <v>19024</v>
      </c>
      <c r="C616" s="21" t="s">
        <v>19025</v>
      </c>
      <c r="D616" s="21" t="s">
        <v>119</v>
      </c>
      <c r="E616" s="20" t="s">
        <v>3460</v>
      </c>
      <c r="F616" s="369" t="str">
        <f t="shared" si="25"/>
        <v>2017</v>
      </c>
      <c r="G616" s="158">
        <v>1</v>
      </c>
      <c r="H616" s="156">
        <v>22000</v>
      </c>
      <c r="I616" s="156">
        <v>22000</v>
      </c>
      <c r="J616" s="20" t="s">
        <v>1312</v>
      </c>
      <c r="K616" s="238" t="s">
        <v>11507</v>
      </c>
    </row>
    <row r="617" spans="1:12" s="38" customFormat="1" ht="16.5" customHeight="1">
      <c r="A617" s="15">
        <v>614</v>
      </c>
      <c r="B617" s="21" t="s">
        <v>19126</v>
      </c>
      <c r="C617" s="21" t="s">
        <v>12478</v>
      </c>
      <c r="D617" s="21" t="s">
        <v>119</v>
      </c>
      <c r="E617" s="20" t="s">
        <v>3305</v>
      </c>
      <c r="F617" s="369" t="str">
        <f t="shared" si="25"/>
        <v>2016</v>
      </c>
      <c r="G617" s="158">
        <v>1</v>
      </c>
      <c r="H617" s="232">
        <v>14800</v>
      </c>
      <c r="I617" s="232">
        <v>14800</v>
      </c>
      <c r="J617" s="20" t="s">
        <v>1315</v>
      </c>
      <c r="K617" s="128" t="s">
        <v>1199</v>
      </c>
    </row>
    <row r="618" spans="1:12" s="38" customFormat="1" ht="16.5" customHeight="1">
      <c r="A618" s="15">
        <v>615</v>
      </c>
      <c r="B618" s="21" t="s">
        <v>11383</v>
      </c>
      <c r="C618" s="21" t="s">
        <v>11384</v>
      </c>
      <c r="D618" s="21" t="s">
        <v>11385</v>
      </c>
      <c r="E618" s="20" t="s">
        <v>3305</v>
      </c>
      <c r="F618" s="369" t="str">
        <f t="shared" si="25"/>
        <v>2016</v>
      </c>
      <c r="G618" s="158">
        <v>1</v>
      </c>
      <c r="H618" s="156">
        <v>13000</v>
      </c>
      <c r="I618" s="156">
        <v>13000</v>
      </c>
      <c r="J618" s="20" t="s">
        <v>1317</v>
      </c>
      <c r="K618" s="128" t="s">
        <v>1199</v>
      </c>
    </row>
    <row r="619" spans="1:12" s="38" customFormat="1" ht="16.5" customHeight="1">
      <c r="A619" s="15">
        <v>616</v>
      </c>
      <c r="B619" s="21" t="s">
        <v>14811</v>
      </c>
      <c r="C619" s="21" t="s">
        <v>14812</v>
      </c>
      <c r="D619" s="21" t="s">
        <v>10033</v>
      </c>
      <c r="E619" s="20" t="s">
        <v>3305</v>
      </c>
      <c r="F619" s="369" t="str">
        <f t="shared" si="25"/>
        <v>2016</v>
      </c>
      <c r="G619" s="158">
        <v>1</v>
      </c>
      <c r="H619" s="156">
        <v>15000</v>
      </c>
      <c r="I619" s="156">
        <v>15000</v>
      </c>
      <c r="J619" s="20" t="s">
        <v>1317</v>
      </c>
      <c r="K619" s="37" t="s">
        <v>11591</v>
      </c>
    </row>
    <row r="620" spans="1:12" s="38" customFormat="1" ht="16.5" customHeight="1">
      <c r="A620" s="15">
        <v>617</v>
      </c>
      <c r="B620" s="21" t="s">
        <v>8227</v>
      </c>
      <c r="C620" s="308" t="s">
        <v>8228</v>
      </c>
      <c r="D620" s="308" t="s">
        <v>8229</v>
      </c>
      <c r="E620" s="65" t="s">
        <v>7534</v>
      </c>
      <c r="F620" s="367" t="str">
        <f>LEFT(E620:E13457,4)</f>
        <v>2018</v>
      </c>
      <c r="G620" s="158">
        <v>1</v>
      </c>
      <c r="H620" s="78">
        <v>20000</v>
      </c>
      <c r="I620" s="78">
        <v>20000</v>
      </c>
      <c r="J620" s="26">
        <v>500</v>
      </c>
      <c r="K620" s="58" t="s">
        <v>22096</v>
      </c>
    </row>
    <row r="621" spans="1:12" s="38" customFormat="1" ht="16.5" customHeight="1">
      <c r="A621" s="15">
        <v>618</v>
      </c>
      <c r="B621" s="19" t="s">
        <v>20680</v>
      </c>
      <c r="C621" s="45" t="s">
        <v>20681</v>
      </c>
      <c r="D621" s="45" t="s">
        <v>20520</v>
      </c>
      <c r="E621" s="57">
        <v>20180208</v>
      </c>
      <c r="F621" s="369" t="str">
        <f>LEFT(E621,4)</f>
        <v>2018</v>
      </c>
      <c r="G621" s="158">
        <v>1</v>
      </c>
      <c r="H621" s="156">
        <v>20000</v>
      </c>
      <c r="I621" s="156">
        <v>20000</v>
      </c>
      <c r="J621" s="283">
        <v>400</v>
      </c>
      <c r="K621" s="58" t="s">
        <v>20502</v>
      </c>
    </row>
    <row r="622" spans="1:12" s="38" customFormat="1" ht="16.5" customHeight="1">
      <c r="A622" s="15">
        <v>619</v>
      </c>
      <c r="B622" s="19" t="s">
        <v>20609</v>
      </c>
      <c r="C622" s="45" t="s">
        <v>20610</v>
      </c>
      <c r="D622" s="45" t="s">
        <v>20520</v>
      </c>
      <c r="E622" s="57">
        <v>20130910</v>
      </c>
      <c r="F622" s="369" t="str">
        <f>LEFT(E622,4)</f>
        <v>2013</v>
      </c>
      <c r="G622" s="158">
        <v>1</v>
      </c>
      <c r="H622" s="156">
        <v>18000</v>
      </c>
      <c r="I622" s="156">
        <v>18000</v>
      </c>
      <c r="J622" s="283">
        <v>400</v>
      </c>
      <c r="K622" s="58" t="s">
        <v>20611</v>
      </c>
    </row>
    <row r="623" spans="1:12" s="38" customFormat="1" ht="16.5" customHeight="1">
      <c r="A623" s="15">
        <v>620</v>
      </c>
      <c r="B623" s="19" t="s">
        <v>20518</v>
      </c>
      <c r="C623" s="45" t="s">
        <v>20519</v>
      </c>
      <c r="D623" s="45" t="s">
        <v>20520</v>
      </c>
      <c r="E623" s="57">
        <v>19980515</v>
      </c>
      <c r="F623" s="369" t="str">
        <f>LEFT(E623,4)</f>
        <v>1998</v>
      </c>
      <c r="G623" s="158">
        <v>1</v>
      </c>
      <c r="H623" s="232">
        <v>23000</v>
      </c>
      <c r="I623" s="232">
        <v>23000</v>
      </c>
      <c r="J623" s="283">
        <v>400</v>
      </c>
      <c r="K623" s="58" t="s">
        <v>20521</v>
      </c>
    </row>
    <row r="624" spans="1:12" s="38" customFormat="1" ht="16.5" customHeight="1">
      <c r="A624" s="15">
        <v>621</v>
      </c>
      <c r="B624" s="470" t="s">
        <v>24863</v>
      </c>
      <c r="C624" s="470" t="s">
        <v>24864</v>
      </c>
      <c r="D624" s="45" t="s">
        <v>20520</v>
      </c>
      <c r="E624" s="45"/>
      <c r="F624" s="23" t="s">
        <v>11187</v>
      </c>
      <c r="G624" s="483">
        <v>1</v>
      </c>
      <c r="H624" s="487">
        <v>25000</v>
      </c>
      <c r="I624" s="487">
        <v>25000</v>
      </c>
      <c r="J624" s="23">
        <v>900</v>
      </c>
      <c r="K624" s="470"/>
      <c r="L624" s="461"/>
    </row>
    <row r="625" spans="1:11" s="38" customFormat="1" ht="16.5" customHeight="1">
      <c r="A625" s="15">
        <v>622</v>
      </c>
      <c r="B625" s="19" t="s">
        <v>20692</v>
      </c>
      <c r="C625" s="45" t="s">
        <v>20693</v>
      </c>
      <c r="D625" s="45" t="s">
        <v>20520</v>
      </c>
      <c r="E625" s="57">
        <v>20180410</v>
      </c>
      <c r="F625" s="369" t="str">
        <f t="shared" ref="F625:F631" si="26">LEFT(E625,4)</f>
        <v>2018</v>
      </c>
      <c r="G625" s="158">
        <v>1</v>
      </c>
      <c r="H625" s="156">
        <v>25000</v>
      </c>
      <c r="I625" s="156">
        <v>25000</v>
      </c>
      <c r="J625" s="283">
        <v>400</v>
      </c>
      <c r="K625" s="58" t="s">
        <v>20694</v>
      </c>
    </row>
    <row r="626" spans="1:11" s="38" customFormat="1" ht="16.5" customHeight="1">
      <c r="A626" s="15">
        <v>623</v>
      </c>
      <c r="B626" s="19" t="s">
        <v>20575</v>
      </c>
      <c r="C626" s="45" t="s">
        <v>20549</v>
      </c>
      <c r="D626" s="45" t="s">
        <v>20520</v>
      </c>
      <c r="E626" s="57">
        <v>20101006</v>
      </c>
      <c r="F626" s="369" t="str">
        <f t="shared" si="26"/>
        <v>2010</v>
      </c>
      <c r="G626" s="158">
        <v>1</v>
      </c>
      <c r="H626" s="156">
        <v>18000</v>
      </c>
      <c r="I626" s="156">
        <v>18000</v>
      </c>
      <c r="J626" s="283">
        <v>400</v>
      </c>
      <c r="K626" s="58" t="s">
        <v>20494</v>
      </c>
    </row>
    <row r="627" spans="1:11" s="38" customFormat="1" ht="16.5" customHeight="1">
      <c r="A627" s="15">
        <v>624</v>
      </c>
      <c r="B627" s="19" t="s">
        <v>20548</v>
      </c>
      <c r="C627" s="45" t="s">
        <v>20549</v>
      </c>
      <c r="D627" s="45" t="s">
        <v>20520</v>
      </c>
      <c r="E627" s="57">
        <v>20060320</v>
      </c>
      <c r="F627" s="369" t="str">
        <f t="shared" si="26"/>
        <v>2006</v>
      </c>
      <c r="G627" s="158">
        <v>1</v>
      </c>
      <c r="H627" s="156">
        <v>18000</v>
      </c>
      <c r="I627" s="156">
        <v>18000</v>
      </c>
      <c r="J627" s="283">
        <v>400</v>
      </c>
      <c r="K627" s="58" t="s">
        <v>20494</v>
      </c>
    </row>
    <row r="628" spans="1:11" s="38" customFormat="1" ht="16.5" customHeight="1">
      <c r="A628" s="15">
        <v>625</v>
      </c>
      <c r="B628" s="19" t="s">
        <v>20749</v>
      </c>
      <c r="C628" s="45" t="s">
        <v>20750</v>
      </c>
      <c r="D628" s="45" t="s">
        <v>20520</v>
      </c>
      <c r="E628" s="57">
        <v>20190107</v>
      </c>
      <c r="F628" s="369" t="str">
        <f t="shared" si="26"/>
        <v>2019</v>
      </c>
      <c r="G628" s="158">
        <v>1</v>
      </c>
      <c r="H628" s="156">
        <v>17000</v>
      </c>
      <c r="I628" s="156">
        <v>17000</v>
      </c>
      <c r="J628" s="283">
        <v>400</v>
      </c>
      <c r="K628" s="58" t="s">
        <v>20494</v>
      </c>
    </row>
    <row r="629" spans="1:11" s="38" customFormat="1" ht="16.5" customHeight="1">
      <c r="A629" s="15">
        <v>626</v>
      </c>
      <c r="B629" s="21" t="s">
        <v>12309</v>
      </c>
      <c r="C629" s="21" t="s">
        <v>12310</v>
      </c>
      <c r="D629" s="21" t="s">
        <v>398</v>
      </c>
      <c r="E629" s="20" t="s">
        <v>3460</v>
      </c>
      <c r="F629" s="369" t="str">
        <f t="shared" si="26"/>
        <v>2017</v>
      </c>
      <c r="G629" s="158">
        <v>1</v>
      </c>
      <c r="H629" s="156">
        <v>18000</v>
      </c>
      <c r="I629" s="156">
        <v>18000</v>
      </c>
      <c r="J629" s="20" t="s">
        <v>1312</v>
      </c>
      <c r="K629" s="128" t="s">
        <v>1194</v>
      </c>
    </row>
    <row r="630" spans="1:11" s="38" customFormat="1" ht="16.5" customHeight="1">
      <c r="A630" s="15">
        <v>627</v>
      </c>
      <c r="B630" s="21" t="s">
        <v>14915</v>
      </c>
      <c r="C630" s="21" t="s">
        <v>14916</v>
      </c>
      <c r="D630" s="21" t="s">
        <v>398</v>
      </c>
      <c r="E630" s="20" t="s">
        <v>3239</v>
      </c>
      <c r="F630" s="369" t="str">
        <f t="shared" si="26"/>
        <v>2014</v>
      </c>
      <c r="G630" s="158">
        <v>1</v>
      </c>
      <c r="H630" s="156">
        <v>20000</v>
      </c>
      <c r="I630" s="156">
        <v>20000</v>
      </c>
      <c r="J630" s="20" t="s">
        <v>1309</v>
      </c>
      <c r="K630" s="128" t="s">
        <v>1202</v>
      </c>
    </row>
    <row r="631" spans="1:11" s="38" customFormat="1" ht="16.5" customHeight="1">
      <c r="A631" s="15">
        <v>628</v>
      </c>
      <c r="B631" s="21" t="s">
        <v>15280</v>
      </c>
      <c r="C631" s="21" t="s">
        <v>15281</v>
      </c>
      <c r="D631" s="21" t="s">
        <v>398</v>
      </c>
      <c r="E631" s="20" t="s">
        <v>3239</v>
      </c>
      <c r="F631" s="369" t="str">
        <f t="shared" si="26"/>
        <v>2014</v>
      </c>
      <c r="G631" s="158">
        <v>1</v>
      </c>
      <c r="H631" s="156">
        <v>15000</v>
      </c>
      <c r="I631" s="156">
        <v>15000</v>
      </c>
      <c r="J631" s="20" t="s">
        <v>1314</v>
      </c>
      <c r="K631" s="128" t="s">
        <v>1199</v>
      </c>
    </row>
    <row r="632" spans="1:11" s="38" customFormat="1" ht="16.5" customHeight="1">
      <c r="A632" s="15">
        <v>629</v>
      </c>
      <c r="B632" s="21" t="s">
        <v>10093</v>
      </c>
      <c r="C632" s="308" t="s">
        <v>10094</v>
      </c>
      <c r="D632" s="308" t="s">
        <v>398</v>
      </c>
      <c r="E632" s="65" t="s">
        <v>7462</v>
      </c>
      <c r="F632" s="367" t="str">
        <f>LEFT(E632:E16250,4)</f>
        <v>2018</v>
      </c>
      <c r="G632" s="158">
        <v>1</v>
      </c>
      <c r="H632" s="78">
        <v>25000</v>
      </c>
      <c r="I632" s="78">
        <v>25000</v>
      </c>
      <c r="J632" s="26">
        <v>900</v>
      </c>
      <c r="K632" s="58" t="s">
        <v>9969</v>
      </c>
    </row>
    <row r="633" spans="1:11" s="38" customFormat="1" ht="16.5" customHeight="1">
      <c r="A633" s="15">
        <v>630</v>
      </c>
      <c r="B633" s="21" t="s">
        <v>16311</v>
      </c>
      <c r="C633" s="21" t="s">
        <v>16312</v>
      </c>
      <c r="D633" s="21" t="s">
        <v>398</v>
      </c>
      <c r="E633" s="20" t="s">
        <v>3241</v>
      </c>
      <c r="F633" s="369" t="str">
        <f t="shared" ref="F633:F638" si="27">LEFT(E633,4)</f>
        <v>2015</v>
      </c>
      <c r="G633" s="158">
        <v>1</v>
      </c>
      <c r="H633" s="156">
        <v>18000</v>
      </c>
      <c r="I633" s="156">
        <v>18000</v>
      </c>
      <c r="J633" s="20" t="s">
        <v>1310</v>
      </c>
      <c r="K633" s="128" t="s">
        <v>1194</v>
      </c>
    </row>
    <row r="634" spans="1:11" s="38" customFormat="1" ht="16.5" customHeight="1">
      <c r="A634" s="15">
        <v>631</v>
      </c>
      <c r="B634" s="21" t="s">
        <v>16787</v>
      </c>
      <c r="C634" s="21" t="s">
        <v>16788</v>
      </c>
      <c r="D634" s="21" t="s">
        <v>398</v>
      </c>
      <c r="E634" s="20" t="s">
        <v>3239</v>
      </c>
      <c r="F634" s="369" t="str">
        <f t="shared" si="27"/>
        <v>2014</v>
      </c>
      <c r="G634" s="158">
        <v>1</v>
      </c>
      <c r="H634" s="156">
        <v>18000</v>
      </c>
      <c r="I634" s="156">
        <v>18000</v>
      </c>
      <c r="J634" s="20" t="s">
        <v>1310</v>
      </c>
      <c r="K634" s="128" t="s">
        <v>1199</v>
      </c>
    </row>
    <row r="635" spans="1:11" s="38" customFormat="1" ht="16.5" customHeight="1">
      <c r="A635" s="15">
        <v>632</v>
      </c>
      <c r="B635" s="21" t="s">
        <v>17504</v>
      </c>
      <c r="C635" s="21" t="s">
        <v>17505</v>
      </c>
      <c r="D635" s="21" t="s">
        <v>398</v>
      </c>
      <c r="E635" s="20" t="s">
        <v>3241</v>
      </c>
      <c r="F635" s="369" t="str">
        <f t="shared" si="27"/>
        <v>2015</v>
      </c>
      <c r="G635" s="158">
        <v>1</v>
      </c>
      <c r="H635" s="156">
        <v>25000</v>
      </c>
      <c r="I635" s="156">
        <v>25000</v>
      </c>
      <c r="J635" s="20" t="s">
        <v>1313</v>
      </c>
      <c r="K635" s="128" t="s">
        <v>11878</v>
      </c>
    </row>
    <row r="636" spans="1:11" s="38" customFormat="1" ht="16.5" customHeight="1">
      <c r="A636" s="15">
        <v>633</v>
      </c>
      <c r="B636" s="21" t="s">
        <v>17845</v>
      </c>
      <c r="C636" s="21" t="s">
        <v>17846</v>
      </c>
      <c r="D636" s="21" t="s">
        <v>398</v>
      </c>
      <c r="E636" s="20" t="s">
        <v>3239</v>
      </c>
      <c r="F636" s="369" t="str">
        <f t="shared" si="27"/>
        <v>2014</v>
      </c>
      <c r="G636" s="158">
        <v>1</v>
      </c>
      <c r="H636" s="156">
        <v>16000</v>
      </c>
      <c r="I636" s="156">
        <v>16000</v>
      </c>
      <c r="J636" s="20" t="s">
        <v>1317</v>
      </c>
      <c r="K636" s="128" t="s">
        <v>11888</v>
      </c>
    </row>
    <row r="637" spans="1:11" s="38" customFormat="1" ht="16.5" customHeight="1">
      <c r="A637" s="15">
        <v>634</v>
      </c>
      <c r="B637" s="21" t="s">
        <v>18430</v>
      </c>
      <c r="C637" s="21" t="s">
        <v>18431</v>
      </c>
      <c r="D637" s="21" t="s">
        <v>398</v>
      </c>
      <c r="E637" s="20" t="s">
        <v>3241</v>
      </c>
      <c r="F637" s="369" t="str">
        <f t="shared" si="27"/>
        <v>2015</v>
      </c>
      <c r="G637" s="158">
        <v>1</v>
      </c>
      <c r="H637" s="232">
        <v>15000</v>
      </c>
      <c r="I637" s="232">
        <v>15000</v>
      </c>
      <c r="J637" s="20" t="s">
        <v>1313</v>
      </c>
      <c r="K637" s="128" t="s">
        <v>1191</v>
      </c>
    </row>
    <row r="638" spans="1:11" s="38" customFormat="1" ht="16.5" customHeight="1">
      <c r="A638" s="15">
        <v>635</v>
      </c>
      <c r="B638" s="21" t="s">
        <v>18781</v>
      </c>
      <c r="C638" s="21" t="s">
        <v>16293</v>
      </c>
      <c r="D638" s="21" t="s">
        <v>398</v>
      </c>
      <c r="E638" s="20" t="s">
        <v>3305</v>
      </c>
      <c r="F638" s="369" t="str">
        <f t="shared" si="27"/>
        <v>2016</v>
      </c>
      <c r="G638" s="158">
        <v>1</v>
      </c>
      <c r="H638" s="156">
        <v>18000</v>
      </c>
      <c r="I638" s="156">
        <v>18000</v>
      </c>
      <c r="J638" s="20" t="s">
        <v>1311</v>
      </c>
      <c r="K638" s="128" t="s">
        <v>1199</v>
      </c>
    </row>
    <row r="639" spans="1:11" s="38" customFormat="1" ht="16.5" customHeight="1">
      <c r="A639" s="15">
        <v>636</v>
      </c>
      <c r="B639" s="21" t="s">
        <v>10906</v>
      </c>
      <c r="C639" s="308" t="s">
        <v>10904</v>
      </c>
      <c r="D639" s="308" t="s">
        <v>10905</v>
      </c>
      <c r="E639" s="65" t="s">
        <v>7614</v>
      </c>
      <c r="F639" s="367" t="str">
        <f>LEFT(E639:E14392,4)</f>
        <v>2018</v>
      </c>
      <c r="G639" s="158">
        <v>1</v>
      </c>
      <c r="H639" s="78">
        <v>10000</v>
      </c>
      <c r="I639" s="78">
        <v>10000</v>
      </c>
      <c r="J639" s="26">
        <v>300</v>
      </c>
      <c r="K639" s="58" t="s">
        <v>10901</v>
      </c>
    </row>
    <row r="640" spans="1:11" s="38" customFormat="1" ht="16.5" customHeight="1">
      <c r="A640" s="15">
        <v>637</v>
      </c>
      <c r="B640" s="36" t="s">
        <v>22684</v>
      </c>
      <c r="C640" s="313" t="s">
        <v>18107</v>
      </c>
      <c r="D640" s="313" t="s">
        <v>7758</v>
      </c>
      <c r="E640" s="131" t="s">
        <v>22685</v>
      </c>
      <c r="F640" s="367" t="str">
        <f>LEFT(E640:E14147,4)</f>
        <v>2018</v>
      </c>
      <c r="G640" s="164">
        <v>1</v>
      </c>
      <c r="H640" s="156">
        <v>13500</v>
      </c>
      <c r="I640" s="156">
        <v>13500</v>
      </c>
      <c r="J640" s="20" t="s">
        <v>22571</v>
      </c>
      <c r="K640" s="58" t="s">
        <v>22828</v>
      </c>
    </row>
    <row r="641" spans="1:12" s="38" customFormat="1" ht="16.5" customHeight="1">
      <c r="A641" s="15">
        <v>638</v>
      </c>
      <c r="B641" s="19" t="s">
        <v>19194</v>
      </c>
      <c r="C641" s="45" t="s">
        <v>15366</v>
      </c>
      <c r="D641" s="45" t="s">
        <v>7758</v>
      </c>
      <c r="E641" s="18" t="s">
        <v>8833</v>
      </c>
      <c r="F641" s="369" t="str">
        <f>LEFT(E641,4)</f>
        <v>2019</v>
      </c>
      <c r="G641" s="158">
        <v>1</v>
      </c>
      <c r="H641" s="156">
        <v>14500</v>
      </c>
      <c r="I641" s="156">
        <v>14500</v>
      </c>
      <c r="J641" s="16">
        <v>900</v>
      </c>
      <c r="K641" s="5" t="s">
        <v>12192</v>
      </c>
    </row>
    <row r="642" spans="1:12" s="38" customFormat="1" ht="16.5" customHeight="1">
      <c r="A642" s="15">
        <v>639</v>
      </c>
      <c r="B642" s="19" t="s">
        <v>24057</v>
      </c>
      <c r="C642" s="19" t="s">
        <v>24058</v>
      </c>
      <c r="D642" s="19" t="s">
        <v>24059</v>
      </c>
      <c r="E642" s="19"/>
      <c r="F642" s="16">
        <v>2019</v>
      </c>
      <c r="G642" s="158">
        <v>1</v>
      </c>
      <c r="H642" s="486">
        <v>14500</v>
      </c>
      <c r="I642" s="486">
        <f>G642*H642</f>
        <v>14500</v>
      </c>
      <c r="J642" s="15">
        <v>300</v>
      </c>
      <c r="K642" s="500"/>
    </row>
    <row r="643" spans="1:12" s="38" customFormat="1" ht="18" customHeight="1">
      <c r="A643" s="15">
        <v>640</v>
      </c>
      <c r="B643" s="21" t="s">
        <v>13656</v>
      </c>
      <c r="C643" s="21" t="s">
        <v>13657</v>
      </c>
      <c r="D643" s="21" t="s">
        <v>13658</v>
      </c>
      <c r="E643" s="20" t="s">
        <v>3239</v>
      </c>
      <c r="F643" s="369" t="str">
        <f t="shared" ref="F643:F650" si="28">LEFT(E643,4)</f>
        <v>2014</v>
      </c>
      <c r="G643" s="158">
        <v>1</v>
      </c>
      <c r="H643" s="156">
        <v>12500</v>
      </c>
      <c r="I643" s="156">
        <v>12500</v>
      </c>
      <c r="J643" s="20" t="s">
        <v>1317</v>
      </c>
      <c r="K643" s="128" t="s">
        <v>1196</v>
      </c>
    </row>
    <row r="644" spans="1:12" s="38" customFormat="1" ht="16.5" customHeight="1">
      <c r="A644" s="15">
        <v>641</v>
      </c>
      <c r="B644" s="21" t="s">
        <v>12682</v>
      </c>
      <c r="C644" s="21" t="s">
        <v>10112</v>
      </c>
      <c r="D644" s="21" t="s">
        <v>12683</v>
      </c>
      <c r="E644" s="20" t="s">
        <v>3305</v>
      </c>
      <c r="F644" s="369" t="str">
        <f t="shared" si="28"/>
        <v>2016</v>
      </c>
      <c r="G644" s="158">
        <v>1</v>
      </c>
      <c r="H644" s="156">
        <v>18000</v>
      </c>
      <c r="I644" s="156">
        <v>18000</v>
      </c>
      <c r="J644" s="20" t="s">
        <v>1317</v>
      </c>
      <c r="K644" s="37" t="s">
        <v>11418</v>
      </c>
    </row>
    <row r="645" spans="1:12" s="38" customFormat="1" ht="18" customHeight="1">
      <c r="A645" s="15">
        <v>642</v>
      </c>
      <c r="B645" s="19" t="s">
        <v>20656</v>
      </c>
      <c r="C645" s="45" t="s">
        <v>20657</v>
      </c>
      <c r="D645" s="45" t="s">
        <v>399</v>
      </c>
      <c r="E645" s="57">
        <v>20170728</v>
      </c>
      <c r="F645" s="369" t="str">
        <f t="shared" si="28"/>
        <v>2017</v>
      </c>
      <c r="G645" s="158">
        <v>1</v>
      </c>
      <c r="H645" s="156">
        <v>22000</v>
      </c>
      <c r="I645" s="156">
        <v>22000</v>
      </c>
      <c r="J645" s="283">
        <v>400</v>
      </c>
      <c r="K645" s="58" t="s">
        <v>20536</v>
      </c>
    </row>
    <row r="646" spans="1:12" s="38" customFormat="1" ht="18" customHeight="1">
      <c r="A646" s="15">
        <v>643</v>
      </c>
      <c r="B646" s="21" t="s">
        <v>12819</v>
      </c>
      <c r="C646" s="21" t="s">
        <v>12820</v>
      </c>
      <c r="D646" s="21" t="s">
        <v>399</v>
      </c>
      <c r="E646" s="20" t="s">
        <v>3241</v>
      </c>
      <c r="F646" s="369" t="str">
        <f t="shared" si="28"/>
        <v>2015</v>
      </c>
      <c r="G646" s="158">
        <v>1</v>
      </c>
      <c r="H646" s="232">
        <v>14800</v>
      </c>
      <c r="I646" s="232">
        <v>14800</v>
      </c>
      <c r="J646" s="20" t="s">
        <v>1317</v>
      </c>
      <c r="K646" s="128" t="s">
        <v>12821</v>
      </c>
    </row>
    <row r="647" spans="1:12" s="38" customFormat="1" ht="16.5" customHeight="1">
      <c r="A647" s="15">
        <v>644</v>
      </c>
      <c r="B647" s="21" t="s">
        <v>12881</v>
      </c>
      <c r="C647" s="21" t="s">
        <v>12882</v>
      </c>
      <c r="D647" s="21" t="s">
        <v>399</v>
      </c>
      <c r="E647" s="20" t="s">
        <v>3305</v>
      </c>
      <c r="F647" s="369" t="str">
        <f t="shared" si="28"/>
        <v>2016</v>
      </c>
      <c r="G647" s="158">
        <v>1</v>
      </c>
      <c r="H647" s="232">
        <v>14800</v>
      </c>
      <c r="I647" s="232">
        <v>14800</v>
      </c>
      <c r="J647" s="20" t="s">
        <v>1312</v>
      </c>
      <c r="K647" s="128" t="s">
        <v>1196</v>
      </c>
    </row>
    <row r="648" spans="1:12" s="38" customFormat="1" ht="16.5" customHeight="1">
      <c r="A648" s="15">
        <v>645</v>
      </c>
      <c r="B648" s="19" t="s">
        <v>23073</v>
      </c>
      <c r="C648" s="413" t="s">
        <v>23074</v>
      </c>
      <c r="D648" s="413" t="s">
        <v>399</v>
      </c>
      <c r="E648" s="127">
        <v>20171120</v>
      </c>
      <c r="F648" s="369" t="str">
        <f t="shared" si="28"/>
        <v>2017</v>
      </c>
      <c r="G648" s="164">
        <v>1</v>
      </c>
      <c r="H648" s="233">
        <v>14800</v>
      </c>
      <c r="I648" s="233">
        <v>14800</v>
      </c>
      <c r="J648" s="20" t="s">
        <v>22842</v>
      </c>
      <c r="K648" s="128" t="s">
        <v>23124</v>
      </c>
      <c r="L648" s="38" t="s">
        <v>23691</v>
      </c>
    </row>
    <row r="649" spans="1:12" s="38" customFormat="1" ht="18" customHeight="1">
      <c r="A649" s="15">
        <v>646</v>
      </c>
      <c r="B649" s="21" t="s">
        <v>16570</v>
      </c>
      <c r="C649" s="21" t="s">
        <v>10528</v>
      </c>
      <c r="D649" s="21" t="s">
        <v>399</v>
      </c>
      <c r="E649" s="20" t="s">
        <v>3241</v>
      </c>
      <c r="F649" s="369" t="str">
        <f t="shared" si="28"/>
        <v>2015</v>
      </c>
      <c r="G649" s="158">
        <v>1</v>
      </c>
      <c r="H649" s="232">
        <v>14800</v>
      </c>
      <c r="I649" s="232">
        <v>14800</v>
      </c>
      <c r="J649" s="20" t="s">
        <v>1309</v>
      </c>
      <c r="K649" s="37" t="s">
        <v>12058</v>
      </c>
    </row>
    <row r="650" spans="1:12" s="38" customFormat="1" ht="18" customHeight="1">
      <c r="A650" s="15">
        <v>647</v>
      </c>
      <c r="B650" s="21" t="s">
        <v>18270</v>
      </c>
      <c r="C650" s="21" t="s">
        <v>18271</v>
      </c>
      <c r="D650" s="21" t="s">
        <v>25586</v>
      </c>
      <c r="E650" s="20" t="s">
        <v>3460</v>
      </c>
      <c r="F650" s="369" t="str">
        <f t="shared" si="28"/>
        <v>2017</v>
      </c>
      <c r="G650" s="164">
        <v>1</v>
      </c>
      <c r="H650" s="156">
        <v>13800</v>
      </c>
      <c r="I650" s="156">
        <v>13800</v>
      </c>
      <c r="J650" s="20" t="s">
        <v>1309</v>
      </c>
      <c r="K650" s="19" t="s">
        <v>1207</v>
      </c>
    </row>
    <row r="651" spans="1:12" s="38" customFormat="1" ht="18" customHeight="1">
      <c r="A651" s="15">
        <v>648</v>
      </c>
      <c r="B651" s="543" t="s">
        <v>25436</v>
      </c>
      <c r="C651" s="543" t="s">
        <v>25437</v>
      </c>
      <c r="D651" s="543" t="s">
        <v>25438</v>
      </c>
      <c r="E651" s="554"/>
      <c r="F651" s="542">
        <v>2015</v>
      </c>
      <c r="G651" s="560">
        <v>1</v>
      </c>
      <c r="H651" s="560"/>
      <c r="I651" s="495">
        <v>14800</v>
      </c>
      <c r="J651" s="542">
        <v>500</v>
      </c>
      <c r="K651" s="478" t="s">
        <v>25425</v>
      </c>
      <c r="L651" s="2" t="s">
        <v>21977</v>
      </c>
    </row>
    <row r="652" spans="1:12" s="38" customFormat="1" ht="18" customHeight="1">
      <c r="A652" s="15">
        <v>649</v>
      </c>
      <c r="B652" s="19" t="s">
        <v>20035</v>
      </c>
      <c r="C652" s="45" t="s">
        <v>20036</v>
      </c>
      <c r="D652" s="45" t="s">
        <v>20037</v>
      </c>
      <c r="E652" s="57">
        <v>20190405</v>
      </c>
      <c r="F652" s="369" t="str">
        <f t="shared" ref="F652:F662" si="29">LEFT(E652,4)</f>
        <v>2019</v>
      </c>
      <c r="G652" s="158">
        <v>1</v>
      </c>
      <c r="H652" s="232">
        <v>12000</v>
      </c>
      <c r="I652" s="232">
        <v>12000</v>
      </c>
      <c r="J652" s="279">
        <v>800</v>
      </c>
      <c r="K652" s="37" t="s">
        <v>19946</v>
      </c>
    </row>
    <row r="653" spans="1:12" s="38" customFormat="1" ht="16.5" customHeight="1">
      <c r="A653" s="15">
        <v>650</v>
      </c>
      <c r="B653" s="19" t="s">
        <v>20305</v>
      </c>
      <c r="C653" s="45" t="s">
        <v>20306</v>
      </c>
      <c r="D653" s="45" t="s">
        <v>20037</v>
      </c>
      <c r="E653" s="57">
        <v>20190405</v>
      </c>
      <c r="F653" s="369" t="str">
        <f t="shared" si="29"/>
        <v>2019</v>
      </c>
      <c r="G653" s="158">
        <v>1</v>
      </c>
      <c r="H653" s="156">
        <v>13000</v>
      </c>
      <c r="I653" s="156">
        <v>13000</v>
      </c>
      <c r="J653" s="279">
        <v>800</v>
      </c>
      <c r="K653" s="37" t="s">
        <v>19946</v>
      </c>
    </row>
    <row r="654" spans="1:12" s="38" customFormat="1" ht="16.5" customHeight="1">
      <c r="A654" s="15">
        <v>651</v>
      </c>
      <c r="B654" s="19" t="s">
        <v>20478</v>
      </c>
      <c r="C654" s="45" t="s">
        <v>20479</v>
      </c>
      <c r="D654" s="45" t="s">
        <v>20037</v>
      </c>
      <c r="E654" s="57">
        <v>20190405</v>
      </c>
      <c r="F654" s="369" t="str">
        <f t="shared" si="29"/>
        <v>2019</v>
      </c>
      <c r="G654" s="158">
        <v>1</v>
      </c>
      <c r="H654" s="156">
        <v>13000</v>
      </c>
      <c r="I654" s="156">
        <v>13000</v>
      </c>
      <c r="J654" s="279">
        <v>800</v>
      </c>
      <c r="K654" s="37" t="s">
        <v>19946</v>
      </c>
    </row>
    <row r="655" spans="1:12" s="38" customFormat="1" ht="16.5" customHeight="1">
      <c r="A655" s="15">
        <v>652</v>
      </c>
      <c r="B655" s="21" t="s">
        <v>12742</v>
      </c>
      <c r="C655" s="21" t="s">
        <v>285</v>
      </c>
      <c r="D655" s="21" t="s">
        <v>12743</v>
      </c>
      <c r="E655" s="20" t="s">
        <v>3460</v>
      </c>
      <c r="F655" s="369" t="str">
        <f t="shared" si="29"/>
        <v>2017</v>
      </c>
      <c r="G655" s="158">
        <v>1</v>
      </c>
      <c r="H655" s="156">
        <v>14000</v>
      </c>
      <c r="I655" s="156">
        <v>14000</v>
      </c>
      <c r="J655" s="20" t="s">
        <v>1311</v>
      </c>
      <c r="K655" s="238" t="s">
        <v>1212</v>
      </c>
    </row>
    <row r="656" spans="1:12" s="38" customFormat="1" ht="16.5" customHeight="1">
      <c r="A656" s="15">
        <v>653</v>
      </c>
      <c r="B656" s="19" t="s">
        <v>13711</v>
      </c>
      <c r="C656" s="45" t="s">
        <v>344</v>
      </c>
      <c r="D656" s="45" t="s">
        <v>13712</v>
      </c>
      <c r="E656" s="18" t="s">
        <v>7383</v>
      </c>
      <c r="F656" s="369" t="str">
        <f t="shared" si="29"/>
        <v>2018</v>
      </c>
      <c r="G656" s="158">
        <v>1</v>
      </c>
      <c r="H656" s="156">
        <v>16000</v>
      </c>
      <c r="I656" s="156">
        <v>16000</v>
      </c>
      <c r="J656" s="16">
        <v>800</v>
      </c>
      <c r="K656" s="5" t="s">
        <v>7667</v>
      </c>
    </row>
    <row r="657" spans="1:12" s="38" customFormat="1" ht="16.5" customHeight="1">
      <c r="A657" s="15">
        <v>654</v>
      </c>
      <c r="B657" s="19" t="s">
        <v>14334</v>
      </c>
      <c r="C657" s="45" t="s">
        <v>14335</v>
      </c>
      <c r="D657" s="45" t="s">
        <v>14336</v>
      </c>
      <c r="E657" s="18" t="s">
        <v>7725</v>
      </c>
      <c r="F657" s="369" t="str">
        <f t="shared" si="29"/>
        <v>2018</v>
      </c>
      <c r="G657" s="158">
        <v>1</v>
      </c>
      <c r="H657" s="232">
        <v>13000</v>
      </c>
      <c r="I657" s="232">
        <v>13000</v>
      </c>
      <c r="J657" s="16">
        <v>600</v>
      </c>
      <c r="K657" s="5" t="s">
        <v>7667</v>
      </c>
    </row>
    <row r="658" spans="1:12" s="38" customFormat="1" ht="16.5" customHeight="1">
      <c r="A658" s="15">
        <v>655</v>
      </c>
      <c r="B658" s="19" t="s">
        <v>19185</v>
      </c>
      <c r="C658" s="45" t="s">
        <v>19186</v>
      </c>
      <c r="D658" s="45" t="s">
        <v>14336</v>
      </c>
      <c r="E658" s="18" t="s">
        <v>19187</v>
      </c>
      <c r="F658" s="369" t="str">
        <f t="shared" si="29"/>
        <v>2019</v>
      </c>
      <c r="G658" s="158">
        <v>1</v>
      </c>
      <c r="H658" s="232">
        <v>12000</v>
      </c>
      <c r="I658" s="232">
        <v>12000</v>
      </c>
      <c r="J658" s="16">
        <v>600</v>
      </c>
      <c r="K658" s="5" t="s">
        <v>10211</v>
      </c>
    </row>
    <row r="659" spans="1:12" s="38" customFormat="1" ht="16.5" customHeight="1">
      <c r="A659" s="15">
        <v>656</v>
      </c>
      <c r="B659" s="19" t="s">
        <v>14337</v>
      </c>
      <c r="C659" s="45" t="s">
        <v>14338</v>
      </c>
      <c r="D659" s="45" t="s">
        <v>14336</v>
      </c>
      <c r="E659" s="18" t="s">
        <v>8081</v>
      </c>
      <c r="F659" s="369" t="str">
        <f t="shared" si="29"/>
        <v>2018</v>
      </c>
      <c r="G659" s="158">
        <v>1</v>
      </c>
      <c r="H659" s="232">
        <v>13000</v>
      </c>
      <c r="I659" s="232">
        <v>13000</v>
      </c>
      <c r="J659" s="16">
        <v>600</v>
      </c>
      <c r="K659" s="5" t="s">
        <v>10211</v>
      </c>
    </row>
    <row r="660" spans="1:12" s="38" customFormat="1" ht="16.5" customHeight="1">
      <c r="A660" s="15">
        <v>657</v>
      </c>
      <c r="B660" s="21" t="s">
        <v>17258</v>
      </c>
      <c r="C660" s="21" t="s">
        <v>17259</v>
      </c>
      <c r="D660" s="21" t="s">
        <v>17260</v>
      </c>
      <c r="E660" s="20" t="s">
        <v>3305</v>
      </c>
      <c r="F660" s="369" t="str">
        <f t="shared" si="29"/>
        <v>2016</v>
      </c>
      <c r="G660" s="158">
        <v>1</v>
      </c>
      <c r="H660" s="156">
        <v>13500</v>
      </c>
      <c r="I660" s="156">
        <v>13500</v>
      </c>
      <c r="J660" s="20" t="s">
        <v>1317</v>
      </c>
      <c r="K660" s="37" t="s">
        <v>11591</v>
      </c>
    </row>
    <row r="661" spans="1:12" s="38" customFormat="1" ht="16.5" customHeight="1">
      <c r="A661" s="15">
        <v>658</v>
      </c>
      <c r="B661" s="21" t="s">
        <v>22968</v>
      </c>
      <c r="C661" s="21" t="s">
        <v>22969</v>
      </c>
      <c r="D661" s="21" t="s">
        <v>22970</v>
      </c>
      <c r="E661" s="20" t="s">
        <v>22971</v>
      </c>
      <c r="F661" s="369" t="str">
        <f t="shared" si="29"/>
        <v>2017</v>
      </c>
      <c r="G661" s="164">
        <v>1</v>
      </c>
      <c r="H661" s="156">
        <v>22000</v>
      </c>
      <c r="I661" s="156">
        <v>22000</v>
      </c>
      <c r="J661" s="20" t="s">
        <v>22834</v>
      </c>
      <c r="K661" s="128" t="s">
        <v>22967</v>
      </c>
      <c r="L661" s="38" t="s">
        <v>23691</v>
      </c>
    </row>
    <row r="662" spans="1:12" s="38" customFormat="1" ht="16.5" customHeight="1">
      <c r="A662" s="15">
        <v>659</v>
      </c>
      <c r="B662" s="21" t="s">
        <v>18246</v>
      </c>
      <c r="C662" s="21" t="s">
        <v>18247</v>
      </c>
      <c r="D662" s="21" t="s">
        <v>17260</v>
      </c>
      <c r="E662" s="20" t="s">
        <v>3241</v>
      </c>
      <c r="F662" s="369" t="str">
        <f t="shared" si="29"/>
        <v>2015</v>
      </c>
      <c r="G662" s="158">
        <v>1</v>
      </c>
      <c r="H662" s="156">
        <v>15000</v>
      </c>
      <c r="I662" s="156">
        <v>15000</v>
      </c>
      <c r="J662" s="20" t="s">
        <v>1314</v>
      </c>
      <c r="K662" s="128" t="s">
        <v>1256</v>
      </c>
    </row>
    <row r="663" spans="1:12" s="38" customFormat="1" ht="16.5" customHeight="1">
      <c r="A663" s="15">
        <v>660</v>
      </c>
      <c r="B663" s="21" t="s">
        <v>9775</v>
      </c>
      <c r="C663" s="308" t="s">
        <v>117</v>
      </c>
      <c r="D663" s="308" t="s">
        <v>8230</v>
      </c>
      <c r="E663" s="65" t="s">
        <v>7478</v>
      </c>
      <c r="F663" s="367" t="str">
        <f>LEFT(E663:E14755,4)</f>
        <v>2018</v>
      </c>
      <c r="G663" s="158">
        <v>1</v>
      </c>
      <c r="H663" s="78">
        <v>16000</v>
      </c>
      <c r="I663" s="78">
        <v>16000</v>
      </c>
      <c r="J663" s="26">
        <v>900</v>
      </c>
      <c r="K663" s="58" t="s">
        <v>533</v>
      </c>
    </row>
    <row r="664" spans="1:12" s="38" customFormat="1" ht="16.5" customHeight="1">
      <c r="A664" s="15">
        <v>661</v>
      </c>
      <c r="B664" s="21" t="s">
        <v>9776</v>
      </c>
      <c r="C664" s="308" t="s">
        <v>9646</v>
      </c>
      <c r="D664" s="308" t="s">
        <v>8230</v>
      </c>
      <c r="E664" s="65" t="s">
        <v>7508</v>
      </c>
      <c r="F664" s="367" t="str">
        <f>LEFT(E664:E18276,4)</f>
        <v>2018</v>
      </c>
      <c r="G664" s="158">
        <v>1</v>
      </c>
      <c r="H664" s="78">
        <v>16000</v>
      </c>
      <c r="I664" s="78">
        <v>16000</v>
      </c>
      <c r="J664" s="26">
        <v>900</v>
      </c>
      <c r="K664" s="58" t="s">
        <v>533</v>
      </c>
    </row>
    <row r="665" spans="1:12" s="38" customFormat="1" ht="16.5" customHeight="1">
      <c r="A665" s="15">
        <v>662</v>
      </c>
      <c r="B665" s="19" t="s">
        <v>24401</v>
      </c>
      <c r="C665" s="19" t="s">
        <v>24402</v>
      </c>
      <c r="D665" s="19" t="s">
        <v>24403</v>
      </c>
      <c r="E665" s="19"/>
      <c r="F665" s="16">
        <v>2019</v>
      </c>
      <c r="G665" s="158">
        <v>1</v>
      </c>
      <c r="H665" s="486">
        <v>15000</v>
      </c>
      <c r="I665" s="486">
        <f>G665*H665</f>
        <v>15000</v>
      </c>
      <c r="J665" s="499">
        <v>900</v>
      </c>
      <c r="K665" s="500"/>
    </row>
    <row r="666" spans="1:12" s="38" customFormat="1" ht="16.5" customHeight="1">
      <c r="A666" s="15">
        <v>663</v>
      </c>
      <c r="B666" s="21" t="s">
        <v>9030</v>
      </c>
      <c r="C666" s="308" t="s">
        <v>9031</v>
      </c>
      <c r="D666" s="308" t="s">
        <v>673</v>
      </c>
      <c r="E666" s="65" t="s">
        <v>7882</v>
      </c>
      <c r="F666" s="367" t="str">
        <f>LEFT(E666:E17355,4)</f>
        <v>2018</v>
      </c>
      <c r="G666" s="158">
        <v>1</v>
      </c>
      <c r="H666" s="78">
        <v>15000</v>
      </c>
      <c r="I666" s="78">
        <v>15000</v>
      </c>
      <c r="J666" s="26">
        <v>300</v>
      </c>
      <c r="K666" s="58" t="s">
        <v>9009</v>
      </c>
    </row>
    <row r="667" spans="1:12" s="38" customFormat="1" ht="16.5" customHeight="1">
      <c r="A667" s="15">
        <v>664</v>
      </c>
      <c r="B667" s="19" t="s">
        <v>25085</v>
      </c>
      <c r="C667" s="19" t="s">
        <v>25086</v>
      </c>
      <c r="D667" s="19" t="s">
        <v>25087</v>
      </c>
      <c r="E667" s="19"/>
      <c r="F667" s="16">
        <v>2019</v>
      </c>
      <c r="G667" s="158">
        <v>1</v>
      </c>
      <c r="H667" s="486">
        <v>15000</v>
      </c>
      <c r="I667" s="486">
        <f>G667*H667</f>
        <v>15000</v>
      </c>
      <c r="J667" s="499">
        <v>500</v>
      </c>
      <c r="K667" s="500"/>
    </row>
    <row r="668" spans="1:12" s="38" customFormat="1" ht="16.5" customHeight="1">
      <c r="A668" s="15">
        <v>665</v>
      </c>
      <c r="B668" s="21" t="s">
        <v>10800</v>
      </c>
      <c r="C668" s="308" t="s">
        <v>10801</v>
      </c>
      <c r="D668" s="308" t="s">
        <v>7899</v>
      </c>
      <c r="E668" s="65" t="s">
        <v>7375</v>
      </c>
      <c r="F668" s="367" t="str">
        <f>LEFT(E668:E15227,4)</f>
        <v>2018</v>
      </c>
      <c r="G668" s="158">
        <v>1</v>
      </c>
      <c r="H668" s="78">
        <v>13000</v>
      </c>
      <c r="I668" s="78">
        <v>13000</v>
      </c>
      <c r="J668" s="26">
        <v>700</v>
      </c>
      <c r="K668" s="58" t="s">
        <v>10698</v>
      </c>
    </row>
    <row r="669" spans="1:12" s="38" customFormat="1" ht="16.5" customHeight="1">
      <c r="A669" s="15">
        <v>666</v>
      </c>
      <c r="B669" s="470" t="s">
        <v>24698</v>
      </c>
      <c r="C669" s="470" t="s">
        <v>24699</v>
      </c>
      <c r="D669" s="470" t="s">
        <v>7899</v>
      </c>
      <c r="E669" s="478"/>
      <c r="F669" s="15">
        <v>2019</v>
      </c>
      <c r="G669" s="164">
        <v>1</v>
      </c>
      <c r="H669" s="164"/>
      <c r="I669" s="495">
        <v>18000</v>
      </c>
      <c r="J669" s="15">
        <v>300</v>
      </c>
      <c r="K669" s="478"/>
      <c r="L669" s="2"/>
    </row>
    <row r="670" spans="1:12" s="38" customFormat="1" ht="16.5" customHeight="1">
      <c r="A670" s="15">
        <v>667</v>
      </c>
      <c r="B670" s="21" t="s">
        <v>10907</v>
      </c>
      <c r="C670" s="308" t="s">
        <v>10908</v>
      </c>
      <c r="D670" s="308" t="s">
        <v>8454</v>
      </c>
      <c r="E670" s="65" t="s">
        <v>8321</v>
      </c>
      <c r="F670" s="367" t="str">
        <f>LEFT(E670:E13147,4)</f>
        <v>2018</v>
      </c>
      <c r="G670" s="158">
        <v>1</v>
      </c>
      <c r="H670" s="78">
        <v>25000</v>
      </c>
      <c r="I670" s="78">
        <v>25000</v>
      </c>
      <c r="J670" s="26">
        <v>300</v>
      </c>
      <c r="K670" s="58" t="s">
        <v>10901</v>
      </c>
    </row>
    <row r="671" spans="1:12" s="38" customFormat="1" ht="16.5" customHeight="1">
      <c r="A671" s="15">
        <v>668</v>
      </c>
      <c r="B671" s="19" t="s">
        <v>13645</v>
      </c>
      <c r="C671" s="45" t="s">
        <v>13033</v>
      </c>
      <c r="D671" s="45" t="s">
        <v>8454</v>
      </c>
      <c r="E671" s="18" t="s">
        <v>7457</v>
      </c>
      <c r="F671" s="369" t="str">
        <f>LEFT(E671,4)</f>
        <v>2018</v>
      </c>
      <c r="G671" s="158">
        <v>1</v>
      </c>
      <c r="H671" s="232">
        <v>14800</v>
      </c>
      <c r="I671" s="232">
        <v>14800</v>
      </c>
      <c r="J671" s="20" t="s">
        <v>1317</v>
      </c>
      <c r="K671" s="5" t="s">
        <v>11294</v>
      </c>
    </row>
    <row r="672" spans="1:12" s="38" customFormat="1" ht="16.5" customHeight="1">
      <c r="A672" s="15">
        <v>669</v>
      </c>
      <c r="B672" s="35" t="s">
        <v>23477</v>
      </c>
      <c r="C672" s="417" t="s">
        <v>23478</v>
      </c>
      <c r="D672" s="45" t="s">
        <v>8454</v>
      </c>
      <c r="E672" s="23"/>
      <c r="F672" s="367">
        <v>2013</v>
      </c>
      <c r="G672" s="157">
        <v>1</v>
      </c>
      <c r="H672" s="157"/>
      <c r="I672" s="270">
        <v>9500</v>
      </c>
      <c r="J672" s="65" t="s">
        <v>1317</v>
      </c>
      <c r="K672" s="364" t="s">
        <v>25597</v>
      </c>
      <c r="L672" s="130"/>
    </row>
    <row r="673" spans="1:12" s="38" customFormat="1" ht="16.5" customHeight="1">
      <c r="A673" s="15">
        <v>670</v>
      </c>
      <c r="B673" s="21" t="s">
        <v>9591</v>
      </c>
      <c r="C673" s="308" t="s">
        <v>9592</v>
      </c>
      <c r="D673" s="308" t="s">
        <v>8454</v>
      </c>
      <c r="E673" s="65" t="s">
        <v>7365</v>
      </c>
      <c r="F673" s="367" t="str">
        <f>LEFT(E673:E17387,4)</f>
        <v>2018</v>
      </c>
      <c r="G673" s="158">
        <v>1</v>
      </c>
      <c r="H673" s="78">
        <v>17000</v>
      </c>
      <c r="I673" s="78">
        <v>17000</v>
      </c>
      <c r="J673" s="26">
        <v>300</v>
      </c>
      <c r="K673" s="58" t="s">
        <v>9593</v>
      </c>
    </row>
    <row r="674" spans="1:12" s="38" customFormat="1" ht="16.5" customHeight="1">
      <c r="A674" s="15">
        <v>671</v>
      </c>
      <c r="B674" s="21" t="s">
        <v>9380</v>
      </c>
      <c r="C674" s="308" t="s">
        <v>9378</v>
      </c>
      <c r="D674" s="308" t="s">
        <v>8454</v>
      </c>
      <c r="E674" s="65" t="s">
        <v>7570</v>
      </c>
      <c r="F674" s="367" t="str">
        <f>LEFT(E674:E17656,4)</f>
        <v>2018</v>
      </c>
      <c r="G674" s="158">
        <v>1</v>
      </c>
      <c r="H674" s="78">
        <v>36000</v>
      </c>
      <c r="I674" s="78">
        <v>36000</v>
      </c>
      <c r="J674" s="26">
        <v>300</v>
      </c>
      <c r="K674" s="58" t="s">
        <v>9198</v>
      </c>
    </row>
    <row r="675" spans="1:12" s="38" customFormat="1" ht="18" customHeight="1">
      <c r="A675" s="15">
        <v>672</v>
      </c>
      <c r="B675" s="32" t="s">
        <v>23479</v>
      </c>
      <c r="C675" s="416" t="s">
        <v>23478</v>
      </c>
      <c r="D675" s="308" t="s">
        <v>8454</v>
      </c>
      <c r="E675" s="25"/>
      <c r="F675" s="367">
        <v>2013</v>
      </c>
      <c r="G675" s="157">
        <v>1</v>
      </c>
      <c r="H675" s="157"/>
      <c r="I675" s="269">
        <v>8000</v>
      </c>
      <c r="J675" s="65" t="s">
        <v>1317</v>
      </c>
      <c r="K675" s="364" t="s">
        <v>25597</v>
      </c>
      <c r="L675" s="130"/>
    </row>
    <row r="676" spans="1:12" s="38" customFormat="1" ht="18" customHeight="1">
      <c r="A676" s="15">
        <v>673</v>
      </c>
      <c r="B676" s="21" t="s">
        <v>12154</v>
      </c>
      <c r="C676" s="21" t="s">
        <v>12155</v>
      </c>
      <c r="D676" s="21" t="s">
        <v>210</v>
      </c>
      <c r="E676" s="20" t="s">
        <v>3305</v>
      </c>
      <c r="F676" s="369" t="str">
        <f>LEFT(E676,4)</f>
        <v>2016</v>
      </c>
      <c r="G676" s="158">
        <v>1</v>
      </c>
      <c r="H676" s="156">
        <v>24000</v>
      </c>
      <c r="I676" s="156">
        <v>24000</v>
      </c>
      <c r="J676" s="20" t="s">
        <v>1313</v>
      </c>
      <c r="K676" s="37" t="s">
        <v>11418</v>
      </c>
    </row>
    <row r="677" spans="1:12" s="38" customFormat="1" ht="18" customHeight="1">
      <c r="A677" s="15">
        <v>674</v>
      </c>
      <c r="B677" s="21" t="s">
        <v>12929</v>
      </c>
      <c r="C677" s="21" t="s">
        <v>12930</v>
      </c>
      <c r="D677" s="21" t="s">
        <v>210</v>
      </c>
      <c r="E677" s="20" t="s">
        <v>3305</v>
      </c>
      <c r="F677" s="369" t="str">
        <f>LEFT(E677,4)</f>
        <v>2016</v>
      </c>
      <c r="G677" s="158">
        <v>1</v>
      </c>
      <c r="H677" s="156">
        <v>19000</v>
      </c>
      <c r="I677" s="156">
        <v>19000</v>
      </c>
      <c r="J677" s="20" t="s">
        <v>1312</v>
      </c>
      <c r="K677" s="37" t="s">
        <v>11344</v>
      </c>
    </row>
    <row r="678" spans="1:12" s="38" customFormat="1" ht="16.5" customHeight="1">
      <c r="A678" s="15">
        <v>675</v>
      </c>
      <c r="B678" s="19" t="s">
        <v>24340</v>
      </c>
      <c r="C678" s="19" t="s">
        <v>24341</v>
      </c>
      <c r="D678" s="19" t="s">
        <v>24342</v>
      </c>
      <c r="E678" s="19"/>
      <c r="F678" s="16">
        <v>2019</v>
      </c>
      <c r="G678" s="158">
        <v>1</v>
      </c>
      <c r="H678" s="486">
        <v>35000</v>
      </c>
      <c r="I678" s="486">
        <f>G678*H678</f>
        <v>35000</v>
      </c>
      <c r="J678" s="499">
        <v>900</v>
      </c>
      <c r="K678" s="500"/>
    </row>
    <row r="679" spans="1:12" s="38" customFormat="1" ht="18" customHeight="1">
      <c r="A679" s="15">
        <v>676</v>
      </c>
      <c r="B679" s="21" t="s">
        <v>17498</v>
      </c>
      <c r="C679" s="21" t="s">
        <v>17499</v>
      </c>
      <c r="D679" s="21" t="s">
        <v>210</v>
      </c>
      <c r="E679" s="20" t="s">
        <v>3305</v>
      </c>
      <c r="F679" s="369" t="str">
        <f>LEFT(E679,4)</f>
        <v>2016</v>
      </c>
      <c r="G679" s="158">
        <v>1</v>
      </c>
      <c r="H679" s="156">
        <v>14000</v>
      </c>
      <c r="I679" s="156">
        <v>14000</v>
      </c>
      <c r="J679" s="20" t="s">
        <v>1312</v>
      </c>
      <c r="K679" s="128" t="s">
        <v>1190</v>
      </c>
    </row>
    <row r="680" spans="1:12" s="38" customFormat="1" ht="16.5" customHeight="1">
      <c r="A680" s="15">
        <v>677</v>
      </c>
      <c r="B680" s="21" t="s">
        <v>18972</v>
      </c>
      <c r="C680" s="21" t="s">
        <v>10699</v>
      </c>
      <c r="D680" s="21" t="s">
        <v>210</v>
      </c>
      <c r="E680" s="20" t="s">
        <v>3239</v>
      </c>
      <c r="F680" s="369" t="str">
        <f>LEFT(E680,4)</f>
        <v>2014</v>
      </c>
      <c r="G680" s="158">
        <v>1</v>
      </c>
      <c r="H680" s="156">
        <v>13800</v>
      </c>
      <c r="I680" s="156">
        <v>13800</v>
      </c>
      <c r="J680" s="20" t="s">
        <v>1317</v>
      </c>
      <c r="K680" s="128" t="s">
        <v>1197</v>
      </c>
    </row>
    <row r="681" spans="1:12" s="38" customFormat="1" ht="18" customHeight="1">
      <c r="A681" s="15">
        <v>678</v>
      </c>
      <c r="B681" s="21" t="s">
        <v>18979</v>
      </c>
      <c r="C681" s="21" t="s">
        <v>18980</v>
      </c>
      <c r="D681" s="21" t="s">
        <v>210</v>
      </c>
      <c r="E681" s="20" t="s">
        <v>3305</v>
      </c>
      <c r="F681" s="369" t="str">
        <f>LEFT(E681,4)</f>
        <v>2016</v>
      </c>
      <c r="G681" s="158">
        <v>1</v>
      </c>
      <c r="H681" s="156">
        <v>13800</v>
      </c>
      <c r="I681" s="156">
        <v>13800</v>
      </c>
      <c r="J681" s="20" t="s">
        <v>1317</v>
      </c>
      <c r="K681" s="19" t="s">
        <v>1190</v>
      </c>
    </row>
    <row r="682" spans="1:12" s="38" customFormat="1" ht="16.5" customHeight="1">
      <c r="A682" s="15">
        <v>679</v>
      </c>
      <c r="B682" s="21" t="s">
        <v>13536</v>
      </c>
      <c r="C682" s="21" t="s">
        <v>13537</v>
      </c>
      <c r="D682" s="21" t="s">
        <v>10512</v>
      </c>
      <c r="E682" s="20" t="s">
        <v>3241</v>
      </c>
      <c r="F682" s="369" t="str">
        <f>LEFT(E682,4)</f>
        <v>2015</v>
      </c>
      <c r="G682" s="158">
        <v>1</v>
      </c>
      <c r="H682" s="156">
        <v>13000</v>
      </c>
      <c r="I682" s="156">
        <v>13000</v>
      </c>
      <c r="J682" s="20" t="s">
        <v>1312</v>
      </c>
      <c r="K682" s="128" t="s">
        <v>1190</v>
      </c>
    </row>
    <row r="683" spans="1:12" s="38" customFormat="1" ht="16.5" customHeight="1">
      <c r="A683" s="15">
        <v>680</v>
      </c>
      <c r="B683" s="21" t="s">
        <v>11045</v>
      </c>
      <c r="C683" s="308" t="s">
        <v>10902</v>
      </c>
      <c r="D683" s="308" t="s">
        <v>9381</v>
      </c>
      <c r="E683" s="65" t="s">
        <v>8440</v>
      </c>
      <c r="F683" s="367" t="str">
        <f>LEFT(E683:E13633,4)</f>
        <v>2018</v>
      </c>
      <c r="G683" s="158">
        <v>1</v>
      </c>
      <c r="H683" s="78">
        <v>18000</v>
      </c>
      <c r="I683" s="78">
        <v>18000</v>
      </c>
      <c r="J683" s="26">
        <v>100</v>
      </c>
      <c r="K683" s="58" t="s">
        <v>7455</v>
      </c>
    </row>
    <row r="684" spans="1:12" s="38" customFormat="1" ht="16.5" customHeight="1">
      <c r="A684" s="15">
        <v>681</v>
      </c>
      <c r="B684" s="19" t="s">
        <v>14868</v>
      </c>
      <c r="C684" s="45" t="s">
        <v>14869</v>
      </c>
      <c r="D684" s="45" t="s">
        <v>9382</v>
      </c>
      <c r="E684" s="18" t="s">
        <v>7469</v>
      </c>
      <c r="F684" s="369" t="str">
        <f>LEFT(E684,4)</f>
        <v>2018</v>
      </c>
      <c r="G684" s="158">
        <v>1</v>
      </c>
      <c r="H684" s="232">
        <v>15000</v>
      </c>
      <c r="I684" s="232">
        <v>15000</v>
      </c>
      <c r="J684" s="16">
        <v>300</v>
      </c>
      <c r="K684" s="5" t="s">
        <v>10211</v>
      </c>
    </row>
    <row r="685" spans="1:12" s="38" customFormat="1" ht="18" customHeight="1">
      <c r="A685" s="15">
        <v>682</v>
      </c>
      <c r="B685" s="21" t="s">
        <v>17441</v>
      </c>
      <c r="C685" s="21" t="s">
        <v>17442</v>
      </c>
      <c r="D685" s="21" t="s">
        <v>9382</v>
      </c>
      <c r="E685" s="20" t="s">
        <v>3241</v>
      </c>
      <c r="F685" s="369" t="str">
        <f>LEFT(E685,4)</f>
        <v>2015</v>
      </c>
      <c r="G685" s="158">
        <v>1</v>
      </c>
      <c r="H685" s="156">
        <v>22000</v>
      </c>
      <c r="I685" s="156">
        <v>22000</v>
      </c>
      <c r="J685" s="20" t="s">
        <v>1312</v>
      </c>
      <c r="K685" s="128" t="s">
        <v>11319</v>
      </c>
    </row>
    <row r="686" spans="1:12" s="38" customFormat="1" ht="16.5" customHeight="1">
      <c r="A686" s="15">
        <v>683</v>
      </c>
      <c r="B686" s="21" t="s">
        <v>8040</v>
      </c>
      <c r="C686" s="308" t="s">
        <v>8041</v>
      </c>
      <c r="D686" s="308" t="s">
        <v>7464</v>
      </c>
      <c r="E686" s="65" t="s">
        <v>7607</v>
      </c>
      <c r="F686" s="367" t="str">
        <f>LEFT(E686:E16392,4)</f>
        <v>2018</v>
      </c>
      <c r="G686" s="158">
        <v>1</v>
      </c>
      <c r="H686" s="78">
        <v>12800</v>
      </c>
      <c r="I686" s="78">
        <v>12800</v>
      </c>
      <c r="J686" s="26">
        <v>500</v>
      </c>
      <c r="K686" s="58" t="s">
        <v>22120</v>
      </c>
    </row>
    <row r="687" spans="1:12" s="38" customFormat="1" ht="16.5" customHeight="1">
      <c r="A687" s="15">
        <v>684</v>
      </c>
      <c r="B687" s="21" t="s">
        <v>10969</v>
      </c>
      <c r="C687" s="308" t="s">
        <v>10970</v>
      </c>
      <c r="D687" s="308" t="s">
        <v>10823</v>
      </c>
      <c r="E687" s="65" t="s">
        <v>7543</v>
      </c>
      <c r="F687" s="367" t="str">
        <f>LEFT(E687:E14175,4)</f>
        <v>2018</v>
      </c>
      <c r="G687" s="158">
        <v>1</v>
      </c>
      <c r="H687" s="78">
        <v>18000</v>
      </c>
      <c r="I687" s="78">
        <v>18000</v>
      </c>
      <c r="J687" s="26">
        <v>100</v>
      </c>
      <c r="K687" s="58" t="s">
        <v>7455</v>
      </c>
    </row>
    <row r="688" spans="1:12" s="38" customFormat="1" ht="16.5" customHeight="1">
      <c r="A688" s="15">
        <v>685</v>
      </c>
      <c r="B688" s="21" t="s">
        <v>11936</v>
      </c>
      <c r="C688" s="21" t="s">
        <v>11937</v>
      </c>
      <c r="D688" s="21" t="s">
        <v>8726</v>
      </c>
      <c r="E688" s="20" t="s">
        <v>3305</v>
      </c>
      <c r="F688" s="369" t="str">
        <f>LEFT(E688,4)</f>
        <v>2016</v>
      </c>
      <c r="G688" s="158">
        <v>1</v>
      </c>
      <c r="H688" s="232">
        <v>15000</v>
      </c>
      <c r="I688" s="232">
        <v>15000</v>
      </c>
      <c r="J688" s="20" t="s">
        <v>1312</v>
      </c>
      <c r="K688" s="128" t="s">
        <v>1194</v>
      </c>
    </row>
    <row r="689" spans="1:12" s="38" customFormat="1" ht="18" customHeight="1">
      <c r="A689" s="15">
        <v>686</v>
      </c>
      <c r="B689" s="21" t="s">
        <v>22851</v>
      </c>
      <c r="C689" s="21" t="s">
        <v>22852</v>
      </c>
      <c r="D689" s="21" t="s">
        <v>22853</v>
      </c>
      <c r="E689" s="20" t="s">
        <v>22854</v>
      </c>
      <c r="F689" s="369" t="str">
        <f>LEFT(E689,4)</f>
        <v>2017</v>
      </c>
      <c r="G689" s="164">
        <v>1</v>
      </c>
      <c r="H689" s="156">
        <v>15000</v>
      </c>
      <c r="I689" s="156">
        <v>15000</v>
      </c>
      <c r="J689" s="20" t="s">
        <v>22855</v>
      </c>
      <c r="K689" s="128" t="s">
        <v>22836</v>
      </c>
      <c r="L689" s="38" t="s">
        <v>23691</v>
      </c>
    </row>
    <row r="690" spans="1:12" s="38" customFormat="1" ht="16.5" customHeight="1">
      <c r="A690" s="15">
        <v>687</v>
      </c>
      <c r="B690" s="543" t="s">
        <v>25370</v>
      </c>
      <c r="C690" s="543" t="s">
        <v>25371</v>
      </c>
      <c r="D690" s="543" t="s">
        <v>22853</v>
      </c>
      <c r="E690" s="554"/>
      <c r="F690" s="542">
        <v>2014</v>
      </c>
      <c r="G690" s="560">
        <v>1</v>
      </c>
      <c r="H690" s="560"/>
      <c r="I690" s="495">
        <v>15000</v>
      </c>
      <c r="J690" s="542">
        <v>300</v>
      </c>
      <c r="K690" s="478" t="s">
        <v>25369</v>
      </c>
      <c r="L690" s="2" t="s">
        <v>25393</v>
      </c>
    </row>
    <row r="691" spans="1:12" s="38" customFormat="1" ht="18" customHeight="1">
      <c r="A691" s="15">
        <v>688</v>
      </c>
      <c r="B691" s="21" t="s">
        <v>22856</v>
      </c>
      <c r="C691" s="21" t="s">
        <v>22857</v>
      </c>
      <c r="D691" s="21" t="s">
        <v>22853</v>
      </c>
      <c r="E691" s="20" t="s">
        <v>22858</v>
      </c>
      <c r="F691" s="369" t="str">
        <f>LEFT(E691,4)</f>
        <v>2017</v>
      </c>
      <c r="G691" s="164">
        <v>1</v>
      </c>
      <c r="H691" s="156">
        <v>15000</v>
      </c>
      <c r="I691" s="156">
        <v>15000</v>
      </c>
      <c r="J691" s="20" t="s">
        <v>22855</v>
      </c>
      <c r="K691" s="128" t="s">
        <v>22836</v>
      </c>
      <c r="L691" s="38" t="s">
        <v>23691</v>
      </c>
    </row>
    <row r="692" spans="1:12" s="38" customFormat="1" ht="18" customHeight="1">
      <c r="A692" s="15">
        <v>689</v>
      </c>
      <c r="B692" s="21" t="s">
        <v>19051</v>
      </c>
      <c r="C692" s="21" t="s">
        <v>19052</v>
      </c>
      <c r="D692" s="21" t="s">
        <v>17890</v>
      </c>
      <c r="E692" s="20" t="s">
        <v>3460</v>
      </c>
      <c r="F692" s="369" t="str">
        <f>LEFT(E692,4)</f>
        <v>2017</v>
      </c>
      <c r="G692" s="158">
        <v>1</v>
      </c>
      <c r="H692" s="232">
        <v>15000</v>
      </c>
      <c r="I692" s="232">
        <v>15000</v>
      </c>
      <c r="J692" s="20" t="s">
        <v>1313</v>
      </c>
      <c r="K692" s="128" t="s">
        <v>1191</v>
      </c>
    </row>
    <row r="693" spans="1:12" s="38" customFormat="1" ht="16.5" customHeight="1">
      <c r="A693" s="15">
        <v>690</v>
      </c>
      <c r="B693" s="21" t="s">
        <v>12477</v>
      </c>
      <c r="C693" s="21" t="s">
        <v>8593</v>
      </c>
      <c r="D693" s="21" t="s">
        <v>1161</v>
      </c>
      <c r="E693" s="20" t="s">
        <v>3241</v>
      </c>
      <c r="F693" s="369" t="str">
        <f>LEFT(E693,4)</f>
        <v>2015</v>
      </c>
      <c r="G693" s="158">
        <v>1</v>
      </c>
      <c r="H693" s="156">
        <v>13000</v>
      </c>
      <c r="I693" s="156">
        <v>13000</v>
      </c>
      <c r="J693" s="20" t="s">
        <v>1317</v>
      </c>
      <c r="K693" s="128" t="s">
        <v>11541</v>
      </c>
    </row>
    <row r="694" spans="1:12" s="38" customFormat="1" ht="18" customHeight="1">
      <c r="A694" s="15">
        <v>691</v>
      </c>
      <c r="B694" s="19" t="s">
        <v>25138</v>
      </c>
      <c r="C694" s="19" t="s">
        <v>25139</v>
      </c>
      <c r="D694" s="19" t="s">
        <v>25140</v>
      </c>
      <c r="E694" s="19"/>
      <c r="F694" s="16">
        <v>2019</v>
      </c>
      <c r="G694" s="158">
        <v>1</v>
      </c>
      <c r="H694" s="486">
        <v>13800</v>
      </c>
      <c r="I694" s="486">
        <f>G694*H694</f>
        <v>13800</v>
      </c>
      <c r="J694" s="499">
        <v>500</v>
      </c>
      <c r="K694" s="500"/>
    </row>
    <row r="695" spans="1:12" s="38" customFormat="1" ht="18" customHeight="1">
      <c r="A695" s="15">
        <v>692</v>
      </c>
      <c r="B695" s="19" t="s">
        <v>24283</v>
      </c>
      <c r="C695" s="19" t="s">
        <v>24284</v>
      </c>
      <c r="D695" s="19" t="s">
        <v>24285</v>
      </c>
      <c r="E695" s="19"/>
      <c r="F695" s="16">
        <v>2019</v>
      </c>
      <c r="G695" s="158">
        <v>1</v>
      </c>
      <c r="H695" s="486">
        <v>17000</v>
      </c>
      <c r="I695" s="486">
        <f>G695*H695</f>
        <v>17000</v>
      </c>
      <c r="J695" s="499">
        <v>900</v>
      </c>
      <c r="K695" s="500"/>
    </row>
    <row r="696" spans="1:12" s="38" customFormat="1" ht="16.5" customHeight="1">
      <c r="A696" s="15">
        <v>693</v>
      </c>
      <c r="B696" s="21" t="s">
        <v>15015</v>
      </c>
      <c r="C696" s="21" t="s">
        <v>15016</v>
      </c>
      <c r="D696" s="21" t="s">
        <v>9976</v>
      </c>
      <c r="E696" s="20" t="s">
        <v>3241</v>
      </c>
      <c r="F696" s="369" t="str">
        <f>LEFT(E696,4)</f>
        <v>2015</v>
      </c>
      <c r="G696" s="158">
        <v>1</v>
      </c>
      <c r="H696" s="156">
        <v>13800</v>
      </c>
      <c r="I696" s="156">
        <v>13800</v>
      </c>
      <c r="J696" s="20" t="s">
        <v>1309</v>
      </c>
      <c r="K696" s="128" t="s">
        <v>1191</v>
      </c>
    </row>
    <row r="697" spans="1:12" s="38" customFormat="1" ht="16.5" customHeight="1">
      <c r="A697" s="15">
        <v>694</v>
      </c>
      <c r="B697" s="21" t="s">
        <v>11027</v>
      </c>
      <c r="C697" s="308" t="s">
        <v>198</v>
      </c>
      <c r="D697" s="308" t="s">
        <v>9976</v>
      </c>
      <c r="E697" s="65" t="s">
        <v>7416</v>
      </c>
      <c r="F697" s="367" t="str">
        <f>LEFT(E697:E13993,4)</f>
        <v>2018</v>
      </c>
      <c r="G697" s="158">
        <v>1</v>
      </c>
      <c r="H697" s="78">
        <v>14800</v>
      </c>
      <c r="I697" s="78">
        <v>14800</v>
      </c>
      <c r="J697" s="26">
        <v>100</v>
      </c>
      <c r="K697" s="58" t="s">
        <v>7455</v>
      </c>
    </row>
    <row r="698" spans="1:12" s="38" customFormat="1" ht="16.5" customHeight="1">
      <c r="A698" s="15">
        <v>695</v>
      </c>
      <c r="B698" s="470" t="s">
        <v>24475</v>
      </c>
      <c r="C698" s="470" t="s">
        <v>24476</v>
      </c>
      <c r="D698" s="470" t="s">
        <v>175</v>
      </c>
      <c r="E698" s="478"/>
      <c r="F698" s="15">
        <v>2018</v>
      </c>
      <c r="G698" s="164">
        <v>1</v>
      </c>
      <c r="H698" s="164"/>
      <c r="I698" s="495">
        <v>13000</v>
      </c>
      <c r="J698" s="15">
        <v>300</v>
      </c>
      <c r="K698" s="478"/>
      <c r="L698" s="2"/>
    </row>
    <row r="699" spans="1:12" s="38" customFormat="1" ht="18" customHeight="1">
      <c r="A699" s="15">
        <v>696</v>
      </c>
      <c r="B699" s="21" t="s">
        <v>12947</v>
      </c>
      <c r="C699" s="21" t="s">
        <v>12948</v>
      </c>
      <c r="D699" s="21" t="s">
        <v>175</v>
      </c>
      <c r="E699" s="20" t="s">
        <v>3241</v>
      </c>
      <c r="F699" s="369" t="str">
        <f t="shared" ref="F699:F705" si="30">LEFT(E699,4)</f>
        <v>2015</v>
      </c>
      <c r="G699" s="158">
        <v>1</v>
      </c>
      <c r="H699" s="156">
        <v>13800</v>
      </c>
      <c r="I699" s="156">
        <v>13800</v>
      </c>
      <c r="J699" s="20" t="s">
        <v>1310</v>
      </c>
      <c r="K699" s="128" t="s">
        <v>12949</v>
      </c>
    </row>
    <row r="700" spans="1:12" s="38" customFormat="1" ht="18" customHeight="1">
      <c r="A700" s="15">
        <v>697</v>
      </c>
      <c r="B700" s="21" t="s">
        <v>13197</v>
      </c>
      <c r="C700" s="21" t="s">
        <v>13198</v>
      </c>
      <c r="D700" s="21" t="s">
        <v>175</v>
      </c>
      <c r="E700" s="20" t="s">
        <v>3241</v>
      </c>
      <c r="F700" s="369" t="str">
        <f t="shared" si="30"/>
        <v>2015</v>
      </c>
      <c r="G700" s="158">
        <v>1</v>
      </c>
      <c r="H700" s="156">
        <v>10000</v>
      </c>
      <c r="I700" s="156">
        <v>10000</v>
      </c>
      <c r="J700" s="20" t="s">
        <v>1317</v>
      </c>
      <c r="K700" s="128" t="s">
        <v>11541</v>
      </c>
    </row>
    <row r="701" spans="1:12" s="38" customFormat="1" ht="18" customHeight="1">
      <c r="A701" s="15">
        <v>698</v>
      </c>
      <c r="B701" s="21" t="s">
        <v>15622</v>
      </c>
      <c r="C701" s="21" t="s">
        <v>15623</v>
      </c>
      <c r="D701" s="21" t="s">
        <v>175</v>
      </c>
      <c r="E701" s="20" t="s">
        <v>3460</v>
      </c>
      <c r="F701" s="369" t="str">
        <f t="shared" si="30"/>
        <v>2017</v>
      </c>
      <c r="G701" s="158">
        <v>1</v>
      </c>
      <c r="H701" s="156">
        <v>16800</v>
      </c>
      <c r="I701" s="156">
        <v>16800</v>
      </c>
      <c r="J701" s="20" t="s">
        <v>1312</v>
      </c>
      <c r="K701" s="238" t="s">
        <v>1209</v>
      </c>
    </row>
    <row r="702" spans="1:12" s="38" customFormat="1" ht="18" customHeight="1">
      <c r="A702" s="15">
        <v>699</v>
      </c>
      <c r="B702" s="19" t="s">
        <v>15714</v>
      </c>
      <c r="C702" s="45" t="s">
        <v>15715</v>
      </c>
      <c r="D702" s="45" t="s">
        <v>175</v>
      </c>
      <c r="E702" s="18" t="s">
        <v>11925</v>
      </c>
      <c r="F702" s="369" t="str">
        <f t="shared" si="30"/>
        <v>2019</v>
      </c>
      <c r="G702" s="158">
        <v>1</v>
      </c>
      <c r="H702" s="232">
        <v>13800</v>
      </c>
      <c r="I702" s="232">
        <v>13800</v>
      </c>
      <c r="J702" s="16">
        <v>800</v>
      </c>
      <c r="K702" s="5" t="s">
        <v>10211</v>
      </c>
    </row>
    <row r="703" spans="1:12" s="38" customFormat="1" ht="18" customHeight="1">
      <c r="A703" s="15">
        <v>700</v>
      </c>
      <c r="B703" s="21" t="s">
        <v>1293</v>
      </c>
      <c r="C703" s="21" t="s">
        <v>16575</v>
      </c>
      <c r="D703" s="21" t="s">
        <v>175</v>
      </c>
      <c r="E703" s="20" t="s">
        <v>3241</v>
      </c>
      <c r="F703" s="369" t="str">
        <f t="shared" si="30"/>
        <v>2015</v>
      </c>
      <c r="G703" s="158">
        <v>1</v>
      </c>
      <c r="H703" s="156">
        <v>13800</v>
      </c>
      <c r="I703" s="156">
        <v>13800</v>
      </c>
      <c r="J703" s="20" t="s">
        <v>1317</v>
      </c>
      <c r="K703" s="128" t="s">
        <v>1196</v>
      </c>
    </row>
    <row r="704" spans="1:12" s="38" customFormat="1" ht="18" customHeight="1">
      <c r="A704" s="15">
        <v>701</v>
      </c>
      <c r="B704" s="21" t="s">
        <v>18108</v>
      </c>
      <c r="C704" s="21" t="s">
        <v>18107</v>
      </c>
      <c r="D704" s="21" t="s">
        <v>175</v>
      </c>
      <c r="E704" s="20" t="s">
        <v>3239</v>
      </c>
      <c r="F704" s="369" t="str">
        <f t="shared" si="30"/>
        <v>2014</v>
      </c>
      <c r="G704" s="158">
        <v>1</v>
      </c>
      <c r="H704" s="156">
        <v>13800</v>
      </c>
      <c r="I704" s="156">
        <v>13800</v>
      </c>
      <c r="J704" s="20" t="s">
        <v>1317</v>
      </c>
      <c r="K704" s="128" t="s">
        <v>1190</v>
      </c>
    </row>
    <row r="705" spans="1:12" s="38" customFormat="1" ht="18" customHeight="1">
      <c r="A705" s="15">
        <v>702</v>
      </c>
      <c r="B705" s="21" t="s">
        <v>18474</v>
      </c>
      <c r="C705" s="21" t="s">
        <v>18475</v>
      </c>
      <c r="D705" s="21" t="s">
        <v>175</v>
      </c>
      <c r="E705" s="20" t="s">
        <v>3241</v>
      </c>
      <c r="F705" s="369" t="str">
        <f t="shared" si="30"/>
        <v>2015</v>
      </c>
      <c r="G705" s="158">
        <v>1</v>
      </c>
      <c r="H705" s="156">
        <v>13800</v>
      </c>
      <c r="I705" s="156">
        <v>13800</v>
      </c>
      <c r="J705" s="20" t="s">
        <v>1312</v>
      </c>
      <c r="K705" s="128" t="s">
        <v>1195</v>
      </c>
    </row>
    <row r="706" spans="1:12" s="38" customFormat="1" ht="18" customHeight="1">
      <c r="A706" s="15">
        <v>703</v>
      </c>
      <c r="B706" s="21" t="s">
        <v>9657</v>
      </c>
      <c r="C706" s="308" t="s">
        <v>9658</v>
      </c>
      <c r="D706" s="308" t="s">
        <v>7468</v>
      </c>
      <c r="E706" s="65" t="s">
        <v>7457</v>
      </c>
      <c r="F706" s="367" t="str">
        <f>LEFT(E706:E13767,4)</f>
        <v>2018</v>
      </c>
      <c r="G706" s="158">
        <v>1</v>
      </c>
      <c r="H706" s="78">
        <v>13800</v>
      </c>
      <c r="I706" s="78">
        <v>13800</v>
      </c>
      <c r="J706" s="26">
        <v>900</v>
      </c>
      <c r="K706" s="58" t="s">
        <v>533</v>
      </c>
    </row>
    <row r="707" spans="1:12" s="38" customFormat="1" ht="18" customHeight="1">
      <c r="A707" s="15">
        <v>704</v>
      </c>
      <c r="B707" s="21" t="s">
        <v>19222</v>
      </c>
      <c r="C707" s="21" t="s">
        <v>12494</v>
      </c>
      <c r="D707" s="21" t="s">
        <v>7468</v>
      </c>
      <c r="E707" s="20" t="s">
        <v>3239</v>
      </c>
      <c r="F707" s="369" t="str">
        <f>LEFT(E707,4)</f>
        <v>2014</v>
      </c>
      <c r="G707" s="158">
        <v>1</v>
      </c>
      <c r="H707" s="156">
        <v>13800</v>
      </c>
      <c r="I707" s="156">
        <v>13800</v>
      </c>
      <c r="J707" s="20" t="s">
        <v>1315</v>
      </c>
      <c r="K707" s="128" t="s">
        <v>1191</v>
      </c>
    </row>
    <row r="708" spans="1:12" s="38" customFormat="1" ht="18" customHeight="1">
      <c r="A708" s="15">
        <v>705</v>
      </c>
      <c r="B708" s="21" t="s">
        <v>12493</v>
      </c>
      <c r="C708" s="21" t="s">
        <v>12494</v>
      </c>
      <c r="D708" s="21" t="s">
        <v>7468</v>
      </c>
      <c r="E708" s="20" t="s">
        <v>3239</v>
      </c>
      <c r="F708" s="369" t="str">
        <f>LEFT(E708,4)</f>
        <v>2014</v>
      </c>
      <c r="G708" s="158">
        <v>1</v>
      </c>
      <c r="H708" s="232">
        <v>14800</v>
      </c>
      <c r="I708" s="232">
        <v>14800</v>
      </c>
      <c r="J708" s="20" t="s">
        <v>1315</v>
      </c>
      <c r="K708" s="128" t="s">
        <v>1191</v>
      </c>
    </row>
    <row r="709" spans="1:12" s="38" customFormat="1" ht="16.5" customHeight="1">
      <c r="A709" s="15">
        <v>706</v>
      </c>
      <c r="B709" s="21" t="s">
        <v>7466</v>
      </c>
      <c r="C709" s="308" t="s">
        <v>7467</v>
      </c>
      <c r="D709" s="308" t="s">
        <v>7468</v>
      </c>
      <c r="E709" s="65" t="s">
        <v>7469</v>
      </c>
      <c r="F709" s="367" t="str">
        <f>LEFT(E709:E15135,4)</f>
        <v>2018</v>
      </c>
      <c r="G709" s="158">
        <v>1</v>
      </c>
      <c r="H709" s="78">
        <v>13500</v>
      </c>
      <c r="I709" s="78">
        <v>13500</v>
      </c>
      <c r="J709" s="26">
        <v>500</v>
      </c>
      <c r="K709" s="58" t="s">
        <v>22129</v>
      </c>
    </row>
    <row r="710" spans="1:12" s="38" customFormat="1" ht="16.5" customHeight="1">
      <c r="A710" s="15">
        <v>707</v>
      </c>
      <c r="B710" s="21" t="s">
        <v>8118</v>
      </c>
      <c r="C710" s="308" t="s">
        <v>8119</v>
      </c>
      <c r="D710" s="308" t="s">
        <v>7468</v>
      </c>
      <c r="E710" s="65" t="s">
        <v>7727</v>
      </c>
      <c r="F710" s="367" t="str">
        <f>LEFT(E710:E15622,4)</f>
        <v>2018</v>
      </c>
      <c r="G710" s="158">
        <v>1</v>
      </c>
      <c r="H710" s="78">
        <v>12800</v>
      </c>
      <c r="I710" s="78">
        <v>12800</v>
      </c>
      <c r="J710" s="26">
        <v>500</v>
      </c>
      <c r="K710" s="58" t="s">
        <v>22123</v>
      </c>
    </row>
    <row r="711" spans="1:12" s="38" customFormat="1" ht="16.5" customHeight="1">
      <c r="A711" s="15">
        <v>708</v>
      </c>
      <c r="B711" s="470" t="s">
        <v>24486</v>
      </c>
      <c r="C711" s="470" t="s">
        <v>24487</v>
      </c>
      <c r="D711" s="470" t="s">
        <v>9232</v>
      </c>
      <c r="E711" s="478"/>
      <c r="F711" s="15">
        <v>2019</v>
      </c>
      <c r="G711" s="164">
        <v>1</v>
      </c>
      <c r="H711" s="164"/>
      <c r="I711" s="495">
        <v>13000</v>
      </c>
      <c r="J711" s="15">
        <v>300</v>
      </c>
      <c r="K711" s="478"/>
      <c r="L711" s="2"/>
    </row>
    <row r="712" spans="1:12" s="38" customFormat="1" ht="18" customHeight="1">
      <c r="A712" s="15">
        <v>709</v>
      </c>
      <c r="B712" s="21" t="s">
        <v>17975</v>
      </c>
      <c r="C712" s="21" t="s">
        <v>17976</v>
      </c>
      <c r="D712" s="21" t="s">
        <v>9232</v>
      </c>
      <c r="E712" s="20" t="s">
        <v>3305</v>
      </c>
      <c r="F712" s="369" t="str">
        <f t="shared" ref="F712:F718" si="31">LEFT(E712,4)</f>
        <v>2016</v>
      </c>
      <c r="G712" s="158">
        <v>1</v>
      </c>
      <c r="H712" s="156">
        <v>13000</v>
      </c>
      <c r="I712" s="156">
        <v>13000</v>
      </c>
      <c r="J712" s="20" t="s">
        <v>1312</v>
      </c>
      <c r="K712" s="128" t="s">
        <v>1196</v>
      </c>
    </row>
    <row r="713" spans="1:12" s="38" customFormat="1" ht="16.5" customHeight="1">
      <c r="A713" s="15">
        <v>710</v>
      </c>
      <c r="B713" s="21" t="s">
        <v>13568</v>
      </c>
      <c r="C713" s="21" t="s">
        <v>10547</v>
      </c>
      <c r="D713" s="21" t="s">
        <v>9384</v>
      </c>
      <c r="E713" s="20" t="s">
        <v>3460</v>
      </c>
      <c r="F713" s="369" t="str">
        <f t="shared" si="31"/>
        <v>2017</v>
      </c>
      <c r="G713" s="158">
        <v>1</v>
      </c>
      <c r="H713" s="156">
        <v>16000</v>
      </c>
      <c r="I713" s="156">
        <v>16000</v>
      </c>
      <c r="J713" s="20" t="s">
        <v>1312</v>
      </c>
      <c r="K713" s="19" t="s">
        <v>1204</v>
      </c>
    </row>
    <row r="714" spans="1:12" s="38" customFormat="1" ht="18" customHeight="1">
      <c r="A714" s="15">
        <v>711</v>
      </c>
      <c r="B714" s="19" t="s">
        <v>11710</v>
      </c>
      <c r="C714" s="45" t="s">
        <v>11711</v>
      </c>
      <c r="D714" s="45" t="s">
        <v>706</v>
      </c>
      <c r="E714" s="18" t="s">
        <v>8509</v>
      </c>
      <c r="F714" s="369" t="str">
        <f t="shared" si="31"/>
        <v>2018</v>
      </c>
      <c r="G714" s="158">
        <v>1</v>
      </c>
      <c r="H714" s="232">
        <v>12800</v>
      </c>
      <c r="I714" s="232">
        <v>12800</v>
      </c>
      <c r="J714" s="16">
        <v>800</v>
      </c>
      <c r="K714" s="5" t="s">
        <v>9590</v>
      </c>
    </row>
    <row r="715" spans="1:12" s="38" customFormat="1" ht="18" customHeight="1">
      <c r="A715" s="15">
        <v>712</v>
      </c>
      <c r="B715" s="21" t="s">
        <v>12012</v>
      </c>
      <c r="C715" s="21" t="s">
        <v>12013</v>
      </c>
      <c r="D715" s="21" t="s">
        <v>706</v>
      </c>
      <c r="E715" s="20" t="s">
        <v>3241</v>
      </c>
      <c r="F715" s="369" t="str">
        <f t="shared" si="31"/>
        <v>2015</v>
      </c>
      <c r="G715" s="158">
        <v>1</v>
      </c>
      <c r="H715" s="156">
        <v>13000</v>
      </c>
      <c r="I715" s="156">
        <v>13000</v>
      </c>
      <c r="J715" s="20" t="s">
        <v>1317</v>
      </c>
      <c r="K715" s="128" t="s">
        <v>12014</v>
      </c>
    </row>
    <row r="716" spans="1:12" s="38" customFormat="1" ht="18" customHeight="1">
      <c r="A716" s="15">
        <v>713</v>
      </c>
      <c r="B716" s="21" t="s">
        <v>12301</v>
      </c>
      <c r="C716" s="21" t="s">
        <v>12302</v>
      </c>
      <c r="D716" s="21" t="s">
        <v>706</v>
      </c>
      <c r="E716" s="20" t="s">
        <v>3305</v>
      </c>
      <c r="F716" s="369" t="str">
        <f t="shared" si="31"/>
        <v>2016</v>
      </c>
      <c r="G716" s="158">
        <v>1</v>
      </c>
      <c r="H716" s="156">
        <v>9000</v>
      </c>
      <c r="I716" s="156">
        <v>9000</v>
      </c>
      <c r="J716" s="20" t="s">
        <v>1317</v>
      </c>
      <c r="K716" s="19" t="s">
        <v>1190</v>
      </c>
    </row>
    <row r="717" spans="1:12" s="38" customFormat="1" ht="18" customHeight="1">
      <c r="A717" s="15">
        <v>714</v>
      </c>
      <c r="B717" s="21" t="s">
        <v>13039</v>
      </c>
      <c r="C717" s="21" t="s">
        <v>13040</v>
      </c>
      <c r="D717" s="21" t="s">
        <v>706</v>
      </c>
      <c r="E717" s="20" t="s">
        <v>3305</v>
      </c>
      <c r="F717" s="369" t="str">
        <f t="shared" si="31"/>
        <v>2016</v>
      </c>
      <c r="G717" s="158">
        <v>1</v>
      </c>
      <c r="H717" s="156">
        <v>13000</v>
      </c>
      <c r="I717" s="156">
        <v>13000</v>
      </c>
      <c r="J717" s="20" t="s">
        <v>1317</v>
      </c>
      <c r="K717" s="128" t="s">
        <v>11451</v>
      </c>
    </row>
    <row r="718" spans="1:12" s="38" customFormat="1" ht="18" customHeight="1">
      <c r="A718" s="15">
        <v>715</v>
      </c>
      <c r="B718" s="21" t="s">
        <v>13630</v>
      </c>
      <c r="C718" s="21" t="s">
        <v>13631</v>
      </c>
      <c r="D718" s="21" t="s">
        <v>706</v>
      </c>
      <c r="E718" s="20" t="s">
        <v>3305</v>
      </c>
      <c r="F718" s="369" t="str">
        <f t="shared" si="31"/>
        <v>2016</v>
      </c>
      <c r="G718" s="158">
        <v>1</v>
      </c>
      <c r="H718" s="156">
        <v>9000</v>
      </c>
      <c r="I718" s="156">
        <v>9000</v>
      </c>
      <c r="J718" s="20" t="s">
        <v>1317</v>
      </c>
      <c r="K718" s="19" t="s">
        <v>1190</v>
      </c>
    </row>
    <row r="719" spans="1:12" s="38" customFormat="1" ht="16.5" customHeight="1">
      <c r="A719" s="15">
        <v>716</v>
      </c>
      <c r="B719" s="36" t="s">
        <v>22386</v>
      </c>
      <c r="C719" s="313" t="s">
        <v>22387</v>
      </c>
      <c r="D719" s="313" t="s">
        <v>706</v>
      </c>
      <c r="E719" s="131" t="s">
        <v>22388</v>
      </c>
      <c r="F719" s="367" t="str">
        <f>LEFT(E719:E14229,4)</f>
        <v>2015</v>
      </c>
      <c r="G719" s="164">
        <v>1</v>
      </c>
      <c r="H719" s="78">
        <v>14800</v>
      </c>
      <c r="I719" s="78">
        <v>14800</v>
      </c>
      <c r="J719" s="26">
        <v>800</v>
      </c>
      <c r="K719" s="58" t="s">
        <v>22828</v>
      </c>
    </row>
    <row r="720" spans="1:12" s="38" customFormat="1" ht="16.5" customHeight="1">
      <c r="A720" s="15">
        <v>717</v>
      </c>
      <c r="B720" s="19" t="s">
        <v>14120</v>
      </c>
      <c r="C720" s="45" t="s">
        <v>14121</v>
      </c>
      <c r="D720" s="45" t="s">
        <v>706</v>
      </c>
      <c r="E720" s="18" t="s">
        <v>8865</v>
      </c>
      <c r="F720" s="369" t="str">
        <f t="shared" ref="F720:F727" si="32">LEFT(E720,4)</f>
        <v>2018</v>
      </c>
      <c r="G720" s="158">
        <v>1</v>
      </c>
      <c r="H720" s="232">
        <v>13000</v>
      </c>
      <c r="I720" s="232">
        <v>13000</v>
      </c>
      <c r="J720" s="16">
        <v>800</v>
      </c>
      <c r="K720" s="5" t="s">
        <v>9590</v>
      </c>
    </row>
    <row r="721" spans="1:12" s="38" customFormat="1" ht="16.5" customHeight="1">
      <c r="A721" s="15">
        <v>718</v>
      </c>
      <c r="B721" s="21" t="s">
        <v>14985</v>
      </c>
      <c r="C721" s="21" t="s">
        <v>545</v>
      </c>
      <c r="D721" s="21" t="s">
        <v>706</v>
      </c>
      <c r="E721" s="20" t="s">
        <v>3239</v>
      </c>
      <c r="F721" s="369" t="str">
        <f t="shared" si="32"/>
        <v>2014</v>
      </c>
      <c r="G721" s="158">
        <v>1</v>
      </c>
      <c r="H721" s="156">
        <v>13000</v>
      </c>
      <c r="I721" s="156">
        <v>13000</v>
      </c>
      <c r="J721" s="20" t="s">
        <v>1317</v>
      </c>
      <c r="K721" s="128" t="s">
        <v>12014</v>
      </c>
    </row>
    <row r="722" spans="1:12" s="38" customFormat="1" ht="16.5" customHeight="1">
      <c r="A722" s="15">
        <v>719</v>
      </c>
      <c r="B722" s="21" t="s">
        <v>15094</v>
      </c>
      <c r="C722" s="21" t="s">
        <v>15095</v>
      </c>
      <c r="D722" s="21" t="s">
        <v>706</v>
      </c>
      <c r="E722" s="20" t="s">
        <v>3460</v>
      </c>
      <c r="F722" s="369" t="str">
        <f t="shared" si="32"/>
        <v>2017</v>
      </c>
      <c r="G722" s="158">
        <v>1</v>
      </c>
      <c r="H722" s="156">
        <v>13000</v>
      </c>
      <c r="I722" s="156">
        <v>13000</v>
      </c>
      <c r="J722" s="20" t="s">
        <v>1317</v>
      </c>
      <c r="K722" s="19" t="s">
        <v>1190</v>
      </c>
    </row>
    <row r="723" spans="1:12" s="38" customFormat="1" ht="16.5" customHeight="1">
      <c r="A723" s="15">
        <v>720</v>
      </c>
      <c r="B723" s="21" t="s">
        <v>15348</v>
      </c>
      <c r="C723" s="21" t="s">
        <v>227</v>
      </c>
      <c r="D723" s="21" t="s">
        <v>706</v>
      </c>
      <c r="E723" s="20" t="s">
        <v>3239</v>
      </c>
      <c r="F723" s="369" t="str">
        <f t="shared" si="32"/>
        <v>2014</v>
      </c>
      <c r="G723" s="158">
        <v>1</v>
      </c>
      <c r="H723" s="156">
        <v>13000</v>
      </c>
      <c r="I723" s="156">
        <v>13000</v>
      </c>
      <c r="J723" s="20" t="s">
        <v>1317</v>
      </c>
      <c r="K723" s="128" t="s">
        <v>12014</v>
      </c>
    </row>
    <row r="724" spans="1:12" s="38" customFormat="1" ht="16.5" customHeight="1">
      <c r="A724" s="15">
        <v>721</v>
      </c>
      <c r="B724" s="21" t="s">
        <v>15835</v>
      </c>
      <c r="C724" s="21" t="s">
        <v>15836</v>
      </c>
      <c r="D724" s="21" t="s">
        <v>706</v>
      </c>
      <c r="E724" s="20" t="s">
        <v>3239</v>
      </c>
      <c r="F724" s="369" t="str">
        <f t="shared" si="32"/>
        <v>2014</v>
      </c>
      <c r="G724" s="158">
        <v>1</v>
      </c>
      <c r="H724" s="156">
        <v>12000</v>
      </c>
      <c r="I724" s="156">
        <v>12000</v>
      </c>
      <c r="J724" s="20" t="s">
        <v>1317</v>
      </c>
      <c r="K724" s="128" t="s">
        <v>12014</v>
      </c>
    </row>
    <row r="725" spans="1:12" s="38" customFormat="1" ht="16.5" customHeight="1">
      <c r="A725" s="15">
        <v>722</v>
      </c>
      <c r="B725" s="21" t="s">
        <v>16713</v>
      </c>
      <c r="C725" s="21" t="s">
        <v>16714</v>
      </c>
      <c r="D725" s="21" t="s">
        <v>706</v>
      </c>
      <c r="E725" s="20" t="s">
        <v>3241</v>
      </c>
      <c r="F725" s="369" t="str">
        <f t="shared" si="32"/>
        <v>2015</v>
      </c>
      <c r="G725" s="158">
        <v>1</v>
      </c>
      <c r="H725" s="156">
        <v>13000</v>
      </c>
      <c r="I725" s="156">
        <v>13000</v>
      </c>
      <c r="J725" s="20" t="s">
        <v>1317</v>
      </c>
      <c r="K725" s="128" t="s">
        <v>11451</v>
      </c>
    </row>
    <row r="726" spans="1:12" s="38" customFormat="1" ht="16.5" customHeight="1">
      <c r="A726" s="15">
        <v>723</v>
      </c>
      <c r="B726" s="19" t="s">
        <v>18402</v>
      </c>
      <c r="C726" s="45" t="s">
        <v>9487</v>
      </c>
      <c r="D726" s="45" t="s">
        <v>706</v>
      </c>
      <c r="E726" s="18" t="s">
        <v>11825</v>
      </c>
      <c r="F726" s="369" t="str">
        <f t="shared" si="32"/>
        <v>2017</v>
      </c>
      <c r="G726" s="158">
        <v>1</v>
      </c>
      <c r="H726" s="232">
        <v>13000</v>
      </c>
      <c r="I726" s="232">
        <v>13000</v>
      </c>
      <c r="J726" s="16">
        <v>800</v>
      </c>
      <c r="K726" s="5" t="s">
        <v>18403</v>
      </c>
    </row>
    <row r="727" spans="1:12" s="38" customFormat="1" ht="16.5" customHeight="1">
      <c r="A727" s="15">
        <v>724</v>
      </c>
      <c r="B727" s="19" t="s">
        <v>19147</v>
      </c>
      <c r="C727" s="45" t="s">
        <v>13001</v>
      </c>
      <c r="D727" s="45" t="s">
        <v>706</v>
      </c>
      <c r="E727" s="18" t="s">
        <v>7628</v>
      </c>
      <c r="F727" s="369" t="str">
        <f t="shared" si="32"/>
        <v>2018</v>
      </c>
      <c r="G727" s="158">
        <v>1</v>
      </c>
      <c r="H727" s="232">
        <v>13000</v>
      </c>
      <c r="I727" s="232">
        <v>13000</v>
      </c>
      <c r="J727" s="16">
        <v>800</v>
      </c>
      <c r="K727" s="5" t="s">
        <v>10211</v>
      </c>
    </row>
    <row r="728" spans="1:12" s="38" customFormat="1" ht="16.5" customHeight="1">
      <c r="A728" s="15">
        <v>725</v>
      </c>
      <c r="B728" s="543" t="s">
        <v>25403</v>
      </c>
      <c r="C728" s="543" t="s">
        <v>25404</v>
      </c>
      <c r="D728" s="543" t="s">
        <v>25405</v>
      </c>
      <c r="E728" s="554"/>
      <c r="F728" s="542">
        <v>2015</v>
      </c>
      <c r="G728" s="560">
        <v>1</v>
      </c>
      <c r="H728" s="560"/>
      <c r="I728" s="495">
        <v>13500</v>
      </c>
      <c r="J728" s="542">
        <v>500</v>
      </c>
      <c r="K728" s="478" t="s">
        <v>25415</v>
      </c>
      <c r="L728" s="2" t="s">
        <v>21977</v>
      </c>
    </row>
    <row r="729" spans="1:12" s="38" customFormat="1" ht="16.5" customHeight="1">
      <c r="A729" s="15">
        <v>726</v>
      </c>
      <c r="B729" s="21" t="s">
        <v>12434</v>
      </c>
      <c r="C729" s="21" t="s">
        <v>12435</v>
      </c>
      <c r="D729" s="21" t="s">
        <v>12436</v>
      </c>
      <c r="E729" s="20" t="s">
        <v>3305</v>
      </c>
      <c r="F729" s="369" t="str">
        <f>LEFT(E729,4)</f>
        <v>2016</v>
      </c>
      <c r="G729" s="158">
        <v>1</v>
      </c>
      <c r="H729" s="156">
        <v>15800</v>
      </c>
      <c r="I729" s="156">
        <v>15800</v>
      </c>
      <c r="J729" s="20" t="s">
        <v>1317</v>
      </c>
      <c r="K729" s="238" t="s">
        <v>1189</v>
      </c>
    </row>
    <row r="730" spans="1:12" s="38" customFormat="1" ht="16.5" customHeight="1">
      <c r="A730" s="15">
        <v>727</v>
      </c>
      <c r="B730" s="19" t="s">
        <v>13746</v>
      </c>
      <c r="C730" s="45" t="s">
        <v>12435</v>
      </c>
      <c r="D730" s="45" t="s">
        <v>12436</v>
      </c>
      <c r="E730" s="18" t="s">
        <v>8195</v>
      </c>
      <c r="F730" s="369" t="str">
        <f>LEFT(E730,4)</f>
        <v>2018</v>
      </c>
      <c r="G730" s="158">
        <v>1</v>
      </c>
      <c r="H730" s="156">
        <v>16000</v>
      </c>
      <c r="I730" s="156">
        <v>16000</v>
      </c>
      <c r="J730" s="16">
        <v>800</v>
      </c>
      <c r="K730" s="5" t="s">
        <v>11500</v>
      </c>
    </row>
    <row r="731" spans="1:12" s="38" customFormat="1" ht="16.5" customHeight="1">
      <c r="A731" s="15">
        <v>728</v>
      </c>
      <c r="B731" s="36" t="s">
        <v>22780</v>
      </c>
      <c r="C731" s="313" t="s">
        <v>22781</v>
      </c>
      <c r="D731" s="313" t="s">
        <v>10060</v>
      </c>
      <c r="E731" s="131" t="s">
        <v>22782</v>
      </c>
      <c r="F731" s="367" t="str">
        <f>LEFT(E731:E14236,4)</f>
        <v>2019</v>
      </c>
      <c r="G731" s="157">
        <v>1</v>
      </c>
      <c r="H731" s="156">
        <v>15000</v>
      </c>
      <c r="I731" s="156">
        <v>15000</v>
      </c>
      <c r="J731" s="20" t="s">
        <v>22571</v>
      </c>
      <c r="K731" s="58" t="s">
        <v>22828</v>
      </c>
    </row>
    <row r="732" spans="1:12" s="38" customFormat="1" ht="16.5" customHeight="1">
      <c r="A732" s="15">
        <v>729</v>
      </c>
      <c r="B732" s="21" t="s">
        <v>12836</v>
      </c>
      <c r="C732" s="21" t="s">
        <v>12837</v>
      </c>
      <c r="D732" s="21" t="s">
        <v>10060</v>
      </c>
      <c r="E732" s="20" t="s">
        <v>3460</v>
      </c>
      <c r="F732" s="369" t="str">
        <f>LEFT(E732,4)</f>
        <v>2017</v>
      </c>
      <c r="G732" s="158">
        <v>1</v>
      </c>
      <c r="H732" s="232">
        <v>14800</v>
      </c>
      <c r="I732" s="232">
        <v>14800</v>
      </c>
      <c r="J732" s="20" t="s">
        <v>1317</v>
      </c>
      <c r="K732" s="238" t="s">
        <v>1212</v>
      </c>
    </row>
    <row r="733" spans="1:12" s="38" customFormat="1" ht="16.5" customHeight="1">
      <c r="A733" s="15">
        <v>730</v>
      </c>
      <c r="B733" s="21" t="s">
        <v>13271</v>
      </c>
      <c r="C733" s="21" t="s">
        <v>13272</v>
      </c>
      <c r="D733" s="21" t="s">
        <v>10060</v>
      </c>
      <c r="E733" s="20" t="s">
        <v>3305</v>
      </c>
      <c r="F733" s="369" t="str">
        <f>LEFT(E733,4)</f>
        <v>2016</v>
      </c>
      <c r="G733" s="158">
        <v>1</v>
      </c>
      <c r="H733" s="232">
        <v>14800</v>
      </c>
      <c r="I733" s="232">
        <v>14800</v>
      </c>
      <c r="J733" s="20" t="s">
        <v>1317</v>
      </c>
      <c r="K733" s="238" t="s">
        <v>1205</v>
      </c>
    </row>
    <row r="734" spans="1:12" s="38" customFormat="1" ht="16.5" customHeight="1">
      <c r="A734" s="15">
        <v>731</v>
      </c>
      <c r="B734" s="21" t="s">
        <v>15012</v>
      </c>
      <c r="C734" s="21" t="s">
        <v>10963</v>
      </c>
      <c r="D734" s="21" t="s">
        <v>10060</v>
      </c>
      <c r="E734" s="20" t="s">
        <v>3460</v>
      </c>
      <c r="F734" s="369" t="str">
        <f>LEFT(E734,4)</f>
        <v>2017</v>
      </c>
      <c r="G734" s="158">
        <v>1</v>
      </c>
      <c r="H734" s="232">
        <v>14800</v>
      </c>
      <c r="I734" s="232">
        <v>14800</v>
      </c>
      <c r="J734" s="20" t="s">
        <v>1311</v>
      </c>
      <c r="K734" s="238" t="s">
        <v>1189</v>
      </c>
    </row>
    <row r="735" spans="1:12" s="38" customFormat="1" ht="16.5" customHeight="1">
      <c r="A735" s="15">
        <v>732</v>
      </c>
      <c r="B735" s="543" t="s">
        <v>25338</v>
      </c>
      <c r="C735" s="543" t="s">
        <v>25339</v>
      </c>
      <c r="D735" s="543" t="s">
        <v>10060</v>
      </c>
      <c r="E735" s="553"/>
      <c r="F735" s="542">
        <v>2018</v>
      </c>
      <c r="G735" s="560">
        <v>1</v>
      </c>
      <c r="H735" s="560"/>
      <c r="I735" s="495">
        <v>16800</v>
      </c>
      <c r="J735" s="542">
        <v>900</v>
      </c>
      <c r="K735" s="478"/>
      <c r="L735" s="2"/>
    </row>
    <row r="736" spans="1:12" s="38" customFormat="1" ht="16.5" customHeight="1">
      <c r="A736" s="15">
        <v>733</v>
      </c>
      <c r="B736" s="21" t="s">
        <v>9659</v>
      </c>
      <c r="C736" s="308" t="s">
        <v>9660</v>
      </c>
      <c r="D736" s="308" t="s">
        <v>9661</v>
      </c>
      <c r="E736" s="65" t="s">
        <v>7361</v>
      </c>
      <c r="F736" s="367" t="str">
        <f>LEFT(E736:E13984,4)</f>
        <v>2018</v>
      </c>
      <c r="G736" s="158">
        <v>1</v>
      </c>
      <c r="H736" s="78">
        <v>16000</v>
      </c>
      <c r="I736" s="78">
        <v>16000</v>
      </c>
      <c r="J736" s="26">
        <v>900</v>
      </c>
      <c r="K736" s="58" t="s">
        <v>533</v>
      </c>
    </row>
    <row r="737" spans="1:12" s="38" customFormat="1" ht="16.5" customHeight="1">
      <c r="A737" s="15">
        <v>734</v>
      </c>
      <c r="B737" s="21" t="s">
        <v>9778</v>
      </c>
      <c r="C737" s="308" t="s">
        <v>9779</v>
      </c>
      <c r="D737" s="308" t="s">
        <v>9661</v>
      </c>
      <c r="E737" s="65" t="s">
        <v>7378</v>
      </c>
      <c r="F737" s="367" t="str">
        <f>LEFT(E737:E16755,4)</f>
        <v>2018</v>
      </c>
      <c r="G737" s="158">
        <v>1</v>
      </c>
      <c r="H737" s="78">
        <v>16000</v>
      </c>
      <c r="I737" s="78">
        <v>16000</v>
      </c>
      <c r="J737" s="26">
        <v>900</v>
      </c>
      <c r="K737" s="58" t="s">
        <v>533</v>
      </c>
    </row>
    <row r="738" spans="1:12" s="38" customFormat="1" ht="16.5" customHeight="1">
      <c r="A738" s="15">
        <v>735</v>
      </c>
      <c r="B738" s="19" t="s">
        <v>23915</v>
      </c>
      <c r="C738" s="19" t="s">
        <v>23916</v>
      </c>
      <c r="D738" s="19" t="s">
        <v>23337</v>
      </c>
      <c r="E738" s="19"/>
      <c r="F738" s="16">
        <v>2019</v>
      </c>
      <c r="G738" s="158">
        <v>1</v>
      </c>
      <c r="H738" s="486">
        <v>15000</v>
      </c>
      <c r="I738" s="486">
        <f>G738*H738</f>
        <v>15000</v>
      </c>
      <c r="J738" s="15">
        <v>300</v>
      </c>
      <c r="K738" s="500"/>
    </row>
    <row r="739" spans="1:12" s="38" customFormat="1" ht="16.5" customHeight="1">
      <c r="A739" s="15">
        <v>736</v>
      </c>
      <c r="B739" s="36" t="s">
        <v>22750</v>
      </c>
      <c r="C739" s="313" t="s">
        <v>22751</v>
      </c>
      <c r="D739" s="313" t="s">
        <v>8553</v>
      </c>
      <c r="E739" s="131" t="s">
        <v>22752</v>
      </c>
      <c r="F739" s="367" t="str">
        <f>LEFT(E739:E14242,4)</f>
        <v>2019</v>
      </c>
      <c r="G739" s="164">
        <v>1</v>
      </c>
      <c r="H739" s="156">
        <v>15000</v>
      </c>
      <c r="I739" s="156">
        <v>15000</v>
      </c>
      <c r="J739" s="20" t="s">
        <v>22570</v>
      </c>
      <c r="K739" s="58" t="s">
        <v>22828</v>
      </c>
    </row>
    <row r="740" spans="1:12" s="38" customFormat="1" ht="16.5" customHeight="1">
      <c r="A740" s="15">
        <v>737</v>
      </c>
      <c r="B740" s="19" t="s">
        <v>21215</v>
      </c>
      <c r="C740" s="45" t="s">
        <v>21216</v>
      </c>
      <c r="D740" s="45" t="s">
        <v>8553</v>
      </c>
      <c r="E740" s="57">
        <v>20190130</v>
      </c>
      <c r="F740" s="369" t="str">
        <f>LEFT(E740,4)</f>
        <v>2019</v>
      </c>
      <c r="G740" s="158">
        <v>1</v>
      </c>
      <c r="H740" s="232">
        <v>15000</v>
      </c>
      <c r="I740" s="232">
        <v>15000</v>
      </c>
      <c r="J740" s="282">
        <v>300</v>
      </c>
      <c r="K740" s="56" t="s">
        <v>21098</v>
      </c>
    </row>
    <row r="741" spans="1:12" s="38" customFormat="1" ht="16.5" customHeight="1">
      <c r="A741" s="15">
        <v>738</v>
      </c>
      <c r="B741" s="19" t="s">
        <v>23335</v>
      </c>
      <c r="C741" s="45" t="s">
        <v>23336</v>
      </c>
      <c r="D741" s="45" t="s">
        <v>23337</v>
      </c>
      <c r="E741" s="18"/>
      <c r="F741" s="369">
        <v>2019</v>
      </c>
      <c r="G741" s="159">
        <v>1</v>
      </c>
      <c r="H741" s="232">
        <v>15000</v>
      </c>
      <c r="I741" s="232">
        <v>15000</v>
      </c>
      <c r="J741" s="16">
        <v>300</v>
      </c>
      <c r="K741" s="5" t="s">
        <v>23334</v>
      </c>
    </row>
    <row r="742" spans="1:12" s="38" customFormat="1" ht="16.5" customHeight="1">
      <c r="A742" s="15">
        <v>739</v>
      </c>
      <c r="B742" s="21" t="s">
        <v>8938</v>
      </c>
      <c r="C742" s="308" t="s">
        <v>8939</v>
      </c>
      <c r="D742" s="308" t="s">
        <v>8553</v>
      </c>
      <c r="E742" s="65" t="s">
        <v>7416</v>
      </c>
      <c r="F742" s="367" t="str">
        <f>LEFT(E742:E16914,4)</f>
        <v>2018</v>
      </c>
      <c r="G742" s="158">
        <v>1</v>
      </c>
      <c r="H742" s="78">
        <v>16000</v>
      </c>
      <c r="I742" s="78">
        <v>16000</v>
      </c>
      <c r="J742" s="26">
        <v>300</v>
      </c>
      <c r="K742" s="58" t="s">
        <v>8441</v>
      </c>
    </row>
    <row r="743" spans="1:12" s="38" customFormat="1" ht="16.5" customHeight="1">
      <c r="A743" s="15">
        <v>740</v>
      </c>
      <c r="B743" s="19" t="s">
        <v>24230</v>
      </c>
      <c r="C743" s="19" t="s">
        <v>24231</v>
      </c>
      <c r="D743" s="19" t="s">
        <v>23337</v>
      </c>
      <c r="E743" s="19"/>
      <c r="F743" s="16">
        <v>2019</v>
      </c>
      <c r="G743" s="158">
        <v>1</v>
      </c>
      <c r="H743" s="486">
        <v>14000</v>
      </c>
      <c r="I743" s="486">
        <f>G743*H743</f>
        <v>14000</v>
      </c>
      <c r="J743" s="15">
        <v>300</v>
      </c>
      <c r="K743" s="500"/>
    </row>
    <row r="744" spans="1:12" s="38" customFormat="1" ht="16.5" customHeight="1">
      <c r="A744" s="15">
        <v>741</v>
      </c>
      <c r="B744" s="21" t="s">
        <v>10824</v>
      </c>
      <c r="C744" s="308" t="s">
        <v>10825</v>
      </c>
      <c r="D744" s="308" t="s">
        <v>8553</v>
      </c>
      <c r="E744" s="65" t="s">
        <v>7545</v>
      </c>
      <c r="F744" s="367" t="str">
        <f>LEFT(E744:E16065,4)</f>
        <v>2018</v>
      </c>
      <c r="G744" s="158">
        <v>1</v>
      </c>
      <c r="H744" s="78">
        <v>16000</v>
      </c>
      <c r="I744" s="78">
        <v>16000</v>
      </c>
      <c r="J744" s="26">
        <v>300</v>
      </c>
      <c r="K744" s="58" t="s">
        <v>10698</v>
      </c>
    </row>
    <row r="745" spans="1:12" s="38" customFormat="1" ht="16.5" customHeight="1">
      <c r="A745" s="15">
        <v>742</v>
      </c>
      <c r="B745" s="19" t="s">
        <v>11652</v>
      </c>
      <c r="C745" s="45" t="s">
        <v>11653</v>
      </c>
      <c r="D745" s="45" t="s">
        <v>11654</v>
      </c>
      <c r="E745" s="18" t="s">
        <v>7564</v>
      </c>
      <c r="F745" s="369" t="str">
        <f>LEFT(E745,4)</f>
        <v>2018</v>
      </c>
      <c r="G745" s="158">
        <v>1</v>
      </c>
      <c r="H745" s="156">
        <v>14000</v>
      </c>
      <c r="I745" s="156">
        <v>14000</v>
      </c>
      <c r="J745" s="16">
        <v>800</v>
      </c>
      <c r="K745" s="5" t="s">
        <v>11500</v>
      </c>
    </row>
    <row r="746" spans="1:12" s="38" customFormat="1" ht="16.5" customHeight="1">
      <c r="A746" s="15">
        <v>743</v>
      </c>
      <c r="B746" s="543" t="s">
        <v>25325</v>
      </c>
      <c r="C746" s="543" t="s">
        <v>25326</v>
      </c>
      <c r="D746" s="543" t="s">
        <v>25327</v>
      </c>
      <c r="E746" s="553"/>
      <c r="F746" s="542">
        <v>2019</v>
      </c>
      <c r="G746" s="560">
        <v>1</v>
      </c>
      <c r="H746" s="560"/>
      <c r="I746" s="495">
        <v>15000</v>
      </c>
      <c r="J746" s="542">
        <v>900</v>
      </c>
      <c r="K746" s="478"/>
      <c r="L746" s="2"/>
    </row>
    <row r="747" spans="1:12" s="38" customFormat="1" ht="16.5" customHeight="1">
      <c r="A747" s="15">
        <v>744</v>
      </c>
      <c r="B747" s="19" t="s">
        <v>24392</v>
      </c>
      <c r="C747" s="19" t="s">
        <v>24393</v>
      </c>
      <c r="D747" s="19" t="s">
        <v>24394</v>
      </c>
      <c r="E747" s="19"/>
      <c r="F747" s="16">
        <v>2019</v>
      </c>
      <c r="G747" s="158">
        <v>1</v>
      </c>
      <c r="H747" s="486">
        <v>12000</v>
      </c>
      <c r="I747" s="486">
        <f>G747*H747</f>
        <v>12000</v>
      </c>
      <c r="J747" s="499">
        <v>900</v>
      </c>
      <c r="K747" s="500"/>
    </row>
    <row r="748" spans="1:12" s="38" customFormat="1" ht="16.5" customHeight="1">
      <c r="A748" s="15">
        <v>745</v>
      </c>
      <c r="B748" s="19" t="s">
        <v>24395</v>
      </c>
      <c r="C748" s="19" t="s">
        <v>24393</v>
      </c>
      <c r="D748" s="19" t="s">
        <v>24394</v>
      </c>
      <c r="E748" s="19"/>
      <c r="F748" s="16">
        <v>2019</v>
      </c>
      <c r="G748" s="158">
        <v>1</v>
      </c>
      <c r="H748" s="486">
        <v>12700</v>
      </c>
      <c r="I748" s="486">
        <f>G748*H748</f>
        <v>12700</v>
      </c>
      <c r="J748" s="499">
        <v>900</v>
      </c>
      <c r="K748" s="500"/>
    </row>
    <row r="749" spans="1:12" s="38" customFormat="1" ht="16.5" customHeight="1">
      <c r="A749" s="15">
        <v>746</v>
      </c>
      <c r="B749" s="19" t="s">
        <v>24396</v>
      </c>
      <c r="C749" s="19" t="s">
        <v>24393</v>
      </c>
      <c r="D749" s="19" t="s">
        <v>24394</v>
      </c>
      <c r="E749" s="19"/>
      <c r="F749" s="16">
        <v>2019</v>
      </c>
      <c r="G749" s="158">
        <v>1</v>
      </c>
      <c r="H749" s="486">
        <v>11800</v>
      </c>
      <c r="I749" s="486">
        <f>G749*H749</f>
        <v>11800</v>
      </c>
      <c r="J749" s="499">
        <v>900</v>
      </c>
      <c r="K749" s="500"/>
    </row>
    <row r="750" spans="1:12" s="38" customFormat="1" ht="16.5" customHeight="1">
      <c r="A750" s="15">
        <v>747</v>
      </c>
      <c r="B750" s="19" t="s">
        <v>24397</v>
      </c>
      <c r="C750" s="19" t="s">
        <v>24393</v>
      </c>
      <c r="D750" s="19" t="s">
        <v>24394</v>
      </c>
      <c r="E750" s="19"/>
      <c r="F750" s="16">
        <v>2019</v>
      </c>
      <c r="G750" s="158">
        <v>1</v>
      </c>
      <c r="H750" s="486">
        <v>11800</v>
      </c>
      <c r="I750" s="486">
        <f>G750*H750</f>
        <v>11800</v>
      </c>
      <c r="J750" s="499">
        <v>900</v>
      </c>
      <c r="K750" s="500"/>
    </row>
    <row r="751" spans="1:12" s="38" customFormat="1" ht="16.5" customHeight="1">
      <c r="A751" s="15">
        <v>748</v>
      </c>
      <c r="B751" s="21" t="s">
        <v>9032</v>
      </c>
      <c r="C751" s="308" t="s">
        <v>9033</v>
      </c>
      <c r="D751" s="308" t="s">
        <v>9034</v>
      </c>
      <c r="E751" s="65" t="s">
        <v>7457</v>
      </c>
      <c r="F751" s="367" t="str">
        <f>LEFT(E751:E16331,4)</f>
        <v>2018</v>
      </c>
      <c r="G751" s="158">
        <v>1</v>
      </c>
      <c r="H751" s="78">
        <v>22000</v>
      </c>
      <c r="I751" s="78">
        <v>22000</v>
      </c>
      <c r="J751" s="26">
        <v>300</v>
      </c>
      <c r="K751" s="58" t="s">
        <v>19537</v>
      </c>
    </row>
    <row r="752" spans="1:12" s="38" customFormat="1" ht="16.5" customHeight="1">
      <c r="A752" s="15">
        <v>749</v>
      </c>
      <c r="B752" s="21" t="s">
        <v>14952</v>
      </c>
      <c r="C752" s="21" t="s">
        <v>14953</v>
      </c>
      <c r="D752" s="21" t="s">
        <v>14954</v>
      </c>
      <c r="E752" s="20" t="s">
        <v>3241</v>
      </c>
      <c r="F752" s="369" t="str">
        <f t="shared" ref="F752:F757" si="33">LEFT(E752,4)</f>
        <v>2015</v>
      </c>
      <c r="G752" s="158">
        <v>1</v>
      </c>
      <c r="H752" s="156">
        <v>16000</v>
      </c>
      <c r="I752" s="156">
        <v>16000</v>
      </c>
      <c r="J752" s="20" t="s">
        <v>1317</v>
      </c>
      <c r="K752" s="128" t="s">
        <v>1219</v>
      </c>
    </row>
    <row r="753" spans="1:12" s="38" customFormat="1" ht="16.5" customHeight="1">
      <c r="A753" s="15">
        <v>750</v>
      </c>
      <c r="B753" s="21" t="s">
        <v>18380</v>
      </c>
      <c r="C753" s="21" t="s">
        <v>18381</v>
      </c>
      <c r="D753" s="21" t="s">
        <v>1288</v>
      </c>
      <c r="E753" s="20" t="s">
        <v>3241</v>
      </c>
      <c r="F753" s="369" t="str">
        <f t="shared" si="33"/>
        <v>2015</v>
      </c>
      <c r="G753" s="158">
        <v>1</v>
      </c>
      <c r="H753" s="232">
        <v>15000</v>
      </c>
      <c r="I753" s="232">
        <v>15000</v>
      </c>
      <c r="J753" s="20" t="s">
        <v>1317</v>
      </c>
      <c r="K753" s="128" t="s">
        <v>1192</v>
      </c>
    </row>
    <row r="754" spans="1:12" s="38" customFormat="1" ht="16.5" customHeight="1">
      <c r="A754" s="15">
        <v>751</v>
      </c>
      <c r="B754" s="19" t="s">
        <v>12383</v>
      </c>
      <c r="C754" s="45" t="s">
        <v>12384</v>
      </c>
      <c r="D754" s="45" t="s">
        <v>542</v>
      </c>
      <c r="E754" s="18" t="s">
        <v>7509</v>
      </c>
      <c r="F754" s="369" t="str">
        <f t="shared" si="33"/>
        <v>2018</v>
      </c>
      <c r="G754" s="158">
        <v>1</v>
      </c>
      <c r="H754" s="232">
        <v>16000</v>
      </c>
      <c r="I754" s="232">
        <v>16000</v>
      </c>
      <c r="J754" s="16">
        <v>800</v>
      </c>
      <c r="K754" s="5" t="s">
        <v>11500</v>
      </c>
    </row>
    <row r="755" spans="1:12" s="38" customFormat="1" ht="16.5" customHeight="1">
      <c r="A755" s="15">
        <v>752</v>
      </c>
      <c r="B755" s="19" t="s">
        <v>12861</v>
      </c>
      <c r="C755" s="45" t="s">
        <v>12384</v>
      </c>
      <c r="D755" s="45" t="s">
        <v>542</v>
      </c>
      <c r="E755" s="18" t="s">
        <v>7729</v>
      </c>
      <c r="F755" s="369" t="str">
        <f t="shared" si="33"/>
        <v>2018</v>
      </c>
      <c r="G755" s="158">
        <v>1</v>
      </c>
      <c r="H755" s="232">
        <v>14800</v>
      </c>
      <c r="I755" s="232">
        <v>14800</v>
      </c>
      <c r="J755" s="16">
        <v>800</v>
      </c>
      <c r="K755" s="5" t="s">
        <v>11294</v>
      </c>
    </row>
    <row r="756" spans="1:12" s="38" customFormat="1" ht="16.5" customHeight="1">
      <c r="A756" s="15">
        <v>753</v>
      </c>
      <c r="B756" s="19" t="s">
        <v>20062</v>
      </c>
      <c r="C756" s="45" t="s">
        <v>20063</v>
      </c>
      <c r="D756" s="45" t="s">
        <v>542</v>
      </c>
      <c r="E756" s="57">
        <v>20190131</v>
      </c>
      <c r="F756" s="369" t="str">
        <f t="shared" si="33"/>
        <v>2019</v>
      </c>
      <c r="G756" s="158">
        <v>1</v>
      </c>
      <c r="H756" s="232">
        <v>12000</v>
      </c>
      <c r="I756" s="232">
        <v>12000</v>
      </c>
      <c r="J756" s="279">
        <v>800</v>
      </c>
      <c r="K756" s="37" t="s">
        <v>19943</v>
      </c>
    </row>
    <row r="757" spans="1:12" s="38" customFormat="1" ht="16.5" customHeight="1">
      <c r="A757" s="15">
        <v>754</v>
      </c>
      <c r="B757" s="21" t="s">
        <v>13931</v>
      </c>
      <c r="C757" s="21" t="s">
        <v>13932</v>
      </c>
      <c r="D757" s="21" t="s">
        <v>542</v>
      </c>
      <c r="E757" s="20" t="s">
        <v>3305</v>
      </c>
      <c r="F757" s="369" t="str">
        <f t="shared" si="33"/>
        <v>2016</v>
      </c>
      <c r="G757" s="158">
        <v>1</v>
      </c>
      <c r="H757" s="156">
        <v>8000</v>
      </c>
      <c r="I757" s="156">
        <v>8000</v>
      </c>
      <c r="J757" s="20" t="s">
        <v>1317</v>
      </c>
      <c r="K757" s="128" t="s">
        <v>1194</v>
      </c>
    </row>
    <row r="758" spans="1:12" s="38" customFormat="1" ht="16.5" customHeight="1">
      <c r="A758" s="15">
        <v>755</v>
      </c>
      <c r="B758" s="32" t="s">
        <v>23434</v>
      </c>
      <c r="C758" s="416" t="s">
        <v>23425</v>
      </c>
      <c r="D758" s="308" t="s">
        <v>542</v>
      </c>
      <c r="E758" s="25"/>
      <c r="F758" s="367">
        <v>2015</v>
      </c>
      <c r="G758" s="157">
        <v>1</v>
      </c>
      <c r="H758" s="157"/>
      <c r="I758" s="269">
        <v>10000</v>
      </c>
      <c r="J758" s="361" t="s">
        <v>1317</v>
      </c>
      <c r="K758" s="364" t="s">
        <v>25597</v>
      </c>
      <c r="L758" s="130"/>
    </row>
    <row r="759" spans="1:12" s="38" customFormat="1" ht="16.5" customHeight="1">
      <c r="A759" s="15">
        <v>756</v>
      </c>
      <c r="B759" s="19" t="s">
        <v>15762</v>
      </c>
      <c r="C759" s="45" t="s">
        <v>13875</v>
      </c>
      <c r="D759" s="45" t="s">
        <v>542</v>
      </c>
      <c r="E759" s="18" t="s">
        <v>7762</v>
      </c>
      <c r="F759" s="369" t="str">
        <f>LEFT(E759,4)</f>
        <v>2018</v>
      </c>
      <c r="G759" s="158">
        <v>1</v>
      </c>
      <c r="H759" s="156">
        <v>14000</v>
      </c>
      <c r="I759" s="156">
        <v>14000</v>
      </c>
      <c r="J759" s="16">
        <v>800</v>
      </c>
      <c r="K759" s="5" t="s">
        <v>11514</v>
      </c>
    </row>
    <row r="760" spans="1:12" s="38" customFormat="1" ht="16.5" customHeight="1">
      <c r="A760" s="15">
        <v>757</v>
      </c>
      <c r="B760" s="45" t="s">
        <v>23437</v>
      </c>
      <c r="C760" s="417" t="s">
        <v>23425</v>
      </c>
      <c r="D760" s="45" t="s">
        <v>542</v>
      </c>
      <c r="E760" s="23"/>
      <c r="F760" s="367">
        <v>2015</v>
      </c>
      <c r="G760" s="157">
        <v>1</v>
      </c>
      <c r="H760" s="157"/>
      <c r="I760" s="270">
        <v>8000</v>
      </c>
      <c r="J760" s="361" t="s">
        <v>1317</v>
      </c>
      <c r="K760" s="364" t="s">
        <v>25597</v>
      </c>
      <c r="L760" s="130"/>
    </row>
    <row r="761" spans="1:12" s="38" customFormat="1" ht="16.5" customHeight="1">
      <c r="A761" s="15">
        <v>758</v>
      </c>
      <c r="B761" s="19" t="s">
        <v>16453</v>
      </c>
      <c r="C761" s="45" t="s">
        <v>16454</v>
      </c>
      <c r="D761" s="45" t="s">
        <v>542</v>
      </c>
      <c r="E761" s="18" t="s">
        <v>7947</v>
      </c>
      <c r="F761" s="369" t="str">
        <f t="shared" ref="F761:F766" si="34">LEFT(E761,4)</f>
        <v>2018</v>
      </c>
      <c r="G761" s="158">
        <v>1</v>
      </c>
      <c r="H761" s="232">
        <v>13000</v>
      </c>
      <c r="I761" s="232">
        <v>13000</v>
      </c>
      <c r="J761" s="16">
        <v>800</v>
      </c>
      <c r="K761" s="5" t="s">
        <v>12256</v>
      </c>
    </row>
    <row r="762" spans="1:12" s="38" customFormat="1" ht="16.5" customHeight="1">
      <c r="A762" s="15">
        <v>759</v>
      </c>
      <c r="B762" s="21" t="s">
        <v>16861</v>
      </c>
      <c r="C762" s="21" t="s">
        <v>16862</v>
      </c>
      <c r="D762" s="21" t="s">
        <v>542</v>
      </c>
      <c r="E762" s="20" t="s">
        <v>3460</v>
      </c>
      <c r="F762" s="369" t="str">
        <f t="shared" si="34"/>
        <v>2017</v>
      </c>
      <c r="G762" s="158">
        <v>1</v>
      </c>
      <c r="H762" s="232">
        <v>14800</v>
      </c>
      <c r="I762" s="232">
        <v>14800</v>
      </c>
      <c r="J762" s="20" t="s">
        <v>1317</v>
      </c>
      <c r="K762" s="128" t="s">
        <v>1195</v>
      </c>
    </row>
    <row r="763" spans="1:12" s="38" customFormat="1" ht="16.5" customHeight="1">
      <c r="A763" s="15">
        <v>760</v>
      </c>
      <c r="B763" s="19" t="s">
        <v>17116</v>
      </c>
      <c r="C763" s="45" t="s">
        <v>10426</v>
      </c>
      <c r="D763" s="45" t="s">
        <v>542</v>
      </c>
      <c r="E763" s="18" t="s">
        <v>17117</v>
      </c>
      <c r="F763" s="369" t="str">
        <f t="shared" si="34"/>
        <v>2017</v>
      </c>
      <c r="G763" s="158">
        <v>1</v>
      </c>
      <c r="H763" s="232">
        <v>12000</v>
      </c>
      <c r="I763" s="232">
        <v>12000</v>
      </c>
      <c r="J763" s="16">
        <v>800</v>
      </c>
      <c r="K763" s="5" t="s">
        <v>12224</v>
      </c>
    </row>
    <row r="764" spans="1:12" s="38" customFormat="1" ht="16.5" customHeight="1">
      <c r="A764" s="15">
        <v>761</v>
      </c>
      <c r="B764" s="19" t="s">
        <v>19089</v>
      </c>
      <c r="C764" s="45" t="s">
        <v>17079</v>
      </c>
      <c r="D764" s="45" t="s">
        <v>542</v>
      </c>
      <c r="E764" s="18" t="s">
        <v>7361</v>
      </c>
      <c r="F764" s="369" t="str">
        <f t="shared" si="34"/>
        <v>2018</v>
      </c>
      <c r="G764" s="158">
        <v>1</v>
      </c>
      <c r="H764" s="156">
        <v>14000</v>
      </c>
      <c r="I764" s="156">
        <v>14000</v>
      </c>
      <c r="J764" s="16">
        <v>800</v>
      </c>
      <c r="K764" s="5" t="s">
        <v>12469</v>
      </c>
    </row>
    <row r="765" spans="1:12" s="38" customFormat="1" ht="16.5" customHeight="1">
      <c r="A765" s="15">
        <v>762</v>
      </c>
      <c r="B765" s="19" t="s">
        <v>12749</v>
      </c>
      <c r="C765" s="45" t="s">
        <v>12750</v>
      </c>
      <c r="D765" s="45" t="s">
        <v>9385</v>
      </c>
      <c r="E765" s="18" t="s">
        <v>7397</v>
      </c>
      <c r="F765" s="369" t="str">
        <f t="shared" si="34"/>
        <v>2018</v>
      </c>
      <c r="G765" s="158">
        <v>1</v>
      </c>
      <c r="H765" s="232">
        <v>13000</v>
      </c>
      <c r="I765" s="232">
        <v>13000</v>
      </c>
      <c r="J765" s="16">
        <v>800</v>
      </c>
      <c r="K765" s="5" t="s">
        <v>11455</v>
      </c>
    </row>
    <row r="766" spans="1:12" s="38" customFormat="1" ht="16.5" customHeight="1">
      <c r="A766" s="15">
        <v>763</v>
      </c>
      <c r="B766" s="21" t="s">
        <v>13948</v>
      </c>
      <c r="C766" s="21" t="s">
        <v>13949</v>
      </c>
      <c r="D766" s="21" t="s">
        <v>9385</v>
      </c>
      <c r="E766" s="20" t="s">
        <v>3460</v>
      </c>
      <c r="F766" s="369" t="str">
        <f t="shared" si="34"/>
        <v>2017</v>
      </c>
      <c r="G766" s="158">
        <v>1</v>
      </c>
      <c r="H766" s="232">
        <v>17000</v>
      </c>
      <c r="I766" s="232">
        <v>17000</v>
      </c>
      <c r="J766" s="20" t="s">
        <v>1317</v>
      </c>
      <c r="K766" s="238" t="s">
        <v>1209</v>
      </c>
    </row>
    <row r="767" spans="1:12" s="38" customFormat="1" ht="16.5" customHeight="1">
      <c r="A767" s="15">
        <v>764</v>
      </c>
      <c r="B767" s="21" t="s">
        <v>25476</v>
      </c>
      <c r="C767" s="21" t="s">
        <v>25477</v>
      </c>
      <c r="D767" s="21" t="s">
        <v>25478</v>
      </c>
      <c r="E767" s="20"/>
      <c r="F767" s="369">
        <v>2018</v>
      </c>
      <c r="G767" s="159">
        <v>1</v>
      </c>
      <c r="H767" s="156"/>
      <c r="I767" s="156">
        <v>16000</v>
      </c>
      <c r="J767" s="20" t="s">
        <v>25479</v>
      </c>
      <c r="K767" s="128" t="s">
        <v>25577</v>
      </c>
      <c r="L767" s="12"/>
    </row>
    <row r="768" spans="1:12" s="38" customFormat="1" ht="16.5" customHeight="1">
      <c r="A768" s="15">
        <v>765</v>
      </c>
      <c r="B768" s="21" t="s">
        <v>16732</v>
      </c>
      <c r="C768" s="21" t="s">
        <v>16733</v>
      </c>
      <c r="D768" s="21" t="s">
        <v>9385</v>
      </c>
      <c r="E768" s="20" t="s">
        <v>3305</v>
      </c>
      <c r="F768" s="369" t="str">
        <f>LEFT(E768,4)</f>
        <v>2016</v>
      </c>
      <c r="G768" s="158">
        <v>1</v>
      </c>
      <c r="H768" s="156">
        <v>14000</v>
      </c>
      <c r="I768" s="156">
        <v>14000</v>
      </c>
      <c r="J768" s="20" t="s">
        <v>1317</v>
      </c>
      <c r="K768" s="128" t="s">
        <v>11451</v>
      </c>
    </row>
    <row r="769" spans="1:12" s="38" customFormat="1" ht="16.5" customHeight="1">
      <c r="A769" s="15">
        <v>766</v>
      </c>
      <c r="B769" s="19" t="s">
        <v>17012</v>
      </c>
      <c r="C769" s="45" t="s">
        <v>17013</v>
      </c>
      <c r="D769" s="45" t="s">
        <v>9385</v>
      </c>
      <c r="E769" s="18" t="s">
        <v>11966</v>
      </c>
      <c r="F769" s="369" t="str">
        <f>LEFT(E769,4)</f>
        <v>2019</v>
      </c>
      <c r="G769" s="158">
        <v>1</v>
      </c>
      <c r="H769" s="232">
        <v>18000</v>
      </c>
      <c r="I769" s="232">
        <v>18000</v>
      </c>
      <c r="J769" s="16">
        <v>800</v>
      </c>
      <c r="K769" s="5" t="s">
        <v>7667</v>
      </c>
    </row>
    <row r="770" spans="1:12" s="38" customFormat="1" ht="16.5" customHeight="1">
      <c r="A770" s="15">
        <v>767</v>
      </c>
      <c r="B770" s="21" t="s">
        <v>17651</v>
      </c>
      <c r="C770" s="21" t="s">
        <v>17652</v>
      </c>
      <c r="D770" s="21" t="s">
        <v>9385</v>
      </c>
      <c r="E770" s="20" t="s">
        <v>3241</v>
      </c>
      <c r="F770" s="369" t="str">
        <f>LEFT(E770,4)</f>
        <v>2015</v>
      </c>
      <c r="G770" s="158">
        <v>1</v>
      </c>
      <c r="H770" s="232">
        <v>16500</v>
      </c>
      <c r="I770" s="232">
        <v>16500</v>
      </c>
      <c r="J770" s="20" t="s">
        <v>1309</v>
      </c>
      <c r="K770" s="37" t="s">
        <v>11492</v>
      </c>
    </row>
    <row r="771" spans="1:12" s="38" customFormat="1" ht="16.5" customHeight="1">
      <c r="A771" s="15">
        <v>768</v>
      </c>
      <c r="B771" s="44" t="s">
        <v>23405</v>
      </c>
      <c r="C771" s="416" t="s">
        <v>484</v>
      </c>
      <c r="D771" s="308" t="s">
        <v>241</v>
      </c>
      <c r="E771" s="25"/>
      <c r="F771" s="367">
        <v>2016</v>
      </c>
      <c r="G771" s="157">
        <v>1</v>
      </c>
      <c r="H771" s="157"/>
      <c r="I771" s="269">
        <v>11500</v>
      </c>
      <c r="J771" s="65" t="s">
        <v>7320</v>
      </c>
      <c r="K771" s="364" t="s">
        <v>25597</v>
      </c>
      <c r="L771" s="130"/>
    </row>
    <row r="772" spans="1:12" s="38" customFormat="1" ht="16.5" customHeight="1">
      <c r="A772" s="15">
        <v>769</v>
      </c>
      <c r="B772" s="21" t="s">
        <v>12513</v>
      </c>
      <c r="C772" s="21" t="s">
        <v>9674</v>
      </c>
      <c r="D772" s="21" t="s">
        <v>241</v>
      </c>
      <c r="E772" s="20" t="s">
        <v>3305</v>
      </c>
      <c r="F772" s="369" t="str">
        <f>LEFT(E772,4)</f>
        <v>2016</v>
      </c>
      <c r="G772" s="158">
        <v>1</v>
      </c>
      <c r="H772" s="156">
        <v>13500</v>
      </c>
      <c r="I772" s="156">
        <v>13500</v>
      </c>
      <c r="J772" s="20" t="s">
        <v>1317</v>
      </c>
      <c r="K772" s="128" t="s">
        <v>1196</v>
      </c>
    </row>
    <row r="773" spans="1:12" s="38" customFormat="1" ht="16.5" customHeight="1">
      <c r="A773" s="15">
        <v>770</v>
      </c>
      <c r="B773" s="21" t="s">
        <v>12801</v>
      </c>
      <c r="C773" s="21" t="s">
        <v>12802</v>
      </c>
      <c r="D773" s="21" t="s">
        <v>241</v>
      </c>
      <c r="E773" s="20" t="s">
        <v>3305</v>
      </c>
      <c r="F773" s="369" t="str">
        <f>LEFT(E773,4)</f>
        <v>2016</v>
      </c>
      <c r="G773" s="158">
        <v>1</v>
      </c>
      <c r="H773" s="156">
        <v>16000</v>
      </c>
      <c r="I773" s="156">
        <v>16000</v>
      </c>
      <c r="J773" s="20" t="s">
        <v>1312</v>
      </c>
      <c r="K773" s="128" t="s">
        <v>1196</v>
      </c>
    </row>
    <row r="774" spans="1:12" s="38" customFormat="1" ht="16.5" customHeight="1">
      <c r="A774" s="15">
        <v>771</v>
      </c>
      <c r="B774" s="44" t="s">
        <v>23491</v>
      </c>
      <c r="C774" s="416" t="s">
        <v>23486</v>
      </c>
      <c r="D774" s="308" t="s">
        <v>3963</v>
      </c>
      <c r="E774" s="25"/>
      <c r="F774" s="367">
        <v>2018</v>
      </c>
      <c r="G774" s="157">
        <v>1</v>
      </c>
      <c r="H774" s="157"/>
      <c r="I774" s="269">
        <v>11000</v>
      </c>
      <c r="J774" s="65" t="s">
        <v>7320</v>
      </c>
      <c r="K774" s="364" t="s">
        <v>25597</v>
      </c>
      <c r="L774" s="130"/>
    </row>
    <row r="775" spans="1:12" s="38" customFormat="1" ht="16.5" customHeight="1">
      <c r="A775" s="15">
        <v>772</v>
      </c>
      <c r="B775" s="44" t="s">
        <v>23487</v>
      </c>
      <c r="C775" s="416" t="s">
        <v>23486</v>
      </c>
      <c r="D775" s="308" t="s">
        <v>3963</v>
      </c>
      <c r="E775" s="25"/>
      <c r="F775" s="367">
        <v>2011</v>
      </c>
      <c r="G775" s="157">
        <v>1</v>
      </c>
      <c r="H775" s="157"/>
      <c r="I775" s="269">
        <v>16000</v>
      </c>
      <c r="J775" s="65" t="s">
        <v>7342</v>
      </c>
      <c r="K775" s="364" t="s">
        <v>25597</v>
      </c>
      <c r="L775" s="130"/>
    </row>
    <row r="776" spans="1:12" s="38" customFormat="1" ht="16.5" customHeight="1">
      <c r="A776" s="15">
        <v>773</v>
      </c>
      <c r="B776" s="21" t="s">
        <v>15220</v>
      </c>
      <c r="C776" s="21" t="s">
        <v>15221</v>
      </c>
      <c r="D776" s="21" t="s">
        <v>241</v>
      </c>
      <c r="E776" s="20" t="s">
        <v>3241</v>
      </c>
      <c r="F776" s="369" t="str">
        <f>LEFT(E776,4)</f>
        <v>2015</v>
      </c>
      <c r="G776" s="158">
        <v>1</v>
      </c>
      <c r="H776" s="156">
        <v>13500</v>
      </c>
      <c r="I776" s="156">
        <v>13500</v>
      </c>
      <c r="J776" s="20" t="s">
        <v>1310</v>
      </c>
      <c r="K776" s="128" t="s">
        <v>1193</v>
      </c>
    </row>
    <row r="777" spans="1:12" s="38" customFormat="1" ht="16.5" customHeight="1">
      <c r="A777" s="15">
        <v>774</v>
      </c>
      <c r="B777" s="21" t="s">
        <v>12486</v>
      </c>
      <c r="C777" s="21" t="s">
        <v>12487</v>
      </c>
      <c r="D777" s="21" t="s">
        <v>340</v>
      </c>
      <c r="E777" s="20" t="s">
        <v>3305</v>
      </c>
      <c r="F777" s="369" t="str">
        <f>LEFT(E777,4)</f>
        <v>2016</v>
      </c>
      <c r="G777" s="158">
        <v>1</v>
      </c>
      <c r="H777" s="156">
        <v>17000</v>
      </c>
      <c r="I777" s="156">
        <v>17000</v>
      </c>
      <c r="J777" s="20" t="s">
        <v>1317</v>
      </c>
      <c r="K777" s="128" t="s">
        <v>1194</v>
      </c>
    </row>
    <row r="778" spans="1:12" s="38" customFormat="1" ht="16.5" customHeight="1">
      <c r="A778" s="15">
        <v>775</v>
      </c>
      <c r="B778" s="21" t="s">
        <v>17091</v>
      </c>
      <c r="C778" s="21" t="s">
        <v>17092</v>
      </c>
      <c r="D778" s="21" t="s">
        <v>340</v>
      </c>
      <c r="E778" s="20" t="s">
        <v>3397</v>
      </c>
      <c r="F778" s="369" t="str">
        <f>LEFT(E778,4)</f>
        <v>2013</v>
      </c>
      <c r="G778" s="158">
        <v>1</v>
      </c>
      <c r="H778" s="156">
        <v>14000</v>
      </c>
      <c r="I778" s="156">
        <v>14000</v>
      </c>
      <c r="J778" s="20" t="s">
        <v>1313</v>
      </c>
      <c r="K778" s="128" t="s">
        <v>1192</v>
      </c>
    </row>
    <row r="779" spans="1:12" s="38" customFormat="1" ht="16.5" customHeight="1">
      <c r="A779" s="15">
        <v>776</v>
      </c>
      <c r="B779" s="470" t="s">
        <v>24726</v>
      </c>
      <c r="C779" s="470" t="s">
        <v>10539</v>
      </c>
      <c r="D779" s="470" t="s">
        <v>1167</v>
      </c>
      <c r="E779" s="478"/>
      <c r="F779" s="15">
        <v>2019</v>
      </c>
      <c r="G779" s="164">
        <v>1</v>
      </c>
      <c r="H779" s="164"/>
      <c r="I779" s="495">
        <v>15000</v>
      </c>
      <c r="J779" s="15">
        <v>300</v>
      </c>
      <c r="K779" s="478"/>
      <c r="L779" s="2"/>
    </row>
    <row r="780" spans="1:12" s="38" customFormat="1" ht="16.5" customHeight="1">
      <c r="A780" s="15">
        <v>777</v>
      </c>
      <c r="B780" s="19" t="s">
        <v>24179</v>
      </c>
      <c r="C780" s="19" t="s">
        <v>24180</v>
      </c>
      <c r="D780" s="19" t="s">
        <v>24181</v>
      </c>
      <c r="E780" s="19"/>
      <c r="F780" s="16">
        <v>2019</v>
      </c>
      <c r="G780" s="158">
        <v>1</v>
      </c>
      <c r="H780" s="486">
        <v>15000</v>
      </c>
      <c r="I780" s="486">
        <f>G780*H780</f>
        <v>15000</v>
      </c>
      <c r="J780" s="15">
        <v>300</v>
      </c>
      <c r="K780" s="500"/>
    </row>
    <row r="781" spans="1:12" s="38" customFormat="1" ht="16.5" customHeight="1">
      <c r="A781" s="15">
        <v>778</v>
      </c>
      <c r="B781" s="19" t="s">
        <v>16657</v>
      </c>
      <c r="C781" s="45" t="s">
        <v>13313</v>
      </c>
      <c r="D781" s="45" t="s">
        <v>16658</v>
      </c>
      <c r="E781" s="18" t="s">
        <v>7912</v>
      </c>
      <c r="F781" s="369" t="str">
        <f>LEFT(E781,4)</f>
        <v>2018</v>
      </c>
      <c r="G781" s="158">
        <v>1</v>
      </c>
      <c r="H781" s="232">
        <v>14000</v>
      </c>
      <c r="I781" s="232">
        <v>14000</v>
      </c>
      <c r="J781" s="16">
        <v>800</v>
      </c>
      <c r="K781" s="5" t="s">
        <v>9590</v>
      </c>
    </row>
    <row r="782" spans="1:12" s="38" customFormat="1" ht="16.5" customHeight="1">
      <c r="A782" s="15">
        <v>779</v>
      </c>
      <c r="B782" s="19" t="s">
        <v>14409</v>
      </c>
      <c r="C782" s="45" t="s">
        <v>14410</v>
      </c>
      <c r="D782" s="45" t="s">
        <v>8259</v>
      </c>
      <c r="E782" s="18" t="s">
        <v>14411</v>
      </c>
      <c r="F782" s="369" t="str">
        <f>LEFT(E782,4)</f>
        <v>2017</v>
      </c>
      <c r="G782" s="158">
        <v>1</v>
      </c>
      <c r="H782" s="156">
        <v>20000</v>
      </c>
      <c r="I782" s="156">
        <v>20000</v>
      </c>
      <c r="J782" s="16">
        <v>300</v>
      </c>
      <c r="K782" s="5" t="s">
        <v>11468</v>
      </c>
    </row>
    <row r="783" spans="1:12" s="38" customFormat="1" ht="16.5" customHeight="1">
      <c r="A783" s="15">
        <v>780</v>
      </c>
      <c r="B783" s="19" t="s">
        <v>18274</v>
      </c>
      <c r="C783" s="45" t="s">
        <v>18275</v>
      </c>
      <c r="D783" s="45" t="s">
        <v>18276</v>
      </c>
      <c r="E783" s="18" t="s">
        <v>7403</v>
      </c>
      <c r="F783" s="369" t="str">
        <f>LEFT(E783,4)</f>
        <v>2018</v>
      </c>
      <c r="G783" s="158">
        <v>1</v>
      </c>
      <c r="H783" s="232">
        <v>12000</v>
      </c>
      <c r="I783" s="232">
        <v>12000</v>
      </c>
      <c r="J783" s="16">
        <v>800</v>
      </c>
      <c r="K783" s="5" t="s">
        <v>10211</v>
      </c>
    </row>
    <row r="784" spans="1:12" s="38" customFormat="1" ht="16.5" customHeight="1">
      <c r="A784" s="15">
        <v>781</v>
      </c>
      <c r="B784" s="21" t="s">
        <v>22953</v>
      </c>
      <c r="C784" s="21" t="s">
        <v>22954</v>
      </c>
      <c r="D784" s="21" t="s">
        <v>22893</v>
      </c>
      <c r="E784" s="20" t="s">
        <v>22955</v>
      </c>
      <c r="F784" s="369" t="str">
        <f>LEFT(E784,4)</f>
        <v>2015</v>
      </c>
      <c r="G784" s="164">
        <v>1</v>
      </c>
      <c r="H784" s="156">
        <v>11000</v>
      </c>
      <c r="I784" s="156">
        <v>11000</v>
      </c>
      <c r="J784" s="20" t="s">
        <v>22842</v>
      </c>
      <c r="K784" s="128" t="s">
        <v>22966</v>
      </c>
      <c r="L784" s="38" t="s">
        <v>23691</v>
      </c>
    </row>
    <row r="785" spans="1:12" s="38" customFormat="1" ht="16.5" customHeight="1">
      <c r="A785" s="15">
        <v>782</v>
      </c>
      <c r="B785" s="21" t="s">
        <v>22891</v>
      </c>
      <c r="C785" s="21" t="s">
        <v>22892</v>
      </c>
      <c r="D785" s="21" t="s">
        <v>22893</v>
      </c>
      <c r="E785" s="20" t="s">
        <v>22894</v>
      </c>
      <c r="F785" s="369" t="str">
        <f>LEFT(E785,4)</f>
        <v>2016</v>
      </c>
      <c r="G785" s="164">
        <v>1</v>
      </c>
      <c r="H785" s="156">
        <v>15000</v>
      </c>
      <c r="I785" s="156">
        <v>15000</v>
      </c>
      <c r="J785" s="20" t="s">
        <v>22895</v>
      </c>
      <c r="K785" s="128" t="s">
        <v>22836</v>
      </c>
      <c r="L785" s="38" t="s">
        <v>23691</v>
      </c>
    </row>
    <row r="786" spans="1:12" s="38" customFormat="1" ht="16.5" customHeight="1">
      <c r="A786" s="15">
        <v>783</v>
      </c>
      <c r="B786" s="21" t="s">
        <v>8727</v>
      </c>
      <c r="C786" s="308" t="s">
        <v>8728</v>
      </c>
      <c r="D786" s="308" t="s">
        <v>8729</v>
      </c>
      <c r="E786" s="65" t="s">
        <v>7616</v>
      </c>
      <c r="F786" s="367" t="str">
        <f>LEFT(E786:E16083,4)</f>
        <v>2018</v>
      </c>
      <c r="G786" s="158">
        <v>1</v>
      </c>
      <c r="H786" s="78">
        <v>15000</v>
      </c>
      <c r="I786" s="78">
        <v>15000</v>
      </c>
      <c r="J786" s="26">
        <v>300</v>
      </c>
      <c r="K786" s="58" t="s">
        <v>8441</v>
      </c>
    </row>
    <row r="787" spans="1:12" s="38" customFormat="1" ht="16.5" customHeight="1">
      <c r="A787" s="15">
        <v>784</v>
      </c>
      <c r="B787" s="21" t="s">
        <v>17571</v>
      </c>
      <c r="C787" s="21" t="s">
        <v>8913</v>
      </c>
      <c r="D787" s="21" t="s">
        <v>8729</v>
      </c>
      <c r="E787" s="20" t="s">
        <v>3241</v>
      </c>
      <c r="F787" s="369" t="str">
        <f t="shared" ref="F787:F803" si="35">LEFT(E787,4)</f>
        <v>2015</v>
      </c>
      <c r="G787" s="158">
        <v>1</v>
      </c>
      <c r="H787" s="156">
        <v>19000</v>
      </c>
      <c r="I787" s="156">
        <v>19000</v>
      </c>
      <c r="J787" s="20" t="s">
        <v>1312</v>
      </c>
      <c r="K787" s="37" t="s">
        <v>14055</v>
      </c>
    </row>
    <row r="788" spans="1:12" s="38" customFormat="1" ht="16.5" customHeight="1">
      <c r="A788" s="15">
        <v>785</v>
      </c>
      <c r="B788" s="21" t="s">
        <v>16400</v>
      </c>
      <c r="C788" s="21" t="s">
        <v>16401</v>
      </c>
      <c r="D788" s="21" t="s">
        <v>16402</v>
      </c>
      <c r="E788" s="20" t="s">
        <v>3241</v>
      </c>
      <c r="F788" s="369" t="str">
        <f t="shared" si="35"/>
        <v>2015</v>
      </c>
      <c r="G788" s="158">
        <v>1</v>
      </c>
      <c r="H788" s="156">
        <v>12500</v>
      </c>
      <c r="I788" s="156">
        <v>12500</v>
      </c>
      <c r="J788" s="20" t="s">
        <v>1317</v>
      </c>
      <c r="K788" s="128" t="s">
        <v>14133</v>
      </c>
    </row>
    <row r="789" spans="1:12" s="38" customFormat="1" ht="16.5" customHeight="1">
      <c r="A789" s="15">
        <v>786</v>
      </c>
      <c r="B789" s="21" t="s">
        <v>14213</v>
      </c>
      <c r="C789" s="21" t="s">
        <v>14214</v>
      </c>
      <c r="D789" s="21" t="s">
        <v>14215</v>
      </c>
      <c r="E789" s="20" t="s">
        <v>3239</v>
      </c>
      <c r="F789" s="369" t="str">
        <f t="shared" si="35"/>
        <v>2014</v>
      </c>
      <c r="G789" s="158">
        <v>1</v>
      </c>
      <c r="H789" s="156">
        <v>13000</v>
      </c>
      <c r="I789" s="156">
        <v>13000</v>
      </c>
      <c r="J789" s="20" t="s">
        <v>1317</v>
      </c>
      <c r="K789" s="128" t="s">
        <v>11329</v>
      </c>
    </row>
    <row r="790" spans="1:12" s="38" customFormat="1" ht="16.5" customHeight="1">
      <c r="A790" s="15">
        <v>787</v>
      </c>
      <c r="B790" s="21" t="s">
        <v>15907</v>
      </c>
      <c r="C790" s="21" t="s">
        <v>15908</v>
      </c>
      <c r="D790" s="21" t="s">
        <v>14215</v>
      </c>
      <c r="E790" s="20" t="s">
        <v>3305</v>
      </c>
      <c r="F790" s="369" t="str">
        <f t="shared" si="35"/>
        <v>2016</v>
      </c>
      <c r="G790" s="158">
        <v>1</v>
      </c>
      <c r="H790" s="156">
        <v>13000</v>
      </c>
      <c r="I790" s="156">
        <v>13000</v>
      </c>
      <c r="J790" s="20" t="s">
        <v>1317</v>
      </c>
      <c r="K790" s="238" t="s">
        <v>1222</v>
      </c>
    </row>
    <row r="791" spans="1:12" s="38" customFormat="1" ht="16.5" customHeight="1">
      <c r="A791" s="15">
        <v>788</v>
      </c>
      <c r="B791" s="19" t="s">
        <v>16315</v>
      </c>
      <c r="C791" s="45" t="s">
        <v>13162</v>
      </c>
      <c r="D791" s="45" t="s">
        <v>14215</v>
      </c>
      <c r="E791" s="18" t="s">
        <v>7555</v>
      </c>
      <c r="F791" s="369" t="str">
        <f t="shared" si="35"/>
        <v>2018</v>
      </c>
      <c r="G791" s="158">
        <v>1</v>
      </c>
      <c r="H791" s="232">
        <v>13500</v>
      </c>
      <c r="I791" s="232">
        <v>13500</v>
      </c>
      <c r="J791" s="16">
        <v>800</v>
      </c>
      <c r="K791" s="5" t="s">
        <v>10211</v>
      </c>
    </row>
    <row r="792" spans="1:12" s="38" customFormat="1" ht="16.5" customHeight="1">
      <c r="A792" s="15">
        <v>789</v>
      </c>
      <c r="B792" s="19" t="s">
        <v>18377</v>
      </c>
      <c r="C792" s="45" t="s">
        <v>18378</v>
      </c>
      <c r="D792" s="45" t="s">
        <v>14215</v>
      </c>
      <c r="E792" s="18" t="s">
        <v>7598</v>
      </c>
      <c r="F792" s="369" t="str">
        <f t="shared" si="35"/>
        <v>2019</v>
      </c>
      <c r="G792" s="158">
        <v>1</v>
      </c>
      <c r="H792" s="232">
        <v>13000</v>
      </c>
      <c r="I792" s="232">
        <v>13000</v>
      </c>
      <c r="J792" s="16">
        <v>800</v>
      </c>
      <c r="K792" s="5" t="s">
        <v>10211</v>
      </c>
    </row>
    <row r="793" spans="1:12" s="38" customFormat="1" ht="16.5" customHeight="1">
      <c r="A793" s="15">
        <v>790</v>
      </c>
      <c r="B793" s="19" t="s">
        <v>20844</v>
      </c>
      <c r="C793" s="45" t="s">
        <v>20845</v>
      </c>
      <c r="D793" s="45" t="s">
        <v>7471</v>
      </c>
      <c r="E793" s="57">
        <v>20180405</v>
      </c>
      <c r="F793" s="369" t="str">
        <f t="shared" si="35"/>
        <v>2018</v>
      </c>
      <c r="G793" s="158">
        <v>1</v>
      </c>
      <c r="H793" s="156">
        <v>16000</v>
      </c>
      <c r="I793" s="156">
        <v>16000</v>
      </c>
      <c r="J793" s="279">
        <v>700</v>
      </c>
      <c r="K793" s="37" t="s">
        <v>20846</v>
      </c>
    </row>
    <row r="794" spans="1:12" s="38" customFormat="1" ht="16.5" customHeight="1">
      <c r="A794" s="15">
        <v>791</v>
      </c>
      <c r="B794" s="19" t="s">
        <v>20881</v>
      </c>
      <c r="C794" s="45" t="s">
        <v>20882</v>
      </c>
      <c r="D794" s="45" t="s">
        <v>7471</v>
      </c>
      <c r="E794" s="57">
        <v>20180620</v>
      </c>
      <c r="F794" s="369" t="str">
        <f t="shared" si="35"/>
        <v>2018</v>
      </c>
      <c r="G794" s="158">
        <v>1</v>
      </c>
      <c r="H794" s="156">
        <v>15500</v>
      </c>
      <c r="I794" s="156">
        <v>15500</v>
      </c>
      <c r="J794" s="279">
        <v>700</v>
      </c>
      <c r="K794" s="37" t="s">
        <v>20874</v>
      </c>
    </row>
    <row r="795" spans="1:12" s="38" customFormat="1" ht="16.5" customHeight="1">
      <c r="A795" s="15">
        <v>792</v>
      </c>
      <c r="B795" s="19" t="s">
        <v>20883</v>
      </c>
      <c r="C795" s="45" t="s">
        <v>20884</v>
      </c>
      <c r="D795" s="45" t="s">
        <v>7471</v>
      </c>
      <c r="E795" s="57">
        <v>20160105</v>
      </c>
      <c r="F795" s="369" t="str">
        <f t="shared" si="35"/>
        <v>2016</v>
      </c>
      <c r="G795" s="158">
        <v>1</v>
      </c>
      <c r="H795" s="156">
        <v>13500</v>
      </c>
      <c r="I795" s="156">
        <v>13500</v>
      </c>
      <c r="J795" s="279">
        <v>700</v>
      </c>
      <c r="K795" s="37" t="s">
        <v>20874</v>
      </c>
    </row>
    <row r="796" spans="1:12" s="38" customFormat="1" ht="16.5" customHeight="1">
      <c r="A796" s="15">
        <v>793</v>
      </c>
      <c r="B796" s="19" t="s">
        <v>20862</v>
      </c>
      <c r="C796" s="45" t="s">
        <v>20863</v>
      </c>
      <c r="D796" s="45" t="s">
        <v>7471</v>
      </c>
      <c r="E796" s="57">
        <v>20180915</v>
      </c>
      <c r="F796" s="369" t="str">
        <f t="shared" si="35"/>
        <v>2018</v>
      </c>
      <c r="G796" s="158">
        <v>1</v>
      </c>
      <c r="H796" s="156">
        <v>13800</v>
      </c>
      <c r="I796" s="156">
        <v>13800</v>
      </c>
      <c r="J796" s="279">
        <v>700</v>
      </c>
      <c r="K796" s="37" t="s">
        <v>20861</v>
      </c>
    </row>
    <row r="797" spans="1:12" s="38" customFormat="1" ht="16.5" customHeight="1">
      <c r="A797" s="15">
        <v>794</v>
      </c>
      <c r="B797" s="19" t="s">
        <v>20885</v>
      </c>
      <c r="C797" s="45" t="s">
        <v>20886</v>
      </c>
      <c r="D797" s="45" t="s">
        <v>7471</v>
      </c>
      <c r="E797" s="57">
        <v>20160305</v>
      </c>
      <c r="F797" s="369" t="str">
        <f t="shared" si="35"/>
        <v>2016</v>
      </c>
      <c r="G797" s="158">
        <v>1</v>
      </c>
      <c r="H797" s="156">
        <v>14500</v>
      </c>
      <c r="I797" s="156">
        <v>14500</v>
      </c>
      <c r="J797" s="279">
        <v>700</v>
      </c>
      <c r="K797" s="37" t="s">
        <v>20874</v>
      </c>
    </row>
    <row r="798" spans="1:12" s="38" customFormat="1" ht="16.5" customHeight="1">
      <c r="A798" s="15">
        <v>795</v>
      </c>
      <c r="B798" s="19" t="s">
        <v>20887</v>
      </c>
      <c r="C798" s="45" t="s">
        <v>20888</v>
      </c>
      <c r="D798" s="45" t="s">
        <v>7471</v>
      </c>
      <c r="E798" s="57">
        <v>20160405</v>
      </c>
      <c r="F798" s="369" t="str">
        <f t="shared" si="35"/>
        <v>2016</v>
      </c>
      <c r="G798" s="158">
        <v>1</v>
      </c>
      <c r="H798" s="156">
        <v>17000</v>
      </c>
      <c r="I798" s="156">
        <v>17000</v>
      </c>
      <c r="J798" s="279">
        <v>700</v>
      </c>
      <c r="K798" s="37" t="s">
        <v>20874</v>
      </c>
    </row>
    <row r="799" spans="1:12" s="38" customFormat="1" ht="16.5" customHeight="1">
      <c r="A799" s="15">
        <v>796</v>
      </c>
      <c r="B799" s="21" t="s">
        <v>16755</v>
      </c>
      <c r="C799" s="21" t="s">
        <v>16756</v>
      </c>
      <c r="D799" s="21" t="s">
        <v>7471</v>
      </c>
      <c r="E799" s="20" t="s">
        <v>3241</v>
      </c>
      <c r="F799" s="369" t="str">
        <f t="shared" si="35"/>
        <v>2015</v>
      </c>
      <c r="G799" s="158">
        <v>1</v>
      </c>
      <c r="H799" s="156">
        <v>13500</v>
      </c>
      <c r="I799" s="156">
        <v>13500</v>
      </c>
      <c r="J799" s="20" t="s">
        <v>1316</v>
      </c>
      <c r="K799" s="238" t="s">
        <v>1189</v>
      </c>
    </row>
    <row r="800" spans="1:12" s="38" customFormat="1" ht="16.5" customHeight="1">
      <c r="A800" s="15">
        <v>797</v>
      </c>
      <c r="B800" s="21" t="s">
        <v>16921</v>
      </c>
      <c r="C800" s="21" t="s">
        <v>16756</v>
      </c>
      <c r="D800" s="21" t="s">
        <v>7471</v>
      </c>
      <c r="E800" s="20" t="s">
        <v>3305</v>
      </c>
      <c r="F800" s="369" t="str">
        <f t="shared" si="35"/>
        <v>2016</v>
      </c>
      <c r="G800" s="158">
        <v>1</v>
      </c>
      <c r="H800" s="156">
        <v>12000</v>
      </c>
      <c r="I800" s="156">
        <v>12000</v>
      </c>
      <c r="J800" s="20" t="s">
        <v>1316</v>
      </c>
      <c r="K800" s="238" t="s">
        <v>1189</v>
      </c>
    </row>
    <row r="801" spans="1:11" s="38" customFormat="1" ht="16.5" customHeight="1">
      <c r="A801" s="15">
        <v>798</v>
      </c>
      <c r="B801" s="19" t="s">
        <v>20987</v>
      </c>
      <c r="C801" s="21" t="s">
        <v>20988</v>
      </c>
      <c r="D801" s="21" t="s">
        <v>7471</v>
      </c>
      <c r="E801" s="279">
        <v>20180730</v>
      </c>
      <c r="F801" s="369" t="str">
        <f t="shared" si="35"/>
        <v>2018</v>
      </c>
      <c r="G801" s="158">
        <v>1</v>
      </c>
      <c r="H801" s="156">
        <v>17800</v>
      </c>
      <c r="I801" s="156">
        <v>17800</v>
      </c>
      <c r="J801" s="279">
        <v>700</v>
      </c>
      <c r="K801" s="37" t="s">
        <v>20984</v>
      </c>
    </row>
    <row r="802" spans="1:11" s="38" customFormat="1" ht="16.5" customHeight="1">
      <c r="A802" s="15">
        <v>799</v>
      </c>
      <c r="B802" s="19" t="s">
        <v>20989</v>
      </c>
      <c r="C802" s="21" t="s">
        <v>20990</v>
      </c>
      <c r="D802" s="21" t="s">
        <v>7471</v>
      </c>
      <c r="E802" s="279">
        <v>20180520</v>
      </c>
      <c r="F802" s="369" t="str">
        <f t="shared" si="35"/>
        <v>2018</v>
      </c>
      <c r="G802" s="158">
        <v>1</v>
      </c>
      <c r="H802" s="156">
        <v>13000</v>
      </c>
      <c r="I802" s="156">
        <v>13000</v>
      </c>
      <c r="J802" s="279">
        <v>700</v>
      </c>
      <c r="K802" s="37" t="s">
        <v>20984</v>
      </c>
    </row>
    <row r="803" spans="1:11" s="38" customFormat="1" ht="16.5" customHeight="1">
      <c r="A803" s="15">
        <v>800</v>
      </c>
      <c r="B803" s="19" t="s">
        <v>21020</v>
      </c>
      <c r="C803" s="21" t="s">
        <v>21021</v>
      </c>
      <c r="D803" s="21" t="s">
        <v>7471</v>
      </c>
      <c r="E803" s="279">
        <v>20180510</v>
      </c>
      <c r="F803" s="369" t="str">
        <f t="shared" si="35"/>
        <v>2018</v>
      </c>
      <c r="G803" s="158">
        <v>1</v>
      </c>
      <c r="H803" s="156">
        <v>13000</v>
      </c>
      <c r="I803" s="156">
        <v>13000</v>
      </c>
      <c r="J803" s="279">
        <v>700</v>
      </c>
      <c r="K803" s="37" t="s">
        <v>21019</v>
      </c>
    </row>
    <row r="804" spans="1:11" s="38" customFormat="1" ht="16.5" customHeight="1">
      <c r="A804" s="15">
        <v>801</v>
      </c>
      <c r="B804" s="21" t="s">
        <v>8554</v>
      </c>
      <c r="C804" s="308" t="s">
        <v>8555</v>
      </c>
      <c r="D804" s="308" t="s">
        <v>7471</v>
      </c>
      <c r="E804" s="65" t="s">
        <v>7462</v>
      </c>
      <c r="F804" s="367" t="str">
        <f>LEFT(E804:E16969,4)</f>
        <v>2018</v>
      </c>
      <c r="G804" s="158">
        <v>1</v>
      </c>
      <c r="H804" s="78">
        <v>22000</v>
      </c>
      <c r="I804" s="78">
        <v>22000</v>
      </c>
      <c r="J804" s="26">
        <v>300</v>
      </c>
      <c r="K804" s="58" t="s">
        <v>8441</v>
      </c>
    </row>
    <row r="805" spans="1:11" s="38" customFormat="1" ht="16.5" customHeight="1">
      <c r="A805" s="15">
        <v>802</v>
      </c>
      <c r="B805" s="21" t="s">
        <v>12236</v>
      </c>
      <c r="C805" s="21" t="s">
        <v>8836</v>
      </c>
      <c r="D805" s="21" t="s">
        <v>8556</v>
      </c>
      <c r="E805" s="20" t="s">
        <v>3305</v>
      </c>
      <c r="F805" s="369" t="str">
        <f>LEFT(E805,4)</f>
        <v>2016</v>
      </c>
      <c r="G805" s="158">
        <v>1</v>
      </c>
      <c r="H805" s="232">
        <v>15000</v>
      </c>
      <c r="I805" s="232">
        <v>15000</v>
      </c>
      <c r="J805" s="20" t="s">
        <v>1312</v>
      </c>
      <c r="K805" s="37" t="s">
        <v>11418</v>
      </c>
    </row>
    <row r="806" spans="1:11" s="38" customFormat="1" ht="16.5" customHeight="1">
      <c r="A806" s="15">
        <v>803</v>
      </c>
      <c r="B806" s="21" t="s">
        <v>8835</v>
      </c>
      <c r="C806" s="308" t="s">
        <v>8836</v>
      </c>
      <c r="D806" s="308" t="s">
        <v>8556</v>
      </c>
      <c r="E806" s="65" t="s">
        <v>7503</v>
      </c>
      <c r="F806" s="367" t="str">
        <f>LEFT(E806:E16742,4)</f>
        <v>2018</v>
      </c>
      <c r="G806" s="158">
        <v>1</v>
      </c>
      <c r="H806" s="78">
        <v>15000</v>
      </c>
      <c r="I806" s="78">
        <v>15000</v>
      </c>
      <c r="J806" s="26">
        <v>300</v>
      </c>
      <c r="K806" s="58" t="s">
        <v>8441</v>
      </c>
    </row>
    <row r="807" spans="1:11" s="38" customFormat="1" ht="16.5" customHeight="1">
      <c r="A807" s="15">
        <v>804</v>
      </c>
      <c r="B807" s="21" t="s">
        <v>11290</v>
      </c>
      <c r="C807" s="21" t="s">
        <v>10100</v>
      </c>
      <c r="D807" s="21" t="s">
        <v>7759</v>
      </c>
      <c r="E807" s="20" t="s">
        <v>3460</v>
      </c>
      <c r="F807" s="369" t="str">
        <f>LEFT(E807,4)</f>
        <v>2017</v>
      </c>
      <c r="G807" s="158">
        <v>1</v>
      </c>
      <c r="H807" s="156">
        <v>12800</v>
      </c>
      <c r="I807" s="156">
        <v>12800</v>
      </c>
      <c r="J807" s="20" t="s">
        <v>1317</v>
      </c>
      <c r="K807" s="238" t="s">
        <v>1209</v>
      </c>
    </row>
    <row r="808" spans="1:11" s="38" customFormat="1" ht="16.5" customHeight="1">
      <c r="A808" s="15">
        <v>805</v>
      </c>
      <c r="B808" s="19" t="s">
        <v>13301</v>
      </c>
      <c r="C808" s="45" t="s">
        <v>9505</v>
      </c>
      <c r="D808" s="45" t="s">
        <v>7759</v>
      </c>
      <c r="E808" s="18" t="s">
        <v>7423</v>
      </c>
      <c r="F808" s="369" t="str">
        <f>LEFT(E808,4)</f>
        <v>2018</v>
      </c>
      <c r="G808" s="158">
        <v>1</v>
      </c>
      <c r="H808" s="232">
        <v>13800</v>
      </c>
      <c r="I808" s="232">
        <v>13800</v>
      </c>
      <c r="J808" s="16">
        <v>800</v>
      </c>
      <c r="K808" s="5" t="s">
        <v>10211</v>
      </c>
    </row>
    <row r="809" spans="1:11" s="38" customFormat="1" ht="16.5" customHeight="1">
      <c r="A809" s="15">
        <v>806</v>
      </c>
      <c r="B809" s="21" t="s">
        <v>7760</v>
      </c>
      <c r="C809" s="308" t="s">
        <v>7761</v>
      </c>
      <c r="D809" s="308" t="s">
        <v>7759</v>
      </c>
      <c r="E809" s="65" t="s">
        <v>7508</v>
      </c>
      <c r="F809" s="367" t="str">
        <f>LEFT(E809:E13163,4)</f>
        <v>2018</v>
      </c>
      <c r="G809" s="158">
        <v>1</v>
      </c>
      <c r="H809" s="78">
        <v>11500</v>
      </c>
      <c r="I809" s="78">
        <v>11500</v>
      </c>
      <c r="J809" s="26">
        <v>500</v>
      </c>
      <c r="K809" s="58" t="s">
        <v>22076</v>
      </c>
    </row>
    <row r="810" spans="1:11" s="38" customFormat="1" ht="16.5" customHeight="1">
      <c r="A810" s="15">
        <v>807</v>
      </c>
      <c r="B810" s="21" t="s">
        <v>14577</v>
      </c>
      <c r="C810" s="21" t="s">
        <v>13266</v>
      </c>
      <c r="D810" s="21" t="s">
        <v>7759</v>
      </c>
      <c r="E810" s="20" t="s">
        <v>3305</v>
      </c>
      <c r="F810" s="369" t="str">
        <f>LEFT(E810,4)</f>
        <v>2016</v>
      </c>
      <c r="G810" s="158">
        <v>1</v>
      </c>
      <c r="H810" s="156">
        <v>25000</v>
      </c>
      <c r="I810" s="156">
        <v>25000</v>
      </c>
      <c r="J810" s="20" t="s">
        <v>1312</v>
      </c>
      <c r="K810" s="128" t="s">
        <v>1190</v>
      </c>
    </row>
    <row r="811" spans="1:11" s="38" customFormat="1" ht="16.5" customHeight="1">
      <c r="A811" s="15">
        <v>808</v>
      </c>
      <c r="B811" s="21" t="s">
        <v>9782</v>
      </c>
      <c r="C811" s="308" t="s">
        <v>9783</v>
      </c>
      <c r="D811" s="308" t="s">
        <v>7759</v>
      </c>
      <c r="E811" s="65" t="s">
        <v>22191</v>
      </c>
      <c r="F811" s="367" t="str">
        <f>LEFT(E811:E19550,4)</f>
        <v>2019</v>
      </c>
      <c r="G811" s="158">
        <v>1</v>
      </c>
      <c r="H811" s="78">
        <v>10000</v>
      </c>
      <c r="I811" s="78">
        <v>10000</v>
      </c>
      <c r="J811" s="26">
        <v>900</v>
      </c>
      <c r="K811" s="58" t="s">
        <v>533</v>
      </c>
    </row>
    <row r="812" spans="1:11" s="38" customFormat="1" ht="16.5" customHeight="1">
      <c r="A812" s="15">
        <v>809</v>
      </c>
      <c r="B812" s="21" t="s">
        <v>9784</v>
      </c>
      <c r="C812" s="308" t="s">
        <v>9785</v>
      </c>
      <c r="D812" s="308" t="s">
        <v>7759</v>
      </c>
      <c r="E812" s="65" t="s">
        <v>7423</v>
      </c>
      <c r="F812" s="367" t="str">
        <f>LEFT(E812:E17955,4)</f>
        <v>2018</v>
      </c>
      <c r="G812" s="158">
        <v>1</v>
      </c>
      <c r="H812" s="78">
        <v>19500</v>
      </c>
      <c r="I812" s="78">
        <v>19500</v>
      </c>
      <c r="J812" s="26">
        <v>900</v>
      </c>
      <c r="K812" s="58" t="s">
        <v>533</v>
      </c>
    </row>
    <row r="813" spans="1:11" s="38" customFormat="1" ht="16.5" customHeight="1">
      <c r="A813" s="15">
        <v>810</v>
      </c>
      <c r="B813" s="21" t="s">
        <v>9786</v>
      </c>
      <c r="C813" s="308" t="s">
        <v>9787</v>
      </c>
      <c r="D813" s="308" t="s">
        <v>7759</v>
      </c>
      <c r="E813" s="65" t="s">
        <v>7498</v>
      </c>
      <c r="F813" s="367" t="str">
        <f>LEFT(E813:E17957,4)</f>
        <v>2018</v>
      </c>
      <c r="G813" s="158">
        <v>1</v>
      </c>
      <c r="H813" s="78">
        <v>19800</v>
      </c>
      <c r="I813" s="78">
        <v>19800</v>
      </c>
      <c r="J813" s="26">
        <v>900</v>
      </c>
      <c r="K813" s="58" t="s">
        <v>533</v>
      </c>
    </row>
    <row r="814" spans="1:11" s="38" customFormat="1" ht="16.5" customHeight="1">
      <c r="A814" s="15">
        <v>811</v>
      </c>
      <c r="B814" s="21" t="s">
        <v>9788</v>
      </c>
      <c r="C814" s="308" t="s">
        <v>9789</v>
      </c>
      <c r="D814" s="308" t="s">
        <v>7759</v>
      </c>
      <c r="E814" s="65" t="s">
        <v>7461</v>
      </c>
      <c r="F814" s="367" t="str">
        <f>LEFT(E814:E17948,4)</f>
        <v>2018</v>
      </c>
      <c r="G814" s="158">
        <v>1</v>
      </c>
      <c r="H814" s="78">
        <v>16500</v>
      </c>
      <c r="I814" s="78">
        <v>16500</v>
      </c>
      <c r="J814" s="26">
        <v>900</v>
      </c>
      <c r="K814" s="58" t="s">
        <v>533</v>
      </c>
    </row>
    <row r="815" spans="1:11" s="38" customFormat="1" ht="16.5" customHeight="1">
      <c r="A815" s="15">
        <v>812</v>
      </c>
      <c r="B815" s="21" t="s">
        <v>9790</v>
      </c>
      <c r="C815" s="308" t="s">
        <v>9791</v>
      </c>
      <c r="D815" s="308" t="s">
        <v>7759</v>
      </c>
      <c r="E815" s="65" t="s">
        <v>7610</v>
      </c>
      <c r="F815" s="367" t="str">
        <f>LEFT(E815:E17966,4)</f>
        <v>2018</v>
      </c>
      <c r="G815" s="158">
        <v>1</v>
      </c>
      <c r="H815" s="78">
        <v>17500</v>
      </c>
      <c r="I815" s="78">
        <v>17500</v>
      </c>
      <c r="J815" s="26">
        <v>900</v>
      </c>
      <c r="K815" s="58" t="s">
        <v>533</v>
      </c>
    </row>
    <row r="816" spans="1:11" s="38" customFormat="1" ht="16.5" customHeight="1">
      <c r="A816" s="15">
        <v>813</v>
      </c>
      <c r="B816" s="21" t="s">
        <v>9792</v>
      </c>
      <c r="C816" s="308" t="s">
        <v>9793</v>
      </c>
      <c r="D816" s="308" t="s">
        <v>7759</v>
      </c>
      <c r="E816" s="65" t="s">
        <v>22192</v>
      </c>
      <c r="F816" s="367" t="str">
        <f>LEFT(E816:E18021,4)</f>
        <v>2019</v>
      </c>
      <c r="G816" s="158">
        <v>1</v>
      </c>
      <c r="H816" s="78">
        <v>22000</v>
      </c>
      <c r="I816" s="78">
        <v>22000</v>
      </c>
      <c r="J816" s="26">
        <v>900</v>
      </c>
      <c r="K816" s="58" t="s">
        <v>533</v>
      </c>
    </row>
    <row r="817" spans="1:11" s="38" customFormat="1" ht="16.5" customHeight="1">
      <c r="A817" s="15">
        <v>814</v>
      </c>
      <c r="B817" s="21" t="s">
        <v>9794</v>
      </c>
      <c r="C817" s="308" t="s">
        <v>9795</v>
      </c>
      <c r="D817" s="308" t="s">
        <v>7759</v>
      </c>
      <c r="E817" s="65" t="s">
        <v>7982</v>
      </c>
      <c r="F817" s="367" t="str">
        <f>LEFT(E817:E18087,4)</f>
        <v>2018</v>
      </c>
      <c r="G817" s="158">
        <v>1</v>
      </c>
      <c r="H817" s="78">
        <v>19000</v>
      </c>
      <c r="I817" s="78">
        <v>19000</v>
      </c>
      <c r="J817" s="26">
        <v>900</v>
      </c>
      <c r="K817" s="58" t="s">
        <v>533</v>
      </c>
    </row>
    <row r="818" spans="1:11" s="38" customFormat="1" ht="16.5" customHeight="1">
      <c r="A818" s="15">
        <v>815</v>
      </c>
      <c r="B818" s="21" t="s">
        <v>9796</v>
      </c>
      <c r="C818" s="308" t="s">
        <v>9780</v>
      </c>
      <c r="D818" s="308" t="s">
        <v>7759</v>
      </c>
      <c r="E818" s="65" t="s">
        <v>7559</v>
      </c>
      <c r="F818" s="367" t="str">
        <f>LEFT(E818:E18109,4)</f>
        <v>2018</v>
      </c>
      <c r="G818" s="158">
        <v>1</v>
      </c>
      <c r="H818" s="78">
        <v>21000</v>
      </c>
      <c r="I818" s="78">
        <v>21000</v>
      </c>
      <c r="J818" s="26">
        <v>900</v>
      </c>
      <c r="K818" s="58" t="s">
        <v>533</v>
      </c>
    </row>
    <row r="819" spans="1:11" s="38" customFormat="1" ht="16.5" customHeight="1">
      <c r="A819" s="15">
        <v>816</v>
      </c>
      <c r="B819" s="21" t="s">
        <v>9797</v>
      </c>
      <c r="C819" s="308" t="s">
        <v>9781</v>
      </c>
      <c r="D819" s="308" t="s">
        <v>7759</v>
      </c>
      <c r="E819" s="65" t="s">
        <v>7559</v>
      </c>
      <c r="F819" s="367" t="str">
        <f>LEFT(E819:E18157,4)</f>
        <v>2018</v>
      </c>
      <c r="G819" s="158">
        <v>1</v>
      </c>
      <c r="H819" s="78">
        <v>16000</v>
      </c>
      <c r="I819" s="78">
        <v>16000</v>
      </c>
      <c r="J819" s="26">
        <v>900</v>
      </c>
      <c r="K819" s="58" t="s">
        <v>533</v>
      </c>
    </row>
    <row r="820" spans="1:11" s="38" customFormat="1" ht="16.5" customHeight="1">
      <c r="A820" s="15">
        <v>817</v>
      </c>
      <c r="B820" s="21" t="s">
        <v>9798</v>
      </c>
      <c r="C820" s="308" t="s">
        <v>9799</v>
      </c>
      <c r="D820" s="308" t="s">
        <v>7759</v>
      </c>
      <c r="E820" s="65" t="s">
        <v>7498</v>
      </c>
      <c r="F820" s="367" t="str">
        <f>LEFT(E820:E18165,4)</f>
        <v>2018</v>
      </c>
      <c r="G820" s="158">
        <v>1</v>
      </c>
      <c r="H820" s="78">
        <v>16500</v>
      </c>
      <c r="I820" s="78">
        <v>16500</v>
      </c>
      <c r="J820" s="26">
        <v>900</v>
      </c>
      <c r="K820" s="58" t="s">
        <v>533</v>
      </c>
    </row>
    <row r="821" spans="1:11" s="38" customFormat="1" ht="16.5" customHeight="1">
      <c r="A821" s="15">
        <v>818</v>
      </c>
      <c r="B821" s="21" t="s">
        <v>9800</v>
      </c>
      <c r="C821" s="308" t="s">
        <v>9801</v>
      </c>
      <c r="D821" s="308" t="s">
        <v>7759</v>
      </c>
      <c r="E821" s="65" t="s">
        <v>7630</v>
      </c>
      <c r="F821" s="367" t="str">
        <f>LEFT(E821:E18177,4)</f>
        <v>2018</v>
      </c>
      <c r="G821" s="158">
        <v>1</v>
      </c>
      <c r="H821" s="78">
        <v>17000</v>
      </c>
      <c r="I821" s="78">
        <v>17000</v>
      </c>
      <c r="J821" s="26">
        <v>900</v>
      </c>
      <c r="K821" s="58" t="s">
        <v>533</v>
      </c>
    </row>
    <row r="822" spans="1:11" s="38" customFormat="1" ht="16.5" customHeight="1">
      <c r="A822" s="15">
        <v>819</v>
      </c>
      <c r="B822" s="21" t="s">
        <v>9802</v>
      </c>
      <c r="C822" s="308" t="s">
        <v>9803</v>
      </c>
      <c r="D822" s="308" t="s">
        <v>7759</v>
      </c>
      <c r="E822" s="65" t="s">
        <v>7610</v>
      </c>
      <c r="F822" s="367" t="str">
        <f>LEFT(E822:E18181,4)</f>
        <v>2018</v>
      </c>
      <c r="G822" s="158">
        <v>1</v>
      </c>
      <c r="H822" s="78">
        <v>16000</v>
      </c>
      <c r="I822" s="78">
        <v>16000</v>
      </c>
      <c r="J822" s="26">
        <v>900</v>
      </c>
      <c r="K822" s="58" t="s">
        <v>533</v>
      </c>
    </row>
    <row r="823" spans="1:11" s="38" customFormat="1" ht="16.5" customHeight="1">
      <c r="A823" s="15">
        <v>820</v>
      </c>
      <c r="B823" s="21" t="s">
        <v>9804</v>
      </c>
      <c r="C823" s="308" t="s">
        <v>9793</v>
      </c>
      <c r="D823" s="308" t="s">
        <v>7759</v>
      </c>
      <c r="E823" s="65" t="s">
        <v>22193</v>
      </c>
      <c r="F823" s="367" t="str">
        <f>LEFT(E823:E18190,4)</f>
        <v>2019</v>
      </c>
      <c r="G823" s="158">
        <v>1</v>
      </c>
      <c r="H823" s="78">
        <v>25000</v>
      </c>
      <c r="I823" s="78">
        <v>25000</v>
      </c>
      <c r="J823" s="26">
        <v>900</v>
      </c>
      <c r="K823" s="58" t="s">
        <v>533</v>
      </c>
    </row>
    <row r="824" spans="1:11" s="38" customFormat="1" ht="16.5" customHeight="1">
      <c r="A824" s="15">
        <v>821</v>
      </c>
      <c r="B824" s="21" t="s">
        <v>9805</v>
      </c>
      <c r="C824" s="308" t="s">
        <v>9806</v>
      </c>
      <c r="D824" s="308" t="s">
        <v>7759</v>
      </c>
      <c r="E824" s="65" t="s">
        <v>8092</v>
      </c>
      <c r="F824" s="367" t="str">
        <f>LEFT(E824:E18228,4)</f>
        <v>2018</v>
      </c>
      <c r="G824" s="158">
        <v>1</v>
      </c>
      <c r="H824" s="78">
        <v>22000</v>
      </c>
      <c r="I824" s="78">
        <v>22000</v>
      </c>
      <c r="J824" s="26">
        <v>900</v>
      </c>
      <c r="K824" s="58" t="s">
        <v>533</v>
      </c>
    </row>
    <row r="825" spans="1:11" s="38" customFormat="1" ht="16.5" customHeight="1">
      <c r="A825" s="15">
        <v>822</v>
      </c>
      <c r="B825" s="21" t="s">
        <v>9807</v>
      </c>
      <c r="C825" s="308" t="s">
        <v>9808</v>
      </c>
      <c r="D825" s="308" t="s">
        <v>7759</v>
      </c>
      <c r="E825" s="65" t="s">
        <v>22194</v>
      </c>
      <c r="F825" s="367" t="str">
        <f>LEFT(E825:E18217,4)</f>
        <v>2019</v>
      </c>
      <c r="G825" s="158">
        <v>1</v>
      </c>
      <c r="H825" s="78">
        <v>25000</v>
      </c>
      <c r="I825" s="78">
        <v>25000</v>
      </c>
      <c r="J825" s="26">
        <v>900</v>
      </c>
      <c r="K825" s="58" t="s">
        <v>533</v>
      </c>
    </row>
    <row r="826" spans="1:11" s="38" customFormat="1" ht="16.5" customHeight="1">
      <c r="A826" s="15">
        <v>823</v>
      </c>
      <c r="B826" s="21" t="s">
        <v>9809</v>
      </c>
      <c r="C826" s="308" t="s">
        <v>354</v>
      </c>
      <c r="D826" s="308" t="s">
        <v>7759</v>
      </c>
      <c r="E826" s="65" t="s">
        <v>22195</v>
      </c>
      <c r="F826" s="367" t="str">
        <f>LEFT(E826:E18221,4)</f>
        <v>2019</v>
      </c>
      <c r="G826" s="158">
        <v>1</v>
      </c>
      <c r="H826" s="78">
        <v>25000</v>
      </c>
      <c r="I826" s="78">
        <v>25000</v>
      </c>
      <c r="J826" s="26">
        <v>900</v>
      </c>
      <c r="K826" s="58" t="s">
        <v>533</v>
      </c>
    </row>
    <row r="827" spans="1:11" s="38" customFormat="1" ht="16.5" customHeight="1">
      <c r="A827" s="15">
        <v>824</v>
      </c>
      <c r="B827" s="21" t="s">
        <v>9810</v>
      </c>
      <c r="C827" s="308" t="s">
        <v>9714</v>
      </c>
      <c r="D827" s="308" t="s">
        <v>7759</v>
      </c>
      <c r="E827" s="65" t="s">
        <v>22196</v>
      </c>
      <c r="F827" s="367" t="str">
        <f>LEFT(E827:E18278,4)</f>
        <v>2019</v>
      </c>
      <c r="G827" s="158">
        <v>1</v>
      </c>
      <c r="H827" s="78">
        <v>16500</v>
      </c>
      <c r="I827" s="78">
        <v>16500</v>
      </c>
      <c r="J827" s="26">
        <v>900</v>
      </c>
      <c r="K827" s="58" t="s">
        <v>533</v>
      </c>
    </row>
    <row r="828" spans="1:11" s="38" customFormat="1" ht="16.5" customHeight="1">
      <c r="A828" s="15">
        <v>825</v>
      </c>
      <c r="B828" s="21" t="s">
        <v>9811</v>
      </c>
      <c r="C828" s="308" t="s">
        <v>9783</v>
      </c>
      <c r="D828" s="308" t="s">
        <v>7759</v>
      </c>
      <c r="E828" s="65" t="s">
        <v>7381</v>
      </c>
      <c r="F828" s="367" t="str">
        <f>LEFT(E828:E18291,4)</f>
        <v>2018</v>
      </c>
      <c r="G828" s="158">
        <v>1</v>
      </c>
      <c r="H828" s="78">
        <v>15000</v>
      </c>
      <c r="I828" s="78">
        <v>15000</v>
      </c>
      <c r="J828" s="26">
        <v>900</v>
      </c>
      <c r="K828" s="58" t="s">
        <v>533</v>
      </c>
    </row>
    <row r="829" spans="1:11" s="38" customFormat="1" ht="16.5" customHeight="1">
      <c r="A829" s="15">
        <v>826</v>
      </c>
      <c r="B829" s="21" t="s">
        <v>9812</v>
      </c>
      <c r="C829" s="308" t="s">
        <v>9714</v>
      </c>
      <c r="D829" s="308" t="s">
        <v>7759</v>
      </c>
      <c r="E829" s="65" t="s">
        <v>7982</v>
      </c>
      <c r="F829" s="367" t="str">
        <f>LEFT(E829:E18363,4)</f>
        <v>2018</v>
      </c>
      <c r="G829" s="158">
        <v>1</v>
      </c>
      <c r="H829" s="78">
        <v>16000</v>
      </c>
      <c r="I829" s="78">
        <v>16000</v>
      </c>
      <c r="J829" s="26">
        <v>900</v>
      </c>
      <c r="K829" s="58" t="s">
        <v>533</v>
      </c>
    </row>
    <row r="830" spans="1:11" s="38" customFormat="1" ht="16.5" customHeight="1">
      <c r="A830" s="15">
        <v>827</v>
      </c>
      <c r="B830" s="21" t="s">
        <v>9813</v>
      </c>
      <c r="C830" s="308" t="s">
        <v>9814</v>
      </c>
      <c r="D830" s="308" t="s">
        <v>7759</v>
      </c>
      <c r="E830" s="65" t="s">
        <v>22194</v>
      </c>
      <c r="F830" s="367" t="str">
        <f>LEFT(E830:E18360,4)</f>
        <v>2019</v>
      </c>
      <c r="G830" s="158">
        <v>1</v>
      </c>
      <c r="H830" s="78">
        <v>18000</v>
      </c>
      <c r="I830" s="78">
        <v>18000</v>
      </c>
      <c r="J830" s="26">
        <v>900</v>
      </c>
      <c r="K830" s="58" t="s">
        <v>533</v>
      </c>
    </row>
    <row r="831" spans="1:11" s="38" customFormat="1" ht="16.5" customHeight="1">
      <c r="A831" s="15">
        <v>828</v>
      </c>
      <c r="B831" s="21" t="s">
        <v>9815</v>
      </c>
      <c r="C831" s="308" t="s">
        <v>9793</v>
      </c>
      <c r="D831" s="308" t="s">
        <v>7759</v>
      </c>
      <c r="E831" s="65" t="s">
        <v>22197</v>
      </c>
      <c r="F831" s="367" t="str">
        <f>LEFT(E831:E18390,4)</f>
        <v>2019</v>
      </c>
      <c r="G831" s="158">
        <v>1</v>
      </c>
      <c r="H831" s="78">
        <v>19000</v>
      </c>
      <c r="I831" s="78">
        <v>19000</v>
      </c>
      <c r="J831" s="26">
        <v>900</v>
      </c>
      <c r="K831" s="58" t="s">
        <v>533</v>
      </c>
    </row>
    <row r="832" spans="1:11" s="38" customFormat="1" ht="16.5" customHeight="1">
      <c r="A832" s="15">
        <v>829</v>
      </c>
      <c r="B832" s="21" t="s">
        <v>9816</v>
      </c>
      <c r="C832" s="308" t="s">
        <v>9793</v>
      </c>
      <c r="D832" s="308" t="s">
        <v>7759</v>
      </c>
      <c r="E832" s="65" t="s">
        <v>22198</v>
      </c>
      <c r="F832" s="367" t="str">
        <f>LEFT(E832:E18386,4)</f>
        <v>2019</v>
      </c>
      <c r="G832" s="158">
        <v>1</v>
      </c>
      <c r="H832" s="78">
        <v>16000</v>
      </c>
      <c r="I832" s="78">
        <v>16000</v>
      </c>
      <c r="J832" s="26">
        <v>900</v>
      </c>
      <c r="K832" s="58" t="s">
        <v>533</v>
      </c>
    </row>
    <row r="833" spans="1:12" s="38" customFormat="1" ht="16.5" customHeight="1">
      <c r="A833" s="15">
        <v>830</v>
      </c>
      <c r="B833" s="21" t="s">
        <v>9817</v>
      </c>
      <c r="C833" s="308" t="s">
        <v>9818</v>
      </c>
      <c r="D833" s="308" t="s">
        <v>7759</v>
      </c>
      <c r="E833" s="65" t="s">
        <v>22196</v>
      </c>
      <c r="F833" s="367" t="str">
        <f>LEFT(E833:E18389,4)</f>
        <v>2019</v>
      </c>
      <c r="G833" s="158">
        <v>1</v>
      </c>
      <c r="H833" s="78">
        <v>15000</v>
      </c>
      <c r="I833" s="78">
        <v>15000</v>
      </c>
      <c r="J833" s="26">
        <v>900</v>
      </c>
      <c r="K833" s="58" t="s">
        <v>533</v>
      </c>
    </row>
    <row r="834" spans="1:12" s="38" customFormat="1" ht="16.5" customHeight="1">
      <c r="A834" s="15">
        <v>831</v>
      </c>
      <c r="B834" s="21" t="s">
        <v>9819</v>
      </c>
      <c r="C834" s="308" t="s">
        <v>567</v>
      </c>
      <c r="D834" s="308" t="s">
        <v>7759</v>
      </c>
      <c r="E834" s="65" t="s">
        <v>7598</v>
      </c>
      <c r="F834" s="367" t="str">
        <f>LEFT(E834:E18450,4)</f>
        <v>2019</v>
      </c>
      <c r="G834" s="158">
        <v>1</v>
      </c>
      <c r="H834" s="78">
        <v>16000</v>
      </c>
      <c r="I834" s="78">
        <v>16000</v>
      </c>
      <c r="J834" s="26">
        <v>900</v>
      </c>
      <c r="K834" s="58" t="s">
        <v>533</v>
      </c>
    </row>
    <row r="835" spans="1:12" s="38" customFormat="1" ht="16.5" customHeight="1">
      <c r="A835" s="15">
        <v>832</v>
      </c>
      <c r="B835" s="21" t="s">
        <v>9820</v>
      </c>
      <c r="C835" s="308" t="s">
        <v>9821</v>
      </c>
      <c r="D835" s="308" t="s">
        <v>7759</v>
      </c>
      <c r="E835" s="65" t="s">
        <v>22199</v>
      </c>
      <c r="F835" s="367" t="str">
        <f>LEFT(E835:E18422,4)</f>
        <v>2019</v>
      </c>
      <c r="G835" s="158">
        <v>1</v>
      </c>
      <c r="H835" s="78">
        <v>16000</v>
      </c>
      <c r="I835" s="78">
        <v>16000</v>
      </c>
      <c r="J835" s="26">
        <v>900</v>
      </c>
      <c r="K835" s="58" t="s">
        <v>533</v>
      </c>
    </row>
    <row r="836" spans="1:12" s="38" customFormat="1" ht="16.5" customHeight="1">
      <c r="A836" s="15">
        <v>833</v>
      </c>
      <c r="B836" s="21" t="s">
        <v>22201</v>
      </c>
      <c r="C836" s="308" t="s">
        <v>106</v>
      </c>
      <c r="D836" s="308" t="s">
        <v>7759</v>
      </c>
      <c r="E836" s="65" t="s">
        <v>22200</v>
      </c>
      <c r="F836" s="367" t="str">
        <f>LEFT(E836:E18439,4)</f>
        <v>2019</v>
      </c>
      <c r="G836" s="158">
        <v>1</v>
      </c>
      <c r="H836" s="78">
        <v>18500</v>
      </c>
      <c r="I836" s="78">
        <v>18500</v>
      </c>
      <c r="J836" s="26">
        <v>900</v>
      </c>
      <c r="K836" s="58" t="s">
        <v>533</v>
      </c>
    </row>
    <row r="837" spans="1:12" s="38" customFormat="1" ht="16.5" customHeight="1">
      <c r="A837" s="15">
        <v>834</v>
      </c>
      <c r="B837" s="21" t="s">
        <v>8129</v>
      </c>
      <c r="C837" s="308" t="s">
        <v>8130</v>
      </c>
      <c r="D837" s="308" t="s">
        <v>7759</v>
      </c>
      <c r="E837" s="65" t="s">
        <v>7508</v>
      </c>
      <c r="F837" s="367" t="str">
        <f>LEFT(E837:E16187,4)</f>
        <v>2018</v>
      </c>
      <c r="G837" s="158">
        <v>1</v>
      </c>
      <c r="H837" s="78">
        <v>13500</v>
      </c>
      <c r="I837" s="78">
        <v>13500</v>
      </c>
      <c r="J837" s="26">
        <v>500</v>
      </c>
      <c r="K837" s="58" t="s">
        <v>22103</v>
      </c>
    </row>
    <row r="838" spans="1:12" s="38" customFormat="1" ht="16.5" customHeight="1">
      <c r="A838" s="15">
        <v>835</v>
      </c>
      <c r="B838" s="21" t="s">
        <v>13075</v>
      </c>
      <c r="C838" s="21" t="s">
        <v>13076</v>
      </c>
      <c r="D838" s="21" t="s">
        <v>13077</v>
      </c>
      <c r="E838" s="20" t="s">
        <v>3305</v>
      </c>
      <c r="F838" s="369" t="str">
        <f>LEFT(E838,4)</f>
        <v>2016</v>
      </c>
      <c r="G838" s="158">
        <v>1</v>
      </c>
      <c r="H838" s="156">
        <v>13000</v>
      </c>
      <c r="I838" s="156">
        <v>13000</v>
      </c>
      <c r="J838" s="20" t="s">
        <v>1316</v>
      </c>
      <c r="K838" s="238" t="s">
        <v>11298</v>
      </c>
    </row>
    <row r="839" spans="1:12" s="38" customFormat="1" ht="16.5" customHeight="1">
      <c r="A839" s="15">
        <v>836</v>
      </c>
      <c r="B839" s="19" t="s">
        <v>21022</v>
      </c>
      <c r="C839" s="21" t="s">
        <v>21023</v>
      </c>
      <c r="D839" s="21" t="s">
        <v>21024</v>
      </c>
      <c r="E839" s="279">
        <v>20160627</v>
      </c>
      <c r="F839" s="369" t="str">
        <f>LEFT(E839,4)</f>
        <v>2016</v>
      </c>
      <c r="G839" s="158">
        <v>1</v>
      </c>
      <c r="H839" s="156">
        <v>12500</v>
      </c>
      <c r="I839" s="156">
        <v>12500</v>
      </c>
      <c r="J839" s="279">
        <v>700</v>
      </c>
      <c r="K839" s="37" t="s">
        <v>21019</v>
      </c>
    </row>
    <row r="840" spans="1:12" s="38" customFormat="1" ht="16.5" customHeight="1">
      <c r="A840" s="15">
        <v>837</v>
      </c>
      <c r="B840" s="21" t="s">
        <v>8557</v>
      </c>
      <c r="C840" s="308" t="s">
        <v>8558</v>
      </c>
      <c r="D840" s="308" t="s">
        <v>8559</v>
      </c>
      <c r="E840" s="65" t="s">
        <v>7576</v>
      </c>
      <c r="F840" s="367" t="str">
        <f>LEFT(E840:E16836,4)</f>
        <v>2019</v>
      </c>
      <c r="G840" s="158">
        <v>1</v>
      </c>
      <c r="H840" s="78">
        <v>15000</v>
      </c>
      <c r="I840" s="78">
        <v>15000</v>
      </c>
      <c r="J840" s="26">
        <v>300</v>
      </c>
      <c r="K840" s="58" t="s">
        <v>8441</v>
      </c>
    </row>
    <row r="841" spans="1:12" s="38" customFormat="1" ht="16.5" customHeight="1">
      <c r="A841" s="15">
        <v>838</v>
      </c>
      <c r="B841" s="21" t="s">
        <v>4035</v>
      </c>
      <c r="C841" s="308" t="s">
        <v>7902</v>
      </c>
      <c r="D841" s="308" t="s">
        <v>364</v>
      </c>
      <c r="E841" s="65" t="s">
        <v>7614</v>
      </c>
      <c r="F841" s="367" t="str">
        <f>LEFT(E841:E13162,4)</f>
        <v>2018</v>
      </c>
      <c r="G841" s="158">
        <v>1</v>
      </c>
      <c r="H841" s="78">
        <v>15800</v>
      </c>
      <c r="I841" s="78">
        <v>15800</v>
      </c>
      <c r="J841" s="26">
        <v>700</v>
      </c>
      <c r="K841" s="58" t="s">
        <v>21074</v>
      </c>
    </row>
    <row r="842" spans="1:12" s="38" customFormat="1" ht="16.5" customHeight="1">
      <c r="A842" s="15">
        <v>839</v>
      </c>
      <c r="B842" s="21" t="s">
        <v>23322</v>
      </c>
      <c r="C842" s="21" t="s">
        <v>18097</v>
      </c>
      <c r="D842" s="21" t="s">
        <v>18098</v>
      </c>
      <c r="E842" s="20" t="s">
        <v>3241</v>
      </c>
      <c r="F842" s="369" t="str">
        <f>LEFT(E842,4)</f>
        <v>2015</v>
      </c>
      <c r="G842" s="158">
        <v>3</v>
      </c>
      <c r="H842" s="156">
        <v>42000</v>
      </c>
      <c r="I842" s="156">
        <v>42000</v>
      </c>
      <c r="J842" s="20" t="s">
        <v>1317</v>
      </c>
      <c r="K842" s="37" t="s">
        <v>12058</v>
      </c>
    </row>
    <row r="843" spans="1:12" s="38" customFormat="1" ht="16.5" customHeight="1">
      <c r="A843" s="15">
        <v>840</v>
      </c>
      <c r="B843" s="21" t="s">
        <v>15909</v>
      </c>
      <c r="C843" s="21" t="s">
        <v>15910</v>
      </c>
      <c r="D843" s="21" t="s">
        <v>15911</v>
      </c>
      <c r="E843" s="20" t="s">
        <v>3239</v>
      </c>
      <c r="F843" s="369" t="str">
        <f>LEFT(E843,4)</f>
        <v>2014</v>
      </c>
      <c r="G843" s="158">
        <v>1</v>
      </c>
      <c r="H843" s="156">
        <v>12000</v>
      </c>
      <c r="I843" s="156">
        <v>12000</v>
      </c>
      <c r="J843" s="20" t="s">
        <v>1317</v>
      </c>
      <c r="K843" s="19" t="s">
        <v>14133</v>
      </c>
    </row>
    <row r="844" spans="1:12" s="38" customFormat="1" ht="16.5" customHeight="1">
      <c r="A844" s="15">
        <v>841</v>
      </c>
      <c r="B844" s="470" t="s">
        <v>23860</v>
      </c>
      <c r="C844" s="470" t="s">
        <v>23861</v>
      </c>
      <c r="D844" s="470" t="s">
        <v>23862</v>
      </c>
      <c r="E844" s="478"/>
      <c r="F844" s="15">
        <v>2018</v>
      </c>
      <c r="G844" s="164">
        <v>1</v>
      </c>
      <c r="H844" s="490"/>
      <c r="I844" s="495">
        <v>20000</v>
      </c>
      <c r="J844" s="15">
        <v>300</v>
      </c>
      <c r="K844" s="478"/>
      <c r="L844" s="2"/>
    </row>
    <row r="845" spans="1:12" s="38" customFormat="1" ht="16.5" customHeight="1">
      <c r="A845" s="15">
        <v>842</v>
      </c>
      <c r="B845" s="470" t="s">
        <v>23863</v>
      </c>
      <c r="C845" s="470" t="s">
        <v>23864</v>
      </c>
      <c r="D845" s="470" t="s">
        <v>23862</v>
      </c>
      <c r="E845" s="478"/>
      <c r="F845" s="15">
        <v>2010</v>
      </c>
      <c r="G845" s="164">
        <v>1</v>
      </c>
      <c r="H845" s="490"/>
      <c r="I845" s="495">
        <v>18000</v>
      </c>
      <c r="J845" s="15">
        <v>300</v>
      </c>
      <c r="K845" s="478"/>
      <c r="L845" s="2"/>
    </row>
    <row r="846" spans="1:12" s="38" customFormat="1" ht="16.5" customHeight="1">
      <c r="A846" s="15">
        <v>843</v>
      </c>
      <c r="B846" s="470" t="s">
        <v>23865</v>
      </c>
      <c r="C846" s="470" t="s">
        <v>23866</v>
      </c>
      <c r="D846" s="470" t="s">
        <v>23862</v>
      </c>
      <c r="E846" s="478"/>
      <c r="F846" s="15">
        <v>2018</v>
      </c>
      <c r="G846" s="164">
        <v>1</v>
      </c>
      <c r="H846" s="490"/>
      <c r="I846" s="495">
        <v>16000</v>
      </c>
      <c r="J846" s="15">
        <v>300</v>
      </c>
      <c r="K846" s="478"/>
      <c r="L846" s="2"/>
    </row>
    <row r="847" spans="1:12" s="38" customFormat="1" ht="16.5" customHeight="1">
      <c r="A847" s="15">
        <v>844</v>
      </c>
      <c r="B847" s="470" t="s">
        <v>23867</v>
      </c>
      <c r="C847" s="470" t="s">
        <v>0</v>
      </c>
      <c r="D847" s="470" t="s">
        <v>23862</v>
      </c>
      <c r="E847" s="478"/>
      <c r="F847" s="15">
        <v>2019</v>
      </c>
      <c r="G847" s="164">
        <v>1</v>
      </c>
      <c r="H847" s="490"/>
      <c r="I847" s="495">
        <v>16000</v>
      </c>
      <c r="J847" s="15">
        <v>300</v>
      </c>
      <c r="K847" s="478"/>
      <c r="L847" s="2"/>
    </row>
    <row r="848" spans="1:12" s="38" customFormat="1" ht="16.5" customHeight="1">
      <c r="A848" s="15">
        <v>845</v>
      </c>
      <c r="B848" s="470" t="s">
        <v>23868</v>
      </c>
      <c r="C848" s="470" t="s">
        <v>23864</v>
      </c>
      <c r="D848" s="470" t="s">
        <v>23862</v>
      </c>
      <c r="E848" s="478"/>
      <c r="F848" s="15">
        <v>2019</v>
      </c>
      <c r="G848" s="164">
        <v>1</v>
      </c>
      <c r="H848" s="490"/>
      <c r="I848" s="495">
        <v>18000</v>
      </c>
      <c r="J848" s="15">
        <v>300</v>
      </c>
      <c r="K848" s="478"/>
      <c r="L848" s="2"/>
    </row>
    <row r="849" spans="1:12" s="38" customFormat="1" ht="16.5" customHeight="1">
      <c r="A849" s="15">
        <v>846</v>
      </c>
      <c r="B849" s="19" t="s">
        <v>20167</v>
      </c>
      <c r="C849" s="45" t="s">
        <v>20168</v>
      </c>
      <c r="D849" s="45" t="s">
        <v>20169</v>
      </c>
      <c r="E849" s="57">
        <v>20190110</v>
      </c>
      <c r="F849" s="369" t="str">
        <f>LEFT(E849,4)</f>
        <v>2019</v>
      </c>
      <c r="G849" s="158">
        <v>1</v>
      </c>
      <c r="H849" s="156">
        <v>17000</v>
      </c>
      <c r="I849" s="156">
        <v>17000</v>
      </c>
      <c r="J849" s="279">
        <v>800</v>
      </c>
      <c r="K849" s="37" t="s">
        <v>19943</v>
      </c>
    </row>
    <row r="850" spans="1:12" s="38" customFormat="1" ht="16.5" customHeight="1">
      <c r="A850" s="15">
        <v>847</v>
      </c>
      <c r="B850" s="19" t="s">
        <v>16126</v>
      </c>
      <c r="C850" s="45" t="s">
        <v>16127</v>
      </c>
      <c r="D850" s="45" t="s">
        <v>11700</v>
      </c>
      <c r="E850" s="18" t="s">
        <v>8833</v>
      </c>
      <c r="F850" s="369" t="str">
        <f>LEFT(E850,4)</f>
        <v>2019</v>
      </c>
      <c r="G850" s="158">
        <v>1</v>
      </c>
      <c r="H850" s="156">
        <v>15000</v>
      </c>
      <c r="I850" s="156">
        <v>15000</v>
      </c>
      <c r="J850" s="16">
        <v>800</v>
      </c>
      <c r="K850" s="5" t="s">
        <v>9590</v>
      </c>
    </row>
    <row r="851" spans="1:12" s="38" customFormat="1" ht="16.5" customHeight="1">
      <c r="A851" s="15">
        <v>848</v>
      </c>
      <c r="B851" s="21" t="s">
        <v>16137</v>
      </c>
      <c r="C851" s="21" t="s">
        <v>16138</v>
      </c>
      <c r="D851" s="21" t="s">
        <v>11700</v>
      </c>
      <c r="E851" s="20" t="s">
        <v>3305</v>
      </c>
      <c r="F851" s="369" t="str">
        <f>LEFT(E851,4)</f>
        <v>2016</v>
      </c>
      <c r="G851" s="158">
        <v>1</v>
      </c>
      <c r="H851" s="156">
        <v>14000</v>
      </c>
      <c r="I851" s="156">
        <v>14000</v>
      </c>
      <c r="J851" s="20" t="s">
        <v>1317</v>
      </c>
      <c r="K851" s="37" t="s">
        <v>11418</v>
      </c>
    </row>
    <row r="852" spans="1:12" s="38" customFormat="1" ht="16.5" customHeight="1">
      <c r="A852" s="15">
        <v>849</v>
      </c>
      <c r="B852" s="21" t="s">
        <v>12212</v>
      </c>
      <c r="C852" s="21" t="s">
        <v>12213</v>
      </c>
      <c r="D852" s="21" t="s">
        <v>176</v>
      </c>
      <c r="E852" s="20" t="s">
        <v>3239</v>
      </c>
      <c r="F852" s="369" t="str">
        <f>LEFT(E852,4)</f>
        <v>2014</v>
      </c>
      <c r="G852" s="158">
        <v>1</v>
      </c>
      <c r="H852" s="232">
        <v>15000</v>
      </c>
      <c r="I852" s="232">
        <v>15000</v>
      </c>
      <c r="J852" s="20" t="s">
        <v>90</v>
      </c>
      <c r="K852" s="128" t="s">
        <v>1204</v>
      </c>
    </row>
    <row r="853" spans="1:12" s="38" customFormat="1" ht="16.5" customHeight="1">
      <c r="A853" s="15">
        <v>850</v>
      </c>
      <c r="B853" s="21" t="s">
        <v>10515</v>
      </c>
      <c r="C853" s="308" t="s">
        <v>10516</v>
      </c>
      <c r="D853" s="308" t="s">
        <v>176</v>
      </c>
      <c r="E853" s="65" t="s">
        <v>7478</v>
      </c>
      <c r="F853" s="367" t="str">
        <f>LEFT(E853:E13737,4)</f>
        <v>2018</v>
      </c>
      <c r="G853" s="158">
        <v>1</v>
      </c>
      <c r="H853" s="78">
        <v>20000</v>
      </c>
      <c r="I853" s="78">
        <v>20000</v>
      </c>
      <c r="J853" s="281">
        <v>600</v>
      </c>
      <c r="K853" s="58" t="s">
        <v>10472</v>
      </c>
    </row>
    <row r="854" spans="1:12" s="38" customFormat="1" ht="16.5" customHeight="1">
      <c r="A854" s="15">
        <v>851</v>
      </c>
      <c r="B854" s="543" t="s">
        <v>25356</v>
      </c>
      <c r="C854" s="543" t="s">
        <v>25357</v>
      </c>
      <c r="D854" s="543" t="s">
        <v>176</v>
      </c>
      <c r="E854" s="553"/>
      <c r="F854" s="542">
        <v>2019</v>
      </c>
      <c r="G854" s="560">
        <v>1</v>
      </c>
      <c r="H854" s="560"/>
      <c r="I854" s="495">
        <v>18000</v>
      </c>
      <c r="J854" s="542">
        <v>900</v>
      </c>
      <c r="K854" s="478"/>
      <c r="L854" s="2"/>
    </row>
    <row r="855" spans="1:12" s="38" customFormat="1" ht="16.5" customHeight="1">
      <c r="A855" s="15">
        <v>852</v>
      </c>
      <c r="B855" s="21" t="s">
        <v>14962</v>
      </c>
      <c r="C855" s="21" t="s">
        <v>14963</v>
      </c>
      <c r="D855" s="21" t="s">
        <v>14964</v>
      </c>
      <c r="E855" s="20" t="s">
        <v>3460</v>
      </c>
      <c r="F855" s="369" t="str">
        <f>LEFT(E855,4)</f>
        <v>2017</v>
      </c>
      <c r="G855" s="158">
        <v>1</v>
      </c>
      <c r="H855" s="156">
        <v>16000</v>
      </c>
      <c r="I855" s="156">
        <v>16000</v>
      </c>
      <c r="J855" s="20" t="s">
        <v>1317</v>
      </c>
      <c r="K855" s="238" t="s">
        <v>1189</v>
      </c>
    </row>
    <row r="856" spans="1:12" s="38" customFormat="1" ht="16.5" customHeight="1">
      <c r="A856" s="15">
        <v>853</v>
      </c>
      <c r="B856" s="21" t="s">
        <v>17671</v>
      </c>
      <c r="C856" s="21" t="s">
        <v>17672</v>
      </c>
      <c r="D856" s="21" t="s">
        <v>15677</v>
      </c>
      <c r="E856" s="20" t="s">
        <v>3305</v>
      </c>
      <c r="F856" s="369" t="str">
        <f>LEFT(E856,4)</f>
        <v>2016</v>
      </c>
      <c r="G856" s="158">
        <v>1</v>
      </c>
      <c r="H856" s="156">
        <v>12000</v>
      </c>
      <c r="I856" s="156">
        <v>12000</v>
      </c>
      <c r="J856" s="20" t="s">
        <v>1317</v>
      </c>
      <c r="K856" s="128" t="s">
        <v>11888</v>
      </c>
    </row>
    <row r="857" spans="1:12" s="38" customFormat="1" ht="16.5" customHeight="1">
      <c r="A857" s="15">
        <v>854</v>
      </c>
      <c r="B857" s="19" t="s">
        <v>20407</v>
      </c>
      <c r="C857" s="45" t="s">
        <v>20408</v>
      </c>
      <c r="D857" s="45" t="s">
        <v>9386</v>
      </c>
      <c r="E857" s="57">
        <v>20180322</v>
      </c>
      <c r="F857" s="369" t="str">
        <f>LEFT(E857,4)</f>
        <v>2018</v>
      </c>
      <c r="G857" s="158">
        <v>1</v>
      </c>
      <c r="H857" s="156">
        <v>11000</v>
      </c>
      <c r="I857" s="156">
        <v>11000</v>
      </c>
      <c r="J857" s="279">
        <v>800</v>
      </c>
      <c r="K857" s="37" t="s">
        <v>10693</v>
      </c>
    </row>
    <row r="858" spans="1:12" s="38" customFormat="1" ht="16.5" customHeight="1">
      <c r="A858" s="15">
        <v>855</v>
      </c>
      <c r="B858" s="21" t="s">
        <v>12057</v>
      </c>
      <c r="C858" s="21" t="s">
        <v>8457</v>
      </c>
      <c r="D858" s="21" t="s">
        <v>10012</v>
      </c>
      <c r="E858" s="20" t="s">
        <v>3241</v>
      </c>
      <c r="F858" s="369" t="str">
        <f>LEFT(E858,4)</f>
        <v>2015</v>
      </c>
      <c r="G858" s="158">
        <v>1</v>
      </c>
      <c r="H858" s="156">
        <v>18000</v>
      </c>
      <c r="I858" s="156">
        <v>18000</v>
      </c>
      <c r="J858" s="20" t="s">
        <v>1315</v>
      </c>
      <c r="K858" s="37" t="s">
        <v>12058</v>
      </c>
    </row>
    <row r="859" spans="1:12" s="38" customFormat="1" ht="16.5" customHeight="1">
      <c r="A859" s="15">
        <v>856</v>
      </c>
      <c r="B859" s="21" t="s">
        <v>10355</v>
      </c>
      <c r="C859" s="308" t="s">
        <v>95</v>
      </c>
      <c r="D859" s="308" t="s">
        <v>10012</v>
      </c>
      <c r="E859" s="65" t="s">
        <v>7524</v>
      </c>
      <c r="F859" s="367" t="str">
        <f>LEFT(E859:E14319,4)</f>
        <v>2018</v>
      </c>
      <c r="G859" s="158">
        <v>1</v>
      </c>
      <c r="H859" s="78">
        <v>15000</v>
      </c>
      <c r="I859" s="78">
        <v>15000</v>
      </c>
      <c r="J859" s="26">
        <v>600</v>
      </c>
      <c r="K859" s="58" t="s">
        <v>7402</v>
      </c>
    </row>
    <row r="860" spans="1:12" s="38" customFormat="1" ht="16.5" customHeight="1">
      <c r="A860" s="15">
        <v>857</v>
      </c>
      <c r="B860" s="21" t="s">
        <v>14362</v>
      </c>
      <c r="C860" s="21" t="s">
        <v>14363</v>
      </c>
      <c r="D860" s="21" t="s">
        <v>9387</v>
      </c>
      <c r="E860" s="20" t="s">
        <v>3239</v>
      </c>
      <c r="F860" s="369" t="str">
        <f>LEFT(E860,4)</f>
        <v>2014</v>
      </c>
      <c r="G860" s="158">
        <v>1</v>
      </c>
      <c r="H860" s="156">
        <v>16500</v>
      </c>
      <c r="I860" s="156">
        <v>16500</v>
      </c>
      <c r="J860" s="20" t="s">
        <v>1312</v>
      </c>
      <c r="K860" s="128" t="s">
        <v>1202</v>
      </c>
    </row>
    <row r="861" spans="1:12" s="38" customFormat="1" ht="16.5" customHeight="1">
      <c r="A861" s="15">
        <v>858</v>
      </c>
      <c r="B861" s="21" t="s">
        <v>14702</v>
      </c>
      <c r="C861" s="21" t="s">
        <v>14703</v>
      </c>
      <c r="D861" s="21" t="s">
        <v>9387</v>
      </c>
      <c r="E861" s="20" t="s">
        <v>3305</v>
      </c>
      <c r="F861" s="369" t="str">
        <f>LEFT(E861,4)</f>
        <v>2016</v>
      </c>
      <c r="G861" s="158">
        <v>1</v>
      </c>
      <c r="H861" s="156">
        <v>18000</v>
      </c>
      <c r="I861" s="156">
        <v>18000</v>
      </c>
      <c r="J861" s="20" t="s">
        <v>1317</v>
      </c>
      <c r="K861" s="128" t="s">
        <v>1194</v>
      </c>
    </row>
    <row r="862" spans="1:12" s="38" customFormat="1" ht="16.5" customHeight="1">
      <c r="A862" s="15">
        <v>859</v>
      </c>
      <c r="B862" s="21" t="s">
        <v>18994</v>
      </c>
      <c r="C862" s="21" t="s">
        <v>18995</v>
      </c>
      <c r="D862" s="21" t="s">
        <v>9387</v>
      </c>
      <c r="E862" s="20" t="s">
        <v>3460</v>
      </c>
      <c r="F862" s="369" t="str">
        <f>LEFT(E862,4)</f>
        <v>2017</v>
      </c>
      <c r="G862" s="158">
        <v>1</v>
      </c>
      <c r="H862" s="232">
        <v>16500</v>
      </c>
      <c r="I862" s="232">
        <v>16500</v>
      </c>
      <c r="J862" s="20" t="s">
        <v>1312</v>
      </c>
      <c r="K862" s="128" t="s">
        <v>1194</v>
      </c>
    </row>
    <row r="863" spans="1:12" s="38" customFormat="1" ht="16.5" customHeight="1">
      <c r="A863" s="15">
        <v>860</v>
      </c>
      <c r="B863" s="543" t="s">
        <v>25361</v>
      </c>
      <c r="C863" s="543" t="s">
        <v>25362</v>
      </c>
      <c r="D863" s="543" t="s">
        <v>9387</v>
      </c>
      <c r="E863" s="553"/>
      <c r="F863" s="542">
        <v>2019</v>
      </c>
      <c r="G863" s="560">
        <v>1</v>
      </c>
      <c r="H863" s="560"/>
      <c r="I863" s="495">
        <v>28000</v>
      </c>
      <c r="J863" s="542">
        <v>900</v>
      </c>
      <c r="K863" s="478"/>
      <c r="L863" s="2"/>
    </row>
    <row r="864" spans="1:12" s="38" customFormat="1" ht="16.5" customHeight="1">
      <c r="A864" s="15">
        <v>861</v>
      </c>
      <c r="B864" s="21" t="s">
        <v>12308</v>
      </c>
      <c r="C864" s="21" t="s">
        <v>8538</v>
      </c>
      <c r="D864" s="21" t="s">
        <v>282</v>
      </c>
      <c r="E864" s="20" t="s">
        <v>3239</v>
      </c>
      <c r="F864" s="369" t="str">
        <f>LEFT(E864,4)</f>
        <v>2014</v>
      </c>
      <c r="G864" s="158">
        <v>1</v>
      </c>
      <c r="H864" s="156">
        <v>30000</v>
      </c>
      <c r="I864" s="156">
        <v>30000</v>
      </c>
      <c r="J864" s="20" t="s">
        <v>1313</v>
      </c>
      <c r="K864" s="128" t="s">
        <v>1194</v>
      </c>
    </row>
    <row r="865" spans="1:12" s="38" customFormat="1" ht="16.5" customHeight="1">
      <c r="A865" s="15">
        <v>862</v>
      </c>
      <c r="B865" s="21" t="s">
        <v>17004</v>
      </c>
      <c r="C865" s="21" t="s">
        <v>14126</v>
      </c>
      <c r="D865" s="21" t="s">
        <v>282</v>
      </c>
      <c r="E865" s="20" t="s">
        <v>3239</v>
      </c>
      <c r="F865" s="369" t="str">
        <f>LEFT(E865,4)</f>
        <v>2014</v>
      </c>
      <c r="G865" s="158">
        <v>1</v>
      </c>
      <c r="H865" s="156">
        <v>18000</v>
      </c>
      <c r="I865" s="156">
        <v>18000</v>
      </c>
      <c r="J865" s="20" t="s">
        <v>1315</v>
      </c>
      <c r="K865" s="128" t="s">
        <v>1190</v>
      </c>
    </row>
    <row r="866" spans="1:12" s="38" customFormat="1" ht="16.5" customHeight="1">
      <c r="A866" s="15">
        <v>863</v>
      </c>
      <c r="B866" s="21" t="s">
        <v>10264</v>
      </c>
      <c r="C866" s="308" t="s">
        <v>367</v>
      </c>
      <c r="D866" s="308" t="s">
        <v>282</v>
      </c>
      <c r="E866" s="65" t="s">
        <v>7599</v>
      </c>
      <c r="F866" s="367" t="str">
        <f>LEFT(E866:E14387,4)</f>
        <v>2018</v>
      </c>
      <c r="G866" s="157">
        <v>3</v>
      </c>
      <c r="H866" s="78">
        <v>54000</v>
      </c>
      <c r="I866" s="78">
        <v>54000</v>
      </c>
      <c r="J866" s="26">
        <v>600</v>
      </c>
      <c r="K866" s="58" t="s">
        <v>7402</v>
      </c>
    </row>
    <row r="867" spans="1:12" s="38" customFormat="1" ht="16.5" customHeight="1">
      <c r="A867" s="15">
        <v>864</v>
      </c>
      <c r="B867" s="19" t="s">
        <v>18326</v>
      </c>
      <c r="C867" s="45" t="s">
        <v>18327</v>
      </c>
      <c r="D867" s="45" t="s">
        <v>282</v>
      </c>
      <c r="E867" s="18" t="s">
        <v>7459</v>
      </c>
      <c r="F867" s="369" t="str">
        <f>LEFT(E867,4)</f>
        <v>2019</v>
      </c>
      <c r="G867" s="157">
        <v>1</v>
      </c>
      <c r="H867" s="232">
        <v>13800</v>
      </c>
      <c r="I867" s="232">
        <v>13800</v>
      </c>
      <c r="J867" s="16">
        <v>300</v>
      </c>
      <c r="K867" s="5" t="s">
        <v>9590</v>
      </c>
    </row>
    <row r="868" spans="1:12" s="38" customFormat="1" ht="16.5" customHeight="1">
      <c r="A868" s="15">
        <v>865</v>
      </c>
      <c r="B868" s="21" t="s">
        <v>22859</v>
      </c>
      <c r="C868" s="21" t="s">
        <v>22860</v>
      </c>
      <c r="D868" s="21" t="s">
        <v>22861</v>
      </c>
      <c r="E868" s="20" t="s">
        <v>22862</v>
      </c>
      <c r="F868" s="369" t="str">
        <f>LEFT(E868,4)</f>
        <v>2017</v>
      </c>
      <c r="G868" s="164">
        <v>1</v>
      </c>
      <c r="H868" s="156">
        <v>13000</v>
      </c>
      <c r="I868" s="156">
        <v>13000</v>
      </c>
      <c r="J868" s="20" t="s">
        <v>22842</v>
      </c>
      <c r="K868" s="128" t="s">
        <v>22836</v>
      </c>
      <c r="L868" s="38" t="s">
        <v>23691</v>
      </c>
    </row>
    <row r="869" spans="1:12" s="38" customFormat="1" ht="16.5" customHeight="1">
      <c r="A869" s="15">
        <v>866</v>
      </c>
      <c r="B869" s="21" t="s">
        <v>13883</v>
      </c>
      <c r="C869" s="21" t="s">
        <v>13884</v>
      </c>
      <c r="D869" s="21" t="s">
        <v>13885</v>
      </c>
      <c r="E869" s="20" t="s">
        <v>3305</v>
      </c>
      <c r="F869" s="369" t="str">
        <f>LEFT(E869,4)</f>
        <v>2016</v>
      </c>
      <c r="G869" s="157">
        <v>1</v>
      </c>
      <c r="H869" s="156">
        <v>18000</v>
      </c>
      <c r="I869" s="156">
        <v>18000</v>
      </c>
      <c r="J869" s="20" t="s">
        <v>1317</v>
      </c>
      <c r="K869" s="37" t="s">
        <v>11591</v>
      </c>
    </row>
    <row r="870" spans="1:12" s="38" customFormat="1" ht="16.5" customHeight="1">
      <c r="A870" s="15">
        <v>867</v>
      </c>
      <c r="B870" s="21" t="s">
        <v>14149</v>
      </c>
      <c r="C870" s="21" t="s">
        <v>14150</v>
      </c>
      <c r="D870" s="21" t="s">
        <v>14151</v>
      </c>
      <c r="E870" s="20" t="s">
        <v>3460</v>
      </c>
      <c r="F870" s="369" t="str">
        <f>LEFT(E870,4)</f>
        <v>2017</v>
      </c>
      <c r="G870" s="157">
        <v>1</v>
      </c>
      <c r="H870" s="156">
        <v>9000</v>
      </c>
      <c r="I870" s="156">
        <v>9000</v>
      </c>
      <c r="J870" s="20" t="s">
        <v>1311</v>
      </c>
      <c r="K870" s="128" t="s">
        <v>1194</v>
      </c>
    </row>
    <row r="871" spans="1:12" s="38" customFormat="1" ht="16.5" customHeight="1">
      <c r="A871" s="15">
        <v>868</v>
      </c>
      <c r="B871" s="19" t="s">
        <v>20084</v>
      </c>
      <c r="C871" s="45" t="s">
        <v>20085</v>
      </c>
      <c r="D871" s="45" t="s">
        <v>164</v>
      </c>
      <c r="E871" s="57">
        <v>20190215</v>
      </c>
      <c r="F871" s="369" t="str">
        <f>LEFT(E871,4)</f>
        <v>2019</v>
      </c>
      <c r="G871" s="157">
        <v>1</v>
      </c>
      <c r="H871" s="156">
        <v>13800</v>
      </c>
      <c r="I871" s="156">
        <v>13800</v>
      </c>
      <c r="J871" s="279">
        <v>800</v>
      </c>
      <c r="K871" s="37" t="s">
        <v>19979</v>
      </c>
    </row>
    <row r="872" spans="1:12" s="38" customFormat="1" ht="16.5" customHeight="1">
      <c r="A872" s="15">
        <v>869</v>
      </c>
      <c r="B872" s="19" t="s">
        <v>25150</v>
      </c>
      <c r="C872" s="19" t="s">
        <v>25151</v>
      </c>
      <c r="D872" s="19" t="s">
        <v>25152</v>
      </c>
      <c r="E872" s="19"/>
      <c r="F872" s="16">
        <v>2019</v>
      </c>
      <c r="G872" s="158">
        <v>1</v>
      </c>
      <c r="H872" s="486">
        <v>14800</v>
      </c>
      <c r="I872" s="486">
        <f>G872*H872</f>
        <v>14800</v>
      </c>
      <c r="J872" s="499">
        <v>500</v>
      </c>
      <c r="K872" s="500"/>
    </row>
    <row r="873" spans="1:12" s="38" customFormat="1" ht="16.5" customHeight="1">
      <c r="A873" s="15">
        <v>870</v>
      </c>
      <c r="B873" s="21" t="s">
        <v>18413</v>
      </c>
      <c r="C873" s="21" t="s">
        <v>18414</v>
      </c>
      <c r="D873" s="21" t="s">
        <v>164</v>
      </c>
      <c r="E873" s="20" t="s">
        <v>3305</v>
      </c>
      <c r="F873" s="369" t="str">
        <f>LEFT(E873,4)</f>
        <v>2016</v>
      </c>
      <c r="G873" s="157">
        <v>1</v>
      </c>
      <c r="H873" s="156">
        <v>14000</v>
      </c>
      <c r="I873" s="156">
        <v>14000</v>
      </c>
      <c r="J873" s="20" t="s">
        <v>1315</v>
      </c>
      <c r="K873" s="37" t="s">
        <v>11350</v>
      </c>
    </row>
    <row r="874" spans="1:12" s="38" customFormat="1" ht="16.5" customHeight="1">
      <c r="A874" s="15">
        <v>871</v>
      </c>
      <c r="B874" s="19" t="s">
        <v>19991</v>
      </c>
      <c r="C874" s="45" t="s">
        <v>19992</v>
      </c>
      <c r="D874" s="45" t="s">
        <v>13426</v>
      </c>
      <c r="E874" s="57">
        <v>20101016</v>
      </c>
      <c r="F874" s="369" t="str">
        <f>LEFT(E874,4)</f>
        <v>2010</v>
      </c>
      <c r="G874" s="157">
        <v>1</v>
      </c>
      <c r="H874" s="156">
        <v>18000</v>
      </c>
      <c r="I874" s="156">
        <v>18000</v>
      </c>
      <c r="J874" s="279">
        <v>800</v>
      </c>
      <c r="K874" s="37" t="s">
        <v>19946</v>
      </c>
    </row>
    <row r="875" spans="1:12" s="38" customFormat="1" ht="16.5" customHeight="1">
      <c r="A875" s="15">
        <v>872</v>
      </c>
      <c r="B875" s="21" t="s">
        <v>16195</v>
      </c>
      <c r="C875" s="21" t="s">
        <v>16196</v>
      </c>
      <c r="D875" s="21" t="s">
        <v>13426</v>
      </c>
      <c r="E875" s="20" t="s">
        <v>3305</v>
      </c>
      <c r="F875" s="369" t="str">
        <f>LEFT(E875,4)</f>
        <v>2016</v>
      </c>
      <c r="G875" s="157">
        <v>1</v>
      </c>
      <c r="H875" s="156">
        <v>15000</v>
      </c>
      <c r="I875" s="156">
        <v>15000</v>
      </c>
      <c r="J875" s="20" t="s">
        <v>1317</v>
      </c>
      <c r="K875" s="128" t="s">
        <v>1191</v>
      </c>
    </row>
    <row r="876" spans="1:12" s="38" customFormat="1" ht="16.5" customHeight="1">
      <c r="A876" s="15">
        <v>873</v>
      </c>
      <c r="B876" s="21" t="s">
        <v>13791</v>
      </c>
      <c r="C876" s="21" t="s">
        <v>1234</v>
      </c>
      <c r="D876" s="21" t="s">
        <v>10517</v>
      </c>
      <c r="E876" s="20" t="s">
        <v>3460</v>
      </c>
      <c r="F876" s="369" t="str">
        <f>LEFT(E876,4)</f>
        <v>2017</v>
      </c>
      <c r="G876" s="157">
        <v>1</v>
      </c>
      <c r="H876" s="156">
        <v>17000</v>
      </c>
      <c r="I876" s="156">
        <v>17000</v>
      </c>
      <c r="J876" s="20" t="s">
        <v>1312</v>
      </c>
      <c r="K876" s="128" t="s">
        <v>1194</v>
      </c>
    </row>
    <row r="877" spans="1:12" s="38" customFormat="1" ht="16.5" customHeight="1">
      <c r="A877" s="15">
        <v>874</v>
      </c>
      <c r="B877" s="21" t="s">
        <v>25480</v>
      </c>
      <c r="C877" s="21" t="s">
        <v>25481</v>
      </c>
      <c r="D877" s="21" t="s">
        <v>25482</v>
      </c>
      <c r="E877" s="20"/>
      <c r="F877" s="369">
        <v>2018</v>
      </c>
      <c r="G877" s="159">
        <v>1</v>
      </c>
      <c r="H877" s="156"/>
      <c r="I877" s="156">
        <v>15000</v>
      </c>
      <c r="J877" s="20" t="s">
        <v>25479</v>
      </c>
      <c r="K877" s="128" t="s">
        <v>25577</v>
      </c>
      <c r="L877" s="12"/>
    </row>
    <row r="878" spans="1:12" s="38" customFormat="1" ht="16.5" customHeight="1">
      <c r="A878" s="15">
        <v>875</v>
      </c>
      <c r="B878" s="21" t="s">
        <v>18996</v>
      </c>
      <c r="C878" s="21" t="s">
        <v>18997</v>
      </c>
      <c r="D878" s="21" t="s">
        <v>10517</v>
      </c>
      <c r="E878" s="20" t="s">
        <v>3305</v>
      </c>
      <c r="F878" s="369" t="str">
        <f>LEFT(E878,4)</f>
        <v>2016</v>
      </c>
      <c r="G878" s="157">
        <v>1</v>
      </c>
      <c r="H878" s="156">
        <v>15000</v>
      </c>
      <c r="I878" s="156">
        <v>15000</v>
      </c>
      <c r="J878" s="20" t="s">
        <v>1310</v>
      </c>
      <c r="K878" s="37" t="s">
        <v>11336</v>
      </c>
    </row>
    <row r="879" spans="1:12" s="38" customFormat="1" ht="16.5" customHeight="1">
      <c r="A879" s="15">
        <v>876</v>
      </c>
      <c r="B879" s="19" t="s">
        <v>25090</v>
      </c>
      <c r="C879" s="19" t="s">
        <v>25091</v>
      </c>
      <c r="D879" s="19" t="s">
        <v>25092</v>
      </c>
      <c r="E879" s="19"/>
      <c r="F879" s="16">
        <v>2019</v>
      </c>
      <c r="G879" s="158">
        <v>1</v>
      </c>
      <c r="H879" s="486">
        <v>13000</v>
      </c>
      <c r="I879" s="486">
        <f>G879*H879</f>
        <v>13000</v>
      </c>
      <c r="J879" s="499">
        <v>500</v>
      </c>
      <c r="K879" s="500"/>
    </row>
    <row r="880" spans="1:12" s="38" customFormat="1" ht="16.5" customHeight="1">
      <c r="A880" s="15">
        <v>877</v>
      </c>
      <c r="B880" s="19" t="s">
        <v>13265</v>
      </c>
      <c r="C880" s="45" t="s">
        <v>13266</v>
      </c>
      <c r="D880" s="45" t="s">
        <v>7473</v>
      </c>
      <c r="E880" s="18" t="s">
        <v>11300</v>
      </c>
      <c r="F880" s="369" t="str">
        <f>LEFT(E880,4)</f>
        <v>2019</v>
      </c>
      <c r="G880" s="157">
        <v>1</v>
      </c>
      <c r="H880" s="232">
        <v>14800</v>
      </c>
      <c r="I880" s="232">
        <v>14800</v>
      </c>
      <c r="J880" s="16">
        <v>800</v>
      </c>
      <c r="K880" s="5" t="s">
        <v>9590</v>
      </c>
    </row>
    <row r="881" spans="1:11" s="38" customFormat="1" ht="16.5" customHeight="1">
      <c r="A881" s="15">
        <v>878</v>
      </c>
      <c r="B881" s="21" t="s">
        <v>8353</v>
      </c>
      <c r="C881" s="308" t="s">
        <v>8354</v>
      </c>
      <c r="D881" s="308" t="s">
        <v>7473</v>
      </c>
      <c r="E881" s="65" t="s">
        <v>7432</v>
      </c>
      <c r="F881" s="367" t="str">
        <f>LEFT(E881:E16461,4)</f>
        <v>2018</v>
      </c>
      <c r="G881" s="157">
        <v>1</v>
      </c>
      <c r="H881" s="78">
        <v>13000</v>
      </c>
      <c r="I881" s="78">
        <v>13000</v>
      </c>
      <c r="J881" s="26">
        <v>500</v>
      </c>
      <c r="K881" s="58" t="s">
        <v>22120</v>
      </c>
    </row>
    <row r="882" spans="1:11" s="38" customFormat="1" ht="16.5" customHeight="1">
      <c r="A882" s="15">
        <v>879</v>
      </c>
      <c r="B882" s="21" t="s">
        <v>8042</v>
      </c>
      <c r="C882" s="308" t="s">
        <v>8043</v>
      </c>
      <c r="D882" s="308" t="s">
        <v>7473</v>
      </c>
      <c r="E882" s="65" t="s">
        <v>7383</v>
      </c>
      <c r="F882" s="367" t="str">
        <f>LEFT(E882:E16360,4)</f>
        <v>2018</v>
      </c>
      <c r="G882" s="157">
        <v>1</v>
      </c>
      <c r="H882" s="78">
        <v>15000</v>
      </c>
      <c r="I882" s="78">
        <v>15000</v>
      </c>
      <c r="J882" s="26">
        <v>500</v>
      </c>
      <c r="K882" s="58" t="s">
        <v>22108</v>
      </c>
    </row>
    <row r="883" spans="1:11" s="38" customFormat="1" ht="16.5" customHeight="1">
      <c r="A883" s="15">
        <v>880</v>
      </c>
      <c r="B883" s="21" t="s">
        <v>10265</v>
      </c>
      <c r="C883" s="308" t="s">
        <v>10266</v>
      </c>
      <c r="D883" s="308" t="s">
        <v>10267</v>
      </c>
      <c r="E883" s="65" t="s">
        <v>7459</v>
      </c>
      <c r="F883" s="367" t="str">
        <f>LEFT(E883:E15005,4)</f>
        <v>2019</v>
      </c>
      <c r="G883" s="157">
        <v>1</v>
      </c>
      <c r="H883" s="78">
        <v>13000</v>
      </c>
      <c r="I883" s="78">
        <v>13000</v>
      </c>
      <c r="J883" s="26">
        <v>600</v>
      </c>
      <c r="K883" s="58" t="s">
        <v>7402</v>
      </c>
    </row>
    <row r="884" spans="1:11" s="38" customFormat="1" ht="16.5" customHeight="1">
      <c r="A884" s="15">
        <v>881</v>
      </c>
      <c r="B884" s="19" t="s">
        <v>19997</v>
      </c>
      <c r="C884" s="45" t="s">
        <v>19998</v>
      </c>
      <c r="D884" s="45" t="s">
        <v>707</v>
      </c>
      <c r="E884" s="57">
        <v>20181105</v>
      </c>
      <c r="F884" s="369" t="str">
        <f>LEFT(E884,4)</f>
        <v>2018</v>
      </c>
      <c r="G884" s="157">
        <v>1</v>
      </c>
      <c r="H884" s="156">
        <v>12000</v>
      </c>
      <c r="I884" s="156">
        <v>12000</v>
      </c>
      <c r="J884" s="279">
        <v>800</v>
      </c>
      <c r="K884" s="37" t="s">
        <v>19943</v>
      </c>
    </row>
    <row r="885" spans="1:11" s="38" customFormat="1" ht="16.5" customHeight="1">
      <c r="A885" s="15">
        <v>882</v>
      </c>
      <c r="B885" s="19" t="s">
        <v>20172</v>
      </c>
      <c r="C885" s="45" t="s">
        <v>20173</v>
      </c>
      <c r="D885" s="45" t="s">
        <v>707</v>
      </c>
      <c r="E885" s="57">
        <v>20150420</v>
      </c>
      <c r="F885" s="369" t="str">
        <f>LEFT(E885,4)</f>
        <v>2015</v>
      </c>
      <c r="G885" s="157">
        <v>1</v>
      </c>
      <c r="H885" s="156">
        <v>12800</v>
      </c>
      <c r="I885" s="156">
        <v>12800</v>
      </c>
      <c r="J885" s="279">
        <v>800</v>
      </c>
      <c r="K885" s="37" t="s">
        <v>19986</v>
      </c>
    </row>
    <row r="886" spans="1:11" s="38" customFormat="1" ht="16.5" customHeight="1">
      <c r="A886" s="15">
        <v>883</v>
      </c>
      <c r="B886" s="21" t="s">
        <v>15410</v>
      </c>
      <c r="C886" s="21" t="s">
        <v>15411</v>
      </c>
      <c r="D886" s="21" t="s">
        <v>707</v>
      </c>
      <c r="E886" s="20" t="s">
        <v>3460</v>
      </c>
      <c r="F886" s="369" t="str">
        <f>LEFT(E886,4)</f>
        <v>2017</v>
      </c>
      <c r="G886" s="157">
        <v>1</v>
      </c>
      <c r="H886" s="156">
        <v>18000</v>
      </c>
      <c r="I886" s="156">
        <v>18000</v>
      </c>
      <c r="J886" s="20" t="s">
        <v>1313</v>
      </c>
      <c r="K886" s="128" t="s">
        <v>1194</v>
      </c>
    </row>
    <row r="887" spans="1:11" s="38" customFormat="1" ht="16.5" customHeight="1">
      <c r="A887" s="15">
        <v>884</v>
      </c>
      <c r="B887" s="19" t="s">
        <v>17741</v>
      </c>
      <c r="C887" s="45" t="s">
        <v>10971</v>
      </c>
      <c r="D887" s="45" t="s">
        <v>8122</v>
      </c>
      <c r="E887" s="18" t="s">
        <v>8988</v>
      </c>
      <c r="F887" s="369" t="str">
        <f>LEFT(E887,4)</f>
        <v>2019</v>
      </c>
      <c r="G887" s="157">
        <v>1</v>
      </c>
      <c r="H887" s="232">
        <v>18000</v>
      </c>
      <c r="I887" s="232">
        <v>18000</v>
      </c>
      <c r="J887" s="16">
        <v>500</v>
      </c>
      <c r="K887" s="5" t="s">
        <v>7722</v>
      </c>
    </row>
    <row r="888" spans="1:11" s="38" customFormat="1" ht="16.5" customHeight="1">
      <c r="A888" s="15">
        <v>885</v>
      </c>
      <c r="B888" s="21" t="s">
        <v>8120</v>
      </c>
      <c r="C888" s="308" t="s">
        <v>8121</v>
      </c>
      <c r="D888" s="308" t="s">
        <v>8122</v>
      </c>
      <c r="E888" s="65" t="s">
        <v>8123</v>
      </c>
      <c r="F888" s="367" t="str">
        <f>LEFT(E888:E13025,4)</f>
        <v>2018</v>
      </c>
      <c r="G888" s="157">
        <v>1</v>
      </c>
      <c r="H888" s="78">
        <v>13500</v>
      </c>
      <c r="I888" s="78">
        <v>13500</v>
      </c>
      <c r="J888" s="26">
        <v>500</v>
      </c>
      <c r="K888" s="58" t="s">
        <v>22171</v>
      </c>
    </row>
    <row r="889" spans="1:11" s="38" customFormat="1" ht="16.5" customHeight="1">
      <c r="A889" s="15">
        <v>886</v>
      </c>
      <c r="B889" s="19" t="s">
        <v>25010</v>
      </c>
      <c r="C889" s="19" t="s">
        <v>25011</v>
      </c>
      <c r="D889" s="19" t="s">
        <v>4064</v>
      </c>
      <c r="E889" s="19"/>
      <c r="F889" s="16">
        <v>2019</v>
      </c>
      <c r="G889" s="158">
        <v>1</v>
      </c>
      <c r="H889" s="486">
        <v>11800</v>
      </c>
      <c r="I889" s="486">
        <f>G889*H889</f>
        <v>11800</v>
      </c>
      <c r="J889" s="499">
        <v>700</v>
      </c>
      <c r="K889" s="500"/>
    </row>
    <row r="890" spans="1:11" s="38" customFormat="1" ht="16.5" customHeight="1">
      <c r="A890" s="15">
        <v>887</v>
      </c>
      <c r="B890" s="19" t="s">
        <v>21025</v>
      </c>
      <c r="C890" s="21" t="s">
        <v>21026</v>
      </c>
      <c r="D890" s="21" t="s">
        <v>154</v>
      </c>
      <c r="E890" s="279">
        <v>20170523</v>
      </c>
      <c r="F890" s="369" t="str">
        <f>LEFT(E890,4)</f>
        <v>2017</v>
      </c>
      <c r="G890" s="157">
        <v>1</v>
      </c>
      <c r="H890" s="156">
        <v>15000</v>
      </c>
      <c r="I890" s="156">
        <v>15000</v>
      </c>
      <c r="J890" s="279">
        <v>700</v>
      </c>
      <c r="K890" s="37" t="s">
        <v>21019</v>
      </c>
    </row>
    <row r="891" spans="1:11" s="38" customFormat="1" ht="16.5" customHeight="1">
      <c r="A891" s="15">
        <v>888</v>
      </c>
      <c r="B891" s="36" t="s">
        <v>22456</v>
      </c>
      <c r="C891" s="313" t="s">
        <v>22457</v>
      </c>
      <c r="D891" s="313" t="s">
        <v>154</v>
      </c>
      <c r="E891" s="131" t="s">
        <v>22444</v>
      </c>
      <c r="F891" s="367" t="str">
        <f>LEFT(E891:E14399,4)</f>
        <v>2018</v>
      </c>
      <c r="G891" s="164">
        <v>1</v>
      </c>
      <c r="H891" s="78">
        <v>25000</v>
      </c>
      <c r="I891" s="78">
        <v>25000</v>
      </c>
      <c r="J891" s="26">
        <v>700</v>
      </c>
      <c r="K891" s="58" t="s">
        <v>22828</v>
      </c>
    </row>
    <row r="892" spans="1:11" s="38" customFormat="1" ht="16.5" customHeight="1">
      <c r="A892" s="15">
        <v>889</v>
      </c>
      <c r="B892" s="19" t="s">
        <v>25024</v>
      </c>
      <c r="C892" s="19" t="s">
        <v>25025</v>
      </c>
      <c r="D892" s="19" t="s">
        <v>4064</v>
      </c>
      <c r="E892" s="19"/>
      <c r="F892" s="16">
        <v>2019</v>
      </c>
      <c r="G892" s="158">
        <v>1</v>
      </c>
      <c r="H892" s="486">
        <v>13000</v>
      </c>
      <c r="I892" s="486">
        <f>G892*H892</f>
        <v>13000</v>
      </c>
      <c r="J892" s="499">
        <v>700</v>
      </c>
      <c r="K892" s="500"/>
    </row>
    <row r="893" spans="1:11" s="38" customFormat="1" ht="16.5" customHeight="1">
      <c r="A893" s="15">
        <v>890</v>
      </c>
      <c r="B893" s="36" t="s">
        <v>22812</v>
      </c>
      <c r="C893" s="313" t="s">
        <v>22813</v>
      </c>
      <c r="D893" s="313" t="s">
        <v>154</v>
      </c>
      <c r="E893" s="131" t="s">
        <v>22814</v>
      </c>
      <c r="F893" s="367" t="str">
        <f>LEFT(E893:E14432,4)</f>
        <v>2012</v>
      </c>
      <c r="G893" s="157">
        <v>1</v>
      </c>
      <c r="H893" s="156">
        <v>16000</v>
      </c>
      <c r="I893" s="156">
        <v>16000</v>
      </c>
      <c r="J893" s="20" t="s">
        <v>22572</v>
      </c>
      <c r="K893" s="58" t="s">
        <v>22828</v>
      </c>
    </row>
    <row r="894" spans="1:11" s="38" customFormat="1" ht="16.5" customHeight="1">
      <c r="A894" s="15">
        <v>891</v>
      </c>
      <c r="B894" s="21" t="s">
        <v>16724</v>
      </c>
      <c r="C894" s="21" t="s">
        <v>16725</v>
      </c>
      <c r="D894" s="21" t="s">
        <v>9233</v>
      </c>
      <c r="E894" s="20" t="s">
        <v>3460</v>
      </c>
      <c r="F894" s="369" t="str">
        <f>LEFT(E894,4)</f>
        <v>2017</v>
      </c>
      <c r="G894" s="157">
        <v>1</v>
      </c>
      <c r="H894" s="156">
        <v>16000</v>
      </c>
      <c r="I894" s="156">
        <v>16000</v>
      </c>
      <c r="J894" s="20" t="s">
        <v>1315</v>
      </c>
      <c r="K894" s="19" t="s">
        <v>11329</v>
      </c>
    </row>
    <row r="895" spans="1:11" s="38" customFormat="1" ht="16.5" customHeight="1">
      <c r="A895" s="15">
        <v>892</v>
      </c>
      <c r="B895" s="21" t="s">
        <v>12100</v>
      </c>
      <c r="C895" s="21" t="s">
        <v>12101</v>
      </c>
      <c r="D895" s="21" t="s">
        <v>163</v>
      </c>
      <c r="E895" s="20" t="s">
        <v>3241</v>
      </c>
      <c r="F895" s="369" t="str">
        <f>LEFT(E895,4)</f>
        <v>2015</v>
      </c>
      <c r="G895" s="157">
        <v>1</v>
      </c>
      <c r="H895" s="156">
        <v>16000</v>
      </c>
      <c r="I895" s="156">
        <v>16000</v>
      </c>
      <c r="J895" s="20" t="s">
        <v>1312</v>
      </c>
      <c r="K895" s="128" t="s">
        <v>1195</v>
      </c>
    </row>
    <row r="896" spans="1:11" s="38" customFormat="1" ht="16.5" customHeight="1">
      <c r="A896" s="15">
        <v>893</v>
      </c>
      <c r="B896" s="19" t="s">
        <v>13621</v>
      </c>
      <c r="C896" s="45" t="s">
        <v>13622</v>
      </c>
      <c r="D896" s="45" t="s">
        <v>163</v>
      </c>
      <c r="E896" s="18" t="s">
        <v>13623</v>
      </c>
      <c r="F896" s="369" t="str">
        <f>LEFT(E896,4)</f>
        <v>2017</v>
      </c>
      <c r="G896" s="157">
        <v>1</v>
      </c>
      <c r="H896" s="156">
        <v>21000</v>
      </c>
      <c r="I896" s="156">
        <v>21000</v>
      </c>
      <c r="J896" s="16">
        <v>800</v>
      </c>
      <c r="K896" s="5" t="s">
        <v>10960</v>
      </c>
    </row>
    <row r="897" spans="1:12" s="38" customFormat="1" ht="16.5" customHeight="1">
      <c r="A897" s="15">
        <v>894</v>
      </c>
      <c r="B897" s="21" t="s">
        <v>14300</v>
      </c>
      <c r="C897" s="21" t="s">
        <v>14301</v>
      </c>
      <c r="D897" s="21" t="s">
        <v>163</v>
      </c>
      <c r="E897" s="20" t="s">
        <v>3241</v>
      </c>
      <c r="F897" s="369" t="str">
        <f>LEFT(E897,4)</f>
        <v>2015</v>
      </c>
      <c r="G897" s="164">
        <v>1</v>
      </c>
      <c r="H897" s="156">
        <v>19800</v>
      </c>
      <c r="I897" s="156">
        <v>19800</v>
      </c>
      <c r="J897" s="20" t="s">
        <v>1313</v>
      </c>
      <c r="K897" s="128" t="s">
        <v>1227</v>
      </c>
      <c r="L897" s="38" t="s">
        <v>23691</v>
      </c>
    </row>
    <row r="898" spans="1:12" s="38" customFormat="1" ht="16.5" customHeight="1">
      <c r="A898" s="15">
        <v>895</v>
      </c>
      <c r="B898" s="19" t="s">
        <v>24944</v>
      </c>
      <c r="C898" s="19" t="s">
        <v>24945</v>
      </c>
      <c r="D898" s="19" t="s">
        <v>24946</v>
      </c>
      <c r="E898" s="19"/>
      <c r="F898" s="16">
        <v>2019</v>
      </c>
      <c r="G898" s="158">
        <v>1</v>
      </c>
      <c r="H898" s="486">
        <v>16000</v>
      </c>
      <c r="I898" s="486">
        <f>G898*H898</f>
        <v>16000</v>
      </c>
      <c r="J898" s="499">
        <v>600</v>
      </c>
      <c r="K898" s="500"/>
    </row>
    <row r="899" spans="1:12" s="38" customFormat="1" ht="16.5" customHeight="1">
      <c r="A899" s="15">
        <v>896</v>
      </c>
      <c r="B899" s="19" t="s">
        <v>20787</v>
      </c>
      <c r="C899" s="45" t="s">
        <v>20788</v>
      </c>
      <c r="D899" s="45" t="s">
        <v>163</v>
      </c>
      <c r="E899" s="57">
        <v>20190207</v>
      </c>
      <c r="F899" s="369" t="str">
        <f t="shared" ref="F899:F907" si="36">LEFT(E899,4)</f>
        <v>2019</v>
      </c>
      <c r="G899" s="157">
        <v>1</v>
      </c>
      <c r="H899" s="156">
        <v>18000</v>
      </c>
      <c r="I899" s="156">
        <v>18000</v>
      </c>
      <c r="J899" s="283">
        <v>400</v>
      </c>
      <c r="K899" s="58" t="s">
        <v>20670</v>
      </c>
    </row>
    <row r="900" spans="1:12" s="38" customFormat="1" ht="16.5" customHeight="1">
      <c r="A900" s="15">
        <v>897</v>
      </c>
      <c r="B900" s="21" t="s">
        <v>14967</v>
      </c>
      <c r="C900" s="21" t="s">
        <v>14968</v>
      </c>
      <c r="D900" s="21" t="s">
        <v>163</v>
      </c>
      <c r="E900" s="20" t="s">
        <v>3305</v>
      </c>
      <c r="F900" s="369" t="str">
        <f t="shared" si="36"/>
        <v>2016</v>
      </c>
      <c r="G900" s="157">
        <v>1</v>
      </c>
      <c r="H900" s="156">
        <v>20000</v>
      </c>
      <c r="I900" s="156">
        <v>20000</v>
      </c>
      <c r="J900" s="20" t="s">
        <v>90</v>
      </c>
      <c r="K900" s="128" t="s">
        <v>11451</v>
      </c>
    </row>
    <row r="901" spans="1:12" s="38" customFormat="1" ht="16.5" customHeight="1">
      <c r="A901" s="15">
        <v>898</v>
      </c>
      <c r="B901" s="21" t="s">
        <v>15129</v>
      </c>
      <c r="C901" s="21" t="s">
        <v>15130</v>
      </c>
      <c r="D901" s="21" t="s">
        <v>163</v>
      </c>
      <c r="E901" s="20" t="s">
        <v>3241</v>
      </c>
      <c r="F901" s="369" t="str">
        <f t="shared" si="36"/>
        <v>2015</v>
      </c>
      <c r="G901" s="157">
        <v>1</v>
      </c>
      <c r="H901" s="156">
        <v>16000</v>
      </c>
      <c r="I901" s="156">
        <v>16000</v>
      </c>
      <c r="J901" s="20" t="s">
        <v>1312</v>
      </c>
      <c r="K901" s="128" t="s">
        <v>11451</v>
      </c>
    </row>
    <row r="902" spans="1:12" s="38" customFormat="1" ht="16.5" customHeight="1">
      <c r="A902" s="15">
        <v>899</v>
      </c>
      <c r="B902" s="21" t="s">
        <v>15605</v>
      </c>
      <c r="C902" s="21" t="s">
        <v>15606</v>
      </c>
      <c r="D902" s="21" t="s">
        <v>163</v>
      </c>
      <c r="E902" s="20" t="s">
        <v>3241</v>
      </c>
      <c r="F902" s="369" t="str">
        <f t="shared" si="36"/>
        <v>2015</v>
      </c>
      <c r="G902" s="157">
        <v>1</v>
      </c>
      <c r="H902" s="156">
        <v>30000</v>
      </c>
      <c r="I902" s="156">
        <v>30000</v>
      </c>
      <c r="J902" s="20" t="s">
        <v>1313</v>
      </c>
      <c r="K902" s="128" t="s">
        <v>1194</v>
      </c>
    </row>
    <row r="903" spans="1:12" s="38" customFormat="1" ht="16.5" customHeight="1">
      <c r="A903" s="15">
        <v>900</v>
      </c>
      <c r="B903" s="21" t="s">
        <v>15621</v>
      </c>
      <c r="C903" s="21" t="s">
        <v>12215</v>
      </c>
      <c r="D903" s="21" t="s">
        <v>163</v>
      </c>
      <c r="E903" s="20" t="s">
        <v>3241</v>
      </c>
      <c r="F903" s="369" t="str">
        <f t="shared" si="36"/>
        <v>2015</v>
      </c>
      <c r="G903" s="157">
        <v>1</v>
      </c>
      <c r="H903" s="156">
        <v>13000</v>
      </c>
      <c r="I903" s="156">
        <v>13000</v>
      </c>
      <c r="J903" s="20" t="s">
        <v>90</v>
      </c>
      <c r="K903" s="128" t="s">
        <v>1208</v>
      </c>
    </row>
    <row r="904" spans="1:12" s="38" customFormat="1" ht="16.5" customHeight="1">
      <c r="A904" s="15">
        <v>901</v>
      </c>
      <c r="B904" s="21" t="s">
        <v>15755</v>
      </c>
      <c r="C904" s="21" t="s">
        <v>15756</v>
      </c>
      <c r="D904" s="21" t="s">
        <v>163</v>
      </c>
      <c r="E904" s="20" t="s">
        <v>3239</v>
      </c>
      <c r="F904" s="369" t="str">
        <f t="shared" si="36"/>
        <v>2014</v>
      </c>
      <c r="G904" s="157">
        <v>1</v>
      </c>
      <c r="H904" s="156">
        <v>15000</v>
      </c>
      <c r="I904" s="156">
        <v>15000</v>
      </c>
      <c r="J904" s="20" t="s">
        <v>1312</v>
      </c>
      <c r="K904" s="128" t="s">
        <v>1197</v>
      </c>
    </row>
    <row r="905" spans="1:12" s="38" customFormat="1" ht="16.5" customHeight="1">
      <c r="A905" s="15">
        <v>902</v>
      </c>
      <c r="B905" s="19" t="s">
        <v>20646</v>
      </c>
      <c r="C905" s="45" t="s">
        <v>20647</v>
      </c>
      <c r="D905" s="45" t="s">
        <v>163</v>
      </c>
      <c r="E905" s="57">
        <v>20170224</v>
      </c>
      <c r="F905" s="369" t="str">
        <f t="shared" si="36"/>
        <v>2017</v>
      </c>
      <c r="G905" s="157">
        <v>1</v>
      </c>
      <c r="H905" s="232">
        <v>15000</v>
      </c>
      <c r="I905" s="232">
        <v>15000</v>
      </c>
      <c r="J905" s="283">
        <v>400</v>
      </c>
      <c r="K905" s="58" t="s">
        <v>20502</v>
      </c>
    </row>
    <row r="906" spans="1:12" s="38" customFormat="1" ht="16.5" customHeight="1">
      <c r="A906" s="15">
        <v>903</v>
      </c>
      <c r="B906" s="19" t="s">
        <v>20759</v>
      </c>
      <c r="C906" s="45" t="s">
        <v>20760</v>
      </c>
      <c r="D906" s="45" t="s">
        <v>163</v>
      </c>
      <c r="E906" s="57">
        <v>20190114</v>
      </c>
      <c r="F906" s="369" t="str">
        <f t="shared" si="36"/>
        <v>2019</v>
      </c>
      <c r="G906" s="157">
        <v>1</v>
      </c>
      <c r="H906" s="156">
        <v>15000</v>
      </c>
      <c r="I906" s="156">
        <v>15000</v>
      </c>
      <c r="J906" s="283">
        <v>400</v>
      </c>
      <c r="K906" s="58" t="s">
        <v>20706</v>
      </c>
    </row>
    <row r="907" spans="1:12" s="38" customFormat="1" ht="16.5" customHeight="1">
      <c r="A907" s="15">
        <v>904</v>
      </c>
      <c r="B907" s="21" t="s">
        <v>17632</v>
      </c>
      <c r="C907" s="21" t="s">
        <v>17633</v>
      </c>
      <c r="D907" s="21" t="s">
        <v>163</v>
      </c>
      <c r="E907" s="20" t="s">
        <v>3239</v>
      </c>
      <c r="F907" s="369" t="str">
        <f t="shared" si="36"/>
        <v>2014</v>
      </c>
      <c r="G907" s="157">
        <v>1</v>
      </c>
      <c r="H907" s="156">
        <v>22000</v>
      </c>
      <c r="I907" s="156">
        <v>22000</v>
      </c>
      <c r="J907" s="20" t="s">
        <v>1317</v>
      </c>
      <c r="K907" s="128" t="s">
        <v>12528</v>
      </c>
    </row>
    <row r="908" spans="1:12" s="38" customFormat="1" ht="16.5" customHeight="1">
      <c r="A908" s="15">
        <v>905</v>
      </c>
      <c r="B908" s="21" t="s">
        <v>9508</v>
      </c>
      <c r="C908" s="308" t="s">
        <v>9509</v>
      </c>
      <c r="D908" s="308" t="s">
        <v>163</v>
      </c>
      <c r="E908" s="65" t="s">
        <v>7550</v>
      </c>
      <c r="F908" s="367" t="str">
        <f>LEFT(E908:E15515,4)</f>
        <v>2018</v>
      </c>
      <c r="G908" s="157">
        <v>1</v>
      </c>
      <c r="H908" s="78">
        <v>15000</v>
      </c>
      <c r="I908" s="78">
        <v>15000</v>
      </c>
      <c r="J908" s="26">
        <v>100</v>
      </c>
      <c r="K908" s="58" t="s">
        <v>9497</v>
      </c>
    </row>
    <row r="909" spans="1:12" s="38" customFormat="1" ht="16.5" customHeight="1">
      <c r="A909" s="15">
        <v>906</v>
      </c>
      <c r="B909" s="19" t="s">
        <v>12803</v>
      </c>
      <c r="C909" s="45" t="s">
        <v>10777</v>
      </c>
      <c r="D909" s="45" t="s">
        <v>7903</v>
      </c>
      <c r="E909" s="18" t="s">
        <v>12804</v>
      </c>
      <c r="F909" s="369" t="str">
        <f>LEFT(E909,4)</f>
        <v>2017</v>
      </c>
      <c r="G909" s="157">
        <v>1</v>
      </c>
      <c r="H909" s="232">
        <v>14800</v>
      </c>
      <c r="I909" s="232">
        <v>14800</v>
      </c>
      <c r="J909" s="16">
        <v>300</v>
      </c>
      <c r="K909" s="5" t="s">
        <v>11514</v>
      </c>
    </row>
    <row r="910" spans="1:12" s="38" customFormat="1" ht="16.5" customHeight="1">
      <c r="A910" s="15">
        <v>907</v>
      </c>
      <c r="B910" s="470" t="s">
        <v>24540</v>
      </c>
      <c r="C910" s="470" t="s">
        <v>24541</v>
      </c>
      <c r="D910" s="470" t="s">
        <v>7903</v>
      </c>
      <c r="E910" s="478"/>
      <c r="F910" s="15">
        <v>2019</v>
      </c>
      <c r="G910" s="164">
        <v>1</v>
      </c>
      <c r="H910" s="164"/>
      <c r="I910" s="495">
        <v>14000</v>
      </c>
      <c r="J910" s="15">
        <v>300</v>
      </c>
      <c r="K910" s="478"/>
      <c r="L910" s="2"/>
    </row>
    <row r="911" spans="1:12" s="38" customFormat="1" ht="16.5" customHeight="1">
      <c r="A911" s="15">
        <v>908</v>
      </c>
      <c r="B911" s="21" t="s">
        <v>13693</v>
      </c>
      <c r="C911" s="21" t="s">
        <v>13694</v>
      </c>
      <c r="D911" s="21" t="s">
        <v>159</v>
      </c>
      <c r="E911" s="20" t="s">
        <v>3305</v>
      </c>
      <c r="F911" s="369" t="str">
        <f>LEFT(E911,4)</f>
        <v>2016</v>
      </c>
      <c r="G911" s="157">
        <v>1</v>
      </c>
      <c r="H911" s="156">
        <v>12000</v>
      </c>
      <c r="I911" s="156">
        <v>12000</v>
      </c>
      <c r="J911" s="20" t="s">
        <v>1312</v>
      </c>
      <c r="K911" s="128" t="s">
        <v>1197</v>
      </c>
    </row>
    <row r="912" spans="1:12" s="38" customFormat="1" ht="16.5" customHeight="1">
      <c r="A912" s="15">
        <v>909</v>
      </c>
      <c r="B912" s="470" t="s">
        <v>24435</v>
      </c>
      <c r="C912" s="470" t="s">
        <v>24436</v>
      </c>
      <c r="D912" s="470" t="s">
        <v>486</v>
      </c>
      <c r="E912" s="478"/>
      <c r="F912" s="15">
        <v>2018</v>
      </c>
      <c r="G912" s="164">
        <v>1</v>
      </c>
      <c r="H912" s="164"/>
      <c r="I912" s="495">
        <v>13000</v>
      </c>
      <c r="J912" s="15">
        <v>300</v>
      </c>
      <c r="K912" s="478"/>
      <c r="L912" s="2"/>
    </row>
    <row r="913" spans="1:11" s="38" customFormat="1" ht="16.5" customHeight="1">
      <c r="A913" s="15">
        <v>910</v>
      </c>
      <c r="B913" s="21" t="s">
        <v>10791</v>
      </c>
      <c r="C913" s="308" t="s">
        <v>10519</v>
      </c>
      <c r="D913" s="308" t="s">
        <v>10520</v>
      </c>
      <c r="E913" s="65" t="s">
        <v>8139</v>
      </c>
      <c r="F913" s="367" t="str">
        <f>LEFT(E913:E15247,4)</f>
        <v>2018</v>
      </c>
      <c r="G913" s="157">
        <v>1</v>
      </c>
      <c r="H913" s="78">
        <v>13000</v>
      </c>
      <c r="I913" s="78">
        <v>13000</v>
      </c>
      <c r="J913" s="26">
        <v>300</v>
      </c>
      <c r="K913" s="58" t="s">
        <v>10698</v>
      </c>
    </row>
    <row r="914" spans="1:11" s="38" customFormat="1" ht="16.5" customHeight="1">
      <c r="A914" s="15">
        <v>911</v>
      </c>
      <c r="B914" s="21" t="s">
        <v>13120</v>
      </c>
      <c r="C914" s="21" t="s">
        <v>13121</v>
      </c>
      <c r="D914" s="21" t="s">
        <v>13122</v>
      </c>
      <c r="E914" s="20" t="s">
        <v>3241</v>
      </c>
      <c r="F914" s="369" t="str">
        <f>LEFT(E914,4)</f>
        <v>2015</v>
      </c>
      <c r="G914" s="157">
        <v>1</v>
      </c>
      <c r="H914" s="156">
        <v>11500</v>
      </c>
      <c r="I914" s="156">
        <v>11500</v>
      </c>
      <c r="J914" s="20" t="s">
        <v>1312</v>
      </c>
      <c r="K914" s="128" t="s">
        <v>1207</v>
      </c>
    </row>
    <row r="915" spans="1:11" s="38" customFormat="1" ht="16.5" customHeight="1">
      <c r="A915" s="15">
        <v>912</v>
      </c>
      <c r="B915" s="21" t="s">
        <v>15749</v>
      </c>
      <c r="C915" s="21" t="s">
        <v>15750</v>
      </c>
      <c r="D915" s="21" t="s">
        <v>13122</v>
      </c>
      <c r="E915" s="20" t="s">
        <v>3239</v>
      </c>
      <c r="F915" s="369" t="str">
        <f>LEFT(E915,4)</f>
        <v>2014</v>
      </c>
      <c r="G915" s="157">
        <v>1</v>
      </c>
      <c r="H915" s="232">
        <v>14800</v>
      </c>
      <c r="I915" s="232">
        <v>14800</v>
      </c>
      <c r="J915" s="20" t="s">
        <v>1310</v>
      </c>
      <c r="K915" s="128" t="s">
        <v>1199</v>
      </c>
    </row>
    <row r="916" spans="1:11" s="38" customFormat="1" ht="16.5" customHeight="1">
      <c r="A916" s="15">
        <v>913</v>
      </c>
      <c r="B916" s="21" t="s">
        <v>7475</v>
      </c>
      <c r="C916" s="308" t="s">
        <v>7476</v>
      </c>
      <c r="D916" s="308" t="s">
        <v>1164</v>
      </c>
      <c r="E916" s="65" t="s">
        <v>7477</v>
      </c>
      <c r="F916" s="367" t="str">
        <f>LEFT(E916:E15467,4)</f>
        <v>2018</v>
      </c>
      <c r="G916" s="157">
        <v>1</v>
      </c>
      <c r="H916" s="78">
        <v>15000</v>
      </c>
      <c r="I916" s="78">
        <v>15000</v>
      </c>
      <c r="J916" s="26">
        <v>500</v>
      </c>
      <c r="K916" s="58" t="s">
        <v>22129</v>
      </c>
    </row>
    <row r="917" spans="1:11" s="38" customFormat="1" ht="16.5" customHeight="1">
      <c r="A917" s="15">
        <v>914</v>
      </c>
      <c r="B917" s="21" t="s">
        <v>8044</v>
      </c>
      <c r="C917" s="308" t="s">
        <v>8045</v>
      </c>
      <c r="D917" s="308" t="s">
        <v>1164</v>
      </c>
      <c r="E917" s="65" t="s">
        <v>7383</v>
      </c>
      <c r="F917" s="367" t="str">
        <f>LEFT(E917:E16607,4)</f>
        <v>2018</v>
      </c>
      <c r="G917" s="157">
        <v>1</v>
      </c>
      <c r="H917" s="78">
        <v>25000</v>
      </c>
      <c r="I917" s="78">
        <v>25000</v>
      </c>
      <c r="J917" s="26">
        <v>500</v>
      </c>
      <c r="K917" s="58" t="s">
        <v>22044</v>
      </c>
    </row>
    <row r="918" spans="1:11" s="38" customFormat="1" ht="16.5" customHeight="1">
      <c r="A918" s="15">
        <v>915</v>
      </c>
      <c r="B918" s="19" t="s">
        <v>19177</v>
      </c>
      <c r="C918" s="45" t="s">
        <v>11466</v>
      </c>
      <c r="D918" s="45" t="s">
        <v>11467</v>
      </c>
      <c r="E918" s="18" t="s">
        <v>8329</v>
      </c>
      <c r="F918" s="369" t="str">
        <f t="shared" ref="F918:F923" si="37">LEFT(E918,4)</f>
        <v>2018</v>
      </c>
      <c r="G918" s="157">
        <v>1</v>
      </c>
      <c r="H918" s="232">
        <v>25000</v>
      </c>
      <c r="I918" s="232">
        <v>25000</v>
      </c>
      <c r="J918" s="16">
        <v>300</v>
      </c>
      <c r="K918" s="5" t="s">
        <v>11468</v>
      </c>
    </row>
    <row r="919" spans="1:11" s="38" customFormat="1" ht="16.5" customHeight="1">
      <c r="A919" s="15">
        <v>916</v>
      </c>
      <c r="B919" s="21" t="s">
        <v>11363</v>
      </c>
      <c r="C919" s="21" t="s">
        <v>11364</v>
      </c>
      <c r="D919" s="21" t="s">
        <v>11365</v>
      </c>
      <c r="E919" s="20" t="s">
        <v>3460</v>
      </c>
      <c r="F919" s="369" t="str">
        <f t="shared" si="37"/>
        <v>2017</v>
      </c>
      <c r="G919" s="157">
        <v>1</v>
      </c>
      <c r="H919" s="232">
        <v>15000</v>
      </c>
      <c r="I919" s="232">
        <v>15000</v>
      </c>
      <c r="J919" s="20" t="s">
        <v>1312</v>
      </c>
      <c r="K919" s="19" t="s">
        <v>11366</v>
      </c>
    </row>
    <row r="920" spans="1:11" s="38" customFormat="1" ht="16.5" customHeight="1">
      <c r="A920" s="15">
        <v>917</v>
      </c>
      <c r="B920" s="21" t="s">
        <v>11367</v>
      </c>
      <c r="C920" s="21" t="s">
        <v>11368</v>
      </c>
      <c r="D920" s="21" t="s">
        <v>11365</v>
      </c>
      <c r="E920" s="20" t="s">
        <v>3305</v>
      </c>
      <c r="F920" s="369" t="str">
        <f t="shared" si="37"/>
        <v>2016</v>
      </c>
      <c r="G920" s="157">
        <v>1</v>
      </c>
      <c r="H920" s="232">
        <v>15000</v>
      </c>
      <c r="I920" s="232">
        <v>15000</v>
      </c>
      <c r="J920" s="20" t="s">
        <v>1312</v>
      </c>
      <c r="K920" s="238" t="s">
        <v>1205</v>
      </c>
    </row>
    <row r="921" spans="1:11" s="38" customFormat="1" ht="16.5" customHeight="1">
      <c r="A921" s="15">
        <v>918</v>
      </c>
      <c r="B921" s="21" t="s">
        <v>12848</v>
      </c>
      <c r="C921" s="21" t="s">
        <v>12849</v>
      </c>
      <c r="D921" s="21" t="s">
        <v>11365</v>
      </c>
      <c r="E921" s="20" t="s">
        <v>3241</v>
      </c>
      <c r="F921" s="369" t="str">
        <f t="shared" si="37"/>
        <v>2015</v>
      </c>
      <c r="G921" s="157">
        <v>1</v>
      </c>
      <c r="H921" s="156">
        <v>13800</v>
      </c>
      <c r="I921" s="156">
        <v>13800</v>
      </c>
      <c r="J921" s="20" t="s">
        <v>1312</v>
      </c>
      <c r="K921" s="128" t="s">
        <v>1191</v>
      </c>
    </row>
    <row r="922" spans="1:11" s="38" customFormat="1" ht="16.5" customHeight="1">
      <c r="A922" s="15">
        <v>919</v>
      </c>
      <c r="B922" s="21" t="s">
        <v>15654</v>
      </c>
      <c r="C922" s="21" t="s">
        <v>15655</v>
      </c>
      <c r="D922" s="21" t="s">
        <v>11365</v>
      </c>
      <c r="E922" s="20" t="s">
        <v>3460</v>
      </c>
      <c r="F922" s="369" t="str">
        <f t="shared" si="37"/>
        <v>2017</v>
      </c>
      <c r="G922" s="157">
        <v>1</v>
      </c>
      <c r="H922" s="156">
        <v>14000</v>
      </c>
      <c r="I922" s="156">
        <v>14000</v>
      </c>
      <c r="J922" s="20" t="s">
        <v>1310</v>
      </c>
      <c r="K922" s="238" t="s">
        <v>15656</v>
      </c>
    </row>
    <row r="923" spans="1:11" s="38" customFormat="1" ht="16.5" customHeight="1">
      <c r="A923" s="15">
        <v>920</v>
      </c>
      <c r="B923" s="21" t="s">
        <v>16838</v>
      </c>
      <c r="C923" s="21" t="s">
        <v>16839</v>
      </c>
      <c r="D923" s="21" t="s">
        <v>13792</v>
      </c>
      <c r="E923" s="20" t="s">
        <v>3305</v>
      </c>
      <c r="F923" s="369" t="str">
        <f t="shared" si="37"/>
        <v>2016</v>
      </c>
      <c r="G923" s="157">
        <v>1</v>
      </c>
      <c r="H923" s="156">
        <v>13000</v>
      </c>
      <c r="I923" s="156">
        <v>13000</v>
      </c>
      <c r="J923" s="20" t="s">
        <v>1310</v>
      </c>
      <c r="K923" s="128" t="s">
        <v>1194</v>
      </c>
    </row>
    <row r="924" spans="1:11" s="38" customFormat="1" ht="16.5" customHeight="1">
      <c r="A924" s="15">
        <v>921</v>
      </c>
      <c r="B924" s="36" t="s">
        <v>22755</v>
      </c>
      <c r="C924" s="313" t="s">
        <v>22756</v>
      </c>
      <c r="D924" s="313" t="s">
        <v>7904</v>
      </c>
      <c r="E924" s="131" t="s">
        <v>22757</v>
      </c>
      <c r="F924" s="367" t="str">
        <f>LEFT(E924:E14427,4)</f>
        <v>2019</v>
      </c>
      <c r="G924" s="164">
        <v>2</v>
      </c>
      <c r="H924" s="156">
        <v>17000</v>
      </c>
      <c r="I924" s="156">
        <f>G924*H924</f>
        <v>34000</v>
      </c>
      <c r="J924" s="20" t="s">
        <v>22570</v>
      </c>
      <c r="K924" s="58" t="s">
        <v>22828</v>
      </c>
    </row>
    <row r="925" spans="1:11" s="38" customFormat="1" ht="16.5" customHeight="1">
      <c r="A925" s="15">
        <v>922</v>
      </c>
      <c r="B925" s="36" t="s">
        <v>22721</v>
      </c>
      <c r="C925" s="313" t="s">
        <v>10513</v>
      </c>
      <c r="D925" s="313" t="s">
        <v>7904</v>
      </c>
      <c r="E925" s="131" t="s">
        <v>22537</v>
      </c>
      <c r="F925" s="367" t="str">
        <f>LEFT(E925:E14430,4)</f>
        <v>2019</v>
      </c>
      <c r="G925" s="164">
        <v>1</v>
      </c>
      <c r="H925" s="156">
        <v>15000</v>
      </c>
      <c r="I925" s="156">
        <v>15000</v>
      </c>
      <c r="J925" s="20" t="s">
        <v>22570</v>
      </c>
      <c r="K925" s="58" t="s">
        <v>22828</v>
      </c>
    </row>
    <row r="926" spans="1:11" s="38" customFormat="1" ht="16.5" customHeight="1">
      <c r="A926" s="15">
        <v>923</v>
      </c>
      <c r="B926" s="21" t="s">
        <v>249</v>
      </c>
      <c r="C926" s="21" t="s">
        <v>221</v>
      </c>
      <c r="D926" s="21" t="s">
        <v>7904</v>
      </c>
      <c r="E926" s="20" t="s">
        <v>3305</v>
      </c>
      <c r="F926" s="369" t="str">
        <f>LEFT(E926,4)</f>
        <v>2016</v>
      </c>
      <c r="G926" s="157">
        <v>1</v>
      </c>
      <c r="H926" s="156">
        <v>15000</v>
      </c>
      <c r="I926" s="156">
        <v>15000</v>
      </c>
      <c r="J926" s="20" t="s">
        <v>1310</v>
      </c>
      <c r="K926" s="238" t="s">
        <v>1189</v>
      </c>
    </row>
    <row r="927" spans="1:11" s="38" customFormat="1" ht="16.5" customHeight="1">
      <c r="A927" s="15">
        <v>924</v>
      </c>
      <c r="B927" s="21" t="s">
        <v>13382</v>
      </c>
      <c r="C927" s="21" t="s">
        <v>13383</v>
      </c>
      <c r="D927" s="21" t="s">
        <v>7904</v>
      </c>
      <c r="E927" s="20" t="s">
        <v>3305</v>
      </c>
      <c r="F927" s="369" t="str">
        <f>LEFT(E927,4)</f>
        <v>2016</v>
      </c>
      <c r="G927" s="157">
        <v>1</v>
      </c>
      <c r="H927" s="156">
        <v>15000</v>
      </c>
      <c r="I927" s="156">
        <v>15000</v>
      </c>
      <c r="J927" s="20" t="s">
        <v>1312</v>
      </c>
      <c r="K927" s="128" t="s">
        <v>1191</v>
      </c>
    </row>
    <row r="928" spans="1:11" s="38" customFormat="1" ht="16.5" customHeight="1">
      <c r="A928" s="15">
        <v>925</v>
      </c>
      <c r="B928" s="36" t="s">
        <v>22635</v>
      </c>
      <c r="C928" s="313" t="s">
        <v>22636</v>
      </c>
      <c r="D928" s="313" t="s">
        <v>7904</v>
      </c>
      <c r="E928" s="131" t="s">
        <v>22613</v>
      </c>
      <c r="F928" s="367" t="str">
        <f>LEFT(E928:E14438,4)</f>
        <v>2019</v>
      </c>
      <c r="G928" s="164">
        <v>1</v>
      </c>
      <c r="H928" s="156">
        <v>18000</v>
      </c>
      <c r="I928" s="156">
        <v>18000</v>
      </c>
      <c r="J928" s="20" t="s">
        <v>22570</v>
      </c>
      <c r="K928" s="58" t="s">
        <v>22828</v>
      </c>
    </row>
    <row r="929" spans="1:12" s="38" customFormat="1" ht="16.5" customHeight="1">
      <c r="A929" s="15">
        <v>926</v>
      </c>
      <c r="B929" s="21" t="s">
        <v>13888</v>
      </c>
      <c r="C929" s="21" t="s">
        <v>13889</v>
      </c>
      <c r="D929" s="21" t="s">
        <v>7904</v>
      </c>
      <c r="E929" s="20" t="s">
        <v>3460</v>
      </c>
      <c r="F929" s="369" t="str">
        <f>LEFT(E929,4)</f>
        <v>2017</v>
      </c>
      <c r="G929" s="157">
        <v>1</v>
      </c>
      <c r="H929" s="156">
        <v>15000</v>
      </c>
      <c r="I929" s="156">
        <v>15000</v>
      </c>
      <c r="J929" s="20" t="s">
        <v>1312</v>
      </c>
      <c r="K929" s="238" t="s">
        <v>1189</v>
      </c>
    </row>
    <row r="930" spans="1:12" s="38" customFormat="1" ht="16.5" customHeight="1">
      <c r="A930" s="15">
        <v>927</v>
      </c>
      <c r="B930" s="36" t="s">
        <v>22614</v>
      </c>
      <c r="C930" s="313" t="s">
        <v>22615</v>
      </c>
      <c r="D930" s="313" t="s">
        <v>7904</v>
      </c>
      <c r="E930" s="131" t="s">
        <v>22616</v>
      </c>
      <c r="F930" s="367" t="str">
        <f>LEFT(E930:E14441,4)</f>
        <v>2019</v>
      </c>
      <c r="G930" s="164">
        <v>1</v>
      </c>
      <c r="H930" s="156">
        <v>16000</v>
      </c>
      <c r="I930" s="156">
        <v>16000</v>
      </c>
      <c r="J930" s="20" t="s">
        <v>22570</v>
      </c>
      <c r="K930" s="58" t="s">
        <v>22828</v>
      </c>
    </row>
    <row r="931" spans="1:12" s="38" customFormat="1" ht="16.5" customHeight="1">
      <c r="A931" s="15">
        <v>928</v>
      </c>
      <c r="B931" s="470" t="s">
        <v>24799</v>
      </c>
      <c r="C931" s="470" t="s">
        <v>24800</v>
      </c>
      <c r="D931" s="45" t="s">
        <v>7904</v>
      </c>
      <c r="E931" s="45"/>
      <c r="F931" s="23" t="s">
        <v>11187</v>
      </c>
      <c r="G931" s="483">
        <v>1</v>
      </c>
      <c r="H931" s="487">
        <v>14500</v>
      </c>
      <c r="I931" s="487">
        <v>14500</v>
      </c>
      <c r="J931" s="23">
        <v>100</v>
      </c>
      <c r="K931" s="470"/>
      <c r="L931" s="461"/>
    </row>
    <row r="932" spans="1:12" s="38" customFormat="1" ht="16.5" customHeight="1">
      <c r="A932" s="15">
        <v>929</v>
      </c>
      <c r="B932" s="470" t="s">
        <v>23753</v>
      </c>
      <c r="C932" s="470" t="s">
        <v>23754</v>
      </c>
      <c r="D932" s="470" t="s">
        <v>7904</v>
      </c>
      <c r="E932" s="478"/>
      <c r="F932" s="15">
        <v>2019</v>
      </c>
      <c r="G932" s="164">
        <v>1</v>
      </c>
      <c r="H932" s="490"/>
      <c r="I932" s="495">
        <v>16000</v>
      </c>
      <c r="J932" s="15">
        <v>300</v>
      </c>
      <c r="K932" s="478"/>
      <c r="L932" s="2"/>
    </row>
    <row r="933" spans="1:12" s="38" customFormat="1" ht="16.5" customHeight="1">
      <c r="A933" s="15">
        <v>930</v>
      </c>
      <c r="B933" s="21" t="s">
        <v>10721</v>
      </c>
      <c r="C933" s="308" t="s">
        <v>10722</v>
      </c>
      <c r="D933" s="308" t="s">
        <v>7904</v>
      </c>
      <c r="E933" s="65" t="s">
        <v>7599</v>
      </c>
      <c r="F933" s="367" t="str">
        <f>LEFT(E933:E15077,4)</f>
        <v>2018</v>
      </c>
      <c r="G933" s="157">
        <v>1</v>
      </c>
      <c r="H933" s="78">
        <v>14500</v>
      </c>
      <c r="I933" s="78">
        <v>14500</v>
      </c>
      <c r="J933" s="26">
        <v>300</v>
      </c>
      <c r="K933" s="58" t="s">
        <v>10698</v>
      </c>
    </row>
    <row r="934" spans="1:12" s="38" customFormat="1" ht="16.5" customHeight="1">
      <c r="A934" s="15">
        <v>931</v>
      </c>
      <c r="B934" s="19" t="s">
        <v>16611</v>
      </c>
      <c r="C934" s="45" t="s">
        <v>16612</v>
      </c>
      <c r="D934" s="45" t="s">
        <v>7904</v>
      </c>
      <c r="E934" s="18" t="s">
        <v>14912</v>
      </c>
      <c r="F934" s="369" t="str">
        <f>LEFT(E934,4)</f>
        <v>2017</v>
      </c>
      <c r="G934" s="157">
        <v>1</v>
      </c>
      <c r="H934" s="156">
        <v>15000</v>
      </c>
      <c r="I934" s="156">
        <v>15000</v>
      </c>
      <c r="J934" s="16">
        <v>300</v>
      </c>
      <c r="K934" s="5" t="s">
        <v>7667</v>
      </c>
    </row>
    <row r="935" spans="1:12" s="38" customFormat="1" ht="16.5" customHeight="1">
      <c r="A935" s="15">
        <v>932</v>
      </c>
      <c r="B935" s="21" t="s">
        <v>17121</v>
      </c>
      <c r="C935" s="21" t="s">
        <v>13794</v>
      </c>
      <c r="D935" s="21" t="s">
        <v>7904</v>
      </c>
      <c r="E935" s="20" t="s">
        <v>3460</v>
      </c>
      <c r="F935" s="369" t="str">
        <f>LEFT(E935,4)</f>
        <v>2017</v>
      </c>
      <c r="G935" s="157">
        <v>1</v>
      </c>
      <c r="H935" s="156">
        <v>15000</v>
      </c>
      <c r="I935" s="156">
        <v>15000</v>
      </c>
      <c r="J935" s="20" t="s">
        <v>1312</v>
      </c>
      <c r="K935" s="238" t="s">
        <v>1212</v>
      </c>
    </row>
    <row r="936" spans="1:12" s="38" customFormat="1" ht="16.5" customHeight="1">
      <c r="A936" s="15">
        <v>933</v>
      </c>
      <c r="B936" s="21" t="s">
        <v>17138</v>
      </c>
      <c r="C936" s="21" t="s">
        <v>16706</v>
      </c>
      <c r="D936" s="21" t="s">
        <v>7904</v>
      </c>
      <c r="E936" s="20" t="s">
        <v>3305</v>
      </c>
      <c r="F936" s="369" t="str">
        <f>LEFT(E936,4)</f>
        <v>2016</v>
      </c>
      <c r="G936" s="157">
        <v>1</v>
      </c>
      <c r="H936" s="156">
        <v>15000</v>
      </c>
      <c r="I936" s="156">
        <v>15000</v>
      </c>
      <c r="J936" s="20" t="s">
        <v>1317</v>
      </c>
      <c r="K936" s="37" t="s">
        <v>11591</v>
      </c>
    </row>
    <row r="937" spans="1:12" s="38" customFormat="1" ht="16.5" customHeight="1">
      <c r="A937" s="15">
        <v>934</v>
      </c>
      <c r="B937" s="36" t="s">
        <v>22658</v>
      </c>
      <c r="C937" s="313" t="s">
        <v>22659</v>
      </c>
      <c r="D937" s="313" t="s">
        <v>7904</v>
      </c>
      <c r="E937" s="131" t="s">
        <v>22660</v>
      </c>
      <c r="F937" s="367" t="str">
        <f>LEFT(E937:E14471,4)</f>
        <v>2019</v>
      </c>
      <c r="G937" s="164">
        <v>1</v>
      </c>
      <c r="H937" s="156">
        <v>16000</v>
      </c>
      <c r="I937" s="156">
        <v>16000</v>
      </c>
      <c r="J937" s="20" t="s">
        <v>22569</v>
      </c>
      <c r="K937" s="58" t="s">
        <v>22828</v>
      </c>
    </row>
    <row r="938" spans="1:12" s="38" customFormat="1" ht="16.5" customHeight="1">
      <c r="A938" s="15">
        <v>935</v>
      </c>
      <c r="B938" s="21" t="s">
        <v>17742</v>
      </c>
      <c r="C938" s="21" t="s">
        <v>17743</v>
      </c>
      <c r="D938" s="21" t="s">
        <v>7904</v>
      </c>
      <c r="E938" s="20" t="s">
        <v>3241</v>
      </c>
      <c r="F938" s="369" t="str">
        <f>LEFT(E938,4)</f>
        <v>2015</v>
      </c>
      <c r="G938" s="157">
        <v>1</v>
      </c>
      <c r="H938" s="156">
        <v>18000</v>
      </c>
      <c r="I938" s="156">
        <v>18000</v>
      </c>
      <c r="J938" s="20" t="s">
        <v>1312</v>
      </c>
      <c r="K938" s="128" t="s">
        <v>11366</v>
      </c>
    </row>
    <row r="939" spans="1:12" s="38" customFormat="1" ht="16.5" customHeight="1">
      <c r="A939" s="15">
        <v>936</v>
      </c>
      <c r="B939" s="21" t="s">
        <v>10154</v>
      </c>
      <c r="C939" s="308" t="s">
        <v>10087</v>
      </c>
      <c r="D939" s="308" t="s">
        <v>7904</v>
      </c>
      <c r="E939" s="65" t="s">
        <v>7863</v>
      </c>
      <c r="F939" s="367" t="str">
        <f>LEFT(E939:E19358,4)</f>
        <v>2018</v>
      </c>
      <c r="G939" s="157">
        <v>1</v>
      </c>
      <c r="H939" s="78">
        <v>18000</v>
      </c>
      <c r="I939" s="78">
        <v>18000</v>
      </c>
      <c r="J939" s="26">
        <v>900</v>
      </c>
      <c r="K939" s="58" t="s">
        <v>9969</v>
      </c>
    </row>
    <row r="940" spans="1:12" s="38" customFormat="1" ht="16.5" customHeight="1">
      <c r="A940" s="15">
        <v>937</v>
      </c>
      <c r="B940" s="21" t="s">
        <v>10155</v>
      </c>
      <c r="C940" s="308" t="s">
        <v>10087</v>
      </c>
      <c r="D940" s="308" t="s">
        <v>7904</v>
      </c>
      <c r="E940" s="65" t="s">
        <v>7863</v>
      </c>
      <c r="F940" s="367" t="str">
        <f>LEFT(E940:E19361,4)</f>
        <v>2018</v>
      </c>
      <c r="G940" s="157">
        <v>1</v>
      </c>
      <c r="H940" s="78">
        <v>18000</v>
      </c>
      <c r="I940" s="78">
        <v>18000</v>
      </c>
      <c r="J940" s="26">
        <v>900</v>
      </c>
      <c r="K940" s="58" t="s">
        <v>9969</v>
      </c>
    </row>
    <row r="941" spans="1:12" s="38" customFormat="1" ht="16.5" customHeight="1">
      <c r="A941" s="15">
        <v>938</v>
      </c>
      <c r="B941" s="21" t="s">
        <v>18498</v>
      </c>
      <c r="C941" s="21" t="s">
        <v>18499</v>
      </c>
      <c r="D941" s="21" t="s">
        <v>7904</v>
      </c>
      <c r="E941" s="20" t="s">
        <v>3305</v>
      </c>
      <c r="F941" s="369" t="str">
        <f>LEFT(E941,4)</f>
        <v>2016</v>
      </c>
      <c r="G941" s="157">
        <v>1</v>
      </c>
      <c r="H941" s="232">
        <v>15000</v>
      </c>
      <c r="I941" s="232">
        <v>15000</v>
      </c>
      <c r="J941" s="20" t="s">
        <v>1312</v>
      </c>
      <c r="K941" s="238" t="s">
        <v>1205</v>
      </c>
    </row>
    <row r="942" spans="1:12" s="38" customFormat="1" ht="16.5" customHeight="1">
      <c r="A942" s="15">
        <v>939</v>
      </c>
      <c r="B942" s="470" t="s">
        <v>23877</v>
      </c>
      <c r="C942" s="470" t="s">
        <v>23878</v>
      </c>
      <c r="D942" s="470" t="s">
        <v>7904</v>
      </c>
      <c r="E942" s="478"/>
      <c r="F942" s="15">
        <v>2019</v>
      </c>
      <c r="G942" s="164">
        <v>1</v>
      </c>
      <c r="H942" s="490"/>
      <c r="I942" s="495">
        <v>25000</v>
      </c>
      <c r="J942" s="15">
        <v>300</v>
      </c>
      <c r="K942" s="478"/>
      <c r="L942" s="2"/>
    </row>
    <row r="943" spans="1:12" s="38" customFormat="1" ht="16.5" customHeight="1">
      <c r="A943" s="15">
        <v>940</v>
      </c>
      <c r="B943" s="21" t="s">
        <v>18553</v>
      </c>
      <c r="C943" s="21" t="s">
        <v>18554</v>
      </c>
      <c r="D943" s="21" t="s">
        <v>7904</v>
      </c>
      <c r="E943" s="20" t="s">
        <v>3239</v>
      </c>
      <c r="F943" s="369" t="str">
        <f>LEFT(E943,4)</f>
        <v>2014</v>
      </c>
      <c r="G943" s="157">
        <v>1</v>
      </c>
      <c r="H943" s="156">
        <v>33000</v>
      </c>
      <c r="I943" s="156">
        <v>33000</v>
      </c>
      <c r="J943" s="20" t="s">
        <v>1315</v>
      </c>
      <c r="K943" s="128" t="s">
        <v>1195</v>
      </c>
    </row>
    <row r="944" spans="1:12" s="38" customFormat="1" ht="16.5" customHeight="1">
      <c r="A944" s="15">
        <v>941</v>
      </c>
      <c r="B944" s="21" t="s">
        <v>18689</v>
      </c>
      <c r="C944" s="21" t="s">
        <v>18690</v>
      </c>
      <c r="D944" s="21" t="s">
        <v>7904</v>
      </c>
      <c r="E944" s="20" t="s">
        <v>3460</v>
      </c>
      <c r="F944" s="369" t="str">
        <f>LEFT(E944,4)</f>
        <v>2017</v>
      </c>
      <c r="G944" s="157">
        <v>1</v>
      </c>
      <c r="H944" s="156">
        <v>14000</v>
      </c>
      <c r="I944" s="156">
        <v>14000</v>
      </c>
      <c r="J944" s="20" t="s">
        <v>1312</v>
      </c>
      <c r="K944" s="238" t="s">
        <v>1212</v>
      </c>
    </row>
    <row r="945" spans="1:11" s="38" customFormat="1" ht="16.5" customHeight="1">
      <c r="A945" s="15">
        <v>942</v>
      </c>
      <c r="B945" s="21" t="s">
        <v>10802</v>
      </c>
      <c r="C945" s="308" t="s">
        <v>10803</v>
      </c>
      <c r="D945" s="308" t="s">
        <v>10723</v>
      </c>
      <c r="E945" s="65" t="s">
        <v>7458</v>
      </c>
      <c r="F945" s="367" t="str">
        <f>LEFT(E945:E14947,4)</f>
        <v>2018</v>
      </c>
      <c r="G945" s="157">
        <v>1</v>
      </c>
      <c r="H945" s="78">
        <v>16000</v>
      </c>
      <c r="I945" s="78">
        <v>16000</v>
      </c>
      <c r="J945" s="26">
        <v>300</v>
      </c>
      <c r="K945" s="58" t="s">
        <v>10698</v>
      </c>
    </row>
    <row r="946" spans="1:11" s="38" customFormat="1" ht="16.5" customHeight="1">
      <c r="A946" s="15">
        <v>943</v>
      </c>
      <c r="B946" s="19" t="s">
        <v>18178</v>
      </c>
      <c r="C946" s="45" t="s">
        <v>18179</v>
      </c>
      <c r="D946" s="45" t="s">
        <v>10723</v>
      </c>
      <c r="E946" s="18" t="s">
        <v>7479</v>
      </c>
      <c r="F946" s="369" t="str">
        <f>LEFT(E946,4)</f>
        <v>2018</v>
      </c>
      <c r="G946" s="157">
        <v>1</v>
      </c>
      <c r="H946" s="232">
        <v>32000</v>
      </c>
      <c r="I946" s="232">
        <v>32000</v>
      </c>
      <c r="J946" s="16">
        <v>400</v>
      </c>
      <c r="K946" s="5" t="s">
        <v>9590</v>
      </c>
    </row>
    <row r="947" spans="1:11" s="38" customFormat="1" ht="16.5" customHeight="1">
      <c r="A947" s="15">
        <v>944</v>
      </c>
      <c r="B947" s="21" t="s">
        <v>11435</v>
      </c>
      <c r="C947" s="21" t="s">
        <v>1254</v>
      </c>
      <c r="D947" s="21" t="s">
        <v>7907</v>
      </c>
      <c r="E947" s="20" t="s">
        <v>3241</v>
      </c>
      <c r="F947" s="369" t="str">
        <f>LEFT(E947,4)</f>
        <v>2015</v>
      </c>
      <c r="G947" s="157">
        <v>1</v>
      </c>
      <c r="H947" s="156">
        <v>14000</v>
      </c>
      <c r="I947" s="156">
        <v>14000</v>
      </c>
      <c r="J947" s="20" t="s">
        <v>1314</v>
      </c>
      <c r="K947" s="128" t="s">
        <v>1191</v>
      </c>
    </row>
    <row r="948" spans="1:11" s="38" customFormat="1" ht="16.5" customHeight="1">
      <c r="A948" s="15">
        <v>945</v>
      </c>
      <c r="B948" s="21" t="s">
        <v>12586</v>
      </c>
      <c r="C948" s="21" t="s">
        <v>12587</v>
      </c>
      <c r="D948" s="21" t="s">
        <v>7907</v>
      </c>
      <c r="E948" s="20" t="s">
        <v>3241</v>
      </c>
      <c r="F948" s="369" t="str">
        <f>LEFT(E948,4)</f>
        <v>2015</v>
      </c>
      <c r="G948" s="157">
        <v>1</v>
      </c>
      <c r="H948" s="156">
        <v>16000</v>
      </c>
      <c r="I948" s="156">
        <v>16000</v>
      </c>
      <c r="J948" s="20" t="s">
        <v>1314</v>
      </c>
      <c r="K948" s="128" t="s">
        <v>1191</v>
      </c>
    </row>
    <row r="949" spans="1:11" s="38" customFormat="1" ht="16.5" customHeight="1">
      <c r="A949" s="15">
        <v>946</v>
      </c>
      <c r="B949" s="21" t="s">
        <v>7905</v>
      </c>
      <c r="C949" s="308" t="s">
        <v>7906</v>
      </c>
      <c r="D949" s="308" t="s">
        <v>7907</v>
      </c>
      <c r="E949" s="65" t="s">
        <v>7380</v>
      </c>
      <c r="F949" s="367" t="str">
        <f>LEFT(E949:E15281,4)</f>
        <v>2018</v>
      </c>
      <c r="G949" s="157">
        <v>1</v>
      </c>
      <c r="H949" s="78">
        <v>14000</v>
      </c>
      <c r="I949" s="78">
        <v>14000</v>
      </c>
      <c r="J949" s="26">
        <v>500</v>
      </c>
      <c r="K949" s="58" t="s">
        <v>22136</v>
      </c>
    </row>
    <row r="950" spans="1:11" s="38" customFormat="1" ht="16.5" customHeight="1">
      <c r="A950" s="15">
        <v>947</v>
      </c>
      <c r="B950" s="21" t="s">
        <v>7908</v>
      </c>
      <c r="C950" s="308" t="s">
        <v>7906</v>
      </c>
      <c r="D950" s="308" t="s">
        <v>7907</v>
      </c>
      <c r="E950" s="65" t="s">
        <v>7458</v>
      </c>
      <c r="F950" s="367" t="str">
        <f>LEFT(E950:E13576,4)</f>
        <v>2018</v>
      </c>
      <c r="G950" s="157">
        <v>1</v>
      </c>
      <c r="H950" s="78">
        <v>15000</v>
      </c>
      <c r="I950" s="78">
        <v>15000</v>
      </c>
      <c r="J950" s="26">
        <v>500</v>
      </c>
      <c r="K950" s="58" t="s">
        <v>22062</v>
      </c>
    </row>
    <row r="951" spans="1:11" s="38" customFormat="1" ht="16.5" customHeight="1">
      <c r="A951" s="15">
        <v>948</v>
      </c>
      <c r="B951" s="19" t="s">
        <v>11862</v>
      </c>
      <c r="C951" s="45" t="s">
        <v>11863</v>
      </c>
      <c r="D951" s="45" t="s">
        <v>487</v>
      </c>
      <c r="E951" s="18" t="s">
        <v>7609</v>
      </c>
      <c r="F951" s="369" t="str">
        <f t="shared" ref="F951:F981" si="38">LEFT(E951,4)</f>
        <v>2019</v>
      </c>
      <c r="G951" s="157">
        <v>1</v>
      </c>
      <c r="H951" s="232">
        <v>15000</v>
      </c>
      <c r="I951" s="232">
        <v>15000</v>
      </c>
      <c r="J951" s="16">
        <v>800</v>
      </c>
      <c r="K951" s="5" t="s">
        <v>9590</v>
      </c>
    </row>
    <row r="952" spans="1:11" s="38" customFormat="1" ht="16.5" customHeight="1">
      <c r="A952" s="15">
        <v>949</v>
      </c>
      <c r="B952" s="21" t="s">
        <v>11989</v>
      </c>
      <c r="C952" s="21" t="s">
        <v>11990</v>
      </c>
      <c r="D952" s="21" t="s">
        <v>487</v>
      </c>
      <c r="E952" s="20" t="s">
        <v>3460</v>
      </c>
      <c r="F952" s="369" t="str">
        <f t="shared" si="38"/>
        <v>2017</v>
      </c>
      <c r="G952" s="157">
        <v>1</v>
      </c>
      <c r="H952" s="156">
        <v>13800</v>
      </c>
      <c r="I952" s="156">
        <v>13800</v>
      </c>
      <c r="J952" s="20" t="s">
        <v>1317</v>
      </c>
      <c r="K952" s="238" t="s">
        <v>11991</v>
      </c>
    </row>
    <row r="953" spans="1:11" s="38" customFormat="1" ht="16.5" customHeight="1">
      <c r="A953" s="15">
        <v>950</v>
      </c>
      <c r="B953" s="19" t="s">
        <v>19970</v>
      </c>
      <c r="C953" s="45" t="s">
        <v>19971</v>
      </c>
      <c r="D953" s="45" t="s">
        <v>487</v>
      </c>
      <c r="E953" s="57">
        <v>20161027</v>
      </c>
      <c r="F953" s="369" t="str">
        <f t="shared" si="38"/>
        <v>2016</v>
      </c>
      <c r="G953" s="157">
        <v>1</v>
      </c>
      <c r="H953" s="156">
        <v>14000</v>
      </c>
      <c r="I953" s="156">
        <v>14000</v>
      </c>
      <c r="J953" s="279">
        <v>800</v>
      </c>
      <c r="K953" s="37" t="s">
        <v>19972</v>
      </c>
    </row>
    <row r="954" spans="1:11" s="38" customFormat="1" ht="16.5" customHeight="1">
      <c r="A954" s="15">
        <v>951</v>
      </c>
      <c r="B954" s="21" t="s">
        <v>12023</v>
      </c>
      <c r="C954" s="21" t="s">
        <v>12024</v>
      </c>
      <c r="D954" s="21" t="s">
        <v>487</v>
      </c>
      <c r="E954" s="20" t="s">
        <v>3305</v>
      </c>
      <c r="F954" s="369" t="str">
        <f t="shared" si="38"/>
        <v>2016</v>
      </c>
      <c r="G954" s="157">
        <v>1</v>
      </c>
      <c r="H954" s="156">
        <v>13800</v>
      </c>
      <c r="I954" s="156">
        <v>13800</v>
      </c>
      <c r="J954" s="20" t="s">
        <v>1317</v>
      </c>
      <c r="K954" s="128" t="s">
        <v>1195</v>
      </c>
    </row>
    <row r="955" spans="1:11" s="38" customFormat="1" ht="16.5" customHeight="1">
      <c r="A955" s="15">
        <v>952</v>
      </c>
      <c r="B955" s="19" t="s">
        <v>12368</v>
      </c>
      <c r="C955" s="45" t="s">
        <v>11506</v>
      </c>
      <c r="D955" s="45" t="s">
        <v>487</v>
      </c>
      <c r="E955" s="18" t="s">
        <v>7708</v>
      </c>
      <c r="F955" s="369" t="str">
        <f t="shared" si="38"/>
        <v>2018</v>
      </c>
      <c r="G955" s="157">
        <v>1</v>
      </c>
      <c r="H955" s="156">
        <v>14500</v>
      </c>
      <c r="I955" s="156">
        <v>14500</v>
      </c>
      <c r="J955" s="16">
        <v>800</v>
      </c>
      <c r="K955" s="5" t="s">
        <v>12369</v>
      </c>
    </row>
    <row r="956" spans="1:11" s="38" customFormat="1" ht="16.5" customHeight="1">
      <c r="A956" s="15">
        <v>953</v>
      </c>
      <c r="B956" s="21" t="s">
        <v>12951</v>
      </c>
      <c r="C956" s="21" t="s">
        <v>12952</v>
      </c>
      <c r="D956" s="21" t="s">
        <v>487</v>
      </c>
      <c r="E956" s="20" t="s">
        <v>3241</v>
      </c>
      <c r="F956" s="369" t="str">
        <f t="shared" si="38"/>
        <v>2015</v>
      </c>
      <c r="G956" s="157">
        <v>1</v>
      </c>
      <c r="H956" s="156">
        <v>13800</v>
      </c>
      <c r="I956" s="156">
        <v>13800</v>
      </c>
      <c r="J956" s="20" t="s">
        <v>1317</v>
      </c>
      <c r="K956" s="128" t="s">
        <v>12953</v>
      </c>
    </row>
    <row r="957" spans="1:11" s="38" customFormat="1" ht="16.5" customHeight="1">
      <c r="A957" s="15">
        <v>954</v>
      </c>
      <c r="B957" s="21" t="s">
        <v>13012</v>
      </c>
      <c r="C957" s="21" t="s">
        <v>490</v>
      </c>
      <c r="D957" s="21" t="s">
        <v>487</v>
      </c>
      <c r="E957" s="20" t="s">
        <v>3239</v>
      </c>
      <c r="F957" s="369" t="str">
        <f t="shared" si="38"/>
        <v>2014</v>
      </c>
      <c r="G957" s="157">
        <v>1</v>
      </c>
      <c r="H957" s="156">
        <v>12000</v>
      </c>
      <c r="I957" s="156">
        <v>12000</v>
      </c>
      <c r="J957" s="20" t="s">
        <v>1317</v>
      </c>
      <c r="K957" s="128" t="s">
        <v>1204</v>
      </c>
    </row>
    <row r="958" spans="1:11" s="38" customFormat="1" ht="16.5" customHeight="1">
      <c r="A958" s="15">
        <v>955</v>
      </c>
      <c r="B958" s="21" t="s">
        <v>13567</v>
      </c>
      <c r="C958" s="21" t="s">
        <v>501</v>
      </c>
      <c r="D958" s="21" t="s">
        <v>487</v>
      </c>
      <c r="E958" s="20" t="s">
        <v>3305</v>
      </c>
      <c r="F958" s="369" t="str">
        <f t="shared" si="38"/>
        <v>2016</v>
      </c>
      <c r="G958" s="157">
        <v>1</v>
      </c>
      <c r="H958" s="156">
        <v>13000</v>
      </c>
      <c r="I958" s="156">
        <v>13000</v>
      </c>
      <c r="J958" s="20" t="s">
        <v>1317</v>
      </c>
      <c r="K958" s="128" t="s">
        <v>1191</v>
      </c>
    </row>
    <row r="959" spans="1:11" s="38" customFormat="1" ht="16.5" customHeight="1">
      <c r="A959" s="15">
        <v>956</v>
      </c>
      <c r="B959" s="21" t="s">
        <v>13810</v>
      </c>
      <c r="C959" s="21" t="s">
        <v>13811</v>
      </c>
      <c r="D959" s="21" t="s">
        <v>487</v>
      </c>
      <c r="E959" s="20" t="s">
        <v>3241</v>
      </c>
      <c r="F959" s="369" t="str">
        <f t="shared" si="38"/>
        <v>2015</v>
      </c>
      <c r="G959" s="157">
        <v>1</v>
      </c>
      <c r="H959" s="156">
        <v>13800</v>
      </c>
      <c r="I959" s="156">
        <v>13800</v>
      </c>
      <c r="J959" s="20" t="s">
        <v>1317</v>
      </c>
      <c r="K959" s="238" t="s">
        <v>13812</v>
      </c>
    </row>
    <row r="960" spans="1:11" s="38" customFormat="1" ht="16.5" customHeight="1">
      <c r="A960" s="15">
        <v>957</v>
      </c>
      <c r="B960" s="19" t="s">
        <v>13900</v>
      </c>
      <c r="C960" s="45" t="s">
        <v>13901</v>
      </c>
      <c r="D960" s="45" t="s">
        <v>487</v>
      </c>
      <c r="E960" s="18" t="s">
        <v>7615</v>
      </c>
      <c r="F960" s="369" t="str">
        <f t="shared" si="38"/>
        <v>2018</v>
      </c>
      <c r="G960" s="157">
        <v>1</v>
      </c>
      <c r="H960" s="232">
        <v>14000</v>
      </c>
      <c r="I960" s="232">
        <v>14000</v>
      </c>
      <c r="J960" s="16">
        <v>800</v>
      </c>
      <c r="K960" s="5" t="s">
        <v>9590</v>
      </c>
    </row>
    <row r="961" spans="1:11" s="38" customFormat="1" ht="16.5" customHeight="1">
      <c r="A961" s="15">
        <v>958</v>
      </c>
      <c r="B961" s="21" t="s">
        <v>14167</v>
      </c>
      <c r="C961" s="21" t="s">
        <v>14168</v>
      </c>
      <c r="D961" s="21" t="s">
        <v>487</v>
      </c>
      <c r="E961" s="20" t="s">
        <v>3305</v>
      </c>
      <c r="F961" s="369" t="str">
        <f t="shared" si="38"/>
        <v>2016</v>
      </c>
      <c r="G961" s="157">
        <v>1</v>
      </c>
      <c r="H961" s="156">
        <v>14500</v>
      </c>
      <c r="I961" s="156">
        <v>14500</v>
      </c>
      <c r="J961" s="20" t="s">
        <v>1317</v>
      </c>
      <c r="K961" s="37" t="s">
        <v>11373</v>
      </c>
    </row>
    <row r="962" spans="1:11" s="38" customFormat="1" ht="16.5" customHeight="1">
      <c r="A962" s="15">
        <v>959</v>
      </c>
      <c r="B962" s="21" t="s">
        <v>14169</v>
      </c>
      <c r="C962" s="21" t="s">
        <v>14168</v>
      </c>
      <c r="D962" s="21" t="s">
        <v>487</v>
      </c>
      <c r="E962" s="20" t="s">
        <v>3305</v>
      </c>
      <c r="F962" s="369" t="str">
        <f t="shared" si="38"/>
        <v>2016</v>
      </c>
      <c r="G962" s="157">
        <v>1</v>
      </c>
      <c r="H962" s="156">
        <v>15000</v>
      </c>
      <c r="I962" s="156">
        <v>15000</v>
      </c>
      <c r="J962" s="20" t="s">
        <v>1317</v>
      </c>
      <c r="K962" s="37" t="s">
        <v>11373</v>
      </c>
    </row>
    <row r="963" spans="1:11" s="38" customFormat="1" ht="16.5" customHeight="1">
      <c r="A963" s="15">
        <v>960</v>
      </c>
      <c r="B963" s="19" t="s">
        <v>14549</v>
      </c>
      <c r="C963" s="45" t="s">
        <v>14550</v>
      </c>
      <c r="D963" s="45" t="s">
        <v>487</v>
      </c>
      <c r="E963" s="18" t="s">
        <v>7599</v>
      </c>
      <c r="F963" s="369" t="str">
        <f t="shared" si="38"/>
        <v>2018</v>
      </c>
      <c r="G963" s="157">
        <v>1</v>
      </c>
      <c r="H963" s="232">
        <v>10000</v>
      </c>
      <c r="I963" s="232">
        <v>10000</v>
      </c>
      <c r="J963" s="16">
        <v>800</v>
      </c>
      <c r="K963" s="5" t="s">
        <v>14551</v>
      </c>
    </row>
    <row r="964" spans="1:11" s="38" customFormat="1" ht="16.5" customHeight="1">
      <c r="A964" s="15">
        <v>961</v>
      </c>
      <c r="B964" s="21" t="s">
        <v>14854</v>
      </c>
      <c r="C964" s="21" t="s">
        <v>30</v>
      </c>
      <c r="D964" s="21" t="s">
        <v>487</v>
      </c>
      <c r="E964" s="20" t="s">
        <v>3239</v>
      </c>
      <c r="F964" s="369" t="str">
        <f t="shared" si="38"/>
        <v>2014</v>
      </c>
      <c r="G964" s="157">
        <v>1</v>
      </c>
      <c r="H964" s="156">
        <v>18000</v>
      </c>
      <c r="I964" s="156">
        <v>18000</v>
      </c>
      <c r="J964" s="20" t="s">
        <v>1317</v>
      </c>
      <c r="K964" s="128" t="s">
        <v>11329</v>
      </c>
    </row>
    <row r="965" spans="1:11" s="38" customFormat="1" ht="16.5" customHeight="1">
      <c r="A965" s="15">
        <v>962</v>
      </c>
      <c r="B965" s="19" t="s">
        <v>19189</v>
      </c>
      <c r="C965" s="45" t="s">
        <v>14917</v>
      </c>
      <c r="D965" s="45" t="s">
        <v>487</v>
      </c>
      <c r="E965" s="18" t="s">
        <v>7434</v>
      </c>
      <c r="F965" s="369" t="str">
        <f t="shared" si="38"/>
        <v>2018</v>
      </c>
      <c r="G965" s="157">
        <v>1</v>
      </c>
      <c r="H965" s="232">
        <v>15800</v>
      </c>
      <c r="I965" s="232">
        <v>15800</v>
      </c>
      <c r="J965" s="16">
        <v>800</v>
      </c>
      <c r="K965" s="5" t="s">
        <v>12102</v>
      </c>
    </row>
    <row r="966" spans="1:11" s="38" customFormat="1" ht="16.5" customHeight="1">
      <c r="A966" s="15">
        <v>963</v>
      </c>
      <c r="B966" s="21" t="s">
        <v>14995</v>
      </c>
      <c r="C966" s="21" t="s">
        <v>14996</v>
      </c>
      <c r="D966" s="21" t="s">
        <v>487</v>
      </c>
      <c r="E966" s="20" t="s">
        <v>3305</v>
      </c>
      <c r="F966" s="369" t="str">
        <f t="shared" si="38"/>
        <v>2016</v>
      </c>
      <c r="G966" s="157">
        <v>1</v>
      </c>
      <c r="H966" s="156">
        <v>13800</v>
      </c>
      <c r="I966" s="156">
        <v>13800</v>
      </c>
      <c r="J966" s="20" t="s">
        <v>1317</v>
      </c>
      <c r="K966" s="37" t="s">
        <v>11591</v>
      </c>
    </row>
    <row r="967" spans="1:11" s="38" customFormat="1" ht="16.5" customHeight="1">
      <c r="A967" s="15">
        <v>964</v>
      </c>
      <c r="B967" s="21" t="s">
        <v>15013</v>
      </c>
      <c r="C967" s="21" t="s">
        <v>8817</v>
      </c>
      <c r="D967" s="21" t="s">
        <v>487</v>
      </c>
      <c r="E967" s="20" t="s">
        <v>3305</v>
      </c>
      <c r="F967" s="369" t="str">
        <f t="shared" si="38"/>
        <v>2016</v>
      </c>
      <c r="G967" s="157">
        <v>1</v>
      </c>
      <c r="H967" s="156">
        <v>13000</v>
      </c>
      <c r="I967" s="156">
        <v>13000</v>
      </c>
      <c r="J967" s="20" t="s">
        <v>1317</v>
      </c>
      <c r="K967" s="37" t="s">
        <v>11441</v>
      </c>
    </row>
    <row r="968" spans="1:11" s="38" customFormat="1" ht="16.5" customHeight="1">
      <c r="A968" s="15">
        <v>965</v>
      </c>
      <c r="B968" s="21" t="s">
        <v>15072</v>
      </c>
      <c r="C968" s="21" t="s">
        <v>15073</v>
      </c>
      <c r="D968" s="21" t="s">
        <v>487</v>
      </c>
      <c r="E968" s="20" t="s">
        <v>3305</v>
      </c>
      <c r="F968" s="369" t="str">
        <f t="shared" si="38"/>
        <v>2016</v>
      </c>
      <c r="G968" s="157">
        <v>1</v>
      </c>
      <c r="H968" s="232">
        <v>14800</v>
      </c>
      <c r="I968" s="232">
        <v>14800</v>
      </c>
      <c r="J968" s="20" t="s">
        <v>1317</v>
      </c>
      <c r="K968" s="238" t="s">
        <v>1220</v>
      </c>
    </row>
    <row r="969" spans="1:11" s="38" customFormat="1" ht="16.5" customHeight="1">
      <c r="A969" s="15">
        <v>966</v>
      </c>
      <c r="B969" s="21" t="s">
        <v>15099</v>
      </c>
      <c r="C969" s="21" t="s">
        <v>15100</v>
      </c>
      <c r="D969" s="21" t="s">
        <v>487</v>
      </c>
      <c r="E969" s="20" t="s">
        <v>3239</v>
      </c>
      <c r="F969" s="369" t="str">
        <f t="shared" si="38"/>
        <v>2014</v>
      </c>
      <c r="G969" s="157">
        <v>1</v>
      </c>
      <c r="H969" s="156">
        <v>13800</v>
      </c>
      <c r="I969" s="156">
        <v>13800</v>
      </c>
      <c r="J969" s="20" t="s">
        <v>1317</v>
      </c>
      <c r="K969" s="128" t="s">
        <v>12953</v>
      </c>
    </row>
    <row r="970" spans="1:11" s="38" customFormat="1" ht="16.5" customHeight="1">
      <c r="A970" s="15">
        <v>967</v>
      </c>
      <c r="B970" s="21" t="s">
        <v>15700</v>
      </c>
      <c r="C970" s="21" t="s">
        <v>15701</v>
      </c>
      <c r="D970" s="21" t="s">
        <v>487</v>
      </c>
      <c r="E970" s="20" t="s">
        <v>3305</v>
      </c>
      <c r="F970" s="369" t="str">
        <f t="shared" si="38"/>
        <v>2016</v>
      </c>
      <c r="G970" s="157">
        <v>1</v>
      </c>
      <c r="H970" s="156">
        <v>12000</v>
      </c>
      <c r="I970" s="156">
        <v>12000</v>
      </c>
      <c r="J970" s="20" t="s">
        <v>1317</v>
      </c>
      <c r="K970" s="37" t="s">
        <v>11591</v>
      </c>
    </row>
    <row r="971" spans="1:11" s="38" customFormat="1" ht="16.5" customHeight="1">
      <c r="A971" s="15">
        <v>968</v>
      </c>
      <c r="B971" s="21" t="s">
        <v>15942</v>
      </c>
      <c r="C971" s="21" t="s">
        <v>15943</v>
      </c>
      <c r="D971" s="21" t="s">
        <v>487</v>
      </c>
      <c r="E971" s="20" t="s">
        <v>3460</v>
      </c>
      <c r="F971" s="369" t="str">
        <f t="shared" si="38"/>
        <v>2017</v>
      </c>
      <c r="G971" s="157">
        <v>1</v>
      </c>
      <c r="H971" s="156">
        <v>14000</v>
      </c>
      <c r="I971" s="156">
        <v>14000</v>
      </c>
      <c r="J971" s="20" t="s">
        <v>1317</v>
      </c>
      <c r="K971" s="238" t="s">
        <v>14284</v>
      </c>
    </row>
    <row r="972" spans="1:11" s="38" customFormat="1" ht="16.5" customHeight="1">
      <c r="A972" s="15">
        <v>969</v>
      </c>
      <c r="B972" s="19" t="s">
        <v>16211</v>
      </c>
      <c r="C972" s="45" t="s">
        <v>16212</v>
      </c>
      <c r="D972" s="45" t="s">
        <v>487</v>
      </c>
      <c r="E972" s="18" t="s">
        <v>11657</v>
      </c>
      <c r="F972" s="369" t="str">
        <f t="shared" si="38"/>
        <v>2017</v>
      </c>
      <c r="G972" s="157">
        <v>1</v>
      </c>
      <c r="H972" s="232">
        <v>14800</v>
      </c>
      <c r="I972" s="232">
        <v>14800</v>
      </c>
      <c r="J972" s="16">
        <v>800</v>
      </c>
      <c r="K972" s="5" t="s">
        <v>11684</v>
      </c>
    </row>
    <row r="973" spans="1:11" s="38" customFormat="1" ht="16.5" customHeight="1">
      <c r="A973" s="15">
        <v>970</v>
      </c>
      <c r="B973" s="19" t="s">
        <v>16705</v>
      </c>
      <c r="C973" s="45" t="s">
        <v>16706</v>
      </c>
      <c r="D973" s="45" t="s">
        <v>487</v>
      </c>
      <c r="E973" s="18" t="s">
        <v>7536</v>
      </c>
      <c r="F973" s="369" t="str">
        <f t="shared" si="38"/>
        <v>2018</v>
      </c>
      <c r="G973" s="157">
        <v>1</v>
      </c>
      <c r="H973" s="156">
        <v>15000</v>
      </c>
      <c r="I973" s="156">
        <v>15000</v>
      </c>
      <c r="J973" s="16">
        <v>800</v>
      </c>
      <c r="K973" s="5" t="s">
        <v>11543</v>
      </c>
    </row>
    <row r="974" spans="1:11" s="38" customFormat="1" ht="16.5" customHeight="1">
      <c r="A974" s="15">
        <v>971</v>
      </c>
      <c r="B974" s="19" t="s">
        <v>16819</v>
      </c>
      <c r="C974" s="45" t="s">
        <v>16820</v>
      </c>
      <c r="D974" s="45" t="s">
        <v>487</v>
      </c>
      <c r="E974" s="18" t="s">
        <v>12222</v>
      </c>
      <c r="F974" s="369" t="str">
        <f t="shared" si="38"/>
        <v>2017</v>
      </c>
      <c r="G974" s="157">
        <v>1</v>
      </c>
      <c r="H974" s="156">
        <v>14000</v>
      </c>
      <c r="I974" s="156">
        <v>14000</v>
      </c>
      <c r="J974" s="16">
        <v>800</v>
      </c>
      <c r="K974" s="5" t="s">
        <v>7667</v>
      </c>
    </row>
    <row r="975" spans="1:11" s="38" customFormat="1" ht="16.5" customHeight="1">
      <c r="A975" s="15">
        <v>972</v>
      </c>
      <c r="B975" s="21" t="s">
        <v>16844</v>
      </c>
      <c r="C975" s="21" t="s">
        <v>16845</v>
      </c>
      <c r="D975" s="21" t="s">
        <v>487</v>
      </c>
      <c r="E975" s="20" t="s">
        <v>3241</v>
      </c>
      <c r="F975" s="369" t="str">
        <f t="shared" si="38"/>
        <v>2015</v>
      </c>
      <c r="G975" s="157">
        <v>1</v>
      </c>
      <c r="H975" s="156">
        <v>13800</v>
      </c>
      <c r="I975" s="156">
        <v>13800</v>
      </c>
      <c r="J975" s="20" t="s">
        <v>1317</v>
      </c>
      <c r="K975" s="238" t="s">
        <v>14696</v>
      </c>
    </row>
    <row r="976" spans="1:11" s="38" customFormat="1" ht="16.5" customHeight="1">
      <c r="A976" s="15">
        <v>973</v>
      </c>
      <c r="B976" s="19" t="s">
        <v>17021</v>
      </c>
      <c r="C976" s="45" t="s">
        <v>17022</v>
      </c>
      <c r="D976" s="45" t="s">
        <v>487</v>
      </c>
      <c r="E976" s="18" t="s">
        <v>7470</v>
      </c>
      <c r="F976" s="369" t="str">
        <f t="shared" si="38"/>
        <v>2018</v>
      </c>
      <c r="G976" s="157">
        <v>1</v>
      </c>
      <c r="H976" s="232">
        <v>14800</v>
      </c>
      <c r="I976" s="232">
        <v>14800</v>
      </c>
      <c r="J976" s="16">
        <v>800</v>
      </c>
      <c r="K976" s="5" t="s">
        <v>12469</v>
      </c>
    </row>
    <row r="977" spans="1:11" s="38" customFormat="1" ht="16.5" customHeight="1">
      <c r="A977" s="15">
        <v>974</v>
      </c>
      <c r="B977" s="19" t="s">
        <v>17075</v>
      </c>
      <c r="C977" s="45" t="s">
        <v>14917</v>
      </c>
      <c r="D977" s="45" t="s">
        <v>487</v>
      </c>
      <c r="E977" s="18" t="s">
        <v>8437</v>
      </c>
      <c r="F977" s="369" t="str">
        <f t="shared" si="38"/>
        <v>2019</v>
      </c>
      <c r="G977" s="157">
        <v>1</v>
      </c>
      <c r="H977" s="232">
        <v>16800</v>
      </c>
      <c r="I977" s="232">
        <v>16800</v>
      </c>
      <c r="J977" s="16">
        <v>800</v>
      </c>
      <c r="K977" s="5" t="s">
        <v>10960</v>
      </c>
    </row>
    <row r="978" spans="1:11" s="38" customFormat="1" ht="16.5" customHeight="1">
      <c r="A978" s="15">
        <v>975</v>
      </c>
      <c r="B978" s="21" t="s">
        <v>17772</v>
      </c>
      <c r="C978" s="21" t="s">
        <v>17773</v>
      </c>
      <c r="D978" s="21" t="s">
        <v>487</v>
      </c>
      <c r="E978" s="20" t="s">
        <v>3460</v>
      </c>
      <c r="F978" s="369" t="str">
        <f t="shared" si="38"/>
        <v>2017</v>
      </c>
      <c r="G978" s="157">
        <v>1</v>
      </c>
      <c r="H978" s="232">
        <v>14800</v>
      </c>
      <c r="I978" s="232">
        <v>14800</v>
      </c>
      <c r="J978" s="20" t="s">
        <v>1317</v>
      </c>
      <c r="K978" s="128" t="s">
        <v>1207</v>
      </c>
    </row>
    <row r="979" spans="1:11" s="38" customFormat="1" ht="16.5" customHeight="1">
      <c r="A979" s="15">
        <v>976</v>
      </c>
      <c r="B979" s="19" t="s">
        <v>18733</v>
      </c>
      <c r="C979" s="45" t="s">
        <v>14917</v>
      </c>
      <c r="D979" s="45" t="s">
        <v>487</v>
      </c>
      <c r="E979" s="18" t="s">
        <v>14741</v>
      </c>
      <c r="F979" s="369" t="str">
        <f t="shared" si="38"/>
        <v>2017</v>
      </c>
      <c r="G979" s="157">
        <v>1</v>
      </c>
      <c r="H979" s="232">
        <v>13500</v>
      </c>
      <c r="I979" s="232">
        <v>13500</v>
      </c>
      <c r="J979" s="16">
        <v>800</v>
      </c>
      <c r="K979" s="5" t="s">
        <v>10960</v>
      </c>
    </row>
    <row r="980" spans="1:11" s="38" customFormat="1" ht="16.5" customHeight="1">
      <c r="A980" s="15">
        <v>977</v>
      </c>
      <c r="B980" s="19" t="s">
        <v>18886</v>
      </c>
      <c r="C980" s="45" t="s">
        <v>13341</v>
      </c>
      <c r="D980" s="45" t="s">
        <v>487</v>
      </c>
      <c r="E980" s="18" t="s">
        <v>7599</v>
      </c>
      <c r="F980" s="369" t="str">
        <f t="shared" si="38"/>
        <v>2018</v>
      </c>
      <c r="G980" s="157">
        <v>1</v>
      </c>
      <c r="H980" s="232">
        <v>13000</v>
      </c>
      <c r="I980" s="232">
        <v>13000</v>
      </c>
      <c r="J980" s="16">
        <v>800</v>
      </c>
      <c r="K980" s="5" t="s">
        <v>18887</v>
      </c>
    </row>
    <row r="981" spans="1:11" s="38" customFormat="1" ht="16.5" customHeight="1">
      <c r="A981" s="15">
        <v>978</v>
      </c>
      <c r="B981" s="21" t="s">
        <v>18898</v>
      </c>
      <c r="C981" s="21" t="s">
        <v>18899</v>
      </c>
      <c r="D981" s="21" t="s">
        <v>487</v>
      </c>
      <c r="E981" s="20" t="s">
        <v>3305</v>
      </c>
      <c r="F981" s="369" t="str">
        <f t="shared" si="38"/>
        <v>2016</v>
      </c>
      <c r="G981" s="157">
        <v>1</v>
      </c>
      <c r="H981" s="232">
        <v>14800</v>
      </c>
      <c r="I981" s="232">
        <v>14800</v>
      </c>
      <c r="J981" s="20" t="s">
        <v>1317</v>
      </c>
      <c r="K981" s="238" t="s">
        <v>14083</v>
      </c>
    </row>
    <row r="982" spans="1:11" s="38" customFormat="1" ht="16.5" customHeight="1">
      <c r="A982" s="15">
        <v>979</v>
      </c>
      <c r="B982" s="21">
        <v>1919</v>
      </c>
      <c r="C982" s="21" t="s">
        <v>21972</v>
      </c>
      <c r="D982" s="21" t="s">
        <v>21973</v>
      </c>
      <c r="E982" s="20"/>
      <c r="F982" s="369">
        <v>2019</v>
      </c>
      <c r="G982" s="157">
        <v>1</v>
      </c>
      <c r="H982" s="156">
        <v>18000</v>
      </c>
      <c r="I982" s="156">
        <v>18000</v>
      </c>
      <c r="J982" s="20" t="s">
        <v>21965</v>
      </c>
      <c r="K982" s="128" t="s">
        <v>9971</v>
      </c>
    </row>
    <row r="983" spans="1:11" s="38" customFormat="1" ht="16.5" customHeight="1">
      <c r="A983" s="15">
        <v>980</v>
      </c>
      <c r="B983" s="21" t="s">
        <v>13748</v>
      </c>
      <c r="C983" s="21" t="s">
        <v>13749</v>
      </c>
      <c r="D983" s="21" t="s">
        <v>9510</v>
      </c>
      <c r="E983" s="20" t="s">
        <v>3460</v>
      </c>
      <c r="F983" s="369" t="str">
        <f>LEFT(E983,4)</f>
        <v>2017</v>
      </c>
      <c r="G983" s="157">
        <v>1</v>
      </c>
      <c r="H983" s="232">
        <v>14000</v>
      </c>
      <c r="I983" s="232">
        <v>14000</v>
      </c>
      <c r="J983" s="20" t="s">
        <v>1310</v>
      </c>
      <c r="K983" s="238" t="s">
        <v>1209</v>
      </c>
    </row>
    <row r="984" spans="1:11" s="38" customFormat="1" ht="16.5" customHeight="1">
      <c r="A984" s="15">
        <v>981</v>
      </c>
      <c r="B984" s="21" t="s">
        <v>10156</v>
      </c>
      <c r="C984" s="308" t="s">
        <v>10087</v>
      </c>
      <c r="D984" s="308" t="s">
        <v>9510</v>
      </c>
      <c r="E984" s="65" t="s">
        <v>8132</v>
      </c>
      <c r="F984" s="367" t="str">
        <f>LEFT(E984:E19384,4)</f>
        <v>2018</v>
      </c>
      <c r="G984" s="157">
        <v>1</v>
      </c>
      <c r="H984" s="78">
        <v>16000</v>
      </c>
      <c r="I984" s="78">
        <v>16000</v>
      </c>
      <c r="J984" s="26">
        <v>900</v>
      </c>
      <c r="K984" s="58" t="s">
        <v>9972</v>
      </c>
    </row>
    <row r="985" spans="1:11" s="38" customFormat="1" ht="16.5" customHeight="1">
      <c r="A985" s="15">
        <v>982</v>
      </c>
      <c r="B985" s="21" t="s">
        <v>10157</v>
      </c>
      <c r="C985" s="308" t="s">
        <v>10087</v>
      </c>
      <c r="D985" s="308" t="s">
        <v>9510</v>
      </c>
      <c r="E985" s="65" t="s">
        <v>8132</v>
      </c>
      <c r="F985" s="367" t="str">
        <f>LEFT(E985:E19385,4)</f>
        <v>2018</v>
      </c>
      <c r="G985" s="157">
        <v>1</v>
      </c>
      <c r="H985" s="78">
        <v>16000</v>
      </c>
      <c r="I985" s="78">
        <v>16000</v>
      </c>
      <c r="J985" s="26">
        <v>900</v>
      </c>
      <c r="K985" s="58" t="s">
        <v>9972</v>
      </c>
    </row>
    <row r="986" spans="1:11" s="38" customFormat="1" ht="16.5" customHeight="1">
      <c r="A986" s="15">
        <v>983</v>
      </c>
      <c r="B986" s="21" t="s">
        <v>10158</v>
      </c>
      <c r="C986" s="308" t="s">
        <v>10087</v>
      </c>
      <c r="D986" s="308" t="s">
        <v>9510</v>
      </c>
      <c r="E986" s="65" t="s">
        <v>7609</v>
      </c>
      <c r="F986" s="367" t="str">
        <f>LEFT(E986:E19128,4)</f>
        <v>2019</v>
      </c>
      <c r="G986" s="157">
        <v>1</v>
      </c>
      <c r="H986" s="78">
        <v>18000</v>
      </c>
      <c r="I986" s="78">
        <v>18000</v>
      </c>
      <c r="J986" s="26">
        <v>900</v>
      </c>
      <c r="K986" s="58" t="s">
        <v>9972</v>
      </c>
    </row>
    <row r="987" spans="1:11" s="38" customFormat="1" ht="16.5" customHeight="1">
      <c r="A987" s="15">
        <v>984</v>
      </c>
      <c r="B987" s="19" t="s">
        <v>18201</v>
      </c>
      <c r="C987" s="45" t="s">
        <v>8474</v>
      </c>
      <c r="D987" s="45" t="s">
        <v>9510</v>
      </c>
      <c r="E987" s="18" t="s">
        <v>15051</v>
      </c>
      <c r="F987" s="369" t="str">
        <f t="shared" ref="F987:F992" si="39">LEFT(E987,4)</f>
        <v>2019</v>
      </c>
      <c r="G987" s="157">
        <v>1</v>
      </c>
      <c r="H987" s="232">
        <v>16000</v>
      </c>
      <c r="I987" s="232">
        <v>16000</v>
      </c>
      <c r="J987" s="16">
        <v>100</v>
      </c>
      <c r="K987" s="5" t="s">
        <v>7667</v>
      </c>
    </row>
    <row r="988" spans="1:11" s="38" customFormat="1" ht="16.5" customHeight="1">
      <c r="A988" s="15">
        <v>985</v>
      </c>
      <c r="B988" s="21" t="s">
        <v>19018</v>
      </c>
      <c r="C988" s="21" t="s">
        <v>19019</v>
      </c>
      <c r="D988" s="21" t="s">
        <v>9510</v>
      </c>
      <c r="E988" s="20" t="s">
        <v>3241</v>
      </c>
      <c r="F988" s="369" t="str">
        <f t="shared" si="39"/>
        <v>2015</v>
      </c>
      <c r="G988" s="157">
        <v>1</v>
      </c>
      <c r="H988" s="156">
        <v>33000</v>
      </c>
      <c r="I988" s="156">
        <v>33000</v>
      </c>
      <c r="J988" s="20" t="s">
        <v>90</v>
      </c>
      <c r="K988" s="128" t="s">
        <v>1195</v>
      </c>
    </row>
    <row r="989" spans="1:11" s="38" customFormat="1" ht="16.5" customHeight="1">
      <c r="A989" s="15">
        <v>986</v>
      </c>
      <c r="B989" s="21" t="s">
        <v>17558</v>
      </c>
      <c r="C989" s="21" t="s">
        <v>9451</v>
      </c>
      <c r="D989" s="21" t="s">
        <v>17515</v>
      </c>
      <c r="E989" s="20" t="s">
        <v>3241</v>
      </c>
      <c r="F989" s="369" t="str">
        <f t="shared" si="39"/>
        <v>2015</v>
      </c>
      <c r="G989" s="157">
        <v>1</v>
      </c>
      <c r="H989" s="156">
        <v>20000</v>
      </c>
      <c r="I989" s="156">
        <v>20000</v>
      </c>
      <c r="J989" s="20" t="s">
        <v>1312</v>
      </c>
      <c r="K989" s="128" t="s">
        <v>11319</v>
      </c>
    </row>
    <row r="990" spans="1:11" s="38" customFormat="1" ht="16.5" customHeight="1">
      <c r="A990" s="15">
        <v>987</v>
      </c>
      <c r="B990" s="19" t="s">
        <v>17799</v>
      </c>
      <c r="C990" s="45" t="s">
        <v>30</v>
      </c>
      <c r="D990" s="45" t="s">
        <v>17800</v>
      </c>
      <c r="E990" s="18" t="s">
        <v>8123</v>
      </c>
      <c r="F990" s="369" t="str">
        <f t="shared" si="39"/>
        <v>2018</v>
      </c>
      <c r="G990" s="157">
        <v>1</v>
      </c>
      <c r="H990" s="232">
        <v>12000</v>
      </c>
      <c r="I990" s="232">
        <v>12000</v>
      </c>
      <c r="J990" s="16">
        <v>800</v>
      </c>
      <c r="K990" s="5" t="s">
        <v>10960</v>
      </c>
    </row>
    <row r="991" spans="1:11" s="38" customFormat="1" ht="16.5" customHeight="1">
      <c r="A991" s="15">
        <v>988</v>
      </c>
      <c r="B991" s="19" t="s">
        <v>18679</v>
      </c>
      <c r="C991" s="45" t="s">
        <v>18680</v>
      </c>
      <c r="D991" s="45" t="s">
        <v>330</v>
      </c>
      <c r="E991" s="18" t="s">
        <v>7598</v>
      </c>
      <c r="F991" s="369" t="str">
        <f t="shared" si="39"/>
        <v>2019</v>
      </c>
      <c r="G991" s="157">
        <v>1</v>
      </c>
      <c r="H991" s="232">
        <v>16000</v>
      </c>
      <c r="I991" s="232">
        <v>16000</v>
      </c>
      <c r="J991" s="16">
        <v>800</v>
      </c>
      <c r="K991" s="5" t="s">
        <v>11543</v>
      </c>
    </row>
    <row r="992" spans="1:11" s="38" customFormat="1" ht="16.5" customHeight="1">
      <c r="A992" s="15">
        <v>989</v>
      </c>
      <c r="B992" s="21" t="s">
        <v>12255</v>
      </c>
      <c r="C992" s="21" t="s">
        <v>10717</v>
      </c>
      <c r="D992" s="21" t="s">
        <v>12038</v>
      </c>
      <c r="E992" s="20" t="s">
        <v>3305</v>
      </c>
      <c r="F992" s="369" t="str">
        <f t="shared" si="39"/>
        <v>2016</v>
      </c>
      <c r="G992" s="157">
        <v>1</v>
      </c>
      <c r="H992" s="232">
        <v>15000</v>
      </c>
      <c r="I992" s="232">
        <v>15000</v>
      </c>
      <c r="J992" s="20" t="s">
        <v>1312</v>
      </c>
      <c r="K992" s="128" t="s">
        <v>1194</v>
      </c>
    </row>
    <row r="993" spans="1:12" s="38" customFormat="1" ht="16.5" customHeight="1">
      <c r="A993" s="15">
        <v>990</v>
      </c>
      <c r="B993" s="21" t="s">
        <v>19166</v>
      </c>
      <c r="C993" s="308" t="s">
        <v>10269</v>
      </c>
      <c r="D993" s="308" t="s">
        <v>10270</v>
      </c>
      <c r="E993" s="65" t="s">
        <v>19167</v>
      </c>
      <c r="F993" s="367" t="str">
        <f>LEFT(E993:E14132,4)</f>
        <v>2014</v>
      </c>
      <c r="G993" s="157">
        <v>1</v>
      </c>
      <c r="H993" s="78">
        <v>15000</v>
      </c>
      <c r="I993" s="78">
        <v>15000</v>
      </c>
      <c r="J993" s="26">
        <v>600</v>
      </c>
      <c r="K993" s="58" t="s">
        <v>7402</v>
      </c>
    </row>
    <row r="994" spans="1:12" s="38" customFormat="1" ht="16.5" customHeight="1">
      <c r="A994" s="15">
        <v>991</v>
      </c>
      <c r="B994" s="21" t="s">
        <v>10268</v>
      </c>
      <c r="C994" s="308" t="s">
        <v>10269</v>
      </c>
      <c r="D994" s="308" t="s">
        <v>10270</v>
      </c>
      <c r="E994" s="65" t="s">
        <v>7354</v>
      </c>
      <c r="F994" s="367" t="str">
        <f>LEFT(E994:E14948,4)</f>
        <v>2018</v>
      </c>
      <c r="G994" s="157">
        <v>1</v>
      </c>
      <c r="H994" s="78">
        <v>15000</v>
      </c>
      <c r="I994" s="78">
        <v>15000</v>
      </c>
      <c r="J994" s="26">
        <v>600</v>
      </c>
      <c r="K994" s="58" t="s">
        <v>7402</v>
      </c>
    </row>
    <row r="995" spans="1:12" s="38" customFormat="1" ht="16.5" customHeight="1">
      <c r="A995" s="15">
        <v>992</v>
      </c>
      <c r="B995" s="36" t="s">
        <v>22556</v>
      </c>
      <c r="C995" s="313" t="s">
        <v>22557</v>
      </c>
      <c r="D995" s="313" t="s">
        <v>10270</v>
      </c>
      <c r="E995" s="131" t="s">
        <v>22558</v>
      </c>
      <c r="F995" s="367" t="str">
        <f>LEFT(E995:E14519,4)</f>
        <v>2019</v>
      </c>
      <c r="G995" s="164">
        <v>1</v>
      </c>
      <c r="H995" s="156">
        <v>13000</v>
      </c>
      <c r="I995" s="156">
        <v>13000</v>
      </c>
      <c r="J995" s="20" t="s">
        <v>22569</v>
      </c>
      <c r="K995" s="58" t="s">
        <v>22828</v>
      </c>
    </row>
    <row r="996" spans="1:12" s="38" customFormat="1" ht="16.5" customHeight="1">
      <c r="A996" s="15">
        <v>993</v>
      </c>
      <c r="B996" s="470" t="s">
        <v>24756</v>
      </c>
      <c r="C996" s="470" t="s">
        <v>24757</v>
      </c>
      <c r="D996" s="470" t="s">
        <v>10270</v>
      </c>
      <c r="E996" s="478"/>
      <c r="F996" s="15">
        <v>2019</v>
      </c>
      <c r="G996" s="164">
        <v>1</v>
      </c>
      <c r="H996" s="164"/>
      <c r="I996" s="495">
        <v>15000</v>
      </c>
      <c r="J996" s="15">
        <v>300</v>
      </c>
      <c r="K996" s="478"/>
      <c r="L996" s="2"/>
    </row>
    <row r="997" spans="1:12" s="38" customFormat="1" ht="16.5" customHeight="1">
      <c r="A997" s="15">
        <v>994</v>
      </c>
      <c r="B997" s="19" t="s">
        <v>23946</v>
      </c>
      <c r="C997" s="19" t="s">
        <v>23947</v>
      </c>
      <c r="D997" s="19" t="s">
        <v>23948</v>
      </c>
      <c r="E997" s="19"/>
      <c r="F997" s="16">
        <v>2019</v>
      </c>
      <c r="G997" s="158">
        <v>1</v>
      </c>
      <c r="H997" s="486">
        <v>17000</v>
      </c>
      <c r="I997" s="486">
        <f>G997*H997</f>
        <v>17000</v>
      </c>
      <c r="J997" s="15">
        <v>300</v>
      </c>
      <c r="K997" s="500"/>
    </row>
    <row r="998" spans="1:12" s="38" customFormat="1" ht="16.5" customHeight="1">
      <c r="A998" s="15">
        <v>995</v>
      </c>
      <c r="B998" s="19" t="s">
        <v>15196</v>
      </c>
      <c r="C998" s="45" t="s">
        <v>15197</v>
      </c>
      <c r="D998" s="45" t="s">
        <v>15198</v>
      </c>
      <c r="E998" s="18" t="s">
        <v>14743</v>
      </c>
      <c r="F998" s="369" t="str">
        <f>LEFT(E998,4)</f>
        <v>2017</v>
      </c>
      <c r="G998" s="157">
        <v>1</v>
      </c>
      <c r="H998" s="232">
        <v>12000</v>
      </c>
      <c r="I998" s="232">
        <v>12000</v>
      </c>
      <c r="J998" s="16">
        <v>800</v>
      </c>
      <c r="K998" s="5" t="s">
        <v>9590</v>
      </c>
    </row>
    <row r="999" spans="1:12" s="38" customFormat="1" ht="16.5" customHeight="1">
      <c r="A999" s="15">
        <v>996</v>
      </c>
      <c r="B999" s="21" t="s">
        <v>15436</v>
      </c>
      <c r="C999" s="21" t="s">
        <v>56</v>
      </c>
      <c r="D999" s="21" t="s">
        <v>26</v>
      </c>
      <c r="E999" s="20" t="s">
        <v>3305</v>
      </c>
      <c r="F999" s="369" t="str">
        <f>LEFT(E999,4)</f>
        <v>2016</v>
      </c>
      <c r="G999" s="157">
        <v>1</v>
      </c>
      <c r="H999" s="156">
        <v>12800</v>
      </c>
      <c r="I999" s="156">
        <v>12800</v>
      </c>
      <c r="J999" s="20" t="s">
        <v>1309</v>
      </c>
      <c r="K999" s="128" t="s">
        <v>1190</v>
      </c>
    </row>
    <row r="1000" spans="1:12" s="38" customFormat="1" ht="16.5" customHeight="1">
      <c r="A1000" s="15">
        <v>997</v>
      </c>
      <c r="B1000" s="470" t="s">
        <v>24555</v>
      </c>
      <c r="C1000" s="470" t="s">
        <v>24556</v>
      </c>
      <c r="D1000" s="470" t="s">
        <v>24557</v>
      </c>
      <c r="E1000" s="478"/>
      <c r="F1000" s="15">
        <v>2019</v>
      </c>
      <c r="G1000" s="164">
        <v>1</v>
      </c>
      <c r="H1000" s="164"/>
      <c r="I1000" s="495">
        <v>16000</v>
      </c>
      <c r="J1000" s="15">
        <v>300</v>
      </c>
      <c r="K1000" s="478"/>
      <c r="L1000" s="2"/>
    </row>
    <row r="1001" spans="1:12" s="38" customFormat="1" ht="16.5" customHeight="1">
      <c r="A1001" s="15">
        <v>998</v>
      </c>
      <c r="B1001" s="19" t="s">
        <v>20438</v>
      </c>
      <c r="C1001" s="45" t="s">
        <v>20439</v>
      </c>
      <c r="D1001" s="45" t="s">
        <v>20440</v>
      </c>
      <c r="E1001" s="57">
        <v>20190104</v>
      </c>
      <c r="F1001" s="369" t="str">
        <f>LEFT(E1001,4)</f>
        <v>2019</v>
      </c>
      <c r="G1001" s="157">
        <v>1</v>
      </c>
      <c r="H1001" s="156">
        <v>12000</v>
      </c>
      <c r="I1001" s="156">
        <v>12000</v>
      </c>
      <c r="J1001" s="279">
        <v>800</v>
      </c>
      <c r="K1001" s="37" t="s">
        <v>19944</v>
      </c>
    </row>
    <row r="1002" spans="1:12" s="38" customFormat="1" ht="16.5" customHeight="1">
      <c r="A1002" s="15">
        <v>999</v>
      </c>
      <c r="B1002" s="44" t="s">
        <v>23580</v>
      </c>
      <c r="C1002" s="416" t="s">
        <v>23581</v>
      </c>
      <c r="D1002" s="308" t="s">
        <v>23571</v>
      </c>
      <c r="E1002" s="25"/>
      <c r="F1002" s="367">
        <v>2018</v>
      </c>
      <c r="G1002" s="157">
        <v>1</v>
      </c>
      <c r="H1002" s="157"/>
      <c r="I1002" s="269">
        <v>15000</v>
      </c>
      <c r="J1002" s="65" t="s">
        <v>7343</v>
      </c>
      <c r="K1002" s="364" t="s">
        <v>25597</v>
      </c>
      <c r="L1002" s="130"/>
    </row>
    <row r="1003" spans="1:12" s="38" customFormat="1" ht="16.5" customHeight="1">
      <c r="A1003" s="15">
        <v>1000</v>
      </c>
      <c r="B1003" s="44" t="s">
        <v>23576</v>
      </c>
      <c r="C1003" s="416" t="s">
        <v>23577</v>
      </c>
      <c r="D1003" s="308" t="s">
        <v>23571</v>
      </c>
      <c r="E1003" s="25"/>
      <c r="F1003" s="367">
        <v>2016</v>
      </c>
      <c r="G1003" s="157">
        <v>1</v>
      </c>
      <c r="H1003" s="157"/>
      <c r="I1003" s="269">
        <v>9000</v>
      </c>
      <c r="J1003" s="65" t="s">
        <v>7320</v>
      </c>
      <c r="K1003" s="364" t="s">
        <v>25597</v>
      </c>
      <c r="L1003" s="130"/>
    </row>
    <row r="1004" spans="1:12" s="38" customFormat="1" ht="16.5" customHeight="1">
      <c r="A1004" s="15">
        <v>1001</v>
      </c>
      <c r="B1004" s="44" t="s">
        <v>23583</v>
      </c>
      <c r="C1004" s="416" t="s">
        <v>23570</v>
      </c>
      <c r="D1004" s="308" t="s">
        <v>23571</v>
      </c>
      <c r="E1004" s="25"/>
      <c r="F1004" s="367">
        <v>2012</v>
      </c>
      <c r="G1004" s="157">
        <v>1</v>
      </c>
      <c r="H1004" s="157"/>
      <c r="I1004" s="269">
        <v>23000</v>
      </c>
      <c r="J1004" s="65" t="s">
        <v>7343</v>
      </c>
      <c r="K1004" s="364" t="s">
        <v>25597</v>
      </c>
      <c r="L1004" s="130"/>
    </row>
    <row r="1005" spans="1:12" s="38" customFormat="1" ht="16.5" customHeight="1">
      <c r="A1005" s="15">
        <v>1002</v>
      </c>
      <c r="B1005" s="44" t="s">
        <v>23584</v>
      </c>
      <c r="C1005" s="416" t="s">
        <v>23570</v>
      </c>
      <c r="D1005" s="308" t="s">
        <v>23571</v>
      </c>
      <c r="E1005" s="25"/>
      <c r="F1005" s="367">
        <v>2018</v>
      </c>
      <c r="G1005" s="157">
        <v>1</v>
      </c>
      <c r="H1005" s="157"/>
      <c r="I1005" s="269">
        <v>25000</v>
      </c>
      <c r="J1005" s="65" t="s">
        <v>7320</v>
      </c>
      <c r="K1005" s="364" t="s">
        <v>25597</v>
      </c>
      <c r="L1005" s="130"/>
    </row>
    <row r="1006" spans="1:12" s="38" customFormat="1" ht="16.5" customHeight="1">
      <c r="A1006" s="15">
        <v>1003</v>
      </c>
      <c r="B1006" s="44" t="s">
        <v>23572</v>
      </c>
      <c r="C1006" s="416" t="s">
        <v>23573</v>
      </c>
      <c r="D1006" s="308" t="s">
        <v>23571</v>
      </c>
      <c r="E1006" s="25"/>
      <c r="F1006" s="367">
        <v>2018</v>
      </c>
      <c r="G1006" s="157">
        <v>1</v>
      </c>
      <c r="H1006" s="157"/>
      <c r="I1006" s="269">
        <v>20000</v>
      </c>
      <c r="J1006" s="65" t="s">
        <v>1317</v>
      </c>
      <c r="K1006" s="364" t="s">
        <v>25597</v>
      </c>
      <c r="L1006" s="130"/>
    </row>
    <row r="1007" spans="1:12" s="38" customFormat="1" ht="16.5" customHeight="1">
      <c r="A1007" s="15">
        <v>1004</v>
      </c>
      <c r="B1007" s="44" t="s">
        <v>23582</v>
      </c>
      <c r="C1007" s="416" t="s">
        <v>23570</v>
      </c>
      <c r="D1007" s="308" t="s">
        <v>23571</v>
      </c>
      <c r="E1007" s="25"/>
      <c r="F1007" s="367">
        <v>2017</v>
      </c>
      <c r="G1007" s="157">
        <v>1</v>
      </c>
      <c r="H1007" s="157"/>
      <c r="I1007" s="269">
        <v>35000</v>
      </c>
      <c r="J1007" s="65" t="s">
        <v>7343</v>
      </c>
      <c r="K1007" s="364" t="s">
        <v>25597</v>
      </c>
      <c r="L1007" s="130"/>
    </row>
    <row r="1008" spans="1:12" s="38" customFormat="1" ht="16.5" customHeight="1">
      <c r="A1008" s="15">
        <v>1005</v>
      </c>
      <c r="B1008" s="44" t="s">
        <v>23574</v>
      </c>
      <c r="C1008" s="416" t="s">
        <v>23575</v>
      </c>
      <c r="D1008" s="308" t="s">
        <v>23571</v>
      </c>
      <c r="E1008" s="25"/>
      <c r="F1008" s="367">
        <v>2019</v>
      </c>
      <c r="G1008" s="157">
        <v>1</v>
      </c>
      <c r="H1008" s="157"/>
      <c r="I1008" s="269">
        <v>12000</v>
      </c>
      <c r="J1008" s="65" t="s">
        <v>7342</v>
      </c>
      <c r="K1008" s="364" t="s">
        <v>25597</v>
      </c>
      <c r="L1008" s="130"/>
    </row>
    <row r="1009" spans="1:12" s="38" customFormat="1" ht="16.5" customHeight="1">
      <c r="A1009" s="15">
        <v>1006</v>
      </c>
      <c r="B1009" s="44" t="s">
        <v>23569</v>
      </c>
      <c r="C1009" s="416" t="s">
        <v>23570</v>
      </c>
      <c r="D1009" s="308" t="s">
        <v>23571</v>
      </c>
      <c r="E1009" s="25"/>
      <c r="F1009" s="367">
        <v>2015</v>
      </c>
      <c r="G1009" s="157">
        <v>1</v>
      </c>
      <c r="H1009" s="157"/>
      <c r="I1009" s="269">
        <v>20000</v>
      </c>
      <c r="J1009" s="65" t="s">
        <v>1317</v>
      </c>
      <c r="K1009" s="364" t="s">
        <v>25597</v>
      </c>
      <c r="L1009" s="130"/>
    </row>
    <row r="1010" spans="1:12" s="38" customFormat="1" ht="16.5" customHeight="1">
      <c r="A1010" s="15">
        <v>1007</v>
      </c>
      <c r="B1010" s="21" t="s">
        <v>9235</v>
      </c>
      <c r="C1010" s="308" t="s">
        <v>9236</v>
      </c>
      <c r="D1010" s="308" t="s">
        <v>9234</v>
      </c>
      <c r="E1010" s="65" t="s">
        <v>7568</v>
      </c>
      <c r="F1010" s="367" t="str">
        <f>LEFT(E1010:E18025,4)</f>
        <v>2018</v>
      </c>
      <c r="G1010" s="157">
        <v>1</v>
      </c>
      <c r="H1010" s="78">
        <v>15000</v>
      </c>
      <c r="I1010" s="78">
        <v>15000</v>
      </c>
      <c r="J1010" s="26">
        <v>300</v>
      </c>
      <c r="K1010" s="58" t="s">
        <v>9198</v>
      </c>
    </row>
    <row r="1011" spans="1:12" s="38" customFormat="1" ht="16.5" customHeight="1">
      <c r="A1011" s="15">
        <v>1008</v>
      </c>
      <c r="B1011" s="44" t="s">
        <v>23578</v>
      </c>
      <c r="C1011" s="416" t="s">
        <v>23579</v>
      </c>
      <c r="D1011" s="308" t="s">
        <v>23571</v>
      </c>
      <c r="E1011" s="25"/>
      <c r="F1011" s="367">
        <v>2018</v>
      </c>
      <c r="G1011" s="157">
        <v>1</v>
      </c>
      <c r="H1011" s="157"/>
      <c r="I1011" s="269">
        <v>15000</v>
      </c>
      <c r="J1011" s="65" t="s">
        <v>7342</v>
      </c>
      <c r="K1011" s="364" t="s">
        <v>25597</v>
      </c>
      <c r="L1011" s="130"/>
    </row>
    <row r="1012" spans="1:12" s="38" customFormat="1" ht="16.5" customHeight="1">
      <c r="A1012" s="15">
        <v>1009</v>
      </c>
      <c r="B1012" s="19" t="s">
        <v>21133</v>
      </c>
      <c r="C1012" s="45" t="s">
        <v>21134</v>
      </c>
      <c r="D1012" s="45" t="s">
        <v>8942</v>
      </c>
      <c r="E1012" s="57">
        <v>20180419</v>
      </c>
      <c r="F1012" s="369" t="str">
        <f>LEFT(E1012,4)</f>
        <v>2018</v>
      </c>
      <c r="G1012" s="157">
        <v>1</v>
      </c>
      <c r="H1012" s="156">
        <v>16000</v>
      </c>
      <c r="I1012" s="156">
        <v>16000</v>
      </c>
      <c r="J1012" s="282">
        <v>300</v>
      </c>
      <c r="K1012" s="56" t="s">
        <v>21135</v>
      </c>
    </row>
    <row r="1013" spans="1:12" s="38" customFormat="1" ht="16.5" customHeight="1">
      <c r="A1013" s="15">
        <v>1010</v>
      </c>
      <c r="B1013" s="19" t="s">
        <v>14516</v>
      </c>
      <c r="C1013" s="45" t="s">
        <v>14517</v>
      </c>
      <c r="D1013" s="45" t="s">
        <v>8942</v>
      </c>
      <c r="E1013" s="18" t="s">
        <v>7774</v>
      </c>
      <c r="F1013" s="369" t="str">
        <f>LEFT(E1013,4)</f>
        <v>2018</v>
      </c>
      <c r="G1013" s="157">
        <v>1</v>
      </c>
      <c r="H1013" s="156">
        <v>18800</v>
      </c>
      <c r="I1013" s="156">
        <v>18800</v>
      </c>
      <c r="J1013" s="16">
        <v>800</v>
      </c>
      <c r="K1013" s="5" t="s">
        <v>10211</v>
      </c>
    </row>
    <row r="1014" spans="1:12" s="38" customFormat="1" ht="16.5" customHeight="1">
      <c r="A1014" s="15">
        <v>1011</v>
      </c>
      <c r="B1014" s="21" t="s">
        <v>8940</v>
      </c>
      <c r="C1014" s="308" t="s">
        <v>8941</v>
      </c>
      <c r="D1014" s="308" t="s">
        <v>8942</v>
      </c>
      <c r="E1014" s="65" t="s">
        <v>7553</v>
      </c>
      <c r="F1014" s="367" t="str">
        <f>LEFT(E1014:E16220,4)</f>
        <v>2018</v>
      </c>
      <c r="G1014" s="157">
        <v>1</v>
      </c>
      <c r="H1014" s="78">
        <v>16000</v>
      </c>
      <c r="I1014" s="78">
        <v>16000</v>
      </c>
      <c r="J1014" s="26">
        <v>300</v>
      </c>
      <c r="K1014" s="58" t="s">
        <v>8441</v>
      </c>
    </row>
    <row r="1015" spans="1:12" s="38" customFormat="1" ht="16.5" customHeight="1">
      <c r="A1015" s="15">
        <v>1012</v>
      </c>
      <c r="B1015" s="19" t="s">
        <v>16994</v>
      </c>
      <c r="C1015" s="45" t="s">
        <v>16995</v>
      </c>
      <c r="D1015" s="45" t="s">
        <v>8942</v>
      </c>
      <c r="E1015" s="18" t="s">
        <v>11300</v>
      </c>
      <c r="F1015" s="369" t="str">
        <f>LEFT(E1015,4)</f>
        <v>2019</v>
      </c>
      <c r="G1015" s="157">
        <v>1</v>
      </c>
      <c r="H1015" s="232">
        <v>16800</v>
      </c>
      <c r="I1015" s="232">
        <v>16800</v>
      </c>
      <c r="J1015" s="16">
        <v>500</v>
      </c>
      <c r="K1015" s="5" t="s">
        <v>10211</v>
      </c>
    </row>
    <row r="1016" spans="1:12" s="38" customFormat="1" ht="16.5" customHeight="1">
      <c r="A1016" s="15">
        <v>1013</v>
      </c>
      <c r="B1016" s="21" t="s">
        <v>18973</v>
      </c>
      <c r="C1016" s="21" t="s">
        <v>12980</v>
      </c>
      <c r="D1016" s="21" t="s">
        <v>8942</v>
      </c>
      <c r="E1016" s="20" t="s">
        <v>3239</v>
      </c>
      <c r="F1016" s="369" t="str">
        <f>LEFT(E1016,4)</f>
        <v>2014</v>
      </c>
      <c r="G1016" s="157">
        <v>1</v>
      </c>
      <c r="H1016" s="156">
        <v>13800</v>
      </c>
      <c r="I1016" s="156">
        <v>13800</v>
      </c>
      <c r="J1016" s="20" t="s">
        <v>1317</v>
      </c>
      <c r="K1016" s="128" t="s">
        <v>1190</v>
      </c>
    </row>
    <row r="1017" spans="1:12" s="38" customFormat="1" ht="16.5" customHeight="1">
      <c r="A1017" s="15">
        <v>1014</v>
      </c>
      <c r="B1017" s="19" t="s">
        <v>11291</v>
      </c>
      <c r="C1017" s="45" t="s">
        <v>11292</v>
      </c>
      <c r="D1017" s="45" t="s">
        <v>269</v>
      </c>
      <c r="E1017" s="18" t="s">
        <v>7397</v>
      </c>
      <c r="F1017" s="369" t="str">
        <f>LEFT(E1017,4)</f>
        <v>2018</v>
      </c>
      <c r="G1017" s="157">
        <v>1</v>
      </c>
      <c r="H1017" s="232">
        <v>15000</v>
      </c>
      <c r="I1017" s="232">
        <v>15000</v>
      </c>
      <c r="J1017" s="16">
        <v>800</v>
      </c>
      <c r="K1017" s="5" t="s">
        <v>10211</v>
      </c>
    </row>
    <row r="1018" spans="1:12" s="38" customFormat="1" ht="16.5" customHeight="1">
      <c r="A1018" s="15">
        <v>1015</v>
      </c>
      <c r="B1018" s="19" t="s">
        <v>21093</v>
      </c>
      <c r="C1018" s="45" t="s">
        <v>21094</v>
      </c>
      <c r="D1018" s="45" t="s">
        <v>21095</v>
      </c>
      <c r="E1018" s="57">
        <v>20190301</v>
      </c>
      <c r="F1018" s="369" t="str">
        <f>LEFT(E1018,4)</f>
        <v>2019</v>
      </c>
      <c r="G1018" s="157">
        <v>1</v>
      </c>
      <c r="H1018" s="156">
        <v>16000</v>
      </c>
      <c r="I1018" s="156">
        <v>16000</v>
      </c>
      <c r="J1018" s="282">
        <v>300</v>
      </c>
      <c r="K1018" s="56" t="s">
        <v>21096</v>
      </c>
    </row>
    <row r="1019" spans="1:12" s="38" customFormat="1" ht="16.5" customHeight="1">
      <c r="A1019" s="15">
        <v>1016</v>
      </c>
      <c r="B1019" s="21" t="s">
        <v>9035</v>
      </c>
      <c r="C1019" s="308" t="s">
        <v>9036</v>
      </c>
      <c r="D1019" s="308" t="s">
        <v>4126</v>
      </c>
      <c r="E1019" s="65" t="s">
        <v>7423</v>
      </c>
      <c r="F1019" s="367" t="str">
        <f>LEFT(E1019:E16876,4)</f>
        <v>2018</v>
      </c>
      <c r="G1019" s="157">
        <v>1</v>
      </c>
      <c r="H1019" s="78">
        <v>18000</v>
      </c>
      <c r="I1019" s="78">
        <v>18000</v>
      </c>
      <c r="J1019" s="26">
        <v>300</v>
      </c>
      <c r="K1019" s="58" t="s">
        <v>9009</v>
      </c>
    </row>
    <row r="1020" spans="1:12" s="38" customFormat="1" ht="16.5" customHeight="1">
      <c r="A1020" s="15">
        <v>1017</v>
      </c>
      <c r="B1020" s="21" t="s">
        <v>22880</v>
      </c>
      <c r="C1020" s="21" t="s">
        <v>22881</v>
      </c>
      <c r="D1020" s="21" t="s">
        <v>22882</v>
      </c>
      <c r="E1020" s="20" t="s">
        <v>22883</v>
      </c>
      <c r="F1020" s="369" t="str">
        <f>LEFT(E1020,4)</f>
        <v>2017</v>
      </c>
      <c r="G1020" s="164">
        <v>1</v>
      </c>
      <c r="H1020" s="156">
        <v>12000</v>
      </c>
      <c r="I1020" s="156">
        <v>12000</v>
      </c>
      <c r="J1020" s="20" t="s">
        <v>22842</v>
      </c>
      <c r="K1020" s="128" t="s">
        <v>22836</v>
      </c>
      <c r="L1020" s="38" t="s">
        <v>23691</v>
      </c>
    </row>
    <row r="1021" spans="1:12" s="38" customFormat="1" ht="16.5" customHeight="1">
      <c r="A1021" s="15">
        <v>1018</v>
      </c>
      <c r="B1021" s="21" t="s">
        <v>9037</v>
      </c>
      <c r="C1021" s="308" t="s">
        <v>9038</v>
      </c>
      <c r="D1021" s="308" t="s">
        <v>4126</v>
      </c>
      <c r="E1021" s="65" t="s">
        <v>7365</v>
      </c>
      <c r="F1021" s="367" t="str">
        <f>LEFT(E1021:E17698,4)</f>
        <v>2018</v>
      </c>
      <c r="G1021" s="157">
        <v>1</v>
      </c>
      <c r="H1021" s="78">
        <v>18000</v>
      </c>
      <c r="I1021" s="78">
        <v>18000</v>
      </c>
      <c r="J1021" s="26">
        <v>300</v>
      </c>
      <c r="K1021" s="58" t="s">
        <v>9009</v>
      </c>
    </row>
    <row r="1022" spans="1:12" s="38" customFormat="1" ht="16.5" customHeight="1">
      <c r="A1022" s="15">
        <v>1019</v>
      </c>
      <c r="B1022" s="21" t="s">
        <v>12679</v>
      </c>
      <c r="C1022" s="21" t="s">
        <v>12680</v>
      </c>
      <c r="D1022" s="21" t="s">
        <v>12681</v>
      </c>
      <c r="E1022" s="20" t="s">
        <v>3305</v>
      </c>
      <c r="F1022" s="369" t="str">
        <f t="shared" ref="F1022:F1027" si="40">LEFT(E1022,4)</f>
        <v>2016</v>
      </c>
      <c r="G1022" s="158">
        <v>1</v>
      </c>
      <c r="H1022" s="156">
        <v>12000</v>
      </c>
      <c r="I1022" s="156">
        <v>12000</v>
      </c>
      <c r="J1022" s="20" t="s">
        <v>1317</v>
      </c>
      <c r="K1022" s="128" t="s">
        <v>1193</v>
      </c>
    </row>
    <row r="1023" spans="1:12" s="38" customFormat="1" ht="16.5" customHeight="1">
      <c r="A1023" s="15">
        <v>1020</v>
      </c>
      <c r="B1023" s="21" t="s">
        <v>15974</v>
      </c>
      <c r="C1023" s="21" t="s">
        <v>11053</v>
      </c>
      <c r="D1023" s="21" t="s">
        <v>12681</v>
      </c>
      <c r="E1023" s="20" t="s">
        <v>3241</v>
      </c>
      <c r="F1023" s="369" t="str">
        <f t="shared" si="40"/>
        <v>2015</v>
      </c>
      <c r="G1023" s="158">
        <v>1</v>
      </c>
      <c r="H1023" s="156">
        <v>12000</v>
      </c>
      <c r="I1023" s="156">
        <v>12000</v>
      </c>
      <c r="J1023" s="20" t="s">
        <v>1317</v>
      </c>
      <c r="K1023" s="128" t="s">
        <v>1196</v>
      </c>
    </row>
    <row r="1024" spans="1:12" s="38" customFormat="1" ht="16.5" customHeight="1">
      <c r="A1024" s="15">
        <v>1021</v>
      </c>
      <c r="B1024" s="21" t="s">
        <v>16428</v>
      </c>
      <c r="C1024" s="21" t="s">
        <v>16429</v>
      </c>
      <c r="D1024" s="21" t="s">
        <v>12681</v>
      </c>
      <c r="E1024" s="20" t="s">
        <v>3241</v>
      </c>
      <c r="F1024" s="369" t="str">
        <f t="shared" si="40"/>
        <v>2015</v>
      </c>
      <c r="G1024" s="158">
        <v>1</v>
      </c>
      <c r="H1024" s="156">
        <v>15000</v>
      </c>
      <c r="I1024" s="156">
        <v>15000</v>
      </c>
      <c r="J1024" s="20" t="s">
        <v>1312</v>
      </c>
      <c r="K1024" s="128" t="s">
        <v>1196</v>
      </c>
    </row>
    <row r="1025" spans="1:12" s="38" customFormat="1" ht="16.5" customHeight="1">
      <c r="A1025" s="15">
        <v>1022</v>
      </c>
      <c r="B1025" s="21" t="s">
        <v>17340</v>
      </c>
      <c r="C1025" s="21" t="s">
        <v>17341</v>
      </c>
      <c r="D1025" s="21" t="s">
        <v>12681</v>
      </c>
      <c r="E1025" s="20" t="s">
        <v>3241</v>
      </c>
      <c r="F1025" s="369" t="str">
        <f t="shared" si="40"/>
        <v>2015</v>
      </c>
      <c r="G1025" s="158">
        <v>1</v>
      </c>
      <c r="H1025" s="156">
        <v>15000</v>
      </c>
      <c r="I1025" s="156">
        <v>15000</v>
      </c>
      <c r="J1025" s="20" t="s">
        <v>1312</v>
      </c>
      <c r="K1025" s="128" t="s">
        <v>1196</v>
      </c>
    </row>
    <row r="1026" spans="1:12" s="38" customFormat="1" ht="16.5" customHeight="1">
      <c r="A1026" s="15">
        <v>1023</v>
      </c>
      <c r="B1026" s="21" t="s">
        <v>17653</v>
      </c>
      <c r="C1026" s="21" t="s">
        <v>17654</v>
      </c>
      <c r="D1026" s="21" t="s">
        <v>12681</v>
      </c>
      <c r="E1026" s="20" t="s">
        <v>3239</v>
      </c>
      <c r="F1026" s="369" t="str">
        <f t="shared" si="40"/>
        <v>2014</v>
      </c>
      <c r="G1026" s="158">
        <v>1</v>
      </c>
      <c r="H1026" s="156">
        <v>14000</v>
      </c>
      <c r="I1026" s="156">
        <v>14000</v>
      </c>
      <c r="J1026" s="20" t="s">
        <v>1317</v>
      </c>
      <c r="K1026" s="128" t="s">
        <v>1193</v>
      </c>
    </row>
    <row r="1027" spans="1:12" s="38" customFormat="1" ht="16.5" customHeight="1">
      <c r="A1027" s="15">
        <v>1024</v>
      </c>
      <c r="B1027" s="21" t="s">
        <v>16630</v>
      </c>
      <c r="C1027" s="21" t="s">
        <v>16631</v>
      </c>
      <c r="D1027" s="21" t="s">
        <v>16632</v>
      </c>
      <c r="E1027" s="20" t="s">
        <v>3305</v>
      </c>
      <c r="F1027" s="369" t="str">
        <f t="shared" si="40"/>
        <v>2016</v>
      </c>
      <c r="G1027" s="158">
        <v>1</v>
      </c>
      <c r="H1027" s="156">
        <v>13800</v>
      </c>
      <c r="I1027" s="156">
        <v>13800</v>
      </c>
      <c r="J1027" s="20" t="s">
        <v>1317</v>
      </c>
      <c r="K1027" s="37" t="s">
        <v>11651</v>
      </c>
    </row>
    <row r="1028" spans="1:12" s="38" customFormat="1" ht="16.5" customHeight="1">
      <c r="A1028" s="15">
        <v>1025</v>
      </c>
      <c r="B1028" s="19" t="s">
        <v>24130</v>
      </c>
      <c r="C1028" s="19" t="s">
        <v>24131</v>
      </c>
      <c r="D1028" s="19" t="s">
        <v>24132</v>
      </c>
      <c r="E1028" s="19"/>
      <c r="F1028" s="16">
        <v>2019</v>
      </c>
      <c r="G1028" s="158">
        <v>1</v>
      </c>
      <c r="H1028" s="486">
        <v>12000</v>
      </c>
      <c r="I1028" s="486">
        <f>G1028*H1028</f>
        <v>12000</v>
      </c>
      <c r="J1028" s="15">
        <v>300</v>
      </c>
      <c r="K1028" s="500"/>
    </row>
    <row r="1029" spans="1:12" s="38" customFormat="1" ht="16.5" customHeight="1">
      <c r="A1029" s="15">
        <v>1026</v>
      </c>
      <c r="B1029" s="21" t="s">
        <v>10271</v>
      </c>
      <c r="C1029" s="308" t="s">
        <v>10272</v>
      </c>
      <c r="D1029" s="308" t="s">
        <v>8355</v>
      </c>
      <c r="E1029" s="65" t="s">
        <v>7531</v>
      </c>
      <c r="F1029" s="367" t="str">
        <f>LEFT(E1029:E14348,4)</f>
        <v>2018</v>
      </c>
      <c r="G1029" s="157">
        <v>1</v>
      </c>
      <c r="H1029" s="78">
        <v>12500</v>
      </c>
      <c r="I1029" s="78">
        <v>12500</v>
      </c>
      <c r="J1029" s="26">
        <v>600</v>
      </c>
      <c r="K1029" s="58" t="s">
        <v>7402</v>
      </c>
    </row>
    <row r="1030" spans="1:12" s="38" customFormat="1" ht="16.5" customHeight="1">
      <c r="A1030" s="15">
        <v>1027</v>
      </c>
      <c r="B1030" s="19" t="s">
        <v>11642</v>
      </c>
      <c r="C1030" s="45" t="s">
        <v>202</v>
      </c>
      <c r="D1030" s="45" t="s">
        <v>365</v>
      </c>
      <c r="E1030" s="18" t="s">
        <v>11643</v>
      </c>
      <c r="F1030" s="369" t="str">
        <f>LEFT(E1030,4)</f>
        <v>2017</v>
      </c>
      <c r="G1030" s="164">
        <f>G1029</f>
        <v>1</v>
      </c>
      <c r="H1030" s="232">
        <v>14500</v>
      </c>
      <c r="I1030" s="232">
        <v>14500</v>
      </c>
      <c r="J1030" s="16">
        <v>800</v>
      </c>
      <c r="K1030" s="5" t="s">
        <v>7722</v>
      </c>
    </row>
    <row r="1031" spans="1:12" s="38" customFormat="1" ht="16.5" customHeight="1">
      <c r="A1031" s="15">
        <v>1028</v>
      </c>
      <c r="B1031" s="543" t="s">
        <v>25288</v>
      </c>
      <c r="C1031" s="543" t="s">
        <v>25289</v>
      </c>
      <c r="D1031" s="543" t="s">
        <v>365</v>
      </c>
      <c r="E1031" s="553"/>
      <c r="F1031" s="542">
        <v>2019</v>
      </c>
      <c r="G1031" s="560">
        <v>1</v>
      </c>
      <c r="H1031" s="560"/>
      <c r="I1031" s="495">
        <v>14500</v>
      </c>
      <c r="J1031" s="542">
        <v>900</v>
      </c>
      <c r="K1031" s="478"/>
      <c r="L1031" s="2"/>
    </row>
    <row r="1032" spans="1:12" s="38" customFormat="1" ht="16.5" customHeight="1">
      <c r="A1032" s="15">
        <v>1029</v>
      </c>
      <c r="B1032" s="19" t="s">
        <v>24266</v>
      </c>
      <c r="C1032" s="19" t="s">
        <v>24267</v>
      </c>
      <c r="D1032" s="19" t="s">
        <v>24268</v>
      </c>
      <c r="E1032" s="19"/>
      <c r="F1032" s="16">
        <v>2019</v>
      </c>
      <c r="G1032" s="158">
        <v>1</v>
      </c>
      <c r="H1032" s="486">
        <v>14500</v>
      </c>
      <c r="I1032" s="486">
        <f>G1032*H1032</f>
        <v>14500</v>
      </c>
      <c r="J1032" s="499">
        <v>900</v>
      </c>
      <c r="K1032" s="500"/>
    </row>
    <row r="1033" spans="1:12" s="38" customFormat="1" ht="16.5" customHeight="1">
      <c r="A1033" s="15">
        <v>1030</v>
      </c>
      <c r="B1033" s="21" t="s">
        <v>14582</v>
      </c>
      <c r="C1033" s="21" t="s">
        <v>14583</v>
      </c>
      <c r="D1033" s="21" t="s">
        <v>365</v>
      </c>
      <c r="E1033" s="20" t="s">
        <v>3305</v>
      </c>
      <c r="F1033" s="369" t="str">
        <f t="shared" ref="F1033:F1047" si="41">LEFT(E1033,4)</f>
        <v>2016</v>
      </c>
      <c r="G1033" s="158">
        <v>1</v>
      </c>
      <c r="H1033" s="156">
        <v>13500</v>
      </c>
      <c r="I1033" s="156">
        <v>13500</v>
      </c>
      <c r="J1033" s="20" t="s">
        <v>1317</v>
      </c>
      <c r="K1033" s="37" t="s">
        <v>11591</v>
      </c>
    </row>
    <row r="1034" spans="1:12" s="38" customFormat="1" ht="16.5" customHeight="1">
      <c r="A1034" s="15">
        <v>1031</v>
      </c>
      <c r="B1034" s="21" t="s">
        <v>15082</v>
      </c>
      <c r="C1034" s="21" t="s">
        <v>15083</v>
      </c>
      <c r="D1034" s="21" t="s">
        <v>365</v>
      </c>
      <c r="E1034" s="20" t="s">
        <v>3305</v>
      </c>
      <c r="F1034" s="369" t="str">
        <f t="shared" si="41"/>
        <v>2016</v>
      </c>
      <c r="G1034" s="158">
        <v>1</v>
      </c>
      <c r="H1034" s="156">
        <v>13000</v>
      </c>
      <c r="I1034" s="156">
        <v>13000</v>
      </c>
      <c r="J1034" s="20" t="s">
        <v>1317</v>
      </c>
      <c r="K1034" s="238" t="s">
        <v>1205</v>
      </c>
    </row>
    <row r="1035" spans="1:12" s="38" customFormat="1" ht="16.5" customHeight="1">
      <c r="A1035" s="15">
        <v>1032</v>
      </c>
      <c r="B1035" s="19" t="s">
        <v>17015</v>
      </c>
      <c r="C1035" s="45" t="s">
        <v>16550</v>
      </c>
      <c r="D1035" s="45" t="s">
        <v>365</v>
      </c>
      <c r="E1035" s="18" t="s">
        <v>7556</v>
      </c>
      <c r="F1035" s="369" t="str">
        <f t="shared" si="41"/>
        <v>2018</v>
      </c>
      <c r="G1035" s="164">
        <f>G1034</f>
        <v>1</v>
      </c>
      <c r="H1035" s="232">
        <v>13800</v>
      </c>
      <c r="I1035" s="232">
        <v>13800</v>
      </c>
      <c r="J1035" s="16">
        <v>800</v>
      </c>
      <c r="K1035" s="5" t="s">
        <v>11456</v>
      </c>
    </row>
    <row r="1036" spans="1:12" s="38" customFormat="1" ht="16.5" customHeight="1">
      <c r="A1036" s="15">
        <v>1033</v>
      </c>
      <c r="B1036" s="21" t="s">
        <v>17027</v>
      </c>
      <c r="C1036" s="21" t="s">
        <v>17028</v>
      </c>
      <c r="D1036" s="21" t="s">
        <v>365</v>
      </c>
      <c r="E1036" s="20" t="s">
        <v>3305</v>
      </c>
      <c r="F1036" s="369" t="str">
        <f t="shared" si="41"/>
        <v>2016</v>
      </c>
      <c r="G1036" s="164">
        <v>1</v>
      </c>
      <c r="H1036" s="156">
        <v>13000</v>
      </c>
      <c r="I1036" s="156">
        <v>13000</v>
      </c>
      <c r="J1036" s="20" t="s">
        <v>1317</v>
      </c>
      <c r="K1036" s="128" t="s">
        <v>1199</v>
      </c>
    </row>
    <row r="1037" spans="1:12" s="38" customFormat="1" ht="16.5" customHeight="1">
      <c r="A1037" s="15">
        <v>1034</v>
      </c>
      <c r="B1037" s="21" t="s">
        <v>17123</v>
      </c>
      <c r="C1037" s="21" t="s">
        <v>17124</v>
      </c>
      <c r="D1037" s="21" t="s">
        <v>365</v>
      </c>
      <c r="E1037" s="20" t="s">
        <v>3239</v>
      </c>
      <c r="F1037" s="369" t="str">
        <f t="shared" si="41"/>
        <v>2014</v>
      </c>
      <c r="G1037" s="164">
        <v>1</v>
      </c>
      <c r="H1037" s="156">
        <v>13800</v>
      </c>
      <c r="I1037" s="156">
        <v>13800</v>
      </c>
      <c r="J1037" s="20" t="s">
        <v>1317</v>
      </c>
      <c r="K1037" s="128" t="s">
        <v>1190</v>
      </c>
    </row>
    <row r="1038" spans="1:12" s="38" customFormat="1" ht="16.5" customHeight="1">
      <c r="A1038" s="15">
        <v>1035</v>
      </c>
      <c r="B1038" s="19" t="s">
        <v>18872</v>
      </c>
      <c r="C1038" s="45" t="s">
        <v>14321</v>
      </c>
      <c r="D1038" s="45" t="s">
        <v>365</v>
      </c>
      <c r="E1038" s="18" t="s">
        <v>7456</v>
      </c>
      <c r="F1038" s="369" t="str">
        <f t="shared" si="41"/>
        <v>2018</v>
      </c>
      <c r="G1038" s="164">
        <v>1</v>
      </c>
      <c r="H1038" s="156">
        <v>14000</v>
      </c>
      <c r="I1038" s="156">
        <v>14000</v>
      </c>
      <c r="J1038" s="16">
        <v>800</v>
      </c>
      <c r="K1038" s="5" t="s">
        <v>11326</v>
      </c>
    </row>
    <row r="1039" spans="1:12" s="38" customFormat="1" ht="16.5" customHeight="1">
      <c r="A1039" s="15">
        <v>1036</v>
      </c>
      <c r="B1039" s="21" t="s">
        <v>15056</v>
      </c>
      <c r="C1039" s="21" t="s">
        <v>15057</v>
      </c>
      <c r="D1039" s="21" t="s">
        <v>15058</v>
      </c>
      <c r="E1039" s="20" t="s">
        <v>3241</v>
      </c>
      <c r="F1039" s="369" t="str">
        <f t="shared" si="41"/>
        <v>2015</v>
      </c>
      <c r="G1039" s="164">
        <v>1</v>
      </c>
      <c r="H1039" s="156">
        <v>18000</v>
      </c>
      <c r="I1039" s="156">
        <v>18000</v>
      </c>
      <c r="J1039" s="20" t="s">
        <v>1311</v>
      </c>
      <c r="K1039" s="128" t="s">
        <v>1190</v>
      </c>
    </row>
    <row r="1040" spans="1:12" s="38" customFormat="1" ht="16.5" customHeight="1">
      <c r="A1040" s="15">
        <v>1037</v>
      </c>
      <c r="B1040" s="19" t="s">
        <v>20092</v>
      </c>
      <c r="C1040" s="45" t="s">
        <v>20093</v>
      </c>
      <c r="D1040" s="45" t="s">
        <v>20094</v>
      </c>
      <c r="E1040" s="57">
        <v>20181210</v>
      </c>
      <c r="F1040" s="369" t="str">
        <f t="shared" si="41"/>
        <v>2018</v>
      </c>
      <c r="G1040" s="164">
        <v>1</v>
      </c>
      <c r="H1040" s="156">
        <v>10000</v>
      </c>
      <c r="I1040" s="156">
        <v>10000</v>
      </c>
      <c r="J1040" s="279">
        <v>800</v>
      </c>
      <c r="K1040" s="37" t="s">
        <v>19946</v>
      </c>
    </row>
    <row r="1041" spans="1:12" s="38" customFormat="1" ht="16.5" customHeight="1">
      <c r="A1041" s="15">
        <v>1038</v>
      </c>
      <c r="B1041" s="19" t="s">
        <v>13291</v>
      </c>
      <c r="C1041" s="45" t="s">
        <v>13292</v>
      </c>
      <c r="D1041" s="45" t="s">
        <v>10273</v>
      </c>
      <c r="E1041" s="18" t="s">
        <v>7578</v>
      </c>
      <c r="F1041" s="369" t="str">
        <f t="shared" si="41"/>
        <v>2018</v>
      </c>
      <c r="G1041" s="164">
        <v>1</v>
      </c>
      <c r="H1041" s="232">
        <v>10000</v>
      </c>
      <c r="I1041" s="232">
        <v>10000</v>
      </c>
      <c r="J1041" s="16">
        <v>800</v>
      </c>
      <c r="K1041" s="5" t="s">
        <v>10211</v>
      </c>
    </row>
    <row r="1042" spans="1:12" s="38" customFormat="1" ht="16.5" customHeight="1">
      <c r="A1042" s="15">
        <v>1039</v>
      </c>
      <c r="B1042" s="19" t="s">
        <v>13448</v>
      </c>
      <c r="C1042" s="45" t="s">
        <v>13449</v>
      </c>
      <c r="D1042" s="45" t="s">
        <v>10273</v>
      </c>
      <c r="E1042" s="18" t="s">
        <v>7469</v>
      </c>
      <c r="F1042" s="369" t="str">
        <f t="shared" si="41"/>
        <v>2018</v>
      </c>
      <c r="G1042" s="164">
        <v>1</v>
      </c>
      <c r="H1042" s="232">
        <v>10000</v>
      </c>
      <c r="I1042" s="232">
        <v>10000</v>
      </c>
      <c r="J1042" s="16">
        <v>800</v>
      </c>
      <c r="K1042" s="5" t="s">
        <v>10211</v>
      </c>
    </row>
    <row r="1043" spans="1:12" s="38" customFormat="1" ht="16.5" customHeight="1">
      <c r="A1043" s="15">
        <v>1040</v>
      </c>
      <c r="B1043" s="19" t="s">
        <v>17726</v>
      </c>
      <c r="C1043" s="45" t="s">
        <v>17727</v>
      </c>
      <c r="D1043" s="45" t="s">
        <v>10273</v>
      </c>
      <c r="E1043" s="18" t="s">
        <v>8081</v>
      </c>
      <c r="F1043" s="369" t="str">
        <f t="shared" si="41"/>
        <v>2018</v>
      </c>
      <c r="G1043" s="164">
        <v>1</v>
      </c>
      <c r="H1043" s="232">
        <v>8000</v>
      </c>
      <c r="I1043" s="232">
        <v>8000</v>
      </c>
      <c r="J1043" s="16">
        <v>800</v>
      </c>
      <c r="K1043" s="5" t="s">
        <v>10211</v>
      </c>
    </row>
    <row r="1044" spans="1:12" s="38" customFormat="1" ht="16.5" customHeight="1">
      <c r="A1044" s="15">
        <v>1041</v>
      </c>
      <c r="B1044" s="19" t="s">
        <v>18903</v>
      </c>
      <c r="C1044" s="45" t="s">
        <v>18904</v>
      </c>
      <c r="D1044" s="45" t="s">
        <v>10273</v>
      </c>
      <c r="E1044" s="18" t="s">
        <v>7851</v>
      </c>
      <c r="F1044" s="369" t="str">
        <f t="shared" si="41"/>
        <v>2018</v>
      </c>
      <c r="G1044" s="164">
        <v>1</v>
      </c>
      <c r="H1044" s="232">
        <v>8000</v>
      </c>
      <c r="I1044" s="232">
        <v>8000</v>
      </c>
      <c r="J1044" s="16">
        <v>800</v>
      </c>
      <c r="K1044" s="5" t="s">
        <v>10211</v>
      </c>
    </row>
    <row r="1045" spans="1:12" s="38" customFormat="1" ht="16.5" customHeight="1">
      <c r="A1045" s="15">
        <v>1042</v>
      </c>
      <c r="B1045" s="21" t="s">
        <v>13186</v>
      </c>
      <c r="C1045" s="21" t="s">
        <v>13187</v>
      </c>
      <c r="D1045" s="21" t="s">
        <v>11873</v>
      </c>
      <c r="E1045" s="20" t="s">
        <v>3305</v>
      </c>
      <c r="F1045" s="369" t="str">
        <f t="shared" si="41"/>
        <v>2016</v>
      </c>
      <c r="G1045" s="164">
        <v>1</v>
      </c>
      <c r="H1045" s="156">
        <v>13000</v>
      </c>
      <c r="I1045" s="156">
        <v>13000</v>
      </c>
      <c r="J1045" s="20" t="s">
        <v>1317</v>
      </c>
      <c r="K1045" s="128" t="s">
        <v>1191</v>
      </c>
    </row>
    <row r="1046" spans="1:12" s="38" customFormat="1" ht="16.5" customHeight="1">
      <c r="A1046" s="15">
        <v>1043</v>
      </c>
      <c r="B1046" s="21" t="s">
        <v>17153</v>
      </c>
      <c r="C1046" s="21" t="s">
        <v>17154</v>
      </c>
      <c r="D1046" s="21" t="s">
        <v>11873</v>
      </c>
      <c r="E1046" s="20" t="s">
        <v>3305</v>
      </c>
      <c r="F1046" s="369" t="str">
        <f t="shared" si="41"/>
        <v>2016</v>
      </c>
      <c r="G1046" s="164">
        <v>1</v>
      </c>
      <c r="H1046" s="156">
        <v>12000</v>
      </c>
      <c r="I1046" s="156">
        <v>12000</v>
      </c>
      <c r="J1046" s="20" t="s">
        <v>1317</v>
      </c>
      <c r="K1046" s="128" t="s">
        <v>11451</v>
      </c>
    </row>
    <row r="1047" spans="1:12" s="38" customFormat="1" ht="16.5" customHeight="1">
      <c r="A1047" s="15">
        <v>1044</v>
      </c>
      <c r="B1047" s="21" t="s">
        <v>12193</v>
      </c>
      <c r="C1047" s="21" t="s">
        <v>12194</v>
      </c>
      <c r="D1047" s="21" t="s">
        <v>1177</v>
      </c>
      <c r="E1047" s="20" t="s">
        <v>3305</v>
      </c>
      <c r="F1047" s="369" t="str">
        <f t="shared" si="41"/>
        <v>2016</v>
      </c>
      <c r="G1047" s="164">
        <v>1</v>
      </c>
      <c r="H1047" s="156">
        <v>14000</v>
      </c>
      <c r="I1047" s="156">
        <v>14000</v>
      </c>
      <c r="J1047" s="20" t="s">
        <v>1317</v>
      </c>
      <c r="K1047" s="128" t="s">
        <v>1195</v>
      </c>
    </row>
    <row r="1048" spans="1:12" s="38" customFormat="1" ht="16.5" customHeight="1">
      <c r="A1048" s="15">
        <v>1045</v>
      </c>
      <c r="B1048" s="470" t="s">
        <v>24520</v>
      </c>
      <c r="C1048" s="470" t="s">
        <v>24521</v>
      </c>
      <c r="D1048" s="470" t="s">
        <v>1177</v>
      </c>
      <c r="E1048" s="478"/>
      <c r="F1048" s="15">
        <v>2019</v>
      </c>
      <c r="G1048" s="164">
        <v>1</v>
      </c>
      <c r="H1048" s="164"/>
      <c r="I1048" s="495">
        <v>16000</v>
      </c>
      <c r="J1048" s="15">
        <v>300</v>
      </c>
      <c r="K1048" s="478"/>
      <c r="L1048" s="2"/>
    </row>
    <row r="1049" spans="1:12" s="38" customFormat="1" ht="16.5" customHeight="1">
      <c r="A1049" s="15">
        <v>1046</v>
      </c>
      <c r="B1049" s="21" t="s">
        <v>15845</v>
      </c>
      <c r="C1049" s="21" t="s">
        <v>15846</v>
      </c>
      <c r="D1049" s="21" t="s">
        <v>1177</v>
      </c>
      <c r="E1049" s="20" t="s">
        <v>3305</v>
      </c>
      <c r="F1049" s="369" t="str">
        <f t="shared" ref="F1049:F1055" si="42">LEFT(E1049,4)</f>
        <v>2016</v>
      </c>
      <c r="G1049" s="164">
        <v>1</v>
      </c>
      <c r="H1049" s="156">
        <v>13000</v>
      </c>
      <c r="I1049" s="156">
        <v>13000</v>
      </c>
      <c r="J1049" s="20" t="s">
        <v>1311</v>
      </c>
      <c r="K1049" s="128" t="s">
        <v>1199</v>
      </c>
    </row>
    <row r="1050" spans="1:12" s="38" customFormat="1" ht="16.5" customHeight="1">
      <c r="A1050" s="15">
        <v>1047</v>
      </c>
      <c r="B1050" s="21" t="s">
        <v>16960</v>
      </c>
      <c r="C1050" s="21" t="s">
        <v>16961</v>
      </c>
      <c r="D1050" s="21" t="s">
        <v>1177</v>
      </c>
      <c r="E1050" s="20" t="s">
        <v>3305</v>
      </c>
      <c r="F1050" s="369" t="str">
        <f t="shared" si="42"/>
        <v>2016</v>
      </c>
      <c r="G1050" s="164">
        <v>1</v>
      </c>
      <c r="H1050" s="156">
        <v>17000</v>
      </c>
      <c r="I1050" s="156">
        <v>17000</v>
      </c>
      <c r="J1050" s="20" t="s">
        <v>1312</v>
      </c>
      <c r="K1050" s="128" t="s">
        <v>11451</v>
      </c>
    </row>
    <row r="1051" spans="1:12" s="38" customFormat="1" ht="16.5" customHeight="1">
      <c r="A1051" s="15">
        <v>1048</v>
      </c>
      <c r="B1051" s="21" t="s">
        <v>19011</v>
      </c>
      <c r="C1051" s="21" t="s">
        <v>16961</v>
      </c>
      <c r="D1051" s="21" t="s">
        <v>1177</v>
      </c>
      <c r="E1051" s="20" t="s">
        <v>3239</v>
      </c>
      <c r="F1051" s="369" t="str">
        <f t="shared" si="42"/>
        <v>2014</v>
      </c>
      <c r="G1051" s="164">
        <v>1</v>
      </c>
      <c r="H1051" s="232">
        <v>16000</v>
      </c>
      <c r="I1051" s="232">
        <v>16000</v>
      </c>
      <c r="J1051" s="20" t="s">
        <v>1315</v>
      </c>
      <c r="K1051" s="128" t="s">
        <v>1199</v>
      </c>
    </row>
    <row r="1052" spans="1:12" s="38" customFormat="1" ht="16.5" customHeight="1">
      <c r="A1052" s="15">
        <v>1049</v>
      </c>
      <c r="B1052" s="19" t="s">
        <v>11414</v>
      </c>
      <c r="C1052" s="45" t="s">
        <v>494</v>
      </c>
      <c r="D1052" s="45" t="s">
        <v>11415</v>
      </c>
      <c r="E1052" s="18" t="s">
        <v>7880</v>
      </c>
      <c r="F1052" s="369" t="str">
        <f t="shared" si="42"/>
        <v>2018</v>
      </c>
      <c r="G1052" s="164">
        <v>1</v>
      </c>
      <c r="H1052" s="232">
        <v>15000</v>
      </c>
      <c r="I1052" s="232">
        <v>15000</v>
      </c>
      <c r="J1052" s="16">
        <v>800</v>
      </c>
      <c r="K1052" s="5" t="s">
        <v>10211</v>
      </c>
    </row>
    <row r="1053" spans="1:12" s="38" customFormat="1" ht="16.5" customHeight="1">
      <c r="A1053" s="15">
        <v>1050</v>
      </c>
      <c r="B1053" s="19" t="s">
        <v>12415</v>
      </c>
      <c r="C1053" s="45" t="s">
        <v>12416</v>
      </c>
      <c r="D1053" s="45" t="s">
        <v>11415</v>
      </c>
      <c r="E1053" s="18" t="s">
        <v>7633</v>
      </c>
      <c r="F1053" s="369" t="str">
        <f t="shared" si="42"/>
        <v>2019</v>
      </c>
      <c r="G1053" s="164">
        <v>1</v>
      </c>
      <c r="H1053" s="232">
        <v>15000</v>
      </c>
      <c r="I1053" s="232">
        <v>15000</v>
      </c>
      <c r="J1053" s="16">
        <v>600</v>
      </c>
      <c r="K1053" s="5" t="s">
        <v>10211</v>
      </c>
    </row>
    <row r="1054" spans="1:12" s="38" customFormat="1" ht="16.5" customHeight="1">
      <c r="A1054" s="15">
        <v>1051</v>
      </c>
      <c r="B1054" s="21" t="s">
        <v>22916</v>
      </c>
      <c r="C1054" s="21" t="s">
        <v>22917</v>
      </c>
      <c r="D1054" s="21" t="s">
        <v>22918</v>
      </c>
      <c r="E1054" s="20" t="s">
        <v>22919</v>
      </c>
      <c r="F1054" s="369" t="str">
        <f t="shared" si="42"/>
        <v>2016</v>
      </c>
      <c r="G1054" s="164">
        <v>1</v>
      </c>
      <c r="H1054" s="156">
        <v>17000</v>
      </c>
      <c r="I1054" s="156">
        <v>17000</v>
      </c>
      <c r="J1054" s="20" t="s">
        <v>22920</v>
      </c>
      <c r="K1054" s="128" t="s">
        <v>22966</v>
      </c>
      <c r="L1054" s="38" t="s">
        <v>23691</v>
      </c>
    </row>
    <row r="1055" spans="1:12" s="38" customFormat="1" ht="16.5" customHeight="1">
      <c r="A1055" s="15">
        <v>1052</v>
      </c>
      <c r="B1055" s="21" t="s">
        <v>12895</v>
      </c>
      <c r="C1055" s="21" t="s">
        <v>8663</v>
      </c>
      <c r="D1055" s="21" t="s">
        <v>12896</v>
      </c>
      <c r="E1055" s="20" t="s">
        <v>3460</v>
      </c>
      <c r="F1055" s="369" t="str">
        <f t="shared" si="42"/>
        <v>2017</v>
      </c>
      <c r="G1055" s="164">
        <v>1</v>
      </c>
      <c r="H1055" s="156">
        <v>13000</v>
      </c>
      <c r="I1055" s="156">
        <v>13000</v>
      </c>
      <c r="J1055" s="20" t="s">
        <v>1310</v>
      </c>
      <c r="K1055" s="19" t="s">
        <v>1207</v>
      </c>
    </row>
    <row r="1056" spans="1:12" s="38" customFormat="1" ht="16.5" customHeight="1">
      <c r="A1056" s="15">
        <v>1053</v>
      </c>
      <c r="B1056" s="21" t="s">
        <v>10469</v>
      </c>
      <c r="C1056" s="308" t="s">
        <v>10470</v>
      </c>
      <c r="D1056" s="308" t="s">
        <v>7480</v>
      </c>
      <c r="E1056" s="65" t="s">
        <v>7372</v>
      </c>
      <c r="F1056" s="367" t="str">
        <f>LEFT(E1056:E15013,4)</f>
        <v>2018</v>
      </c>
      <c r="G1056" s="164">
        <v>1</v>
      </c>
      <c r="H1056" s="78">
        <v>22000</v>
      </c>
      <c r="I1056" s="78">
        <v>22000</v>
      </c>
      <c r="J1056" s="26">
        <v>100</v>
      </c>
      <c r="K1056" s="58" t="s">
        <v>10471</v>
      </c>
    </row>
    <row r="1057" spans="1:12" s="38" customFormat="1" ht="16.5" customHeight="1">
      <c r="A1057" s="15">
        <v>1054</v>
      </c>
      <c r="B1057" s="21" t="s">
        <v>13296</v>
      </c>
      <c r="C1057" s="21" t="s">
        <v>13297</v>
      </c>
      <c r="D1057" s="21" t="s">
        <v>13298</v>
      </c>
      <c r="E1057" s="20" t="s">
        <v>3305</v>
      </c>
      <c r="F1057" s="369" t="str">
        <f>LEFT(E1057,4)</f>
        <v>2016</v>
      </c>
      <c r="G1057" s="164">
        <v>1</v>
      </c>
      <c r="H1057" s="156">
        <v>11000</v>
      </c>
      <c r="I1057" s="156">
        <v>11000</v>
      </c>
      <c r="J1057" s="20" t="s">
        <v>1317</v>
      </c>
      <c r="K1057" s="238" t="s">
        <v>1189</v>
      </c>
    </row>
    <row r="1058" spans="1:12" s="38" customFormat="1" ht="16.5" customHeight="1">
      <c r="A1058" s="15">
        <v>1055</v>
      </c>
      <c r="B1058" s="21" t="s">
        <v>16547</v>
      </c>
      <c r="C1058" s="21" t="s">
        <v>16548</v>
      </c>
      <c r="D1058" s="21" t="s">
        <v>13298</v>
      </c>
      <c r="E1058" s="20" t="s">
        <v>3460</v>
      </c>
      <c r="F1058" s="369" t="str">
        <f>LEFT(E1058,4)</f>
        <v>2017</v>
      </c>
      <c r="G1058" s="164">
        <v>1</v>
      </c>
      <c r="H1058" s="156">
        <v>11000</v>
      </c>
      <c r="I1058" s="156">
        <v>11000</v>
      </c>
      <c r="J1058" s="20" t="s">
        <v>1317</v>
      </c>
      <c r="K1058" s="238" t="s">
        <v>1222</v>
      </c>
    </row>
    <row r="1059" spans="1:12" s="38" customFormat="1" ht="16.5" customHeight="1">
      <c r="A1059" s="15">
        <v>1056</v>
      </c>
      <c r="B1059" s="21" t="s">
        <v>18248</v>
      </c>
      <c r="C1059" s="21" t="s">
        <v>16548</v>
      </c>
      <c r="D1059" s="21" t="s">
        <v>13298</v>
      </c>
      <c r="E1059" s="20" t="s">
        <v>3460</v>
      </c>
      <c r="F1059" s="369" t="str">
        <f>LEFT(E1059,4)</f>
        <v>2017</v>
      </c>
      <c r="G1059" s="164">
        <v>1</v>
      </c>
      <c r="H1059" s="232">
        <v>9800</v>
      </c>
      <c r="I1059" s="232">
        <v>9800</v>
      </c>
      <c r="J1059" s="20" t="s">
        <v>1317</v>
      </c>
      <c r="K1059" s="238" t="s">
        <v>1222</v>
      </c>
    </row>
    <row r="1060" spans="1:12" s="38" customFormat="1" ht="16.5" customHeight="1">
      <c r="A1060" s="15">
        <v>1057</v>
      </c>
      <c r="B1060" s="19" t="s">
        <v>20068</v>
      </c>
      <c r="C1060" s="45" t="s">
        <v>20069</v>
      </c>
      <c r="D1060" s="45" t="s">
        <v>20070</v>
      </c>
      <c r="E1060" s="57">
        <v>20190320</v>
      </c>
      <c r="F1060" s="369" t="str">
        <f>LEFT(E1060,4)</f>
        <v>2019</v>
      </c>
      <c r="G1060" s="164">
        <v>1</v>
      </c>
      <c r="H1060" s="156">
        <v>13000</v>
      </c>
      <c r="I1060" s="156">
        <v>13000</v>
      </c>
      <c r="J1060" s="279">
        <v>800</v>
      </c>
      <c r="K1060" s="37" t="s">
        <v>19950</v>
      </c>
    </row>
    <row r="1061" spans="1:12" s="38" customFormat="1" ht="16.5" customHeight="1">
      <c r="A1061" s="15">
        <v>1058</v>
      </c>
      <c r="B1061" s="21" t="s">
        <v>16278</v>
      </c>
      <c r="C1061" s="21" t="s">
        <v>10947</v>
      </c>
      <c r="D1061" s="21" t="s">
        <v>10942</v>
      </c>
      <c r="E1061" s="20" t="s">
        <v>3241</v>
      </c>
      <c r="F1061" s="369" t="str">
        <f>LEFT(E1061,4)</f>
        <v>2015</v>
      </c>
      <c r="G1061" s="164">
        <v>1</v>
      </c>
      <c r="H1061" s="156">
        <v>13000</v>
      </c>
      <c r="I1061" s="156">
        <v>13000</v>
      </c>
      <c r="J1061" s="20" t="s">
        <v>1311</v>
      </c>
      <c r="K1061" s="128" t="s">
        <v>1191</v>
      </c>
    </row>
    <row r="1062" spans="1:12" s="38" customFormat="1" ht="16.5" customHeight="1">
      <c r="A1062" s="15">
        <v>1059</v>
      </c>
      <c r="B1062" s="21" t="s">
        <v>9195</v>
      </c>
      <c r="C1062" s="308" t="s">
        <v>1252</v>
      </c>
      <c r="D1062" s="308" t="s">
        <v>9196</v>
      </c>
      <c r="E1062" s="65" t="s">
        <v>8052</v>
      </c>
      <c r="F1062" s="367" t="str">
        <f>LEFT(E1062:E16687,4)</f>
        <v>2018</v>
      </c>
      <c r="G1062" s="164">
        <v>1</v>
      </c>
      <c r="H1062" s="78">
        <v>15000</v>
      </c>
      <c r="I1062" s="78">
        <v>15000</v>
      </c>
      <c r="J1062" s="26">
        <v>300</v>
      </c>
      <c r="K1062" s="58" t="s">
        <v>9187</v>
      </c>
    </row>
    <row r="1063" spans="1:12" s="38" customFormat="1" ht="16.5" customHeight="1">
      <c r="A1063" s="15">
        <v>1060</v>
      </c>
      <c r="B1063" s="21" t="s">
        <v>10724</v>
      </c>
      <c r="C1063" s="308" t="s">
        <v>10725</v>
      </c>
      <c r="D1063" s="308" t="s">
        <v>10726</v>
      </c>
      <c r="E1063" s="65" t="s">
        <v>7536</v>
      </c>
      <c r="F1063" s="367" t="str">
        <f>LEFT(E1063:E14273,4)</f>
        <v>2018</v>
      </c>
      <c r="G1063" s="164">
        <v>1</v>
      </c>
      <c r="H1063" s="78">
        <v>23000</v>
      </c>
      <c r="I1063" s="78">
        <v>23000</v>
      </c>
      <c r="J1063" s="26">
        <v>300</v>
      </c>
      <c r="K1063" s="58" t="s">
        <v>10698</v>
      </c>
    </row>
    <row r="1064" spans="1:12" s="38" customFormat="1" ht="16.5" customHeight="1">
      <c r="A1064" s="15">
        <v>1061</v>
      </c>
      <c r="B1064" s="21" t="s">
        <v>12910</v>
      </c>
      <c r="C1064" s="21" t="s">
        <v>12911</v>
      </c>
      <c r="D1064" s="21" t="s">
        <v>11375</v>
      </c>
      <c r="E1064" s="20" t="s">
        <v>3305</v>
      </c>
      <c r="F1064" s="369" t="str">
        <f>LEFT(E1064,4)</f>
        <v>2016</v>
      </c>
      <c r="G1064" s="164">
        <v>1</v>
      </c>
      <c r="H1064" s="156">
        <v>13800</v>
      </c>
      <c r="I1064" s="156">
        <v>13800</v>
      </c>
      <c r="J1064" s="20" t="s">
        <v>1310</v>
      </c>
      <c r="K1064" s="128" t="s">
        <v>1195</v>
      </c>
    </row>
    <row r="1065" spans="1:12" s="38" customFormat="1" ht="16.5" customHeight="1">
      <c r="A1065" s="15">
        <v>1062</v>
      </c>
      <c r="B1065" s="21" t="s">
        <v>17239</v>
      </c>
      <c r="C1065" s="21" t="s">
        <v>17240</v>
      </c>
      <c r="D1065" s="21" t="s">
        <v>11375</v>
      </c>
      <c r="E1065" s="20" t="s">
        <v>3460</v>
      </c>
      <c r="F1065" s="369" t="str">
        <f>LEFT(E1065,4)</f>
        <v>2017</v>
      </c>
      <c r="G1065" s="164">
        <v>1</v>
      </c>
      <c r="H1065" s="156">
        <v>18000</v>
      </c>
      <c r="I1065" s="156">
        <v>18000</v>
      </c>
      <c r="J1065" s="20" t="s">
        <v>1312</v>
      </c>
      <c r="K1065" s="19" t="s">
        <v>11314</v>
      </c>
    </row>
    <row r="1066" spans="1:12" s="38" customFormat="1" ht="16.5" customHeight="1">
      <c r="A1066" s="15">
        <v>1063</v>
      </c>
      <c r="B1066" s="21" t="s">
        <v>17748</v>
      </c>
      <c r="C1066" s="21" t="s">
        <v>346</v>
      </c>
      <c r="D1066" s="21" t="s">
        <v>11375</v>
      </c>
      <c r="E1066" s="20" t="s">
        <v>3305</v>
      </c>
      <c r="F1066" s="369" t="str">
        <f>LEFT(E1066,4)</f>
        <v>2016</v>
      </c>
      <c r="G1066" s="164">
        <v>1</v>
      </c>
      <c r="H1066" s="156">
        <v>14000</v>
      </c>
      <c r="I1066" s="156">
        <v>14000</v>
      </c>
      <c r="J1066" s="20" t="s">
        <v>1312</v>
      </c>
      <c r="K1066" s="128" t="s">
        <v>1207</v>
      </c>
    </row>
    <row r="1067" spans="1:12" s="38" customFormat="1" ht="16.5" customHeight="1">
      <c r="A1067" s="15">
        <v>1064</v>
      </c>
      <c r="B1067" s="19" t="s">
        <v>14672</v>
      </c>
      <c r="C1067" s="45" t="s">
        <v>14673</v>
      </c>
      <c r="D1067" s="45" t="s">
        <v>7482</v>
      </c>
      <c r="E1067" s="18" t="s">
        <v>7603</v>
      </c>
      <c r="F1067" s="369" t="str">
        <f>LEFT(E1067,4)</f>
        <v>2019</v>
      </c>
      <c r="G1067" s="164">
        <v>1</v>
      </c>
      <c r="H1067" s="156">
        <v>17000</v>
      </c>
      <c r="I1067" s="156">
        <v>17000</v>
      </c>
      <c r="J1067" s="16">
        <v>300</v>
      </c>
      <c r="K1067" s="5" t="s">
        <v>12027</v>
      </c>
    </row>
    <row r="1068" spans="1:12" s="38" customFormat="1" ht="16.5" customHeight="1">
      <c r="A1068" s="15">
        <v>1065</v>
      </c>
      <c r="B1068" s="21" t="s">
        <v>8561</v>
      </c>
      <c r="C1068" s="308" t="s">
        <v>8562</v>
      </c>
      <c r="D1068" s="308" t="s">
        <v>7482</v>
      </c>
      <c r="E1068" s="65" t="s">
        <v>8142</v>
      </c>
      <c r="F1068" s="367" t="str">
        <f>LEFT(E1068:E16203,4)</f>
        <v>2018</v>
      </c>
      <c r="G1068" s="164">
        <v>1</v>
      </c>
      <c r="H1068" s="78">
        <v>15000</v>
      </c>
      <c r="I1068" s="78">
        <v>15000</v>
      </c>
      <c r="J1068" s="26">
        <v>300</v>
      </c>
      <c r="K1068" s="58" t="s">
        <v>8441</v>
      </c>
    </row>
    <row r="1069" spans="1:12" s="38" customFormat="1" ht="16.5" customHeight="1">
      <c r="A1069" s="15">
        <v>1066</v>
      </c>
      <c r="B1069" s="470" t="s">
        <v>24592</v>
      </c>
      <c r="C1069" s="470" t="s">
        <v>24593</v>
      </c>
      <c r="D1069" s="470" t="s">
        <v>7482</v>
      </c>
      <c r="E1069" s="478"/>
      <c r="F1069" s="15">
        <v>2019</v>
      </c>
      <c r="G1069" s="164">
        <v>1</v>
      </c>
      <c r="H1069" s="164"/>
      <c r="I1069" s="495">
        <v>14000</v>
      </c>
      <c r="J1069" s="15">
        <v>300</v>
      </c>
      <c r="K1069" s="478"/>
      <c r="L1069" s="2"/>
    </row>
    <row r="1070" spans="1:12" s="38" customFormat="1" ht="16.5" customHeight="1">
      <c r="A1070" s="15">
        <v>1067</v>
      </c>
      <c r="B1070" s="36" t="s">
        <v>22418</v>
      </c>
      <c r="C1070" s="313" t="s">
        <v>22419</v>
      </c>
      <c r="D1070" s="313" t="s">
        <v>7482</v>
      </c>
      <c r="E1070" s="131" t="s">
        <v>22420</v>
      </c>
      <c r="F1070" s="367" t="str">
        <f>LEFT(E1070:E14597,4)</f>
        <v>2018</v>
      </c>
      <c r="G1070" s="164">
        <v>1</v>
      </c>
      <c r="H1070" s="78">
        <v>14500</v>
      </c>
      <c r="I1070" s="78">
        <v>14500</v>
      </c>
      <c r="J1070" s="26">
        <v>500</v>
      </c>
      <c r="K1070" s="58" t="s">
        <v>22828</v>
      </c>
    </row>
    <row r="1071" spans="1:12" s="38" customFormat="1" ht="16.5" customHeight="1">
      <c r="A1071" s="15">
        <v>1068</v>
      </c>
      <c r="B1071" s="21" t="s">
        <v>8047</v>
      </c>
      <c r="C1071" s="308" t="s">
        <v>8048</v>
      </c>
      <c r="D1071" s="308" t="s">
        <v>7482</v>
      </c>
      <c r="E1071" s="65" t="s">
        <v>7483</v>
      </c>
      <c r="F1071" s="367" t="str">
        <f>LEFT(E1071:E13428,4)</f>
        <v>2018</v>
      </c>
      <c r="G1071" s="164">
        <v>1</v>
      </c>
      <c r="H1071" s="78">
        <v>15000</v>
      </c>
      <c r="I1071" s="78">
        <v>15000</v>
      </c>
      <c r="J1071" s="26">
        <v>500</v>
      </c>
      <c r="K1071" s="58" t="s">
        <v>22063</v>
      </c>
    </row>
    <row r="1072" spans="1:12" s="38" customFormat="1" ht="16.5" customHeight="1">
      <c r="A1072" s="15">
        <v>1069</v>
      </c>
      <c r="B1072" s="21" t="s">
        <v>8356</v>
      </c>
      <c r="C1072" s="308" t="s">
        <v>8357</v>
      </c>
      <c r="D1072" s="308" t="s">
        <v>8358</v>
      </c>
      <c r="E1072" s="65" t="s">
        <v>7559</v>
      </c>
      <c r="F1072" s="367" t="str">
        <f>LEFT(E1072:E16902,4)</f>
        <v>2018</v>
      </c>
      <c r="G1072" s="164">
        <v>1</v>
      </c>
      <c r="H1072" s="78">
        <v>13000</v>
      </c>
      <c r="I1072" s="78">
        <v>13000</v>
      </c>
      <c r="J1072" s="26">
        <v>500</v>
      </c>
      <c r="K1072" s="58" t="s">
        <v>22121</v>
      </c>
    </row>
    <row r="1073" spans="1:11" s="38" customFormat="1" ht="16.5" customHeight="1">
      <c r="A1073" s="15">
        <v>1070</v>
      </c>
      <c r="B1073" s="21" t="s">
        <v>10274</v>
      </c>
      <c r="C1073" s="308" t="s">
        <v>10275</v>
      </c>
      <c r="D1073" s="308" t="s">
        <v>1181</v>
      </c>
      <c r="E1073" s="65" t="s">
        <v>8146</v>
      </c>
      <c r="F1073" s="367" t="str">
        <f>LEFT(E1073:E15339,4)</f>
        <v>2019</v>
      </c>
      <c r="G1073" s="164">
        <v>1</v>
      </c>
      <c r="H1073" s="78">
        <v>14000</v>
      </c>
      <c r="I1073" s="78">
        <v>14000</v>
      </c>
      <c r="J1073" s="26">
        <v>600</v>
      </c>
      <c r="K1073" s="58" t="s">
        <v>7402</v>
      </c>
    </row>
    <row r="1074" spans="1:11" s="38" customFormat="1" ht="16.5" customHeight="1">
      <c r="A1074" s="15">
        <v>1071</v>
      </c>
      <c r="B1074" s="19" t="s">
        <v>20889</v>
      </c>
      <c r="C1074" s="45" t="s">
        <v>20890</v>
      </c>
      <c r="D1074" s="45" t="s">
        <v>20891</v>
      </c>
      <c r="E1074" s="57">
        <v>20171130</v>
      </c>
      <c r="F1074" s="369" t="str">
        <f>LEFT(E1074,4)</f>
        <v>2017</v>
      </c>
      <c r="G1074" s="164">
        <v>1</v>
      </c>
      <c r="H1074" s="156">
        <v>14500</v>
      </c>
      <c r="I1074" s="156">
        <v>14500</v>
      </c>
      <c r="J1074" s="279">
        <v>700</v>
      </c>
      <c r="K1074" s="37" t="s">
        <v>20874</v>
      </c>
    </row>
    <row r="1075" spans="1:11" s="38" customFormat="1" ht="16.5" customHeight="1">
      <c r="A1075" s="15">
        <v>1072</v>
      </c>
      <c r="B1075" s="19" t="s">
        <v>20892</v>
      </c>
      <c r="C1075" s="45" t="s">
        <v>20893</v>
      </c>
      <c r="D1075" s="45" t="s">
        <v>20891</v>
      </c>
      <c r="E1075" s="57">
        <v>20180713</v>
      </c>
      <c r="F1075" s="369" t="str">
        <f>LEFT(E1075,4)</f>
        <v>2018</v>
      </c>
      <c r="G1075" s="164">
        <v>1</v>
      </c>
      <c r="H1075" s="156">
        <v>13000</v>
      </c>
      <c r="I1075" s="156">
        <v>13000</v>
      </c>
      <c r="J1075" s="279">
        <v>700</v>
      </c>
      <c r="K1075" s="37" t="s">
        <v>20874</v>
      </c>
    </row>
    <row r="1076" spans="1:11" s="38" customFormat="1" ht="16.5" customHeight="1">
      <c r="A1076" s="15">
        <v>1073</v>
      </c>
      <c r="B1076" s="21" t="s">
        <v>10826</v>
      </c>
      <c r="C1076" s="308" t="s">
        <v>7652</v>
      </c>
      <c r="D1076" s="308" t="s">
        <v>8943</v>
      </c>
      <c r="E1076" s="65" t="s">
        <v>7460</v>
      </c>
      <c r="F1076" s="367" t="str">
        <f>LEFT(E1076:E14765,4)</f>
        <v>2018</v>
      </c>
      <c r="G1076" s="164">
        <v>1</v>
      </c>
      <c r="H1076" s="78">
        <v>16000</v>
      </c>
      <c r="I1076" s="78">
        <v>16000</v>
      </c>
      <c r="J1076" s="26">
        <v>300</v>
      </c>
      <c r="K1076" s="58" t="s">
        <v>10698</v>
      </c>
    </row>
    <row r="1077" spans="1:11" s="38" customFormat="1" ht="16.5" customHeight="1">
      <c r="A1077" s="15">
        <v>1074</v>
      </c>
      <c r="B1077" s="19" t="s">
        <v>24163</v>
      </c>
      <c r="C1077" s="19" t="s">
        <v>24164</v>
      </c>
      <c r="D1077" s="19" t="s">
        <v>24165</v>
      </c>
      <c r="E1077" s="19"/>
      <c r="F1077" s="16">
        <v>2019</v>
      </c>
      <c r="G1077" s="158">
        <v>1</v>
      </c>
      <c r="H1077" s="486">
        <v>15800</v>
      </c>
      <c r="I1077" s="486">
        <f>G1077*H1077</f>
        <v>15800</v>
      </c>
      <c r="J1077" s="15">
        <v>300</v>
      </c>
      <c r="K1077" s="500"/>
    </row>
    <row r="1078" spans="1:11" s="38" customFormat="1" ht="16.5" customHeight="1">
      <c r="A1078" s="15">
        <v>1075</v>
      </c>
      <c r="B1078" s="19" t="s">
        <v>24223</v>
      </c>
      <c r="C1078" s="19" t="s">
        <v>24224</v>
      </c>
      <c r="D1078" s="19" t="s">
        <v>24165</v>
      </c>
      <c r="E1078" s="19"/>
      <c r="F1078" s="16">
        <v>2019</v>
      </c>
      <c r="G1078" s="158">
        <v>1</v>
      </c>
      <c r="H1078" s="486">
        <v>15000</v>
      </c>
      <c r="I1078" s="486">
        <f>G1078*H1078</f>
        <v>15000</v>
      </c>
      <c r="J1078" s="15">
        <v>300</v>
      </c>
      <c r="K1078" s="500"/>
    </row>
    <row r="1079" spans="1:11" s="38" customFormat="1" ht="16.5" customHeight="1">
      <c r="A1079" s="15">
        <v>1076</v>
      </c>
      <c r="B1079" s="21" t="s">
        <v>17235</v>
      </c>
      <c r="C1079" s="21" t="s">
        <v>7910</v>
      </c>
      <c r="D1079" s="21" t="s">
        <v>7909</v>
      </c>
      <c r="E1079" s="20" t="s">
        <v>3305</v>
      </c>
      <c r="F1079" s="369" t="str">
        <f>LEFT(E1079,4)</f>
        <v>2016</v>
      </c>
      <c r="G1079" s="164">
        <v>1</v>
      </c>
      <c r="H1079" s="156">
        <v>12000</v>
      </c>
      <c r="I1079" s="156">
        <v>12000</v>
      </c>
      <c r="J1079" s="20" t="s">
        <v>1314</v>
      </c>
      <c r="K1079" s="128" t="s">
        <v>1190</v>
      </c>
    </row>
    <row r="1080" spans="1:11" s="38" customFormat="1" ht="16.5" customHeight="1">
      <c r="A1080" s="15">
        <v>1077</v>
      </c>
      <c r="B1080" s="21" t="s">
        <v>8563</v>
      </c>
      <c r="C1080" s="308" t="s">
        <v>8564</v>
      </c>
      <c r="D1080" s="308" t="s">
        <v>8565</v>
      </c>
      <c r="E1080" s="65" t="s">
        <v>7614</v>
      </c>
      <c r="F1080" s="367" t="str">
        <f>LEFT(E1080:E16355,4)</f>
        <v>2018</v>
      </c>
      <c r="G1080" s="164">
        <v>1</v>
      </c>
      <c r="H1080" s="78">
        <v>15000</v>
      </c>
      <c r="I1080" s="78">
        <v>15000</v>
      </c>
      <c r="J1080" s="26">
        <v>300</v>
      </c>
      <c r="K1080" s="58" t="s">
        <v>8441</v>
      </c>
    </row>
    <row r="1081" spans="1:11" s="38" customFormat="1" ht="16.5" customHeight="1">
      <c r="A1081" s="15">
        <v>1078</v>
      </c>
      <c r="B1081" s="19" t="s">
        <v>13588</v>
      </c>
      <c r="C1081" s="45" t="s">
        <v>13589</v>
      </c>
      <c r="D1081" s="45" t="s">
        <v>9040</v>
      </c>
      <c r="E1081" s="18" t="s">
        <v>7348</v>
      </c>
      <c r="F1081" s="369" t="str">
        <f>LEFT(E1081,4)</f>
        <v>2018</v>
      </c>
      <c r="G1081" s="164">
        <v>1</v>
      </c>
      <c r="H1081" s="232">
        <v>15000</v>
      </c>
      <c r="I1081" s="232">
        <v>15000</v>
      </c>
      <c r="J1081" s="16">
        <v>800</v>
      </c>
      <c r="K1081" s="5" t="s">
        <v>9590</v>
      </c>
    </row>
    <row r="1082" spans="1:11" s="38" customFormat="1" ht="16.5" customHeight="1">
      <c r="A1082" s="15">
        <v>1079</v>
      </c>
      <c r="B1082" s="19" t="s">
        <v>13590</v>
      </c>
      <c r="C1082" s="45" t="s">
        <v>13589</v>
      </c>
      <c r="D1082" s="45" t="s">
        <v>9040</v>
      </c>
      <c r="E1082" s="18" t="s">
        <v>7348</v>
      </c>
      <c r="F1082" s="369" t="str">
        <f>LEFT(E1082,4)</f>
        <v>2018</v>
      </c>
      <c r="G1082" s="164">
        <v>1</v>
      </c>
      <c r="H1082" s="232">
        <v>15000</v>
      </c>
      <c r="I1082" s="232">
        <v>15000</v>
      </c>
      <c r="J1082" s="16">
        <v>800</v>
      </c>
      <c r="K1082" s="5" t="s">
        <v>9590</v>
      </c>
    </row>
    <row r="1083" spans="1:11" s="38" customFormat="1" ht="16.5" customHeight="1">
      <c r="A1083" s="15">
        <v>1080</v>
      </c>
      <c r="B1083" s="19" t="s">
        <v>14737</v>
      </c>
      <c r="C1083" s="45" t="s">
        <v>14738</v>
      </c>
      <c r="D1083" s="45" t="s">
        <v>9040</v>
      </c>
      <c r="E1083" s="18" t="s">
        <v>7737</v>
      </c>
      <c r="F1083" s="369" t="str">
        <f>LEFT(E1083,4)</f>
        <v>2018</v>
      </c>
      <c r="G1083" s="164">
        <v>1</v>
      </c>
      <c r="H1083" s="232">
        <v>15000</v>
      </c>
      <c r="I1083" s="232">
        <v>15000</v>
      </c>
      <c r="J1083" s="16">
        <v>800</v>
      </c>
      <c r="K1083" s="5" t="s">
        <v>9590</v>
      </c>
    </row>
    <row r="1084" spans="1:11" s="38" customFormat="1" ht="16.5" customHeight="1">
      <c r="A1084" s="15">
        <v>1081</v>
      </c>
      <c r="B1084" s="19" t="s">
        <v>24140</v>
      </c>
      <c r="C1084" s="19" t="s">
        <v>24141</v>
      </c>
      <c r="D1084" s="19" t="s">
        <v>24142</v>
      </c>
      <c r="E1084" s="19"/>
      <c r="F1084" s="16">
        <v>2019</v>
      </c>
      <c r="G1084" s="158">
        <v>1</v>
      </c>
      <c r="H1084" s="486">
        <v>15000</v>
      </c>
      <c r="I1084" s="486">
        <f>G1084*H1084</f>
        <v>15000</v>
      </c>
      <c r="J1084" s="15">
        <v>300</v>
      </c>
      <c r="K1084" s="500"/>
    </row>
    <row r="1085" spans="1:11" s="38" customFormat="1" ht="16.5" customHeight="1">
      <c r="A1085" s="15">
        <v>1082</v>
      </c>
      <c r="B1085" s="19" t="s">
        <v>24150</v>
      </c>
      <c r="C1085" s="19" t="s">
        <v>24151</v>
      </c>
      <c r="D1085" s="19" t="s">
        <v>24142</v>
      </c>
      <c r="E1085" s="19"/>
      <c r="F1085" s="16">
        <v>2019</v>
      </c>
      <c r="G1085" s="158">
        <v>1</v>
      </c>
      <c r="H1085" s="486">
        <v>28000</v>
      </c>
      <c r="I1085" s="486">
        <f>G1085*H1085</f>
        <v>28000</v>
      </c>
      <c r="J1085" s="15">
        <v>300</v>
      </c>
      <c r="K1085" s="500"/>
    </row>
    <row r="1086" spans="1:11" s="38" customFormat="1" ht="16.5" customHeight="1">
      <c r="A1086" s="15">
        <v>1083</v>
      </c>
      <c r="B1086" s="19" t="s">
        <v>18223</v>
      </c>
      <c r="C1086" s="45" t="s">
        <v>18224</v>
      </c>
      <c r="D1086" s="45" t="s">
        <v>9040</v>
      </c>
      <c r="E1086" s="18" t="s">
        <v>15051</v>
      </c>
      <c r="F1086" s="369" t="str">
        <f>LEFT(E1086,4)</f>
        <v>2019</v>
      </c>
      <c r="G1086" s="164">
        <v>1</v>
      </c>
      <c r="H1086" s="232">
        <v>14000</v>
      </c>
      <c r="I1086" s="232">
        <v>14000</v>
      </c>
      <c r="J1086" s="16">
        <v>800</v>
      </c>
      <c r="K1086" s="5" t="s">
        <v>10211</v>
      </c>
    </row>
    <row r="1087" spans="1:11" s="38" customFormat="1" ht="16.5" customHeight="1">
      <c r="A1087" s="15">
        <v>1084</v>
      </c>
      <c r="B1087" s="19" t="s">
        <v>18562</v>
      </c>
      <c r="C1087" s="45" t="s">
        <v>18563</v>
      </c>
      <c r="D1087" s="45" t="s">
        <v>9040</v>
      </c>
      <c r="E1087" s="18" t="s">
        <v>7556</v>
      </c>
      <c r="F1087" s="369" t="str">
        <f>LEFT(E1087,4)</f>
        <v>2018</v>
      </c>
      <c r="G1087" s="164">
        <v>1</v>
      </c>
      <c r="H1087" s="232">
        <v>15000</v>
      </c>
      <c r="I1087" s="232">
        <v>15000</v>
      </c>
      <c r="J1087" s="16">
        <v>800</v>
      </c>
      <c r="K1087" s="5" t="s">
        <v>10211</v>
      </c>
    </row>
    <row r="1088" spans="1:11" s="38" customFormat="1" ht="16.5" customHeight="1">
      <c r="A1088" s="15">
        <v>1085</v>
      </c>
      <c r="B1088" s="21" t="s">
        <v>14531</v>
      </c>
      <c r="C1088" s="21" t="s">
        <v>374</v>
      </c>
      <c r="D1088" s="21" t="s">
        <v>8458</v>
      </c>
      <c r="E1088" s="20" t="s">
        <v>3305</v>
      </c>
      <c r="F1088" s="369" t="str">
        <f>LEFT(E1088,4)</f>
        <v>2016</v>
      </c>
      <c r="G1088" s="164">
        <v>1</v>
      </c>
      <c r="H1088" s="156">
        <v>14500</v>
      </c>
      <c r="I1088" s="156">
        <v>14500</v>
      </c>
      <c r="J1088" s="20" t="s">
        <v>1312</v>
      </c>
      <c r="K1088" s="128" t="s">
        <v>1207</v>
      </c>
    </row>
    <row r="1089" spans="1:12" s="38" customFormat="1" ht="16.5" customHeight="1">
      <c r="A1089" s="15">
        <v>1086</v>
      </c>
      <c r="B1089" s="21" t="s">
        <v>10524</v>
      </c>
      <c r="C1089" s="308" t="s">
        <v>10525</v>
      </c>
      <c r="D1089" s="308" t="s">
        <v>7763</v>
      </c>
      <c r="E1089" s="65" t="s">
        <v>7848</v>
      </c>
      <c r="F1089" s="367" t="str">
        <f>LEFT(E1089:E15885,4)</f>
        <v>2018</v>
      </c>
      <c r="G1089" s="164">
        <v>1</v>
      </c>
      <c r="H1089" s="78">
        <v>14000</v>
      </c>
      <c r="I1089" s="78">
        <v>14000</v>
      </c>
      <c r="J1089" s="281">
        <v>0</v>
      </c>
      <c r="K1089" s="58" t="s">
        <v>10472</v>
      </c>
    </row>
    <row r="1090" spans="1:12" s="38" customFormat="1" ht="16.5" customHeight="1">
      <c r="A1090" s="15">
        <v>1087</v>
      </c>
      <c r="B1090" s="19" t="s">
        <v>23085</v>
      </c>
      <c r="C1090" s="413" t="s">
        <v>22922</v>
      </c>
      <c r="D1090" s="413" t="s">
        <v>4218</v>
      </c>
      <c r="E1090" s="127">
        <v>20171113</v>
      </c>
      <c r="F1090" s="369" t="str">
        <f>LEFT(E1090,4)</f>
        <v>2017</v>
      </c>
      <c r="G1090" s="164">
        <v>1</v>
      </c>
      <c r="H1090" s="233">
        <v>18000</v>
      </c>
      <c r="I1090" s="233">
        <v>18000</v>
      </c>
      <c r="J1090" s="20" t="s">
        <v>22842</v>
      </c>
      <c r="K1090" s="128" t="s">
        <v>23124</v>
      </c>
      <c r="L1090" s="38" t="s">
        <v>23691</v>
      </c>
    </row>
    <row r="1091" spans="1:12" s="38" customFormat="1" ht="16.5" customHeight="1">
      <c r="A1091" s="15">
        <v>1088</v>
      </c>
      <c r="B1091" s="19" t="s">
        <v>24924</v>
      </c>
      <c r="C1091" s="19" t="s">
        <v>24925</v>
      </c>
      <c r="D1091" s="19" t="s">
        <v>21986</v>
      </c>
      <c r="E1091" s="19"/>
      <c r="F1091" s="16">
        <v>2019</v>
      </c>
      <c r="G1091" s="158">
        <v>1</v>
      </c>
      <c r="H1091" s="486">
        <v>13500</v>
      </c>
      <c r="I1091" s="486">
        <f>G1091*H1091</f>
        <v>13500</v>
      </c>
      <c r="J1091" s="499">
        <v>600</v>
      </c>
      <c r="K1091" s="500"/>
    </row>
    <row r="1092" spans="1:12" s="38" customFormat="1" ht="16.5" customHeight="1">
      <c r="A1092" s="15">
        <v>1089</v>
      </c>
      <c r="B1092" s="19" t="s">
        <v>13517</v>
      </c>
      <c r="C1092" s="45" t="s">
        <v>13518</v>
      </c>
      <c r="D1092" s="45" t="s">
        <v>4218</v>
      </c>
      <c r="E1092" s="18" t="s">
        <v>7547</v>
      </c>
      <c r="F1092" s="369" t="str">
        <f>LEFT(E1092,4)</f>
        <v>2018</v>
      </c>
      <c r="G1092" s="164">
        <v>1</v>
      </c>
      <c r="H1092" s="232">
        <v>14000</v>
      </c>
      <c r="I1092" s="232">
        <v>14000</v>
      </c>
      <c r="J1092" s="16">
        <v>800</v>
      </c>
      <c r="K1092" s="5" t="s">
        <v>11543</v>
      </c>
    </row>
    <row r="1093" spans="1:12" s="38" customFormat="1" ht="16.5" customHeight="1">
      <c r="A1093" s="15">
        <v>1090</v>
      </c>
      <c r="B1093" s="19" t="s">
        <v>13640</v>
      </c>
      <c r="C1093" s="45" t="s">
        <v>13641</v>
      </c>
      <c r="D1093" s="45" t="s">
        <v>4218</v>
      </c>
      <c r="E1093" s="18" t="s">
        <v>7998</v>
      </c>
      <c r="F1093" s="369" t="str">
        <f>LEFT(E1093,4)</f>
        <v>2019</v>
      </c>
      <c r="G1093" s="164">
        <v>1</v>
      </c>
      <c r="H1093" s="232">
        <v>14000</v>
      </c>
      <c r="I1093" s="232">
        <v>14000</v>
      </c>
      <c r="J1093" s="16">
        <v>500</v>
      </c>
      <c r="K1093" s="5" t="s">
        <v>12256</v>
      </c>
    </row>
    <row r="1094" spans="1:12" s="38" customFormat="1" ht="16.5" customHeight="1">
      <c r="A1094" s="15">
        <v>1091</v>
      </c>
      <c r="B1094" s="21" t="s">
        <v>22884</v>
      </c>
      <c r="C1094" s="21" t="s">
        <v>22885</v>
      </c>
      <c r="D1094" s="21" t="s">
        <v>22886</v>
      </c>
      <c r="E1094" s="20" t="s">
        <v>22887</v>
      </c>
      <c r="F1094" s="369" t="str">
        <f>LEFT(E1094,4)</f>
        <v>2016</v>
      </c>
      <c r="G1094" s="164">
        <v>1</v>
      </c>
      <c r="H1094" s="156">
        <v>18000</v>
      </c>
      <c r="I1094" s="156">
        <v>18000</v>
      </c>
      <c r="J1094" s="20" t="s">
        <v>22842</v>
      </c>
      <c r="K1094" s="128" t="s">
        <v>23064</v>
      </c>
      <c r="L1094" s="38" t="s">
        <v>23691</v>
      </c>
    </row>
    <row r="1095" spans="1:12" s="38" customFormat="1" ht="16.5" customHeight="1">
      <c r="A1095" s="15">
        <v>1092</v>
      </c>
      <c r="B1095" s="19" t="s">
        <v>24000</v>
      </c>
      <c r="C1095" s="19" t="s">
        <v>24001</v>
      </c>
      <c r="D1095" s="19" t="s">
        <v>21986</v>
      </c>
      <c r="E1095" s="19"/>
      <c r="F1095" s="16">
        <v>2019</v>
      </c>
      <c r="G1095" s="158">
        <v>1</v>
      </c>
      <c r="H1095" s="486">
        <v>14000</v>
      </c>
      <c r="I1095" s="486">
        <f>G1095*H1095</f>
        <v>14000</v>
      </c>
      <c r="J1095" s="15">
        <v>300</v>
      </c>
      <c r="K1095" s="500"/>
    </row>
    <row r="1096" spans="1:12" s="38" customFormat="1" ht="16.5" customHeight="1">
      <c r="A1096" s="15">
        <v>1093</v>
      </c>
      <c r="B1096" s="19" t="s">
        <v>20793</v>
      </c>
      <c r="C1096" s="45" t="s">
        <v>20794</v>
      </c>
      <c r="D1096" s="45" t="s">
        <v>4218</v>
      </c>
      <c r="E1096" s="57">
        <v>20190218</v>
      </c>
      <c r="F1096" s="369" t="str">
        <f t="shared" ref="F1096:F1102" si="43">LEFT(E1096,4)</f>
        <v>2019</v>
      </c>
      <c r="G1096" s="164">
        <v>1</v>
      </c>
      <c r="H1096" s="232">
        <v>13000</v>
      </c>
      <c r="I1096" s="232">
        <v>13000</v>
      </c>
      <c r="J1096" s="283">
        <v>400</v>
      </c>
      <c r="K1096" s="58" t="s">
        <v>20494</v>
      </c>
    </row>
    <row r="1097" spans="1:12" s="38" customFormat="1" ht="16.5" customHeight="1">
      <c r="A1097" s="15">
        <v>1094</v>
      </c>
      <c r="B1097" s="19" t="s">
        <v>20684</v>
      </c>
      <c r="C1097" s="45" t="s">
        <v>20685</v>
      </c>
      <c r="D1097" s="45" t="s">
        <v>4218</v>
      </c>
      <c r="E1097" s="57">
        <v>20180301</v>
      </c>
      <c r="F1097" s="369" t="str">
        <f t="shared" si="43"/>
        <v>2018</v>
      </c>
      <c r="G1097" s="164">
        <v>1</v>
      </c>
      <c r="H1097" s="232">
        <v>13000</v>
      </c>
      <c r="I1097" s="232">
        <v>13000</v>
      </c>
      <c r="J1097" s="283">
        <v>400</v>
      </c>
      <c r="K1097" s="58" t="s">
        <v>20494</v>
      </c>
    </row>
    <row r="1098" spans="1:12" s="38" customFormat="1" ht="16.5" customHeight="1">
      <c r="A1098" s="15">
        <v>1095</v>
      </c>
      <c r="B1098" s="19" t="s">
        <v>20702</v>
      </c>
      <c r="C1098" s="45" t="s">
        <v>20703</v>
      </c>
      <c r="D1098" s="45" t="s">
        <v>4218</v>
      </c>
      <c r="E1098" s="57">
        <v>20180522</v>
      </c>
      <c r="F1098" s="369" t="str">
        <f t="shared" si="43"/>
        <v>2018</v>
      </c>
      <c r="G1098" s="164">
        <v>1</v>
      </c>
      <c r="H1098" s="156">
        <v>13000</v>
      </c>
      <c r="I1098" s="156">
        <v>13000</v>
      </c>
      <c r="J1098" s="283">
        <v>400</v>
      </c>
      <c r="K1098" s="58" t="s">
        <v>20536</v>
      </c>
    </row>
    <row r="1099" spans="1:12" s="38" customFormat="1" ht="16.5" customHeight="1">
      <c r="A1099" s="15">
        <v>1096</v>
      </c>
      <c r="B1099" s="19" t="s">
        <v>20248</v>
      </c>
      <c r="C1099" s="45" t="s">
        <v>20249</v>
      </c>
      <c r="D1099" s="45" t="s">
        <v>4218</v>
      </c>
      <c r="E1099" s="57">
        <v>20180108</v>
      </c>
      <c r="F1099" s="369" t="str">
        <f t="shared" si="43"/>
        <v>2018</v>
      </c>
      <c r="G1099" s="164">
        <v>1</v>
      </c>
      <c r="H1099" s="232">
        <v>13000</v>
      </c>
      <c r="I1099" s="232">
        <v>13000</v>
      </c>
      <c r="J1099" s="279">
        <v>800</v>
      </c>
      <c r="K1099" s="37" t="s">
        <v>19979</v>
      </c>
    </row>
    <row r="1100" spans="1:12" s="38" customFormat="1" ht="16.5" customHeight="1">
      <c r="A1100" s="15">
        <v>1097</v>
      </c>
      <c r="B1100" s="19" t="s">
        <v>20600</v>
      </c>
      <c r="C1100" s="45" t="s">
        <v>20601</v>
      </c>
      <c r="D1100" s="45" t="s">
        <v>4218</v>
      </c>
      <c r="E1100" s="57">
        <v>20130110</v>
      </c>
      <c r="F1100" s="369" t="str">
        <f t="shared" si="43"/>
        <v>2013</v>
      </c>
      <c r="G1100" s="164">
        <v>1</v>
      </c>
      <c r="H1100" s="232">
        <v>16000</v>
      </c>
      <c r="I1100" s="232">
        <v>16000</v>
      </c>
      <c r="J1100" s="283">
        <v>400</v>
      </c>
      <c r="K1100" s="58" t="s">
        <v>20602</v>
      </c>
    </row>
    <row r="1101" spans="1:12" s="38" customFormat="1" ht="16.5" customHeight="1">
      <c r="A1101" s="15">
        <v>1098</v>
      </c>
      <c r="B1101" s="19" t="s">
        <v>20739</v>
      </c>
      <c r="C1101" s="45" t="s">
        <v>20740</v>
      </c>
      <c r="D1101" s="45" t="s">
        <v>4218</v>
      </c>
      <c r="E1101" s="57">
        <v>20181030</v>
      </c>
      <c r="F1101" s="369" t="str">
        <f t="shared" si="43"/>
        <v>2018</v>
      </c>
      <c r="G1101" s="164">
        <v>1</v>
      </c>
      <c r="H1101" s="156">
        <v>14000</v>
      </c>
      <c r="I1101" s="156">
        <v>14000</v>
      </c>
      <c r="J1101" s="283">
        <v>400</v>
      </c>
      <c r="K1101" s="58" t="s">
        <v>20706</v>
      </c>
    </row>
    <row r="1102" spans="1:12" s="38" customFormat="1" ht="16.5" customHeight="1">
      <c r="A1102" s="15">
        <v>1099</v>
      </c>
      <c r="B1102" s="19" t="s">
        <v>22999</v>
      </c>
      <c r="C1102" s="412" t="s">
        <v>15821</v>
      </c>
      <c r="D1102" s="412" t="s">
        <v>4218</v>
      </c>
      <c r="E1102" s="126">
        <v>20180410</v>
      </c>
      <c r="F1102" s="369" t="str">
        <f t="shared" si="43"/>
        <v>2018</v>
      </c>
      <c r="G1102" s="164">
        <v>1</v>
      </c>
      <c r="H1102" s="233">
        <v>16000</v>
      </c>
      <c r="I1102" s="233">
        <v>16000</v>
      </c>
      <c r="J1102" s="20" t="s">
        <v>22842</v>
      </c>
      <c r="K1102" s="128" t="s">
        <v>22967</v>
      </c>
      <c r="L1102" s="38" t="s">
        <v>23691</v>
      </c>
    </row>
    <row r="1103" spans="1:12" s="38" customFormat="1" ht="16.5" customHeight="1">
      <c r="A1103" s="15">
        <v>1100</v>
      </c>
      <c r="B1103" s="21" t="s">
        <v>21984</v>
      </c>
      <c r="C1103" s="308" t="s">
        <v>21985</v>
      </c>
      <c r="D1103" s="308" t="s">
        <v>21986</v>
      </c>
      <c r="E1103" s="65" t="s">
        <v>8301</v>
      </c>
      <c r="F1103" s="367">
        <v>2019</v>
      </c>
      <c r="G1103" s="164">
        <v>1</v>
      </c>
      <c r="H1103" s="78">
        <v>15000</v>
      </c>
      <c r="I1103" s="78">
        <v>15000</v>
      </c>
      <c r="J1103" s="26">
        <v>800</v>
      </c>
      <c r="K1103" s="58" t="s">
        <v>21987</v>
      </c>
    </row>
    <row r="1104" spans="1:12" s="38" customFormat="1" ht="16.5" customHeight="1">
      <c r="A1104" s="15">
        <v>1101</v>
      </c>
      <c r="B1104" s="19" t="s">
        <v>20722</v>
      </c>
      <c r="C1104" s="45" t="s">
        <v>20601</v>
      </c>
      <c r="D1104" s="45" t="s">
        <v>4218</v>
      </c>
      <c r="E1104" s="57">
        <v>20180924</v>
      </c>
      <c r="F1104" s="369" t="str">
        <f>LEFT(E1104,4)</f>
        <v>2018</v>
      </c>
      <c r="G1104" s="164">
        <v>1</v>
      </c>
      <c r="H1104" s="156">
        <v>18000</v>
      </c>
      <c r="I1104" s="156">
        <v>18000</v>
      </c>
      <c r="J1104" s="283">
        <v>400</v>
      </c>
      <c r="K1104" s="58" t="s">
        <v>20631</v>
      </c>
    </row>
    <row r="1105" spans="1:12" s="38" customFormat="1" ht="16.5" customHeight="1">
      <c r="A1105" s="15">
        <v>1102</v>
      </c>
      <c r="B1105" s="470" t="s">
        <v>24765</v>
      </c>
      <c r="C1105" s="470" t="s">
        <v>24766</v>
      </c>
      <c r="D1105" s="470" t="s">
        <v>4218</v>
      </c>
      <c r="E1105" s="478"/>
      <c r="F1105" s="15">
        <v>2019</v>
      </c>
      <c r="G1105" s="164">
        <v>1</v>
      </c>
      <c r="H1105" s="164"/>
      <c r="I1105" s="495">
        <v>17000</v>
      </c>
      <c r="J1105" s="15">
        <v>300</v>
      </c>
      <c r="K1105" s="478"/>
      <c r="L1105" s="2"/>
    </row>
    <row r="1106" spans="1:12" s="38" customFormat="1" ht="16.5" customHeight="1">
      <c r="A1106" s="15">
        <v>1103</v>
      </c>
      <c r="B1106" s="21" t="s">
        <v>18253</v>
      </c>
      <c r="C1106" s="21" t="s">
        <v>18254</v>
      </c>
      <c r="D1106" s="21" t="s">
        <v>13821</v>
      </c>
      <c r="E1106" s="20" t="s">
        <v>3305</v>
      </c>
      <c r="F1106" s="369" t="str">
        <f>LEFT(E1106,4)</f>
        <v>2016</v>
      </c>
      <c r="G1106" s="164">
        <v>1</v>
      </c>
      <c r="H1106" s="232">
        <v>9800</v>
      </c>
      <c r="I1106" s="232">
        <v>9800</v>
      </c>
      <c r="J1106" s="20" t="s">
        <v>1317</v>
      </c>
      <c r="K1106" s="238" t="s">
        <v>1189</v>
      </c>
    </row>
    <row r="1107" spans="1:12" s="38" customFormat="1" ht="16.5" customHeight="1">
      <c r="A1107" s="15">
        <v>1104</v>
      </c>
      <c r="B1107" s="21" t="s">
        <v>14056</v>
      </c>
      <c r="C1107" s="21" t="s">
        <v>14057</v>
      </c>
      <c r="D1107" s="21" t="s">
        <v>8837</v>
      </c>
      <c r="E1107" s="20" t="s">
        <v>3305</v>
      </c>
      <c r="F1107" s="369" t="str">
        <f>LEFT(E1107,4)</f>
        <v>2016</v>
      </c>
      <c r="G1107" s="164">
        <v>1</v>
      </c>
      <c r="H1107" s="156">
        <v>13000</v>
      </c>
      <c r="I1107" s="156">
        <v>13000</v>
      </c>
      <c r="J1107" s="20" t="s">
        <v>1312</v>
      </c>
      <c r="K1107" s="128" t="s">
        <v>11451</v>
      </c>
    </row>
    <row r="1108" spans="1:12" s="38" customFormat="1" ht="16.5" customHeight="1">
      <c r="A1108" s="15">
        <v>1105</v>
      </c>
      <c r="B1108" s="21" t="s">
        <v>15815</v>
      </c>
      <c r="C1108" s="21" t="s">
        <v>15816</v>
      </c>
      <c r="D1108" s="21" t="s">
        <v>15817</v>
      </c>
      <c r="E1108" s="20" t="s">
        <v>3241</v>
      </c>
      <c r="F1108" s="369" t="str">
        <f>LEFT(E1108,4)</f>
        <v>2015</v>
      </c>
      <c r="G1108" s="164">
        <v>1</v>
      </c>
      <c r="H1108" s="156">
        <v>15000</v>
      </c>
      <c r="I1108" s="156">
        <v>15000</v>
      </c>
      <c r="J1108" s="20" t="s">
        <v>1312</v>
      </c>
      <c r="K1108" s="128" t="s">
        <v>1195</v>
      </c>
    </row>
    <row r="1109" spans="1:12" s="38" customFormat="1" ht="16.5" customHeight="1">
      <c r="A1109" s="15">
        <v>1106</v>
      </c>
      <c r="B1109" s="21" t="s">
        <v>8730</v>
      </c>
      <c r="C1109" s="308" t="s">
        <v>8731</v>
      </c>
      <c r="D1109" s="308" t="s">
        <v>8459</v>
      </c>
      <c r="E1109" s="65" t="s">
        <v>7421</v>
      </c>
      <c r="F1109" s="367" t="str">
        <f>LEFT(E1109:E15536,4)</f>
        <v>2018</v>
      </c>
      <c r="G1109" s="164">
        <v>1</v>
      </c>
      <c r="H1109" s="78">
        <v>17000</v>
      </c>
      <c r="I1109" s="78">
        <v>17000</v>
      </c>
      <c r="J1109" s="26">
        <v>300</v>
      </c>
      <c r="K1109" s="58" t="s">
        <v>8441</v>
      </c>
    </row>
    <row r="1110" spans="1:12" s="38" customFormat="1" ht="16.5" customHeight="1">
      <c r="A1110" s="15">
        <v>1107</v>
      </c>
      <c r="B1110" s="21" t="s">
        <v>12072</v>
      </c>
      <c r="C1110" s="21" t="s">
        <v>12073</v>
      </c>
      <c r="D1110" s="21" t="s">
        <v>8459</v>
      </c>
      <c r="E1110" s="20" t="s">
        <v>3305</v>
      </c>
      <c r="F1110" s="369" t="str">
        <f>LEFT(E1110,4)</f>
        <v>2016</v>
      </c>
      <c r="G1110" s="164">
        <v>1</v>
      </c>
      <c r="H1110" s="156">
        <v>17000</v>
      </c>
      <c r="I1110" s="156">
        <v>17000</v>
      </c>
      <c r="J1110" s="20" t="s">
        <v>1310</v>
      </c>
      <c r="K1110" s="128" t="s">
        <v>1194</v>
      </c>
    </row>
    <row r="1111" spans="1:12" s="38" customFormat="1" ht="16.5" customHeight="1">
      <c r="A1111" s="15">
        <v>1108</v>
      </c>
      <c r="B1111" s="36" t="s">
        <v>22442</v>
      </c>
      <c r="C1111" s="313" t="s">
        <v>22443</v>
      </c>
      <c r="D1111" s="313" t="s">
        <v>8459</v>
      </c>
      <c r="E1111" s="131" t="s">
        <v>22444</v>
      </c>
      <c r="F1111" s="367" t="str">
        <f>LEFT(E1111:E14614,4)</f>
        <v>2018</v>
      </c>
      <c r="G1111" s="164">
        <v>1</v>
      </c>
      <c r="H1111" s="78">
        <v>16000</v>
      </c>
      <c r="I1111" s="78">
        <v>16000</v>
      </c>
      <c r="J1111" s="275" t="s">
        <v>22568</v>
      </c>
      <c r="K1111" s="58" t="s">
        <v>22828</v>
      </c>
    </row>
    <row r="1112" spans="1:12" s="38" customFormat="1" ht="16.5" customHeight="1">
      <c r="A1112" s="15">
        <v>1109</v>
      </c>
      <c r="B1112" s="21" t="s">
        <v>12945</v>
      </c>
      <c r="C1112" s="21" t="s">
        <v>12946</v>
      </c>
      <c r="D1112" s="21" t="s">
        <v>8459</v>
      </c>
      <c r="E1112" s="20" t="s">
        <v>3239</v>
      </c>
      <c r="F1112" s="369" t="str">
        <f>LEFT(E1112,4)</f>
        <v>2014</v>
      </c>
      <c r="G1112" s="164">
        <v>1</v>
      </c>
      <c r="H1112" s="156">
        <v>12000</v>
      </c>
      <c r="I1112" s="156">
        <v>12000</v>
      </c>
      <c r="J1112" s="20" t="s">
        <v>1310</v>
      </c>
      <c r="K1112" s="128" t="s">
        <v>1211</v>
      </c>
    </row>
    <row r="1113" spans="1:12" s="38" customFormat="1" ht="16.5" customHeight="1">
      <c r="A1113" s="15">
        <v>1110</v>
      </c>
      <c r="B1113" s="21" t="s">
        <v>13331</v>
      </c>
      <c r="C1113" s="21" t="s">
        <v>13332</v>
      </c>
      <c r="D1113" s="21" t="s">
        <v>8459</v>
      </c>
      <c r="E1113" s="20" t="s">
        <v>3460</v>
      </c>
      <c r="F1113" s="369" t="str">
        <f>LEFT(E1113,4)</f>
        <v>2017</v>
      </c>
      <c r="G1113" s="164">
        <v>1</v>
      </c>
      <c r="H1113" s="156">
        <v>19000</v>
      </c>
      <c r="I1113" s="156">
        <v>19000</v>
      </c>
      <c r="J1113" s="20" t="s">
        <v>1313</v>
      </c>
      <c r="K1113" s="19" t="s">
        <v>11366</v>
      </c>
    </row>
    <row r="1114" spans="1:12" s="38" customFormat="1" ht="16.5" customHeight="1">
      <c r="A1114" s="15">
        <v>1111</v>
      </c>
      <c r="B1114" s="21" t="s">
        <v>13396</v>
      </c>
      <c r="C1114" s="21" t="s">
        <v>13397</v>
      </c>
      <c r="D1114" s="21" t="s">
        <v>8459</v>
      </c>
      <c r="E1114" s="20" t="s">
        <v>3305</v>
      </c>
      <c r="F1114" s="369" t="str">
        <f>LEFT(E1114,4)</f>
        <v>2016</v>
      </c>
      <c r="G1114" s="164">
        <v>1</v>
      </c>
      <c r="H1114" s="156">
        <v>16000</v>
      </c>
      <c r="I1114" s="156">
        <v>16000</v>
      </c>
      <c r="J1114" s="20" t="s">
        <v>1310</v>
      </c>
      <c r="K1114" s="128" t="s">
        <v>1190</v>
      </c>
    </row>
    <row r="1115" spans="1:12" s="38" customFormat="1" ht="16.5" customHeight="1">
      <c r="A1115" s="15">
        <v>1112</v>
      </c>
      <c r="B1115" s="21" t="s">
        <v>13961</v>
      </c>
      <c r="C1115" s="21" t="s">
        <v>13962</v>
      </c>
      <c r="D1115" s="21" t="s">
        <v>8459</v>
      </c>
      <c r="E1115" s="20" t="s">
        <v>3460</v>
      </c>
      <c r="F1115" s="369" t="str">
        <f>LEFT(E1115,4)</f>
        <v>2017</v>
      </c>
      <c r="G1115" s="164">
        <v>1</v>
      </c>
      <c r="H1115" s="156">
        <v>16000</v>
      </c>
      <c r="I1115" s="156">
        <v>16000</v>
      </c>
      <c r="J1115" s="20" t="s">
        <v>1312</v>
      </c>
      <c r="K1115" s="238" t="s">
        <v>1189</v>
      </c>
    </row>
    <row r="1116" spans="1:12" s="38" customFormat="1" ht="16.5" customHeight="1">
      <c r="A1116" s="15">
        <v>1113</v>
      </c>
      <c r="B1116" s="21" t="s">
        <v>8828</v>
      </c>
      <c r="C1116" s="308" t="s">
        <v>8829</v>
      </c>
      <c r="D1116" s="308" t="s">
        <v>8459</v>
      </c>
      <c r="E1116" s="65" t="s">
        <v>7547</v>
      </c>
      <c r="F1116" s="367" t="str">
        <f>LEFT(E1116:E16075,4)</f>
        <v>2018</v>
      </c>
      <c r="G1116" s="164">
        <v>1</v>
      </c>
      <c r="H1116" s="78">
        <v>22000</v>
      </c>
      <c r="I1116" s="78">
        <v>22000</v>
      </c>
      <c r="J1116" s="26">
        <v>300</v>
      </c>
      <c r="K1116" s="58" t="s">
        <v>8441</v>
      </c>
    </row>
    <row r="1117" spans="1:12" s="38" customFormat="1" ht="16.5" customHeight="1">
      <c r="A1117" s="15">
        <v>1114</v>
      </c>
      <c r="B1117" s="19" t="s">
        <v>15440</v>
      </c>
      <c r="C1117" s="45" t="s">
        <v>15441</v>
      </c>
      <c r="D1117" s="45" t="s">
        <v>8459</v>
      </c>
      <c r="E1117" s="18" t="s">
        <v>11054</v>
      </c>
      <c r="F1117" s="369" t="str">
        <f>LEFT(E1117,4)</f>
        <v>2017</v>
      </c>
      <c r="G1117" s="164">
        <v>1</v>
      </c>
      <c r="H1117" s="156">
        <v>18000</v>
      </c>
      <c r="I1117" s="156">
        <v>18000</v>
      </c>
      <c r="J1117" s="16">
        <v>400</v>
      </c>
      <c r="K1117" s="5" t="s">
        <v>7722</v>
      </c>
    </row>
    <row r="1118" spans="1:12" s="38" customFormat="1" ht="16.5" customHeight="1">
      <c r="A1118" s="15">
        <v>1115</v>
      </c>
      <c r="B1118" s="470" t="s">
        <v>24627</v>
      </c>
      <c r="C1118" s="470" t="s">
        <v>24628</v>
      </c>
      <c r="D1118" s="470" t="s">
        <v>8459</v>
      </c>
      <c r="E1118" s="478"/>
      <c r="F1118" s="15">
        <v>2019</v>
      </c>
      <c r="G1118" s="164">
        <v>1</v>
      </c>
      <c r="H1118" s="164"/>
      <c r="I1118" s="495">
        <v>15000</v>
      </c>
      <c r="J1118" s="15">
        <v>300</v>
      </c>
      <c r="K1118" s="478"/>
      <c r="L1118" s="2"/>
    </row>
    <row r="1119" spans="1:12" s="38" customFormat="1" ht="16.5" customHeight="1">
      <c r="A1119" s="15">
        <v>1116</v>
      </c>
      <c r="B1119" s="21" t="s">
        <v>9511</v>
      </c>
      <c r="C1119" s="308" t="s">
        <v>9512</v>
      </c>
      <c r="D1119" s="308" t="s">
        <v>8459</v>
      </c>
      <c r="E1119" s="65" t="s">
        <v>7545</v>
      </c>
      <c r="F1119" s="367" t="str">
        <f>LEFT(E1119:E15580,4)</f>
        <v>2018</v>
      </c>
      <c r="G1119" s="164">
        <v>1</v>
      </c>
      <c r="H1119" s="78">
        <v>15800</v>
      </c>
      <c r="I1119" s="78">
        <v>15800</v>
      </c>
      <c r="J1119" s="26">
        <v>100</v>
      </c>
      <c r="K1119" s="58" t="s">
        <v>9513</v>
      </c>
    </row>
    <row r="1120" spans="1:12" s="38" customFormat="1" ht="16.5" customHeight="1">
      <c r="A1120" s="15">
        <v>1117</v>
      </c>
      <c r="B1120" s="19" t="s">
        <v>16977</v>
      </c>
      <c r="C1120" s="45" t="s">
        <v>16978</v>
      </c>
      <c r="D1120" s="45" t="s">
        <v>8459</v>
      </c>
      <c r="E1120" s="18" t="s">
        <v>8988</v>
      </c>
      <c r="F1120" s="369" t="str">
        <f>LEFT(E1120,4)</f>
        <v>2019</v>
      </c>
      <c r="G1120" s="164">
        <v>1</v>
      </c>
      <c r="H1120" s="232">
        <v>17000</v>
      </c>
      <c r="I1120" s="232">
        <v>17000</v>
      </c>
      <c r="J1120" s="16">
        <v>300</v>
      </c>
      <c r="K1120" s="5" t="s">
        <v>11684</v>
      </c>
    </row>
    <row r="1121" spans="1:12" s="38" customFormat="1" ht="16.5" customHeight="1">
      <c r="A1121" s="15">
        <v>1118</v>
      </c>
      <c r="B1121" s="36" t="s">
        <v>22661</v>
      </c>
      <c r="C1121" s="313" t="s">
        <v>22662</v>
      </c>
      <c r="D1121" s="313" t="s">
        <v>8459</v>
      </c>
      <c r="E1121" s="131" t="s">
        <v>22663</v>
      </c>
      <c r="F1121" s="367" t="str">
        <f>LEFT(E1121:E14658,4)</f>
        <v>2019</v>
      </c>
      <c r="G1121" s="164">
        <v>1</v>
      </c>
      <c r="H1121" s="156">
        <v>15000</v>
      </c>
      <c r="I1121" s="156">
        <v>15000</v>
      </c>
      <c r="J1121" s="20" t="s">
        <v>22569</v>
      </c>
      <c r="K1121" s="58" t="s">
        <v>22828</v>
      </c>
    </row>
    <row r="1122" spans="1:12" s="38" customFormat="1" ht="16.5" customHeight="1">
      <c r="A1122" s="15">
        <v>1119</v>
      </c>
      <c r="B1122" s="21" t="s">
        <v>8567</v>
      </c>
      <c r="C1122" s="308" t="s">
        <v>8568</v>
      </c>
      <c r="D1122" s="308" t="s">
        <v>8459</v>
      </c>
      <c r="E1122" s="65" t="s">
        <v>8569</v>
      </c>
      <c r="F1122" s="367" t="str">
        <f>LEFT(E1122:E17178,4)</f>
        <v>2018</v>
      </c>
      <c r="G1122" s="164">
        <v>1</v>
      </c>
      <c r="H1122" s="78">
        <v>16500</v>
      </c>
      <c r="I1122" s="78">
        <v>16500</v>
      </c>
      <c r="J1122" s="26">
        <v>300</v>
      </c>
      <c r="K1122" s="58" t="s">
        <v>8441</v>
      </c>
    </row>
    <row r="1123" spans="1:12" s="38" customFormat="1" ht="16.5" customHeight="1">
      <c r="A1123" s="15">
        <v>1120</v>
      </c>
      <c r="B1123" s="21" t="s">
        <v>17847</v>
      </c>
      <c r="C1123" s="21" t="s">
        <v>17848</v>
      </c>
      <c r="D1123" s="21" t="s">
        <v>8459</v>
      </c>
      <c r="E1123" s="20" t="s">
        <v>3460</v>
      </c>
      <c r="F1123" s="369" t="str">
        <f t="shared" ref="F1123:F1129" si="44">LEFT(E1123,4)</f>
        <v>2017</v>
      </c>
      <c r="G1123" s="164">
        <v>1</v>
      </c>
      <c r="H1123" s="156">
        <v>15000</v>
      </c>
      <c r="I1123" s="156">
        <v>15000</v>
      </c>
      <c r="J1123" s="20" t="s">
        <v>1312</v>
      </c>
      <c r="K1123" s="128" t="s">
        <v>1194</v>
      </c>
    </row>
    <row r="1124" spans="1:12" s="38" customFormat="1" ht="16.5" customHeight="1">
      <c r="A1124" s="15">
        <v>1121</v>
      </c>
      <c r="B1124" s="19" t="s">
        <v>21253</v>
      </c>
      <c r="C1124" s="45" t="s">
        <v>21254</v>
      </c>
      <c r="D1124" s="45" t="s">
        <v>8459</v>
      </c>
      <c r="E1124" s="57">
        <v>20190214</v>
      </c>
      <c r="F1124" s="369" t="str">
        <f t="shared" si="44"/>
        <v>2019</v>
      </c>
      <c r="G1124" s="164">
        <v>1</v>
      </c>
      <c r="H1124" s="232">
        <v>16500</v>
      </c>
      <c r="I1124" s="232">
        <v>16500</v>
      </c>
      <c r="J1124" s="282">
        <v>300</v>
      </c>
      <c r="K1124" s="56" t="s">
        <v>21176</v>
      </c>
    </row>
    <row r="1125" spans="1:12" s="38" customFormat="1" ht="16.5" customHeight="1">
      <c r="A1125" s="15">
        <v>1122</v>
      </c>
      <c r="B1125" s="21" t="s">
        <v>18699</v>
      </c>
      <c r="C1125" s="21" t="s">
        <v>18700</v>
      </c>
      <c r="D1125" s="21" t="s">
        <v>8459</v>
      </c>
      <c r="E1125" s="20" t="s">
        <v>3460</v>
      </c>
      <c r="F1125" s="369" t="str">
        <f t="shared" si="44"/>
        <v>2017</v>
      </c>
      <c r="G1125" s="164">
        <v>1</v>
      </c>
      <c r="H1125" s="232">
        <v>16000</v>
      </c>
      <c r="I1125" s="232">
        <v>16000</v>
      </c>
      <c r="J1125" s="20" t="s">
        <v>1312</v>
      </c>
      <c r="K1125" s="238" t="s">
        <v>1189</v>
      </c>
    </row>
    <row r="1126" spans="1:12" s="38" customFormat="1" ht="16.5" customHeight="1">
      <c r="A1126" s="15">
        <v>1123</v>
      </c>
      <c r="B1126" s="21" t="s">
        <v>18907</v>
      </c>
      <c r="C1126" s="21" t="s">
        <v>18908</v>
      </c>
      <c r="D1126" s="21" t="s">
        <v>8459</v>
      </c>
      <c r="E1126" s="20" t="s">
        <v>3305</v>
      </c>
      <c r="F1126" s="369" t="str">
        <f t="shared" si="44"/>
        <v>2016</v>
      </c>
      <c r="G1126" s="164">
        <v>1</v>
      </c>
      <c r="H1126" s="232">
        <v>16000</v>
      </c>
      <c r="I1126" s="232">
        <v>16000</v>
      </c>
      <c r="J1126" s="20" t="s">
        <v>1312</v>
      </c>
      <c r="K1126" s="128" t="s">
        <v>1191</v>
      </c>
    </row>
    <row r="1127" spans="1:12" s="38" customFormat="1" ht="16.5" customHeight="1">
      <c r="A1127" s="15">
        <v>1124</v>
      </c>
      <c r="B1127" s="19" t="s">
        <v>20225</v>
      </c>
      <c r="C1127" s="45" t="s">
        <v>20226</v>
      </c>
      <c r="D1127" s="45" t="s">
        <v>10727</v>
      </c>
      <c r="E1127" s="57">
        <v>20180920</v>
      </c>
      <c r="F1127" s="369" t="str">
        <f t="shared" si="44"/>
        <v>2018</v>
      </c>
      <c r="G1127" s="164">
        <v>1</v>
      </c>
      <c r="H1127" s="232">
        <v>9800</v>
      </c>
      <c r="I1127" s="232">
        <v>9800</v>
      </c>
      <c r="J1127" s="279">
        <v>800</v>
      </c>
      <c r="K1127" s="37" t="s">
        <v>19979</v>
      </c>
    </row>
    <row r="1128" spans="1:12" s="38" customFormat="1" ht="16.5" customHeight="1">
      <c r="A1128" s="15">
        <v>1125</v>
      </c>
      <c r="B1128" s="19" t="s">
        <v>17136</v>
      </c>
      <c r="C1128" s="45" t="s">
        <v>20349</v>
      </c>
      <c r="D1128" s="45" t="s">
        <v>10727</v>
      </c>
      <c r="E1128" s="57">
        <v>20181026</v>
      </c>
      <c r="F1128" s="369" t="str">
        <f t="shared" si="44"/>
        <v>2018</v>
      </c>
      <c r="G1128" s="164">
        <v>1</v>
      </c>
      <c r="H1128" s="232">
        <v>39000</v>
      </c>
      <c r="I1128" s="232">
        <v>39000</v>
      </c>
      <c r="J1128" s="279">
        <v>800</v>
      </c>
      <c r="K1128" s="37" t="s">
        <v>19943</v>
      </c>
    </row>
    <row r="1129" spans="1:12" s="38" customFormat="1" ht="16.5" customHeight="1">
      <c r="A1129" s="15">
        <v>1126</v>
      </c>
      <c r="B1129" s="19" t="s">
        <v>20429</v>
      </c>
      <c r="C1129" s="45" t="s">
        <v>20430</v>
      </c>
      <c r="D1129" s="45" t="s">
        <v>10727</v>
      </c>
      <c r="E1129" s="57">
        <v>20181230</v>
      </c>
      <c r="F1129" s="369" t="str">
        <f t="shared" si="44"/>
        <v>2018</v>
      </c>
      <c r="G1129" s="164">
        <v>4</v>
      </c>
      <c r="H1129" s="232">
        <v>40700</v>
      </c>
      <c r="I1129" s="232">
        <v>40700</v>
      </c>
      <c r="J1129" s="279">
        <v>800</v>
      </c>
      <c r="K1129" s="37" t="s">
        <v>19944</v>
      </c>
    </row>
    <row r="1130" spans="1:12" s="38" customFormat="1" ht="16.5" customHeight="1">
      <c r="A1130" s="15">
        <v>1127</v>
      </c>
      <c r="B1130" s="470" t="s">
        <v>23745</v>
      </c>
      <c r="C1130" s="470" t="s">
        <v>23746</v>
      </c>
      <c r="D1130" s="470" t="s">
        <v>23747</v>
      </c>
      <c r="E1130" s="478"/>
      <c r="F1130" s="15">
        <v>2019</v>
      </c>
      <c r="G1130" s="164">
        <v>1</v>
      </c>
      <c r="H1130" s="490"/>
      <c r="I1130" s="495">
        <v>33000</v>
      </c>
      <c r="J1130" s="15">
        <v>300</v>
      </c>
      <c r="K1130" s="478"/>
      <c r="L1130" s="2"/>
    </row>
    <row r="1131" spans="1:12" s="38" customFormat="1" ht="16.5" customHeight="1">
      <c r="A1131" s="15">
        <v>1128</v>
      </c>
      <c r="B1131" s="21" t="s">
        <v>11730</v>
      </c>
      <c r="C1131" s="21" t="s">
        <v>11731</v>
      </c>
      <c r="D1131" s="21" t="s">
        <v>10246</v>
      </c>
      <c r="E1131" s="20" t="s">
        <v>3239</v>
      </c>
      <c r="F1131" s="369" t="str">
        <f t="shared" ref="F1131:F1136" si="45">LEFT(E1131,4)</f>
        <v>2014</v>
      </c>
      <c r="G1131" s="164">
        <v>1</v>
      </c>
      <c r="H1131" s="156">
        <v>16000</v>
      </c>
      <c r="I1131" s="156">
        <v>16000</v>
      </c>
      <c r="J1131" s="20" t="s">
        <v>1317</v>
      </c>
      <c r="K1131" s="128" t="s">
        <v>1208</v>
      </c>
    </row>
    <row r="1132" spans="1:12" s="38" customFormat="1" ht="16.5" customHeight="1">
      <c r="A1132" s="15">
        <v>1129</v>
      </c>
      <c r="B1132" s="21" t="s">
        <v>14848</v>
      </c>
      <c r="C1132" s="21" t="s">
        <v>8167</v>
      </c>
      <c r="D1132" s="21" t="s">
        <v>10246</v>
      </c>
      <c r="E1132" s="20" t="s">
        <v>3305</v>
      </c>
      <c r="F1132" s="369" t="str">
        <f t="shared" si="45"/>
        <v>2016</v>
      </c>
      <c r="G1132" s="164">
        <v>1</v>
      </c>
      <c r="H1132" s="156">
        <v>15000</v>
      </c>
      <c r="I1132" s="156">
        <v>15000</v>
      </c>
      <c r="J1132" s="20" t="s">
        <v>1310</v>
      </c>
      <c r="K1132" s="238" t="s">
        <v>14284</v>
      </c>
    </row>
    <row r="1133" spans="1:12" s="38" customFormat="1" ht="16.5" customHeight="1">
      <c r="A1133" s="15">
        <v>1130</v>
      </c>
      <c r="B1133" s="21" t="s">
        <v>17947</v>
      </c>
      <c r="C1133" s="21" t="s">
        <v>8581</v>
      </c>
      <c r="D1133" s="21" t="s">
        <v>10246</v>
      </c>
      <c r="E1133" s="20" t="s">
        <v>3305</v>
      </c>
      <c r="F1133" s="369" t="str">
        <f t="shared" si="45"/>
        <v>2016</v>
      </c>
      <c r="G1133" s="164">
        <v>1</v>
      </c>
      <c r="H1133" s="156">
        <v>14000</v>
      </c>
      <c r="I1133" s="156">
        <v>14000</v>
      </c>
      <c r="J1133" s="20" t="s">
        <v>1310</v>
      </c>
      <c r="K1133" s="128" t="s">
        <v>11329</v>
      </c>
    </row>
    <row r="1134" spans="1:12" s="38" customFormat="1" ht="16.5" customHeight="1">
      <c r="A1134" s="15">
        <v>1131</v>
      </c>
      <c r="B1134" s="21" t="s">
        <v>17201</v>
      </c>
      <c r="C1134" s="21" t="s">
        <v>17202</v>
      </c>
      <c r="D1134" s="21" t="s">
        <v>8238</v>
      </c>
      <c r="E1134" s="20" t="s">
        <v>3239</v>
      </c>
      <c r="F1134" s="369" t="str">
        <f t="shared" si="45"/>
        <v>2014</v>
      </c>
      <c r="G1134" s="164">
        <v>1</v>
      </c>
      <c r="H1134" s="156">
        <v>15500</v>
      </c>
      <c r="I1134" s="156">
        <v>15500</v>
      </c>
      <c r="J1134" s="20" t="s">
        <v>90</v>
      </c>
      <c r="K1134" s="128" t="s">
        <v>1195</v>
      </c>
    </row>
    <row r="1135" spans="1:12" s="38" customFormat="1" ht="16.5" customHeight="1">
      <c r="A1135" s="15">
        <v>1132</v>
      </c>
      <c r="B1135" s="21" t="s">
        <v>17203</v>
      </c>
      <c r="C1135" s="21" t="s">
        <v>17202</v>
      </c>
      <c r="D1135" s="21" t="s">
        <v>8238</v>
      </c>
      <c r="E1135" s="20" t="s">
        <v>3305</v>
      </c>
      <c r="F1135" s="369" t="str">
        <f t="shared" si="45"/>
        <v>2016</v>
      </c>
      <c r="G1135" s="164">
        <v>1</v>
      </c>
      <c r="H1135" s="156">
        <v>18000</v>
      </c>
      <c r="I1135" s="156">
        <v>18000</v>
      </c>
      <c r="J1135" s="20" t="s">
        <v>90</v>
      </c>
      <c r="K1135" s="128" t="s">
        <v>1190</v>
      </c>
    </row>
    <row r="1136" spans="1:12" s="38" customFormat="1" ht="16.5" customHeight="1">
      <c r="A1136" s="15">
        <v>1133</v>
      </c>
      <c r="B1136" s="19" t="s">
        <v>21191</v>
      </c>
      <c r="C1136" s="45" t="s">
        <v>21192</v>
      </c>
      <c r="D1136" s="45" t="s">
        <v>21193</v>
      </c>
      <c r="E1136" s="57">
        <v>20190103</v>
      </c>
      <c r="F1136" s="369" t="str">
        <f t="shared" si="45"/>
        <v>2019</v>
      </c>
      <c r="G1136" s="164">
        <v>1</v>
      </c>
      <c r="H1136" s="232">
        <v>26000</v>
      </c>
      <c r="I1136" s="232">
        <v>26000</v>
      </c>
      <c r="J1136" s="282">
        <v>300</v>
      </c>
      <c r="K1136" s="56" t="s">
        <v>21157</v>
      </c>
    </row>
    <row r="1137" spans="1:11" s="38" customFormat="1" ht="16.5" customHeight="1">
      <c r="A1137" s="15">
        <v>1134</v>
      </c>
      <c r="B1137" s="21" t="s">
        <v>7764</v>
      </c>
      <c r="C1137" s="308" t="s">
        <v>7765</v>
      </c>
      <c r="D1137" s="308" t="s">
        <v>7766</v>
      </c>
      <c r="E1137" s="65" t="s">
        <v>7407</v>
      </c>
      <c r="F1137" s="367" t="str">
        <f>LEFT(E1137:E13835,4)</f>
        <v>2018</v>
      </c>
      <c r="G1137" s="164">
        <v>1</v>
      </c>
      <c r="H1137" s="78">
        <v>16000</v>
      </c>
      <c r="I1137" s="78">
        <v>16000</v>
      </c>
      <c r="J1137" s="26">
        <v>500</v>
      </c>
      <c r="K1137" s="58" t="s">
        <v>22062</v>
      </c>
    </row>
    <row r="1138" spans="1:11" s="38" customFormat="1" ht="16.5" customHeight="1">
      <c r="A1138" s="15">
        <v>1135</v>
      </c>
      <c r="B1138" s="21" t="s">
        <v>17971</v>
      </c>
      <c r="C1138" s="21" t="s">
        <v>17972</v>
      </c>
      <c r="D1138" s="21" t="s">
        <v>13741</v>
      </c>
      <c r="E1138" s="20" t="s">
        <v>3241</v>
      </c>
      <c r="F1138" s="369" t="str">
        <f>LEFT(E1138,4)</f>
        <v>2015</v>
      </c>
      <c r="G1138" s="164">
        <v>1</v>
      </c>
      <c r="H1138" s="156">
        <v>20000</v>
      </c>
      <c r="I1138" s="156">
        <v>20000</v>
      </c>
      <c r="J1138" s="20" t="s">
        <v>1313</v>
      </c>
      <c r="K1138" s="128" t="s">
        <v>1190</v>
      </c>
    </row>
    <row r="1139" spans="1:11" s="38" customFormat="1" ht="16.5" customHeight="1">
      <c r="A1139" s="15">
        <v>1136</v>
      </c>
      <c r="B1139" s="21" t="s">
        <v>10827</v>
      </c>
      <c r="C1139" s="308" t="s">
        <v>8261</v>
      </c>
      <c r="D1139" s="308" t="s">
        <v>8262</v>
      </c>
      <c r="E1139" s="65" t="s">
        <v>8109</v>
      </c>
      <c r="F1139" s="367" t="str">
        <f>LEFT(E1139:E15549,4)</f>
        <v>2018</v>
      </c>
      <c r="G1139" s="164">
        <v>1</v>
      </c>
      <c r="H1139" s="78">
        <v>18000</v>
      </c>
      <c r="I1139" s="78">
        <v>18000</v>
      </c>
      <c r="J1139" s="26">
        <v>300</v>
      </c>
      <c r="K1139" s="58" t="s">
        <v>10698</v>
      </c>
    </row>
    <row r="1140" spans="1:11" s="38" customFormat="1" ht="16.5" customHeight="1">
      <c r="A1140" s="15">
        <v>1137</v>
      </c>
      <c r="B1140" s="21" t="s">
        <v>13275</v>
      </c>
      <c r="C1140" s="21" t="s">
        <v>13276</v>
      </c>
      <c r="D1140" s="21" t="s">
        <v>13277</v>
      </c>
      <c r="E1140" s="20" t="s">
        <v>3305</v>
      </c>
      <c r="F1140" s="369" t="str">
        <f>LEFT(E1140,4)</f>
        <v>2016</v>
      </c>
      <c r="G1140" s="164">
        <v>1</v>
      </c>
      <c r="H1140" s="232">
        <v>14800</v>
      </c>
      <c r="I1140" s="232">
        <v>14800</v>
      </c>
      <c r="J1140" s="20" t="s">
        <v>1317</v>
      </c>
      <c r="K1140" s="128" t="s">
        <v>1190</v>
      </c>
    </row>
    <row r="1141" spans="1:11" s="38" customFormat="1" ht="16.5" customHeight="1">
      <c r="A1141" s="15">
        <v>1138</v>
      </c>
      <c r="B1141" s="21" t="s">
        <v>17380</v>
      </c>
      <c r="C1141" s="21" t="s">
        <v>17381</v>
      </c>
      <c r="D1141" s="21" t="s">
        <v>17382</v>
      </c>
      <c r="E1141" s="20" t="s">
        <v>3239</v>
      </c>
      <c r="F1141" s="369" t="str">
        <f>LEFT(E1141,4)</f>
        <v>2014</v>
      </c>
      <c r="G1141" s="164">
        <v>1</v>
      </c>
      <c r="H1141" s="156">
        <v>25000</v>
      </c>
      <c r="I1141" s="156">
        <v>25000</v>
      </c>
      <c r="J1141" s="20" t="s">
        <v>90</v>
      </c>
      <c r="K1141" s="128" t="s">
        <v>11319</v>
      </c>
    </row>
    <row r="1142" spans="1:11" s="38" customFormat="1" ht="16.5" customHeight="1">
      <c r="A1142" s="15">
        <v>1139</v>
      </c>
      <c r="B1142" s="19" t="s">
        <v>20028</v>
      </c>
      <c r="C1142" s="45" t="s">
        <v>20029</v>
      </c>
      <c r="D1142" s="45" t="s">
        <v>20030</v>
      </c>
      <c r="E1142" s="57">
        <v>20181105</v>
      </c>
      <c r="F1142" s="369" t="str">
        <f>LEFT(E1142,4)</f>
        <v>2018</v>
      </c>
      <c r="G1142" s="164">
        <v>1</v>
      </c>
      <c r="H1142" s="156">
        <v>12000</v>
      </c>
      <c r="I1142" s="156">
        <v>12000</v>
      </c>
      <c r="J1142" s="279">
        <v>800</v>
      </c>
      <c r="K1142" s="37" t="s">
        <v>19979</v>
      </c>
    </row>
    <row r="1143" spans="1:11" s="38" customFormat="1" ht="16.5" customHeight="1">
      <c r="A1143" s="15">
        <v>1140</v>
      </c>
      <c r="B1143" s="21" t="s">
        <v>16619</v>
      </c>
      <c r="C1143" s="21" t="s">
        <v>16620</v>
      </c>
      <c r="D1143" s="21" t="s">
        <v>12059</v>
      </c>
      <c r="E1143" s="20" t="s">
        <v>3305</v>
      </c>
      <c r="F1143" s="369" t="str">
        <f>LEFT(E1143,4)</f>
        <v>2016</v>
      </c>
      <c r="G1143" s="164">
        <v>1</v>
      </c>
      <c r="H1143" s="156">
        <v>15000</v>
      </c>
      <c r="I1143" s="156">
        <v>15000</v>
      </c>
      <c r="J1143" s="20" t="s">
        <v>1317</v>
      </c>
      <c r="K1143" s="37" t="s">
        <v>11336</v>
      </c>
    </row>
    <row r="1144" spans="1:11" s="38" customFormat="1" ht="16.5" customHeight="1">
      <c r="A1144" s="15">
        <v>1141</v>
      </c>
      <c r="B1144" s="21" t="s">
        <v>10276</v>
      </c>
      <c r="C1144" s="308" t="s">
        <v>10277</v>
      </c>
      <c r="D1144" s="308" t="s">
        <v>10278</v>
      </c>
      <c r="E1144" s="65" t="s">
        <v>8092</v>
      </c>
      <c r="F1144" s="367" t="str">
        <f>LEFT(E1144:E14639,4)</f>
        <v>2018</v>
      </c>
      <c r="G1144" s="164">
        <v>1</v>
      </c>
      <c r="H1144" s="78">
        <v>16000</v>
      </c>
      <c r="I1144" s="78">
        <v>16000</v>
      </c>
      <c r="J1144" s="26">
        <v>600</v>
      </c>
      <c r="K1144" s="58" t="s">
        <v>7402</v>
      </c>
    </row>
    <row r="1145" spans="1:11" s="38" customFormat="1" ht="16.5" customHeight="1">
      <c r="A1145" s="15">
        <v>1142</v>
      </c>
      <c r="B1145" s="21" t="s">
        <v>16081</v>
      </c>
      <c r="C1145" s="21" t="s">
        <v>13583</v>
      </c>
      <c r="D1145" s="21" t="s">
        <v>13355</v>
      </c>
      <c r="E1145" s="20" t="s">
        <v>3305</v>
      </c>
      <c r="F1145" s="369" t="str">
        <f t="shared" ref="F1145:F1154" si="46">LEFT(E1145,4)</f>
        <v>2016</v>
      </c>
      <c r="G1145" s="164">
        <v>1</v>
      </c>
      <c r="H1145" s="156">
        <v>15000</v>
      </c>
      <c r="I1145" s="156">
        <v>15000</v>
      </c>
      <c r="J1145" s="20" t="s">
        <v>1310</v>
      </c>
      <c r="K1145" s="128" t="s">
        <v>1194</v>
      </c>
    </row>
    <row r="1146" spans="1:11" s="38" customFormat="1" ht="16.5" customHeight="1">
      <c r="A1146" s="15">
        <v>1143</v>
      </c>
      <c r="B1146" s="21" t="s">
        <v>17960</v>
      </c>
      <c r="C1146" s="21" t="s">
        <v>17959</v>
      </c>
      <c r="D1146" s="21" t="s">
        <v>13355</v>
      </c>
      <c r="E1146" s="20" t="s">
        <v>3241</v>
      </c>
      <c r="F1146" s="369" t="str">
        <f t="shared" si="46"/>
        <v>2015</v>
      </c>
      <c r="G1146" s="164">
        <v>1</v>
      </c>
      <c r="H1146" s="156">
        <v>15000</v>
      </c>
      <c r="I1146" s="156">
        <v>15000</v>
      </c>
      <c r="J1146" s="20" t="s">
        <v>90</v>
      </c>
      <c r="K1146" s="128" t="s">
        <v>1195</v>
      </c>
    </row>
    <row r="1147" spans="1:11" s="38" customFormat="1" ht="16.5" customHeight="1">
      <c r="A1147" s="15">
        <v>1144</v>
      </c>
      <c r="B1147" s="19" t="s">
        <v>12537</v>
      </c>
      <c r="C1147" s="45" t="s">
        <v>12538</v>
      </c>
      <c r="D1147" s="45" t="s">
        <v>12539</v>
      </c>
      <c r="E1147" s="18" t="s">
        <v>7423</v>
      </c>
      <c r="F1147" s="369" t="str">
        <f t="shared" si="46"/>
        <v>2018</v>
      </c>
      <c r="G1147" s="164">
        <v>1</v>
      </c>
      <c r="H1147" s="232">
        <v>16800</v>
      </c>
      <c r="I1147" s="232">
        <v>16800</v>
      </c>
      <c r="J1147" s="16">
        <v>800</v>
      </c>
      <c r="K1147" s="5" t="s">
        <v>9590</v>
      </c>
    </row>
    <row r="1148" spans="1:11" s="38" customFormat="1" ht="16.5" customHeight="1">
      <c r="A1148" s="15">
        <v>1145</v>
      </c>
      <c r="B1148" s="21" t="s">
        <v>17178</v>
      </c>
      <c r="C1148" s="21" t="s">
        <v>17179</v>
      </c>
      <c r="D1148" s="21" t="s">
        <v>16600</v>
      </c>
      <c r="E1148" s="20" t="s">
        <v>3241</v>
      </c>
      <c r="F1148" s="369" t="str">
        <f t="shared" si="46"/>
        <v>2015</v>
      </c>
      <c r="G1148" s="164">
        <v>1</v>
      </c>
      <c r="H1148" s="232">
        <v>15000</v>
      </c>
      <c r="I1148" s="232">
        <v>15000</v>
      </c>
      <c r="J1148" s="20" t="s">
        <v>90</v>
      </c>
      <c r="K1148" s="128" t="s">
        <v>1194</v>
      </c>
    </row>
    <row r="1149" spans="1:11" s="38" customFormat="1" ht="16.5" customHeight="1">
      <c r="A1149" s="15">
        <v>1146</v>
      </c>
      <c r="B1149" s="21" t="s">
        <v>17553</v>
      </c>
      <c r="C1149" s="21" t="s">
        <v>17554</v>
      </c>
      <c r="D1149" s="21" t="s">
        <v>15599</v>
      </c>
      <c r="E1149" s="20" t="s">
        <v>3241</v>
      </c>
      <c r="F1149" s="369" t="str">
        <f t="shared" si="46"/>
        <v>2015</v>
      </c>
      <c r="G1149" s="164">
        <v>1</v>
      </c>
      <c r="H1149" s="156">
        <v>15000</v>
      </c>
      <c r="I1149" s="156">
        <v>15000</v>
      </c>
      <c r="J1149" s="20" t="s">
        <v>1317</v>
      </c>
      <c r="K1149" s="128" t="s">
        <v>11319</v>
      </c>
    </row>
    <row r="1150" spans="1:11" s="38" customFormat="1" ht="16.5" customHeight="1">
      <c r="A1150" s="15">
        <v>1147</v>
      </c>
      <c r="B1150" s="21" t="s">
        <v>14552</v>
      </c>
      <c r="C1150" s="21" t="s">
        <v>14553</v>
      </c>
      <c r="D1150" s="21" t="s">
        <v>9977</v>
      </c>
      <c r="E1150" s="20" t="s">
        <v>3305</v>
      </c>
      <c r="F1150" s="369" t="str">
        <f t="shared" si="46"/>
        <v>2016</v>
      </c>
      <c r="G1150" s="164">
        <v>1</v>
      </c>
      <c r="H1150" s="156">
        <v>13000</v>
      </c>
      <c r="I1150" s="156">
        <v>13000</v>
      </c>
      <c r="J1150" s="20" t="s">
        <v>1317</v>
      </c>
      <c r="K1150" s="128" t="s">
        <v>1190</v>
      </c>
    </row>
    <row r="1151" spans="1:11" s="38" customFormat="1" ht="16.5" customHeight="1">
      <c r="A1151" s="15">
        <v>1148</v>
      </c>
      <c r="B1151" s="21" t="s">
        <v>11718</v>
      </c>
      <c r="C1151" s="21" t="s">
        <v>10129</v>
      </c>
      <c r="D1151" s="21" t="s">
        <v>11719</v>
      </c>
      <c r="E1151" s="20" t="s">
        <v>3305</v>
      </c>
      <c r="F1151" s="369" t="str">
        <f t="shared" si="46"/>
        <v>2016</v>
      </c>
      <c r="G1151" s="164">
        <v>1</v>
      </c>
      <c r="H1151" s="232">
        <v>15000</v>
      </c>
      <c r="I1151" s="232">
        <v>15000</v>
      </c>
      <c r="J1151" s="20" t="s">
        <v>1317</v>
      </c>
      <c r="K1151" s="37" t="s">
        <v>11344</v>
      </c>
    </row>
    <row r="1152" spans="1:11" s="38" customFormat="1" ht="16.5" customHeight="1">
      <c r="A1152" s="15">
        <v>1149</v>
      </c>
      <c r="B1152" s="21" t="s">
        <v>12258</v>
      </c>
      <c r="C1152" s="21" t="s">
        <v>12259</v>
      </c>
      <c r="D1152" s="21" t="s">
        <v>11719</v>
      </c>
      <c r="E1152" s="20" t="s">
        <v>3241</v>
      </c>
      <c r="F1152" s="369" t="str">
        <f t="shared" si="46"/>
        <v>2015</v>
      </c>
      <c r="G1152" s="164">
        <v>1</v>
      </c>
      <c r="H1152" s="156">
        <v>8000</v>
      </c>
      <c r="I1152" s="156">
        <v>8000</v>
      </c>
      <c r="J1152" s="20" t="s">
        <v>1317</v>
      </c>
      <c r="K1152" s="128" t="s">
        <v>1190</v>
      </c>
    </row>
    <row r="1153" spans="1:12" s="38" customFormat="1" ht="16.5" customHeight="1">
      <c r="A1153" s="15">
        <v>1150</v>
      </c>
      <c r="B1153" s="21" t="s">
        <v>14997</v>
      </c>
      <c r="C1153" s="21" t="s">
        <v>12032</v>
      </c>
      <c r="D1153" s="21" t="s">
        <v>11719</v>
      </c>
      <c r="E1153" s="20" t="s">
        <v>3305</v>
      </c>
      <c r="F1153" s="369" t="str">
        <f t="shared" si="46"/>
        <v>2016</v>
      </c>
      <c r="G1153" s="164">
        <v>1</v>
      </c>
      <c r="H1153" s="156">
        <v>9000</v>
      </c>
      <c r="I1153" s="156">
        <v>9000</v>
      </c>
      <c r="J1153" s="20" t="s">
        <v>1317</v>
      </c>
      <c r="K1153" s="128" t="s">
        <v>1190</v>
      </c>
    </row>
    <row r="1154" spans="1:12" s="38" customFormat="1" ht="16.5" customHeight="1">
      <c r="A1154" s="15">
        <v>1151</v>
      </c>
      <c r="B1154" s="21" t="s">
        <v>18976</v>
      </c>
      <c r="C1154" s="21" t="s">
        <v>18203</v>
      </c>
      <c r="D1154" s="21" t="s">
        <v>11719</v>
      </c>
      <c r="E1154" s="20" t="s">
        <v>3460</v>
      </c>
      <c r="F1154" s="369" t="str">
        <f t="shared" si="46"/>
        <v>2017</v>
      </c>
      <c r="G1154" s="164">
        <v>1</v>
      </c>
      <c r="H1154" s="156">
        <v>18000</v>
      </c>
      <c r="I1154" s="156">
        <v>18000</v>
      </c>
      <c r="J1154" s="20" t="s">
        <v>1312</v>
      </c>
      <c r="K1154" s="128" t="s">
        <v>1194</v>
      </c>
    </row>
    <row r="1155" spans="1:12" s="38" customFormat="1" ht="16.5" customHeight="1">
      <c r="A1155" s="15">
        <v>1152</v>
      </c>
      <c r="B1155" s="21" t="s">
        <v>8732</v>
      </c>
      <c r="C1155" s="308" t="s">
        <v>8733</v>
      </c>
      <c r="D1155" s="308" t="s">
        <v>8734</v>
      </c>
      <c r="E1155" s="65" t="s">
        <v>7622</v>
      </c>
      <c r="F1155" s="367" t="str">
        <f>LEFT(E1155:E17844,4)</f>
        <v>2018</v>
      </c>
      <c r="G1155" s="164">
        <v>1</v>
      </c>
      <c r="H1155" s="78">
        <v>15000</v>
      </c>
      <c r="I1155" s="78">
        <v>15000</v>
      </c>
      <c r="J1155" s="26">
        <v>300</v>
      </c>
      <c r="K1155" s="58" t="s">
        <v>8441</v>
      </c>
    </row>
    <row r="1156" spans="1:12" s="38" customFormat="1" ht="16.5" customHeight="1">
      <c r="A1156" s="15">
        <v>1153</v>
      </c>
      <c r="B1156" s="21" t="s">
        <v>15264</v>
      </c>
      <c r="C1156" s="21" t="s">
        <v>15265</v>
      </c>
      <c r="D1156" s="21" t="s">
        <v>15266</v>
      </c>
      <c r="E1156" s="20" t="s">
        <v>3305</v>
      </c>
      <c r="F1156" s="369" t="str">
        <f>LEFT(E1156,4)</f>
        <v>2016</v>
      </c>
      <c r="G1156" s="164">
        <v>1</v>
      </c>
      <c r="H1156" s="156">
        <v>8000</v>
      </c>
      <c r="I1156" s="156">
        <v>8000</v>
      </c>
      <c r="J1156" s="20" t="s">
        <v>1317</v>
      </c>
      <c r="K1156" s="128" t="s">
        <v>1190</v>
      </c>
    </row>
    <row r="1157" spans="1:12" s="38" customFormat="1" ht="16.5" customHeight="1">
      <c r="A1157" s="15">
        <v>1154</v>
      </c>
      <c r="B1157" s="21" t="s">
        <v>12755</v>
      </c>
      <c r="C1157" s="21" t="s">
        <v>12756</v>
      </c>
      <c r="D1157" s="21" t="s">
        <v>25580</v>
      </c>
      <c r="E1157" s="20" t="s">
        <v>3460</v>
      </c>
      <c r="F1157" s="369" t="str">
        <f>LEFT(E1157,4)</f>
        <v>2017</v>
      </c>
      <c r="G1157" s="164">
        <v>1</v>
      </c>
      <c r="H1157" s="156">
        <v>18000</v>
      </c>
      <c r="I1157" s="156">
        <v>18000</v>
      </c>
      <c r="J1157" s="20" t="s">
        <v>1313</v>
      </c>
      <c r="K1157" s="128" t="s">
        <v>1195</v>
      </c>
    </row>
    <row r="1158" spans="1:12" s="38" customFormat="1" ht="16.5" customHeight="1">
      <c r="A1158" s="15">
        <v>1155</v>
      </c>
      <c r="B1158" s="19" t="s">
        <v>13200</v>
      </c>
      <c r="C1158" s="45" t="s">
        <v>10568</v>
      </c>
      <c r="D1158" s="45" t="s">
        <v>9514</v>
      </c>
      <c r="E1158" s="18" t="s">
        <v>7601</v>
      </c>
      <c r="F1158" s="369" t="str">
        <f>LEFT(E1158,4)</f>
        <v>2018</v>
      </c>
      <c r="G1158" s="164">
        <v>1</v>
      </c>
      <c r="H1158" s="232">
        <v>13500</v>
      </c>
      <c r="I1158" s="232">
        <v>13500</v>
      </c>
      <c r="J1158" s="16">
        <v>400</v>
      </c>
      <c r="K1158" s="5" t="s">
        <v>9590</v>
      </c>
    </row>
    <row r="1159" spans="1:12" s="38" customFormat="1" ht="16.5" customHeight="1">
      <c r="A1159" s="15">
        <v>1156</v>
      </c>
      <c r="B1159" s="543" t="s">
        <v>25374</v>
      </c>
      <c r="C1159" s="543" t="s">
        <v>25372</v>
      </c>
      <c r="D1159" s="543" t="s">
        <v>25373</v>
      </c>
      <c r="E1159" s="554"/>
      <c r="F1159" s="542">
        <v>2015</v>
      </c>
      <c r="G1159" s="560">
        <v>1</v>
      </c>
      <c r="H1159" s="560"/>
      <c r="I1159" s="495">
        <v>13500</v>
      </c>
      <c r="J1159" s="542">
        <v>300</v>
      </c>
      <c r="K1159" s="478" t="s">
        <v>25369</v>
      </c>
      <c r="L1159" s="2" t="s">
        <v>25393</v>
      </c>
    </row>
    <row r="1160" spans="1:12" s="38" customFormat="1" ht="16.5" customHeight="1">
      <c r="A1160" s="15">
        <v>1157</v>
      </c>
      <c r="B1160" s="543" t="s">
        <v>25375</v>
      </c>
      <c r="C1160" s="543" t="s">
        <v>25376</v>
      </c>
      <c r="D1160" s="543" t="s">
        <v>25373</v>
      </c>
      <c r="E1160" s="554"/>
      <c r="F1160" s="542">
        <v>2015</v>
      </c>
      <c r="G1160" s="560">
        <v>1</v>
      </c>
      <c r="H1160" s="560"/>
      <c r="I1160" s="495">
        <v>13500</v>
      </c>
      <c r="J1160" s="542">
        <v>300</v>
      </c>
      <c r="K1160" s="478" t="s">
        <v>25369</v>
      </c>
      <c r="L1160" s="2" t="s">
        <v>25393</v>
      </c>
    </row>
    <row r="1161" spans="1:12" s="38" customFormat="1" ht="16.5" customHeight="1">
      <c r="A1161" s="15">
        <v>1158</v>
      </c>
      <c r="B1161" s="21" t="s">
        <v>13847</v>
      </c>
      <c r="C1161" s="21" t="s">
        <v>13848</v>
      </c>
      <c r="D1161" s="21" t="s">
        <v>13688</v>
      </c>
      <c r="E1161" s="20" t="s">
        <v>3305</v>
      </c>
      <c r="F1161" s="369" t="str">
        <f t="shared" ref="F1161:F1167" si="47">LEFT(E1161,4)</f>
        <v>2016</v>
      </c>
      <c r="G1161" s="164">
        <v>1</v>
      </c>
      <c r="H1161" s="156">
        <v>14000</v>
      </c>
      <c r="I1161" s="156">
        <v>14000</v>
      </c>
      <c r="J1161" s="20" t="s">
        <v>1317</v>
      </c>
      <c r="K1161" s="19" t="s">
        <v>1190</v>
      </c>
    </row>
    <row r="1162" spans="1:12" s="38" customFormat="1" ht="16.5" customHeight="1">
      <c r="A1162" s="15">
        <v>1159</v>
      </c>
      <c r="B1162" s="21" t="s">
        <v>14047</v>
      </c>
      <c r="C1162" s="21" t="s">
        <v>14048</v>
      </c>
      <c r="D1162" s="21" t="s">
        <v>13688</v>
      </c>
      <c r="E1162" s="20" t="s">
        <v>3305</v>
      </c>
      <c r="F1162" s="369" t="str">
        <f t="shared" si="47"/>
        <v>2016</v>
      </c>
      <c r="G1162" s="164">
        <v>1</v>
      </c>
      <c r="H1162" s="156">
        <v>14000</v>
      </c>
      <c r="I1162" s="156">
        <v>14000</v>
      </c>
      <c r="J1162" s="20" t="s">
        <v>1317</v>
      </c>
      <c r="K1162" s="128" t="s">
        <v>1199</v>
      </c>
    </row>
    <row r="1163" spans="1:12" s="38" customFormat="1" ht="16.5" customHeight="1">
      <c r="A1163" s="15">
        <v>1160</v>
      </c>
      <c r="B1163" s="21" t="s">
        <v>16503</v>
      </c>
      <c r="C1163" s="21" t="s">
        <v>456</v>
      </c>
      <c r="D1163" s="21" t="s">
        <v>13688</v>
      </c>
      <c r="E1163" s="20" t="s">
        <v>3460</v>
      </c>
      <c r="F1163" s="369" t="str">
        <f t="shared" si="47"/>
        <v>2017</v>
      </c>
      <c r="G1163" s="164">
        <v>1</v>
      </c>
      <c r="H1163" s="156">
        <v>14000</v>
      </c>
      <c r="I1163" s="156">
        <v>14000</v>
      </c>
      <c r="J1163" s="20" t="s">
        <v>1317</v>
      </c>
      <c r="K1163" s="128" t="s">
        <v>1191</v>
      </c>
    </row>
    <row r="1164" spans="1:12" s="38" customFormat="1" ht="16.5" customHeight="1">
      <c r="A1164" s="15">
        <v>1161</v>
      </c>
      <c r="B1164" s="21" t="s">
        <v>18522</v>
      </c>
      <c r="C1164" s="21" t="s">
        <v>18523</v>
      </c>
      <c r="D1164" s="21" t="s">
        <v>13688</v>
      </c>
      <c r="E1164" s="20" t="s">
        <v>3305</v>
      </c>
      <c r="F1164" s="369" t="str">
        <f t="shared" si="47"/>
        <v>2016</v>
      </c>
      <c r="G1164" s="164">
        <v>1</v>
      </c>
      <c r="H1164" s="156">
        <v>14000</v>
      </c>
      <c r="I1164" s="156">
        <v>14000</v>
      </c>
      <c r="J1164" s="20" t="s">
        <v>1317</v>
      </c>
      <c r="K1164" s="128" t="s">
        <v>1191</v>
      </c>
    </row>
    <row r="1165" spans="1:12" s="38" customFormat="1" ht="16.5" customHeight="1">
      <c r="A1165" s="15">
        <v>1162</v>
      </c>
      <c r="B1165" s="21" t="s">
        <v>14302</v>
      </c>
      <c r="C1165" s="21" t="s">
        <v>14303</v>
      </c>
      <c r="D1165" s="21" t="s">
        <v>14304</v>
      </c>
      <c r="E1165" s="20" t="s">
        <v>3239</v>
      </c>
      <c r="F1165" s="369" t="str">
        <f t="shared" si="47"/>
        <v>2014</v>
      </c>
      <c r="G1165" s="164">
        <v>1</v>
      </c>
      <c r="H1165" s="156">
        <v>18000</v>
      </c>
      <c r="I1165" s="156">
        <v>18000</v>
      </c>
      <c r="J1165" s="20" t="s">
        <v>1314</v>
      </c>
      <c r="K1165" s="128" t="s">
        <v>1203</v>
      </c>
    </row>
    <row r="1166" spans="1:12" s="38" customFormat="1" ht="16.5" customHeight="1">
      <c r="A1166" s="15">
        <v>1163</v>
      </c>
      <c r="B1166" s="21" t="s">
        <v>18438</v>
      </c>
      <c r="C1166" s="21" t="s">
        <v>18439</v>
      </c>
      <c r="D1166" s="21" t="s">
        <v>12552</v>
      </c>
      <c r="E1166" s="20" t="s">
        <v>3241</v>
      </c>
      <c r="F1166" s="369" t="str">
        <f t="shared" si="47"/>
        <v>2015</v>
      </c>
      <c r="G1166" s="164">
        <v>1</v>
      </c>
      <c r="H1166" s="156">
        <v>20000</v>
      </c>
      <c r="I1166" s="156">
        <v>20000</v>
      </c>
      <c r="J1166" s="20" t="s">
        <v>1312</v>
      </c>
      <c r="K1166" s="128" t="s">
        <v>1190</v>
      </c>
    </row>
    <row r="1167" spans="1:12" s="38" customFormat="1" ht="16.5" customHeight="1">
      <c r="A1167" s="15">
        <v>1164</v>
      </c>
      <c r="B1167" s="19" t="s">
        <v>15030</v>
      </c>
      <c r="C1167" s="45" t="s">
        <v>15031</v>
      </c>
      <c r="D1167" s="45" t="s">
        <v>9626</v>
      </c>
      <c r="E1167" s="18" t="s">
        <v>7633</v>
      </c>
      <c r="F1167" s="369" t="str">
        <f t="shared" si="47"/>
        <v>2019</v>
      </c>
      <c r="G1167" s="164">
        <v>1</v>
      </c>
      <c r="H1167" s="232">
        <v>28000</v>
      </c>
      <c r="I1167" s="232">
        <v>28000</v>
      </c>
      <c r="J1167" s="20" t="s">
        <v>1309</v>
      </c>
      <c r="K1167" s="5" t="s">
        <v>11500</v>
      </c>
    </row>
    <row r="1168" spans="1:12" s="38" customFormat="1" ht="16.5" customHeight="1">
      <c r="A1168" s="15">
        <v>1165</v>
      </c>
      <c r="B1168" s="21" t="s">
        <v>10526</v>
      </c>
      <c r="C1168" s="308" t="s">
        <v>10527</v>
      </c>
      <c r="D1168" s="308" t="s">
        <v>9626</v>
      </c>
      <c r="E1168" s="65" t="s">
        <v>7478</v>
      </c>
      <c r="F1168" s="367" t="str">
        <f>LEFT(E1168:E16113,4)</f>
        <v>2018</v>
      </c>
      <c r="G1168" s="164">
        <v>1</v>
      </c>
      <c r="H1168" s="78">
        <v>13900</v>
      </c>
      <c r="I1168" s="78">
        <v>13900</v>
      </c>
      <c r="J1168" s="281">
        <v>0</v>
      </c>
      <c r="K1168" s="58" t="s">
        <v>10472</v>
      </c>
    </row>
    <row r="1169" spans="1:11" s="38" customFormat="1" ht="16.5" customHeight="1">
      <c r="A1169" s="15">
        <v>1166</v>
      </c>
      <c r="B1169" s="21" t="s">
        <v>15806</v>
      </c>
      <c r="C1169" s="21" t="s">
        <v>15807</v>
      </c>
      <c r="D1169" s="21" t="s">
        <v>15808</v>
      </c>
      <c r="E1169" s="20" t="s">
        <v>3305</v>
      </c>
      <c r="F1169" s="369" t="str">
        <f t="shared" ref="F1169:F1190" si="48">LEFT(E1169,4)</f>
        <v>2016</v>
      </c>
      <c r="G1169" s="164">
        <v>1</v>
      </c>
      <c r="H1169" s="156">
        <v>15000</v>
      </c>
      <c r="I1169" s="156">
        <v>15000</v>
      </c>
      <c r="J1169" s="20" t="s">
        <v>1317</v>
      </c>
      <c r="K1169" s="128" t="s">
        <v>1190</v>
      </c>
    </row>
    <row r="1170" spans="1:11" s="38" customFormat="1" ht="16.5" customHeight="1">
      <c r="A1170" s="15">
        <v>1167</v>
      </c>
      <c r="B1170" s="21" t="s">
        <v>13488</v>
      </c>
      <c r="C1170" s="21" t="s">
        <v>13489</v>
      </c>
      <c r="D1170" s="21" t="s">
        <v>25581</v>
      </c>
      <c r="E1170" s="20" t="s">
        <v>3239</v>
      </c>
      <c r="F1170" s="369" t="str">
        <f t="shared" si="48"/>
        <v>2014</v>
      </c>
      <c r="G1170" s="164">
        <v>1</v>
      </c>
      <c r="H1170" s="232">
        <v>15000</v>
      </c>
      <c r="I1170" s="232">
        <v>15000</v>
      </c>
      <c r="J1170" s="20" t="s">
        <v>1310</v>
      </c>
      <c r="K1170" s="238" t="s">
        <v>11356</v>
      </c>
    </row>
    <row r="1171" spans="1:11" s="38" customFormat="1" ht="16.5" customHeight="1">
      <c r="A1171" s="15">
        <v>1168</v>
      </c>
      <c r="B1171" s="21" t="s">
        <v>14323</v>
      </c>
      <c r="C1171" s="21" t="s">
        <v>10668</v>
      </c>
      <c r="D1171" s="21" t="s">
        <v>25581</v>
      </c>
      <c r="E1171" s="20" t="s">
        <v>3305</v>
      </c>
      <c r="F1171" s="369" t="str">
        <f t="shared" si="48"/>
        <v>2016</v>
      </c>
      <c r="G1171" s="164">
        <v>1</v>
      </c>
      <c r="H1171" s="156">
        <v>13000</v>
      </c>
      <c r="I1171" s="156">
        <v>13000</v>
      </c>
      <c r="J1171" s="20" t="s">
        <v>1317</v>
      </c>
      <c r="K1171" s="238" t="s">
        <v>1209</v>
      </c>
    </row>
    <row r="1172" spans="1:11" s="38" customFormat="1" ht="16.5" customHeight="1">
      <c r="A1172" s="15">
        <v>1169</v>
      </c>
      <c r="B1172" s="21" t="s">
        <v>17114</v>
      </c>
      <c r="C1172" s="21" t="s">
        <v>17115</v>
      </c>
      <c r="D1172" s="21" t="s">
        <v>25581</v>
      </c>
      <c r="E1172" s="20" t="s">
        <v>3239</v>
      </c>
      <c r="F1172" s="369" t="str">
        <f t="shared" si="48"/>
        <v>2014</v>
      </c>
      <c r="G1172" s="164">
        <v>1</v>
      </c>
      <c r="H1172" s="156">
        <v>15000</v>
      </c>
      <c r="I1172" s="156">
        <v>15000</v>
      </c>
      <c r="J1172" s="20" t="s">
        <v>1310</v>
      </c>
      <c r="K1172" s="128" t="s">
        <v>11888</v>
      </c>
    </row>
    <row r="1173" spans="1:11" s="38" customFormat="1" ht="16.5" customHeight="1">
      <c r="A1173" s="15">
        <v>1170</v>
      </c>
      <c r="B1173" s="21" t="s">
        <v>11320</v>
      </c>
      <c r="C1173" s="21" t="s">
        <v>11321</v>
      </c>
      <c r="D1173" s="21" t="s">
        <v>11322</v>
      </c>
      <c r="E1173" s="20" t="s">
        <v>3305</v>
      </c>
      <c r="F1173" s="369" t="str">
        <f t="shared" si="48"/>
        <v>2016</v>
      </c>
      <c r="G1173" s="164">
        <v>1</v>
      </c>
      <c r="H1173" s="156">
        <v>13000</v>
      </c>
      <c r="I1173" s="156">
        <v>13000</v>
      </c>
      <c r="J1173" s="20" t="s">
        <v>1317</v>
      </c>
      <c r="K1173" s="19" t="s">
        <v>1190</v>
      </c>
    </row>
    <row r="1174" spans="1:11" s="38" customFormat="1" ht="16.5" customHeight="1">
      <c r="A1174" s="15">
        <v>1171</v>
      </c>
      <c r="B1174" s="21" t="s">
        <v>11622</v>
      </c>
      <c r="C1174" s="21" t="s">
        <v>11623</v>
      </c>
      <c r="D1174" s="21" t="s">
        <v>11322</v>
      </c>
      <c r="E1174" s="20" t="s">
        <v>3305</v>
      </c>
      <c r="F1174" s="369" t="str">
        <f t="shared" si="48"/>
        <v>2016</v>
      </c>
      <c r="G1174" s="164">
        <v>1</v>
      </c>
      <c r="H1174" s="156">
        <v>14000</v>
      </c>
      <c r="I1174" s="156">
        <v>14000</v>
      </c>
      <c r="J1174" s="20" t="s">
        <v>1317</v>
      </c>
      <c r="K1174" s="37" t="s">
        <v>11591</v>
      </c>
    </row>
    <row r="1175" spans="1:11" s="38" customFormat="1" ht="16.5" customHeight="1">
      <c r="A1175" s="15">
        <v>1172</v>
      </c>
      <c r="B1175" s="21" t="s">
        <v>14393</v>
      </c>
      <c r="C1175" s="21" t="s">
        <v>14394</v>
      </c>
      <c r="D1175" s="21" t="s">
        <v>11322</v>
      </c>
      <c r="E1175" s="20" t="s">
        <v>3305</v>
      </c>
      <c r="F1175" s="369" t="str">
        <f t="shared" si="48"/>
        <v>2016</v>
      </c>
      <c r="G1175" s="164">
        <v>1</v>
      </c>
      <c r="H1175" s="156">
        <v>13000</v>
      </c>
      <c r="I1175" s="156">
        <v>13000</v>
      </c>
      <c r="J1175" s="20" t="s">
        <v>1317</v>
      </c>
      <c r="K1175" s="37" t="s">
        <v>11424</v>
      </c>
    </row>
    <row r="1176" spans="1:11" s="38" customFormat="1" ht="16.5" customHeight="1">
      <c r="A1176" s="15">
        <v>1173</v>
      </c>
      <c r="B1176" s="21" t="s">
        <v>16739</v>
      </c>
      <c r="C1176" s="21" t="s">
        <v>16740</v>
      </c>
      <c r="D1176" s="21" t="s">
        <v>11322</v>
      </c>
      <c r="E1176" s="20" t="s">
        <v>3305</v>
      </c>
      <c r="F1176" s="369" t="str">
        <f t="shared" si="48"/>
        <v>2016</v>
      </c>
      <c r="G1176" s="164">
        <v>1</v>
      </c>
      <c r="H1176" s="156">
        <v>12500</v>
      </c>
      <c r="I1176" s="156">
        <v>12500</v>
      </c>
      <c r="J1176" s="20" t="s">
        <v>1317</v>
      </c>
      <c r="K1176" s="37" t="s">
        <v>11605</v>
      </c>
    </row>
    <row r="1177" spans="1:11" s="38" customFormat="1" ht="16.5" customHeight="1">
      <c r="A1177" s="15">
        <v>1174</v>
      </c>
      <c r="B1177" s="21" t="s">
        <v>12862</v>
      </c>
      <c r="C1177" s="21" t="s">
        <v>12548</v>
      </c>
      <c r="D1177" s="21" t="s">
        <v>12863</v>
      </c>
      <c r="E1177" s="20" t="s">
        <v>3460</v>
      </c>
      <c r="F1177" s="369" t="str">
        <f t="shared" si="48"/>
        <v>2017</v>
      </c>
      <c r="G1177" s="164">
        <v>1</v>
      </c>
      <c r="H1177" s="156">
        <v>12000</v>
      </c>
      <c r="I1177" s="156">
        <v>12000</v>
      </c>
      <c r="J1177" s="20" t="s">
        <v>1313</v>
      </c>
      <c r="K1177" s="128" t="s">
        <v>1195</v>
      </c>
    </row>
    <row r="1178" spans="1:11" s="38" customFormat="1" ht="16.5" customHeight="1">
      <c r="A1178" s="15">
        <v>1175</v>
      </c>
      <c r="B1178" s="21" t="s">
        <v>14412</v>
      </c>
      <c r="C1178" s="21" t="s">
        <v>14413</v>
      </c>
      <c r="D1178" s="21" t="s">
        <v>12863</v>
      </c>
      <c r="E1178" s="20" t="s">
        <v>3305</v>
      </c>
      <c r="F1178" s="369" t="str">
        <f t="shared" si="48"/>
        <v>2016</v>
      </c>
      <c r="G1178" s="164">
        <v>1</v>
      </c>
      <c r="H1178" s="156">
        <v>13500</v>
      </c>
      <c r="I1178" s="156">
        <v>13500</v>
      </c>
      <c r="J1178" s="20" t="s">
        <v>1312</v>
      </c>
      <c r="K1178" s="128" t="s">
        <v>11366</v>
      </c>
    </row>
    <row r="1179" spans="1:11" s="38" customFormat="1" ht="16.5" customHeight="1">
      <c r="A1179" s="15">
        <v>1176</v>
      </c>
      <c r="B1179" s="21" t="s">
        <v>15005</v>
      </c>
      <c r="C1179" s="21" t="s">
        <v>15006</v>
      </c>
      <c r="D1179" s="21" t="s">
        <v>12863</v>
      </c>
      <c r="E1179" s="20" t="s">
        <v>3305</v>
      </c>
      <c r="F1179" s="369" t="str">
        <f t="shared" si="48"/>
        <v>2016</v>
      </c>
      <c r="G1179" s="164">
        <v>1</v>
      </c>
      <c r="H1179" s="156">
        <v>13000</v>
      </c>
      <c r="I1179" s="156">
        <v>13000</v>
      </c>
      <c r="J1179" s="20" t="s">
        <v>1314</v>
      </c>
      <c r="K1179" s="128" t="s">
        <v>1199</v>
      </c>
    </row>
    <row r="1180" spans="1:11" s="38" customFormat="1" ht="16.5" customHeight="1">
      <c r="A1180" s="15">
        <v>1177</v>
      </c>
      <c r="B1180" s="21" t="s">
        <v>15412</v>
      </c>
      <c r="C1180" s="21" t="s">
        <v>461</v>
      </c>
      <c r="D1180" s="21" t="s">
        <v>12863</v>
      </c>
      <c r="E1180" s="20" t="s">
        <v>3460</v>
      </c>
      <c r="F1180" s="369" t="str">
        <f t="shared" si="48"/>
        <v>2017</v>
      </c>
      <c r="G1180" s="164">
        <v>1</v>
      </c>
      <c r="H1180" s="156">
        <v>14000</v>
      </c>
      <c r="I1180" s="156">
        <v>14000</v>
      </c>
      <c r="J1180" s="20" t="s">
        <v>1317</v>
      </c>
      <c r="K1180" s="238" t="s">
        <v>12401</v>
      </c>
    </row>
    <row r="1181" spans="1:11" s="38" customFormat="1" ht="16.5" customHeight="1">
      <c r="A1181" s="15">
        <v>1178</v>
      </c>
      <c r="B1181" s="21" t="s">
        <v>15435</v>
      </c>
      <c r="C1181" s="21" t="s">
        <v>10528</v>
      </c>
      <c r="D1181" s="21" t="s">
        <v>12863</v>
      </c>
      <c r="E1181" s="20" t="s">
        <v>3241</v>
      </c>
      <c r="F1181" s="369" t="str">
        <f t="shared" si="48"/>
        <v>2015</v>
      </c>
      <c r="G1181" s="164">
        <v>1</v>
      </c>
      <c r="H1181" s="156">
        <v>16500</v>
      </c>
      <c r="I1181" s="156">
        <v>16500</v>
      </c>
      <c r="J1181" s="20" t="s">
        <v>1309</v>
      </c>
      <c r="K1181" s="128" t="s">
        <v>11451</v>
      </c>
    </row>
    <row r="1182" spans="1:11" s="38" customFormat="1" ht="16.5" customHeight="1">
      <c r="A1182" s="15">
        <v>1179</v>
      </c>
      <c r="B1182" s="21" t="s">
        <v>17619</v>
      </c>
      <c r="C1182" s="21" t="s">
        <v>17620</v>
      </c>
      <c r="D1182" s="21" t="s">
        <v>12863</v>
      </c>
      <c r="E1182" s="20" t="s">
        <v>3305</v>
      </c>
      <c r="F1182" s="369" t="str">
        <f t="shared" si="48"/>
        <v>2016</v>
      </c>
      <c r="G1182" s="164">
        <v>1</v>
      </c>
      <c r="H1182" s="156">
        <v>18000</v>
      </c>
      <c r="I1182" s="156">
        <v>18000</v>
      </c>
      <c r="J1182" s="20" t="s">
        <v>1313</v>
      </c>
      <c r="K1182" s="128" t="s">
        <v>1199</v>
      </c>
    </row>
    <row r="1183" spans="1:11" s="38" customFormat="1" ht="16.5" customHeight="1">
      <c r="A1183" s="15">
        <v>1180</v>
      </c>
      <c r="B1183" s="21" t="s">
        <v>17704</v>
      </c>
      <c r="C1183" s="21" t="s">
        <v>17705</v>
      </c>
      <c r="D1183" s="21" t="s">
        <v>12863</v>
      </c>
      <c r="E1183" s="20" t="s">
        <v>3305</v>
      </c>
      <c r="F1183" s="369" t="str">
        <f t="shared" si="48"/>
        <v>2016</v>
      </c>
      <c r="G1183" s="164">
        <v>1</v>
      </c>
      <c r="H1183" s="156">
        <v>12000</v>
      </c>
      <c r="I1183" s="156">
        <v>12000</v>
      </c>
      <c r="J1183" s="20" t="s">
        <v>1313</v>
      </c>
      <c r="K1183" s="128" t="s">
        <v>1196</v>
      </c>
    </row>
    <row r="1184" spans="1:11" s="38" customFormat="1" ht="16.5" customHeight="1">
      <c r="A1184" s="15">
        <v>1181</v>
      </c>
      <c r="B1184" s="21" t="s">
        <v>14080</v>
      </c>
      <c r="C1184" s="21" t="s">
        <v>14081</v>
      </c>
      <c r="D1184" s="21" t="s">
        <v>13788</v>
      </c>
      <c r="E1184" s="20" t="s">
        <v>3460</v>
      </c>
      <c r="F1184" s="369" t="str">
        <f t="shared" si="48"/>
        <v>2017</v>
      </c>
      <c r="G1184" s="164">
        <v>1</v>
      </c>
      <c r="H1184" s="156">
        <v>16000</v>
      </c>
      <c r="I1184" s="156">
        <v>16000</v>
      </c>
      <c r="J1184" s="20" t="s">
        <v>1314</v>
      </c>
      <c r="K1184" s="128" t="s">
        <v>1191</v>
      </c>
    </row>
    <row r="1185" spans="1:11" s="38" customFormat="1" ht="16.5" customHeight="1">
      <c r="A1185" s="15">
        <v>1182</v>
      </c>
      <c r="B1185" s="21" t="s">
        <v>14828</v>
      </c>
      <c r="C1185" s="21" t="s">
        <v>9483</v>
      </c>
      <c r="D1185" s="21" t="s">
        <v>13788</v>
      </c>
      <c r="E1185" s="20" t="s">
        <v>3241</v>
      </c>
      <c r="F1185" s="369" t="str">
        <f t="shared" si="48"/>
        <v>2015</v>
      </c>
      <c r="G1185" s="164">
        <v>1</v>
      </c>
      <c r="H1185" s="156">
        <v>16000</v>
      </c>
      <c r="I1185" s="156">
        <v>16000</v>
      </c>
      <c r="J1185" s="20" t="s">
        <v>1312</v>
      </c>
      <c r="K1185" s="128" t="s">
        <v>1219</v>
      </c>
    </row>
    <row r="1186" spans="1:11" s="38" customFormat="1" ht="16.5" customHeight="1">
      <c r="A1186" s="15">
        <v>1183</v>
      </c>
      <c r="B1186" s="21" t="s">
        <v>16103</v>
      </c>
      <c r="C1186" s="21" t="s">
        <v>16104</v>
      </c>
      <c r="D1186" s="21" t="s">
        <v>13788</v>
      </c>
      <c r="E1186" s="20" t="s">
        <v>3239</v>
      </c>
      <c r="F1186" s="369" t="str">
        <f t="shared" si="48"/>
        <v>2014</v>
      </c>
      <c r="G1186" s="164">
        <v>1</v>
      </c>
      <c r="H1186" s="156">
        <v>18000</v>
      </c>
      <c r="I1186" s="156">
        <v>18000</v>
      </c>
      <c r="J1186" s="20" t="s">
        <v>1314</v>
      </c>
      <c r="K1186" s="128" t="s">
        <v>1191</v>
      </c>
    </row>
    <row r="1187" spans="1:11" s="38" customFormat="1" ht="16.5" customHeight="1">
      <c r="A1187" s="15">
        <v>1184</v>
      </c>
      <c r="B1187" s="21" t="s">
        <v>18128</v>
      </c>
      <c r="C1187" s="21" t="s">
        <v>9483</v>
      </c>
      <c r="D1187" s="21" t="s">
        <v>13788</v>
      </c>
      <c r="E1187" s="20" t="s">
        <v>3460</v>
      </c>
      <c r="F1187" s="369" t="str">
        <f t="shared" si="48"/>
        <v>2017</v>
      </c>
      <c r="G1187" s="164">
        <v>1</v>
      </c>
      <c r="H1187" s="156">
        <v>17000</v>
      </c>
      <c r="I1187" s="156">
        <v>17000</v>
      </c>
      <c r="J1187" s="20" t="s">
        <v>1312</v>
      </c>
      <c r="K1187" s="19" t="s">
        <v>11314</v>
      </c>
    </row>
    <row r="1188" spans="1:11" s="38" customFormat="1" ht="16.5" customHeight="1">
      <c r="A1188" s="15">
        <v>1185</v>
      </c>
      <c r="B1188" s="21" t="s">
        <v>11489</v>
      </c>
      <c r="C1188" s="21" t="s">
        <v>11490</v>
      </c>
      <c r="D1188" s="21" t="s">
        <v>11491</v>
      </c>
      <c r="E1188" s="20" t="s">
        <v>3239</v>
      </c>
      <c r="F1188" s="369" t="str">
        <f t="shared" si="48"/>
        <v>2014</v>
      </c>
      <c r="G1188" s="164">
        <v>1</v>
      </c>
      <c r="H1188" s="156">
        <v>14000</v>
      </c>
      <c r="I1188" s="156">
        <v>14000</v>
      </c>
      <c r="J1188" s="20" t="s">
        <v>1317</v>
      </c>
      <c r="K1188" s="37" t="s">
        <v>11492</v>
      </c>
    </row>
    <row r="1189" spans="1:11" s="38" customFormat="1" ht="16.5" customHeight="1">
      <c r="A1189" s="15">
        <v>1186</v>
      </c>
      <c r="B1189" s="21" t="s">
        <v>12832</v>
      </c>
      <c r="C1189" s="21" t="s">
        <v>8271</v>
      </c>
      <c r="D1189" s="21" t="s">
        <v>11491</v>
      </c>
      <c r="E1189" s="20" t="s">
        <v>3305</v>
      </c>
      <c r="F1189" s="369" t="str">
        <f t="shared" si="48"/>
        <v>2016</v>
      </c>
      <c r="G1189" s="164">
        <v>2</v>
      </c>
      <c r="H1189" s="156">
        <v>13800</v>
      </c>
      <c r="I1189" s="156">
        <f>G1189*H1189</f>
        <v>27600</v>
      </c>
      <c r="J1189" s="20" t="s">
        <v>1317</v>
      </c>
      <c r="K1189" s="238" t="s">
        <v>1189</v>
      </c>
    </row>
    <row r="1190" spans="1:11" s="38" customFormat="1" ht="16.5" customHeight="1">
      <c r="A1190" s="15">
        <v>1187</v>
      </c>
      <c r="B1190" s="21" t="s">
        <v>15255</v>
      </c>
      <c r="C1190" s="21" t="s">
        <v>15256</v>
      </c>
      <c r="D1190" s="21" t="s">
        <v>11491</v>
      </c>
      <c r="E1190" s="20" t="s">
        <v>3305</v>
      </c>
      <c r="F1190" s="369" t="str">
        <f t="shared" si="48"/>
        <v>2016</v>
      </c>
      <c r="G1190" s="164">
        <v>1</v>
      </c>
      <c r="H1190" s="156">
        <v>13800</v>
      </c>
      <c r="I1190" s="156">
        <v>13800</v>
      </c>
      <c r="J1190" s="20" t="s">
        <v>1317</v>
      </c>
      <c r="K1190" s="128" t="s">
        <v>1199</v>
      </c>
    </row>
    <row r="1191" spans="1:11" s="38" customFormat="1" ht="16.5" customHeight="1">
      <c r="A1191" s="15">
        <v>1188</v>
      </c>
      <c r="B1191" s="21" t="s">
        <v>9241</v>
      </c>
      <c r="C1191" s="308" t="s">
        <v>9242</v>
      </c>
      <c r="D1191" s="308" t="s">
        <v>9243</v>
      </c>
      <c r="E1191" s="65" t="s">
        <v>7605</v>
      </c>
      <c r="F1191" s="367" t="str">
        <f>LEFT(E1191:E18222,4)</f>
        <v>2018</v>
      </c>
      <c r="G1191" s="164">
        <v>1</v>
      </c>
      <c r="H1191" s="78">
        <v>20000</v>
      </c>
      <c r="I1191" s="78">
        <v>20000</v>
      </c>
      <c r="J1191" s="26">
        <v>300</v>
      </c>
      <c r="K1191" s="58" t="s">
        <v>9237</v>
      </c>
    </row>
    <row r="1192" spans="1:11" s="38" customFormat="1" ht="16.5" customHeight="1">
      <c r="A1192" s="15">
        <v>1189</v>
      </c>
      <c r="B1192" s="21" t="s">
        <v>16089</v>
      </c>
      <c r="C1192" s="21" t="s">
        <v>16090</v>
      </c>
      <c r="D1192" s="21" t="s">
        <v>16091</v>
      </c>
      <c r="E1192" s="20" t="s">
        <v>3305</v>
      </c>
      <c r="F1192" s="369" t="str">
        <f t="shared" ref="F1192:F1199" si="49">LEFT(E1192,4)</f>
        <v>2016</v>
      </c>
      <c r="G1192" s="164">
        <v>1</v>
      </c>
      <c r="H1192" s="156">
        <v>14000</v>
      </c>
      <c r="I1192" s="156">
        <v>14000</v>
      </c>
      <c r="J1192" s="20" t="s">
        <v>1317</v>
      </c>
      <c r="K1192" s="37" t="s">
        <v>11418</v>
      </c>
    </row>
    <row r="1193" spans="1:11" s="38" customFormat="1" ht="16.5" customHeight="1">
      <c r="A1193" s="15">
        <v>1190</v>
      </c>
      <c r="B1193" s="309" t="s">
        <v>18500</v>
      </c>
      <c r="C1193" s="21" t="s">
        <v>18501</v>
      </c>
      <c r="D1193" s="21" t="s">
        <v>18502</v>
      </c>
      <c r="E1193" s="20" t="s">
        <v>3241</v>
      </c>
      <c r="F1193" s="369" t="str">
        <f t="shared" si="49"/>
        <v>2015</v>
      </c>
      <c r="G1193" s="164">
        <v>1</v>
      </c>
      <c r="H1193" s="156">
        <v>18000</v>
      </c>
      <c r="I1193" s="156">
        <v>18000</v>
      </c>
      <c r="J1193" s="20" t="s">
        <v>1314</v>
      </c>
      <c r="K1193" s="128" t="s">
        <v>1199</v>
      </c>
    </row>
    <row r="1194" spans="1:11" s="38" customFormat="1" ht="16.5" customHeight="1">
      <c r="A1194" s="15">
        <v>1191</v>
      </c>
      <c r="B1194" s="21" t="s">
        <v>14010</v>
      </c>
      <c r="C1194" s="21" t="s">
        <v>14011</v>
      </c>
      <c r="D1194" s="21" t="s">
        <v>14012</v>
      </c>
      <c r="E1194" s="20" t="s">
        <v>3239</v>
      </c>
      <c r="F1194" s="369" t="str">
        <f t="shared" si="49"/>
        <v>2014</v>
      </c>
      <c r="G1194" s="164">
        <v>1</v>
      </c>
      <c r="H1194" s="156">
        <v>20000</v>
      </c>
      <c r="I1194" s="156">
        <v>20000</v>
      </c>
      <c r="J1194" s="20" t="s">
        <v>1315</v>
      </c>
      <c r="K1194" s="128" t="s">
        <v>1194</v>
      </c>
    </row>
    <row r="1195" spans="1:11" s="38" customFormat="1" ht="16.5" customHeight="1">
      <c r="A1195" s="15">
        <v>1192</v>
      </c>
      <c r="B1195" s="19" t="s">
        <v>14458</v>
      </c>
      <c r="C1195" s="45" t="s">
        <v>8588</v>
      </c>
      <c r="D1195" s="45" t="s">
        <v>14459</v>
      </c>
      <c r="E1195" s="18" t="s">
        <v>7530</v>
      </c>
      <c r="F1195" s="369" t="str">
        <f t="shared" si="49"/>
        <v>2018</v>
      </c>
      <c r="G1195" s="164">
        <v>1</v>
      </c>
      <c r="H1195" s="232">
        <v>13000</v>
      </c>
      <c r="I1195" s="232">
        <v>13000</v>
      </c>
      <c r="J1195" s="16">
        <v>800</v>
      </c>
      <c r="K1195" s="5" t="s">
        <v>10211</v>
      </c>
    </row>
    <row r="1196" spans="1:11" s="38" customFormat="1" ht="16.5" customHeight="1">
      <c r="A1196" s="15">
        <v>1193</v>
      </c>
      <c r="B1196" s="21" t="s">
        <v>16483</v>
      </c>
      <c r="C1196" s="21" t="s">
        <v>16484</v>
      </c>
      <c r="D1196" s="21" t="s">
        <v>13016</v>
      </c>
      <c r="E1196" s="20" t="s">
        <v>3460</v>
      </c>
      <c r="F1196" s="369" t="str">
        <f t="shared" si="49"/>
        <v>2017</v>
      </c>
      <c r="G1196" s="164">
        <v>1</v>
      </c>
      <c r="H1196" s="156">
        <v>11800</v>
      </c>
      <c r="I1196" s="156">
        <v>11800</v>
      </c>
      <c r="J1196" s="20" t="s">
        <v>1310</v>
      </c>
      <c r="K1196" s="128" t="s">
        <v>1207</v>
      </c>
    </row>
    <row r="1197" spans="1:11" s="38" customFormat="1" ht="16.5" customHeight="1">
      <c r="A1197" s="15">
        <v>1194</v>
      </c>
      <c r="B1197" s="21" t="s">
        <v>17166</v>
      </c>
      <c r="C1197" s="21" t="s">
        <v>17167</v>
      </c>
      <c r="D1197" s="21" t="s">
        <v>13016</v>
      </c>
      <c r="E1197" s="20" t="s">
        <v>3241</v>
      </c>
      <c r="F1197" s="369" t="str">
        <f t="shared" si="49"/>
        <v>2015</v>
      </c>
      <c r="G1197" s="164">
        <v>1</v>
      </c>
      <c r="H1197" s="156">
        <v>16000</v>
      </c>
      <c r="I1197" s="156">
        <v>16000</v>
      </c>
      <c r="J1197" s="20" t="s">
        <v>1312</v>
      </c>
      <c r="K1197" s="128" t="s">
        <v>1199</v>
      </c>
    </row>
    <row r="1198" spans="1:11" s="38" customFormat="1" ht="16.5" customHeight="1">
      <c r="A1198" s="15">
        <v>1195</v>
      </c>
      <c r="B1198" s="21" t="s">
        <v>15210</v>
      </c>
      <c r="C1198" s="21" t="s">
        <v>15211</v>
      </c>
      <c r="D1198" s="21" t="s">
        <v>15212</v>
      </c>
      <c r="E1198" s="20" t="s">
        <v>3305</v>
      </c>
      <c r="F1198" s="369" t="str">
        <f t="shared" si="49"/>
        <v>2016</v>
      </c>
      <c r="G1198" s="164">
        <v>1</v>
      </c>
      <c r="H1198" s="156">
        <v>14000</v>
      </c>
      <c r="I1198" s="156">
        <v>14000</v>
      </c>
      <c r="J1198" s="20" t="s">
        <v>1317</v>
      </c>
      <c r="K1198" s="37" t="s">
        <v>11336</v>
      </c>
    </row>
    <row r="1199" spans="1:11" s="38" customFormat="1" ht="16.5" customHeight="1">
      <c r="A1199" s="15">
        <v>1196</v>
      </c>
      <c r="B1199" s="21" t="s">
        <v>16790</v>
      </c>
      <c r="C1199" s="21" t="s">
        <v>16791</v>
      </c>
      <c r="D1199" s="21" t="s">
        <v>15212</v>
      </c>
      <c r="E1199" s="20" t="s">
        <v>3305</v>
      </c>
      <c r="F1199" s="369" t="str">
        <f t="shared" si="49"/>
        <v>2016</v>
      </c>
      <c r="G1199" s="164">
        <v>1</v>
      </c>
      <c r="H1199" s="156">
        <v>12800</v>
      </c>
      <c r="I1199" s="156">
        <v>12800</v>
      </c>
      <c r="J1199" s="20" t="s">
        <v>1317</v>
      </c>
      <c r="K1199" s="37" t="s">
        <v>11651</v>
      </c>
    </row>
    <row r="1200" spans="1:11" s="38" customFormat="1" ht="16.5" customHeight="1">
      <c r="A1200" s="15">
        <v>1197</v>
      </c>
      <c r="B1200" s="21" t="s">
        <v>9822</v>
      </c>
      <c r="C1200" s="308" t="s">
        <v>9823</v>
      </c>
      <c r="D1200" s="308" t="s">
        <v>8131</v>
      </c>
      <c r="E1200" s="65" t="s">
        <v>7882</v>
      </c>
      <c r="F1200" s="367" t="str">
        <f>LEFT(E1200:E19889,4)</f>
        <v>2018</v>
      </c>
      <c r="G1200" s="164">
        <v>1</v>
      </c>
      <c r="H1200" s="78">
        <v>16500</v>
      </c>
      <c r="I1200" s="78">
        <v>16500</v>
      </c>
      <c r="J1200" s="26">
        <v>900</v>
      </c>
      <c r="K1200" s="58" t="s">
        <v>533</v>
      </c>
    </row>
    <row r="1201" spans="1:11" s="38" customFormat="1" ht="16.5" customHeight="1">
      <c r="A1201" s="15">
        <v>1198</v>
      </c>
      <c r="B1201" s="21" t="s">
        <v>13319</v>
      </c>
      <c r="C1201" s="21" t="s">
        <v>13320</v>
      </c>
      <c r="D1201" s="21" t="s">
        <v>12414</v>
      </c>
      <c r="E1201" s="20" t="s">
        <v>3239</v>
      </c>
      <c r="F1201" s="369" t="str">
        <f t="shared" ref="F1201:F1229" si="50">LEFT(E1201,4)</f>
        <v>2014</v>
      </c>
      <c r="G1201" s="164">
        <v>1</v>
      </c>
      <c r="H1201" s="232">
        <v>14800</v>
      </c>
      <c r="I1201" s="232">
        <v>14800</v>
      </c>
      <c r="J1201" s="20" t="s">
        <v>1317</v>
      </c>
      <c r="K1201" s="128" t="s">
        <v>1194</v>
      </c>
    </row>
    <row r="1202" spans="1:11" s="38" customFormat="1" ht="16.5" customHeight="1">
      <c r="A1202" s="15">
        <v>1199</v>
      </c>
      <c r="B1202" s="21" t="s">
        <v>13472</v>
      </c>
      <c r="C1202" s="21" t="s">
        <v>13473</v>
      </c>
      <c r="D1202" s="21" t="s">
        <v>12414</v>
      </c>
      <c r="E1202" s="20" t="s">
        <v>3305</v>
      </c>
      <c r="F1202" s="369" t="str">
        <f t="shared" si="50"/>
        <v>2016</v>
      </c>
      <c r="G1202" s="164">
        <v>1</v>
      </c>
      <c r="H1202" s="232">
        <v>14800</v>
      </c>
      <c r="I1202" s="232">
        <v>14800</v>
      </c>
      <c r="J1202" s="20" t="s">
        <v>1317</v>
      </c>
      <c r="K1202" s="37" t="s">
        <v>11591</v>
      </c>
    </row>
    <row r="1203" spans="1:11" s="38" customFormat="1" ht="16.5" customHeight="1">
      <c r="A1203" s="15">
        <v>1200</v>
      </c>
      <c r="B1203" s="21" t="s">
        <v>14661</v>
      </c>
      <c r="C1203" s="21" t="s">
        <v>13320</v>
      </c>
      <c r="D1203" s="21" t="s">
        <v>12414</v>
      </c>
      <c r="E1203" s="20" t="s">
        <v>3305</v>
      </c>
      <c r="F1203" s="369" t="str">
        <f t="shared" si="50"/>
        <v>2016</v>
      </c>
      <c r="G1203" s="164">
        <v>1</v>
      </c>
      <c r="H1203" s="156">
        <v>12800</v>
      </c>
      <c r="I1203" s="156">
        <v>12800</v>
      </c>
      <c r="J1203" s="20" t="s">
        <v>1317</v>
      </c>
      <c r="K1203" s="37" t="s">
        <v>11418</v>
      </c>
    </row>
    <row r="1204" spans="1:11" s="38" customFormat="1" ht="16.5" customHeight="1">
      <c r="A1204" s="15">
        <v>1201</v>
      </c>
      <c r="B1204" s="21" t="s">
        <v>15867</v>
      </c>
      <c r="C1204" s="21" t="s">
        <v>15868</v>
      </c>
      <c r="D1204" s="21" t="s">
        <v>12414</v>
      </c>
      <c r="E1204" s="20" t="s">
        <v>3241</v>
      </c>
      <c r="F1204" s="369" t="str">
        <f t="shared" si="50"/>
        <v>2015</v>
      </c>
      <c r="G1204" s="164">
        <v>1</v>
      </c>
      <c r="H1204" s="156">
        <v>14000</v>
      </c>
      <c r="I1204" s="156">
        <v>14000</v>
      </c>
      <c r="J1204" s="20" t="s">
        <v>1317</v>
      </c>
      <c r="K1204" s="128" t="s">
        <v>1202</v>
      </c>
    </row>
    <row r="1205" spans="1:11" s="38" customFormat="1" ht="16.5" customHeight="1">
      <c r="A1205" s="15">
        <v>1202</v>
      </c>
      <c r="B1205" s="21" t="s">
        <v>16326</v>
      </c>
      <c r="C1205" s="21" t="s">
        <v>11680</v>
      </c>
      <c r="D1205" s="21" t="s">
        <v>12414</v>
      </c>
      <c r="E1205" s="20" t="s">
        <v>3460</v>
      </c>
      <c r="F1205" s="369" t="str">
        <f t="shared" si="50"/>
        <v>2017</v>
      </c>
      <c r="G1205" s="164">
        <v>1</v>
      </c>
      <c r="H1205" s="156">
        <v>13000</v>
      </c>
      <c r="I1205" s="156">
        <v>13000</v>
      </c>
      <c r="J1205" s="20" t="s">
        <v>1317</v>
      </c>
      <c r="K1205" s="19" t="s">
        <v>11314</v>
      </c>
    </row>
    <row r="1206" spans="1:11" s="38" customFormat="1" ht="16.5" customHeight="1">
      <c r="A1206" s="15">
        <v>1203</v>
      </c>
      <c r="B1206" s="21" t="s">
        <v>17335</v>
      </c>
      <c r="C1206" s="21" t="s">
        <v>17336</v>
      </c>
      <c r="D1206" s="21" t="s">
        <v>12414</v>
      </c>
      <c r="E1206" s="20" t="s">
        <v>3239</v>
      </c>
      <c r="F1206" s="369" t="str">
        <f t="shared" si="50"/>
        <v>2014</v>
      </c>
      <c r="G1206" s="164">
        <v>1</v>
      </c>
      <c r="H1206" s="156">
        <v>13000</v>
      </c>
      <c r="I1206" s="156">
        <v>13000</v>
      </c>
      <c r="J1206" s="20" t="s">
        <v>1317</v>
      </c>
      <c r="K1206" s="128" t="s">
        <v>1190</v>
      </c>
    </row>
    <row r="1207" spans="1:11" s="38" customFormat="1" ht="16.5" customHeight="1">
      <c r="A1207" s="15">
        <v>1204</v>
      </c>
      <c r="B1207" s="19" t="s">
        <v>15027</v>
      </c>
      <c r="C1207" s="45" t="s">
        <v>10202</v>
      </c>
      <c r="D1207" s="45" t="s">
        <v>10788</v>
      </c>
      <c r="E1207" s="18" t="s">
        <v>7831</v>
      </c>
      <c r="F1207" s="369" t="str">
        <f t="shared" si="50"/>
        <v>2018</v>
      </c>
      <c r="G1207" s="164">
        <v>1</v>
      </c>
      <c r="H1207" s="232">
        <v>11000</v>
      </c>
      <c r="I1207" s="232">
        <v>11000</v>
      </c>
      <c r="J1207" s="16">
        <v>800</v>
      </c>
      <c r="K1207" s="5" t="s">
        <v>9590</v>
      </c>
    </row>
    <row r="1208" spans="1:11" s="38" customFormat="1" ht="16.5" customHeight="1">
      <c r="A1208" s="15">
        <v>1205</v>
      </c>
      <c r="B1208" s="21" t="s">
        <v>14414</v>
      </c>
      <c r="C1208" s="21" t="s">
        <v>14415</v>
      </c>
      <c r="D1208" s="21" t="s">
        <v>14416</v>
      </c>
      <c r="E1208" s="20" t="s">
        <v>3239</v>
      </c>
      <c r="F1208" s="369" t="str">
        <f t="shared" si="50"/>
        <v>2014</v>
      </c>
      <c r="G1208" s="164">
        <v>1</v>
      </c>
      <c r="H1208" s="156">
        <v>17000</v>
      </c>
      <c r="I1208" s="156">
        <v>17000</v>
      </c>
      <c r="J1208" s="20" t="s">
        <v>1310</v>
      </c>
      <c r="K1208" s="128" t="s">
        <v>1207</v>
      </c>
    </row>
    <row r="1209" spans="1:11" s="38" customFormat="1" ht="16.5" customHeight="1">
      <c r="A1209" s="15">
        <v>1206</v>
      </c>
      <c r="B1209" s="21" t="s">
        <v>18111</v>
      </c>
      <c r="C1209" s="21" t="s">
        <v>18112</v>
      </c>
      <c r="D1209" s="21" t="s">
        <v>14416</v>
      </c>
      <c r="E1209" s="20" t="s">
        <v>3239</v>
      </c>
      <c r="F1209" s="369" t="str">
        <f t="shared" si="50"/>
        <v>2014</v>
      </c>
      <c r="G1209" s="164">
        <v>1</v>
      </c>
      <c r="H1209" s="156">
        <v>10000</v>
      </c>
      <c r="I1209" s="156">
        <v>10000</v>
      </c>
      <c r="J1209" s="20" t="s">
        <v>1310</v>
      </c>
      <c r="K1209" s="128" t="s">
        <v>1195</v>
      </c>
    </row>
    <row r="1210" spans="1:11" s="38" customFormat="1" ht="16.5" customHeight="1">
      <c r="A1210" s="15">
        <v>1207</v>
      </c>
      <c r="B1210" s="21" t="s">
        <v>13193</v>
      </c>
      <c r="C1210" s="21" t="s">
        <v>13194</v>
      </c>
      <c r="D1210" s="21" t="s">
        <v>13195</v>
      </c>
      <c r="E1210" s="20" t="s">
        <v>3241</v>
      </c>
      <c r="F1210" s="369" t="str">
        <f t="shared" si="50"/>
        <v>2015</v>
      </c>
      <c r="G1210" s="164">
        <v>1</v>
      </c>
      <c r="H1210" s="156">
        <v>15000</v>
      </c>
      <c r="I1210" s="156">
        <v>15000</v>
      </c>
      <c r="J1210" s="20" t="s">
        <v>1310</v>
      </c>
      <c r="K1210" s="238" t="s">
        <v>13196</v>
      </c>
    </row>
    <row r="1211" spans="1:11" s="38" customFormat="1" ht="16.5" customHeight="1">
      <c r="A1211" s="15">
        <v>1208</v>
      </c>
      <c r="B1211" s="21" t="s">
        <v>15521</v>
      </c>
      <c r="C1211" s="21" t="s">
        <v>15522</v>
      </c>
      <c r="D1211" s="21" t="s">
        <v>13195</v>
      </c>
      <c r="E1211" s="20" t="s">
        <v>3305</v>
      </c>
      <c r="F1211" s="369" t="str">
        <f t="shared" si="50"/>
        <v>2016</v>
      </c>
      <c r="G1211" s="164">
        <v>1</v>
      </c>
      <c r="H1211" s="156">
        <v>22000</v>
      </c>
      <c r="I1211" s="156">
        <v>22000</v>
      </c>
      <c r="J1211" s="20" t="s">
        <v>90</v>
      </c>
      <c r="K1211" s="238" t="s">
        <v>1189</v>
      </c>
    </row>
    <row r="1212" spans="1:11" s="38" customFormat="1" ht="16.5" customHeight="1">
      <c r="A1212" s="15">
        <v>1209</v>
      </c>
      <c r="B1212" s="21" t="s">
        <v>12581</v>
      </c>
      <c r="C1212" s="21" t="s">
        <v>12582</v>
      </c>
      <c r="D1212" s="21" t="s">
        <v>12583</v>
      </c>
      <c r="E1212" s="20" t="s">
        <v>3305</v>
      </c>
      <c r="F1212" s="369" t="str">
        <f t="shared" si="50"/>
        <v>2016</v>
      </c>
      <c r="G1212" s="164">
        <v>1</v>
      </c>
      <c r="H1212" s="156">
        <v>15800</v>
      </c>
      <c r="I1212" s="156">
        <v>15800</v>
      </c>
      <c r="J1212" s="20" t="s">
        <v>1317</v>
      </c>
      <c r="K1212" s="37" t="s">
        <v>11605</v>
      </c>
    </row>
    <row r="1213" spans="1:11" s="38" customFormat="1" ht="16.5" customHeight="1">
      <c r="A1213" s="15">
        <v>1210</v>
      </c>
      <c r="B1213" s="21" t="s">
        <v>12584</v>
      </c>
      <c r="C1213" s="21" t="s">
        <v>12582</v>
      </c>
      <c r="D1213" s="21" t="s">
        <v>12583</v>
      </c>
      <c r="E1213" s="20" t="s">
        <v>3305</v>
      </c>
      <c r="F1213" s="369" t="str">
        <f t="shared" si="50"/>
        <v>2016</v>
      </c>
      <c r="G1213" s="164">
        <v>1</v>
      </c>
      <c r="H1213" s="156">
        <v>15800</v>
      </c>
      <c r="I1213" s="156">
        <v>15800</v>
      </c>
      <c r="J1213" s="20" t="s">
        <v>1317</v>
      </c>
      <c r="K1213" s="37" t="s">
        <v>11605</v>
      </c>
    </row>
    <row r="1214" spans="1:11" s="38" customFormat="1" ht="16.5" customHeight="1">
      <c r="A1214" s="15">
        <v>1211</v>
      </c>
      <c r="B1214" s="21" t="s">
        <v>12585</v>
      </c>
      <c r="C1214" s="21" t="s">
        <v>12582</v>
      </c>
      <c r="D1214" s="21" t="s">
        <v>12583</v>
      </c>
      <c r="E1214" s="20" t="s">
        <v>3305</v>
      </c>
      <c r="F1214" s="369" t="str">
        <f t="shared" si="50"/>
        <v>2016</v>
      </c>
      <c r="G1214" s="164">
        <v>1</v>
      </c>
      <c r="H1214" s="156">
        <v>15800</v>
      </c>
      <c r="I1214" s="156">
        <v>15800</v>
      </c>
      <c r="J1214" s="20" t="s">
        <v>1317</v>
      </c>
      <c r="K1214" s="37" t="s">
        <v>11605</v>
      </c>
    </row>
    <row r="1215" spans="1:11" s="38" customFormat="1" ht="16.5" customHeight="1">
      <c r="A1215" s="15">
        <v>1212</v>
      </c>
      <c r="B1215" s="21" t="s">
        <v>16489</v>
      </c>
      <c r="C1215" s="21" t="s">
        <v>16490</v>
      </c>
      <c r="D1215" s="21" t="s">
        <v>12583</v>
      </c>
      <c r="E1215" s="20" t="s">
        <v>3241</v>
      </c>
      <c r="F1215" s="369" t="str">
        <f t="shared" si="50"/>
        <v>2015</v>
      </c>
      <c r="G1215" s="164">
        <v>1</v>
      </c>
      <c r="H1215" s="156">
        <v>11000</v>
      </c>
      <c r="I1215" s="156">
        <v>11000</v>
      </c>
      <c r="J1215" s="20" t="s">
        <v>1317</v>
      </c>
      <c r="K1215" s="37" t="s">
        <v>11407</v>
      </c>
    </row>
    <row r="1216" spans="1:11" s="38" customFormat="1" ht="16.5" customHeight="1">
      <c r="A1216" s="15">
        <v>1213</v>
      </c>
      <c r="B1216" s="21" t="s">
        <v>14241</v>
      </c>
      <c r="C1216" s="21" t="s">
        <v>14242</v>
      </c>
      <c r="D1216" s="21" t="s">
        <v>25582</v>
      </c>
      <c r="E1216" s="20" t="s">
        <v>3241</v>
      </c>
      <c r="F1216" s="369" t="str">
        <f t="shared" si="50"/>
        <v>2015</v>
      </c>
      <c r="G1216" s="164">
        <v>1</v>
      </c>
      <c r="H1216" s="232">
        <v>14800</v>
      </c>
      <c r="I1216" s="232">
        <v>14800</v>
      </c>
      <c r="J1216" s="20" t="s">
        <v>1310</v>
      </c>
      <c r="K1216" s="128" t="s">
        <v>1190</v>
      </c>
    </row>
    <row r="1217" spans="1:11" s="38" customFormat="1" ht="16.5" customHeight="1">
      <c r="A1217" s="15">
        <v>1214</v>
      </c>
      <c r="B1217" s="21" t="s">
        <v>13976</v>
      </c>
      <c r="C1217" s="21" t="s">
        <v>13977</v>
      </c>
      <c r="D1217" s="21" t="s">
        <v>13978</v>
      </c>
      <c r="E1217" s="20" t="s">
        <v>3239</v>
      </c>
      <c r="F1217" s="369" t="str">
        <f t="shared" si="50"/>
        <v>2014</v>
      </c>
      <c r="G1217" s="164">
        <v>1</v>
      </c>
      <c r="H1217" s="156">
        <v>12800</v>
      </c>
      <c r="I1217" s="156">
        <v>12800</v>
      </c>
      <c r="J1217" s="20" t="s">
        <v>1317</v>
      </c>
      <c r="K1217" s="128" t="s">
        <v>11329</v>
      </c>
    </row>
    <row r="1218" spans="1:11" s="38" customFormat="1" ht="16.5" customHeight="1">
      <c r="A1218" s="15">
        <v>1215</v>
      </c>
      <c r="B1218" s="21" t="s">
        <v>16883</v>
      </c>
      <c r="C1218" s="21" t="s">
        <v>16884</v>
      </c>
      <c r="D1218" s="21" t="s">
        <v>16885</v>
      </c>
      <c r="E1218" s="20" t="s">
        <v>3241</v>
      </c>
      <c r="F1218" s="369" t="str">
        <f t="shared" si="50"/>
        <v>2015</v>
      </c>
      <c r="G1218" s="164">
        <v>1</v>
      </c>
      <c r="H1218" s="156">
        <v>19000</v>
      </c>
      <c r="I1218" s="156">
        <v>19000</v>
      </c>
      <c r="J1218" s="20" t="s">
        <v>1315</v>
      </c>
      <c r="K1218" s="128" t="s">
        <v>1190</v>
      </c>
    </row>
    <row r="1219" spans="1:11" s="38" customFormat="1" ht="16.5" customHeight="1">
      <c r="A1219" s="15">
        <v>1216</v>
      </c>
      <c r="B1219" s="21" t="s">
        <v>13086</v>
      </c>
      <c r="C1219" s="21" t="s">
        <v>13087</v>
      </c>
      <c r="D1219" s="21" t="s">
        <v>13088</v>
      </c>
      <c r="E1219" s="20" t="s">
        <v>3239</v>
      </c>
      <c r="F1219" s="369" t="str">
        <f t="shared" si="50"/>
        <v>2014</v>
      </c>
      <c r="G1219" s="164">
        <v>1</v>
      </c>
      <c r="H1219" s="156">
        <v>16000</v>
      </c>
      <c r="I1219" s="156">
        <v>16000</v>
      </c>
      <c r="J1219" s="20" t="s">
        <v>90</v>
      </c>
      <c r="K1219" s="128" t="s">
        <v>13089</v>
      </c>
    </row>
    <row r="1220" spans="1:11" s="38" customFormat="1" ht="16.5" customHeight="1">
      <c r="A1220" s="15">
        <v>1217</v>
      </c>
      <c r="B1220" s="21" t="s">
        <v>12675</v>
      </c>
      <c r="C1220" s="21" t="s">
        <v>12676</v>
      </c>
      <c r="D1220" s="21" t="s">
        <v>12677</v>
      </c>
      <c r="E1220" s="20" t="s">
        <v>3305</v>
      </c>
      <c r="F1220" s="369" t="str">
        <f t="shared" si="50"/>
        <v>2016</v>
      </c>
      <c r="G1220" s="164">
        <v>1</v>
      </c>
      <c r="H1220" s="156">
        <v>9000</v>
      </c>
      <c r="I1220" s="156">
        <v>9000</v>
      </c>
      <c r="J1220" s="20" t="s">
        <v>1317</v>
      </c>
      <c r="K1220" s="128" t="s">
        <v>1190</v>
      </c>
    </row>
    <row r="1221" spans="1:11" s="38" customFormat="1" ht="16.5" customHeight="1">
      <c r="A1221" s="15">
        <v>1218</v>
      </c>
      <c r="B1221" s="21" t="s">
        <v>21921</v>
      </c>
      <c r="C1221" s="21" t="s">
        <v>12278</v>
      </c>
      <c r="D1221" s="21" t="s">
        <v>25583</v>
      </c>
      <c r="E1221" s="20" t="s">
        <v>3241</v>
      </c>
      <c r="F1221" s="369" t="str">
        <f t="shared" si="50"/>
        <v>2015</v>
      </c>
      <c r="G1221" s="164">
        <v>1</v>
      </c>
      <c r="H1221" s="156">
        <v>22000</v>
      </c>
      <c r="I1221" s="156">
        <v>22000</v>
      </c>
      <c r="J1221" s="20" t="s">
        <v>1312</v>
      </c>
      <c r="K1221" s="128" t="s">
        <v>1190</v>
      </c>
    </row>
    <row r="1222" spans="1:11" s="38" customFormat="1" ht="16.5" customHeight="1">
      <c r="A1222" s="15">
        <v>1219</v>
      </c>
      <c r="B1222" s="21" t="s">
        <v>12543</v>
      </c>
      <c r="C1222" s="21" t="s">
        <v>11426</v>
      </c>
      <c r="D1222" s="21" t="s">
        <v>11570</v>
      </c>
      <c r="E1222" s="20" t="s">
        <v>3460</v>
      </c>
      <c r="F1222" s="369" t="str">
        <f t="shared" si="50"/>
        <v>2017</v>
      </c>
      <c r="G1222" s="164">
        <v>1</v>
      </c>
      <c r="H1222" s="232">
        <v>23000</v>
      </c>
      <c r="I1222" s="232">
        <v>23000</v>
      </c>
      <c r="J1222" s="20" t="s">
        <v>1312</v>
      </c>
      <c r="K1222" s="19" t="s">
        <v>11314</v>
      </c>
    </row>
    <row r="1223" spans="1:11" s="38" customFormat="1" ht="16.5" customHeight="1">
      <c r="A1223" s="15">
        <v>1220</v>
      </c>
      <c r="B1223" s="21" t="s">
        <v>14194</v>
      </c>
      <c r="C1223" s="21" t="s">
        <v>14195</v>
      </c>
      <c r="D1223" s="21" t="s">
        <v>11570</v>
      </c>
      <c r="E1223" s="20" t="s">
        <v>3305</v>
      </c>
      <c r="F1223" s="369" t="str">
        <f t="shared" si="50"/>
        <v>2016</v>
      </c>
      <c r="G1223" s="164">
        <v>1</v>
      </c>
      <c r="H1223" s="156">
        <v>22000</v>
      </c>
      <c r="I1223" s="156">
        <v>22000</v>
      </c>
      <c r="J1223" s="20" t="s">
        <v>1313</v>
      </c>
      <c r="K1223" s="128" t="s">
        <v>1203</v>
      </c>
    </row>
    <row r="1224" spans="1:11" s="38" customFormat="1" ht="16.5" customHeight="1">
      <c r="A1224" s="15">
        <v>1221</v>
      </c>
      <c r="B1224" s="21" t="s">
        <v>13176</v>
      </c>
      <c r="C1224" s="21" t="s">
        <v>13177</v>
      </c>
      <c r="D1224" s="21" t="s">
        <v>12103</v>
      </c>
      <c r="E1224" s="20" t="s">
        <v>3305</v>
      </c>
      <c r="F1224" s="369" t="str">
        <f t="shared" si="50"/>
        <v>2016</v>
      </c>
      <c r="G1224" s="164">
        <v>1</v>
      </c>
      <c r="H1224" s="156">
        <v>12000</v>
      </c>
      <c r="I1224" s="156">
        <v>12000</v>
      </c>
      <c r="J1224" s="20" t="s">
        <v>1317</v>
      </c>
      <c r="K1224" s="128" t="s">
        <v>1190</v>
      </c>
    </row>
    <row r="1225" spans="1:11" s="38" customFormat="1" ht="16.5" customHeight="1">
      <c r="A1225" s="15">
        <v>1222</v>
      </c>
      <c r="B1225" s="21" t="s">
        <v>13178</v>
      </c>
      <c r="C1225" s="21" t="s">
        <v>13179</v>
      </c>
      <c r="D1225" s="21" t="s">
        <v>12103</v>
      </c>
      <c r="E1225" s="20" t="s">
        <v>3305</v>
      </c>
      <c r="F1225" s="369" t="str">
        <f t="shared" si="50"/>
        <v>2016</v>
      </c>
      <c r="G1225" s="164">
        <v>1</v>
      </c>
      <c r="H1225" s="156">
        <v>12000</v>
      </c>
      <c r="I1225" s="156">
        <v>12000</v>
      </c>
      <c r="J1225" s="20" t="s">
        <v>1317</v>
      </c>
      <c r="K1225" s="128" t="s">
        <v>1199</v>
      </c>
    </row>
    <row r="1226" spans="1:11" s="38" customFormat="1" ht="16.5" customHeight="1">
      <c r="A1226" s="15">
        <v>1223</v>
      </c>
      <c r="B1226" s="21" t="s">
        <v>13604</v>
      </c>
      <c r="C1226" s="21" t="s">
        <v>13605</v>
      </c>
      <c r="D1226" s="21" t="s">
        <v>12103</v>
      </c>
      <c r="E1226" s="20" t="s">
        <v>3239</v>
      </c>
      <c r="F1226" s="369" t="str">
        <f t="shared" si="50"/>
        <v>2014</v>
      </c>
      <c r="G1226" s="164">
        <v>1</v>
      </c>
      <c r="H1226" s="156">
        <v>12000</v>
      </c>
      <c r="I1226" s="156">
        <v>12000</v>
      </c>
      <c r="J1226" s="20" t="s">
        <v>1309</v>
      </c>
      <c r="K1226" s="37" t="s">
        <v>12058</v>
      </c>
    </row>
    <row r="1227" spans="1:11" s="38" customFormat="1" ht="16.5" customHeight="1">
      <c r="A1227" s="15">
        <v>1224</v>
      </c>
      <c r="B1227" s="21" t="s">
        <v>14886</v>
      </c>
      <c r="C1227" s="21" t="s">
        <v>14887</v>
      </c>
      <c r="D1227" s="21" t="s">
        <v>12103</v>
      </c>
      <c r="E1227" s="20" t="s">
        <v>3239</v>
      </c>
      <c r="F1227" s="369" t="str">
        <f t="shared" si="50"/>
        <v>2014</v>
      </c>
      <c r="G1227" s="164">
        <v>1</v>
      </c>
      <c r="H1227" s="156">
        <v>12000</v>
      </c>
      <c r="I1227" s="156">
        <v>12000</v>
      </c>
      <c r="J1227" s="20" t="s">
        <v>1316</v>
      </c>
      <c r="K1227" s="128" t="s">
        <v>1190</v>
      </c>
    </row>
    <row r="1228" spans="1:11" s="38" customFormat="1" ht="16.5" customHeight="1">
      <c r="A1228" s="15">
        <v>1225</v>
      </c>
      <c r="B1228" s="21" t="s">
        <v>15503</v>
      </c>
      <c r="C1228" s="21" t="s">
        <v>9346</v>
      </c>
      <c r="D1228" s="21" t="s">
        <v>12103</v>
      </c>
      <c r="E1228" s="20" t="s">
        <v>3305</v>
      </c>
      <c r="F1228" s="369" t="str">
        <f t="shared" si="50"/>
        <v>2016</v>
      </c>
      <c r="G1228" s="164">
        <v>1</v>
      </c>
      <c r="H1228" s="156">
        <v>10000</v>
      </c>
      <c r="I1228" s="156">
        <v>10000</v>
      </c>
      <c r="J1228" s="20" t="s">
        <v>1309</v>
      </c>
      <c r="K1228" s="128" t="s">
        <v>1199</v>
      </c>
    </row>
    <row r="1229" spans="1:11" s="38" customFormat="1" ht="16.5" customHeight="1">
      <c r="A1229" s="15">
        <v>1226</v>
      </c>
      <c r="B1229" s="21" t="s">
        <v>19099</v>
      </c>
      <c r="C1229" s="21" t="s">
        <v>19100</v>
      </c>
      <c r="D1229" s="21" t="s">
        <v>12103</v>
      </c>
      <c r="E1229" s="20" t="s">
        <v>3305</v>
      </c>
      <c r="F1229" s="369" t="str">
        <f t="shared" si="50"/>
        <v>2016</v>
      </c>
      <c r="G1229" s="164">
        <v>1</v>
      </c>
      <c r="H1229" s="156">
        <v>14000</v>
      </c>
      <c r="I1229" s="156">
        <v>14000</v>
      </c>
      <c r="J1229" s="20" t="s">
        <v>1316</v>
      </c>
      <c r="K1229" s="128" t="s">
        <v>1208</v>
      </c>
    </row>
    <row r="1230" spans="1:11" s="38" customFormat="1" ht="16.5" customHeight="1">
      <c r="A1230" s="15">
        <v>1227</v>
      </c>
      <c r="B1230" s="21" t="s">
        <v>10279</v>
      </c>
      <c r="C1230" s="308" t="s">
        <v>10280</v>
      </c>
      <c r="D1230" s="308" t="s">
        <v>10281</v>
      </c>
      <c r="E1230" s="65" t="s">
        <v>10282</v>
      </c>
      <c r="F1230" s="367" t="str">
        <f>LEFT(E1230:E14478,4)</f>
        <v>2019</v>
      </c>
      <c r="G1230" s="164">
        <v>1</v>
      </c>
      <c r="H1230" s="78">
        <v>13000</v>
      </c>
      <c r="I1230" s="78">
        <v>13000</v>
      </c>
      <c r="J1230" s="26">
        <v>600</v>
      </c>
      <c r="K1230" s="58" t="s">
        <v>7402</v>
      </c>
    </row>
    <row r="1231" spans="1:11" s="38" customFormat="1" ht="16.5" customHeight="1">
      <c r="A1231" s="15">
        <v>1228</v>
      </c>
      <c r="B1231" s="21" t="s">
        <v>10283</v>
      </c>
      <c r="C1231" s="308" t="s">
        <v>10284</v>
      </c>
      <c r="D1231" s="308" t="s">
        <v>10281</v>
      </c>
      <c r="E1231" s="65" t="s">
        <v>10282</v>
      </c>
      <c r="F1231" s="367" t="str">
        <f>LEFT(E1231:E14480,4)</f>
        <v>2019</v>
      </c>
      <c r="G1231" s="164">
        <v>1</v>
      </c>
      <c r="H1231" s="78">
        <v>13000</v>
      </c>
      <c r="I1231" s="78">
        <v>13000</v>
      </c>
      <c r="J1231" s="26">
        <v>600</v>
      </c>
      <c r="K1231" s="58" t="s">
        <v>7402</v>
      </c>
    </row>
    <row r="1232" spans="1:11" s="38" customFormat="1" ht="16.5" customHeight="1">
      <c r="A1232" s="15">
        <v>1229</v>
      </c>
      <c r="B1232" s="21" t="s">
        <v>13002</v>
      </c>
      <c r="C1232" s="21" t="s">
        <v>13003</v>
      </c>
      <c r="D1232" s="21" t="s">
        <v>13004</v>
      </c>
      <c r="E1232" s="20" t="s">
        <v>3241</v>
      </c>
      <c r="F1232" s="369" t="str">
        <f t="shared" ref="F1232:F1251" si="51">LEFT(E1232,4)</f>
        <v>2015</v>
      </c>
      <c r="G1232" s="164">
        <v>1</v>
      </c>
      <c r="H1232" s="156">
        <v>20000</v>
      </c>
      <c r="I1232" s="156">
        <v>20000</v>
      </c>
      <c r="J1232" s="20" t="s">
        <v>1317</v>
      </c>
      <c r="K1232" s="128" t="s">
        <v>11319</v>
      </c>
    </row>
    <row r="1233" spans="1:11" s="38" customFormat="1" ht="16.5" customHeight="1">
      <c r="A1233" s="15">
        <v>1230</v>
      </c>
      <c r="B1233" s="21" t="s">
        <v>11646</v>
      </c>
      <c r="C1233" s="21" t="s">
        <v>11647</v>
      </c>
      <c r="D1233" s="21" t="s">
        <v>11648</v>
      </c>
      <c r="E1233" s="20" t="s">
        <v>3239</v>
      </c>
      <c r="F1233" s="369" t="str">
        <f t="shared" si="51"/>
        <v>2014</v>
      </c>
      <c r="G1233" s="164">
        <v>1</v>
      </c>
      <c r="H1233" s="156">
        <v>14800</v>
      </c>
      <c r="I1233" s="156">
        <v>14800</v>
      </c>
      <c r="J1233" s="20" t="s">
        <v>1317</v>
      </c>
      <c r="K1233" s="238" t="s">
        <v>1189</v>
      </c>
    </row>
    <row r="1234" spans="1:11" s="38" customFormat="1" ht="16.5" customHeight="1">
      <c r="A1234" s="15">
        <v>1231</v>
      </c>
      <c r="B1234" s="21" t="s">
        <v>12616</v>
      </c>
      <c r="C1234" s="21" t="s">
        <v>11647</v>
      </c>
      <c r="D1234" s="21" t="s">
        <v>11648</v>
      </c>
      <c r="E1234" s="20" t="s">
        <v>3460</v>
      </c>
      <c r="F1234" s="369" t="str">
        <f t="shared" si="51"/>
        <v>2017</v>
      </c>
      <c r="G1234" s="164">
        <v>1</v>
      </c>
      <c r="H1234" s="156">
        <v>16800</v>
      </c>
      <c r="I1234" s="156">
        <v>16800</v>
      </c>
      <c r="J1234" s="20" t="s">
        <v>1317</v>
      </c>
      <c r="K1234" s="238" t="s">
        <v>1189</v>
      </c>
    </row>
    <row r="1235" spans="1:11" s="38" customFormat="1" ht="16.5" customHeight="1">
      <c r="A1235" s="15">
        <v>1232</v>
      </c>
      <c r="B1235" s="21" t="s">
        <v>18180</v>
      </c>
      <c r="C1235" s="21" t="s">
        <v>11647</v>
      </c>
      <c r="D1235" s="21" t="s">
        <v>11648</v>
      </c>
      <c r="E1235" s="20" t="s">
        <v>3305</v>
      </c>
      <c r="F1235" s="369" t="str">
        <f t="shared" si="51"/>
        <v>2016</v>
      </c>
      <c r="G1235" s="164">
        <v>1</v>
      </c>
      <c r="H1235" s="156">
        <v>18800</v>
      </c>
      <c r="I1235" s="156">
        <v>18800</v>
      </c>
      <c r="J1235" s="20" t="s">
        <v>1317</v>
      </c>
      <c r="K1235" s="238" t="s">
        <v>14881</v>
      </c>
    </row>
    <row r="1236" spans="1:11" s="38" customFormat="1" ht="16.5" customHeight="1">
      <c r="A1236" s="15">
        <v>1233</v>
      </c>
      <c r="B1236" s="21" t="s">
        <v>11837</v>
      </c>
      <c r="C1236" s="21" t="s">
        <v>11838</v>
      </c>
      <c r="D1236" s="21" t="s">
        <v>25579</v>
      </c>
      <c r="E1236" s="20" t="s">
        <v>3239</v>
      </c>
      <c r="F1236" s="369" t="str">
        <f t="shared" si="51"/>
        <v>2014</v>
      </c>
      <c r="G1236" s="164">
        <v>1</v>
      </c>
      <c r="H1236" s="156">
        <v>38000</v>
      </c>
      <c r="I1236" s="156">
        <v>38000</v>
      </c>
      <c r="J1236" s="20" t="s">
        <v>1314</v>
      </c>
      <c r="K1236" s="128" t="s">
        <v>1195</v>
      </c>
    </row>
    <row r="1237" spans="1:11" s="38" customFormat="1" ht="16.5" customHeight="1">
      <c r="A1237" s="15">
        <v>1234</v>
      </c>
      <c r="B1237" s="21" t="s">
        <v>13530</v>
      </c>
      <c r="C1237" s="21" t="s">
        <v>13531</v>
      </c>
      <c r="D1237" s="21" t="s">
        <v>12922</v>
      </c>
      <c r="E1237" s="20" t="s">
        <v>3241</v>
      </c>
      <c r="F1237" s="369" t="str">
        <f t="shared" si="51"/>
        <v>2015</v>
      </c>
      <c r="G1237" s="164">
        <v>1</v>
      </c>
      <c r="H1237" s="156">
        <v>23000</v>
      </c>
      <c r="I1237" s="156">
        <v>23000</v>
      </c>
      <c r="J1237" s="20" t="s">
        <v>1312</v>
      </c>
      <c r="K1237" s="128" t="s">
        <v>1191</v>
      </c>
    </row>
    <row r="1238" spans="1:11" s="38" customFormat="1" ht="16.5" customHeight="1">
      <c r="A1238" s="15">
        <v>1235</v>
      </c>
      <c r="B1238" s="21" t="s">
        <v>15329</v>
      </c>
      <c r="C1238" s="21" t="s">
        <v>15330</v>
      </c>
      <c r="D1238" s="21" t="s">
        <v>12357</v>
      </c>
      <c r="E1238" s="20" t="s">
        <v>3305</v>
      </c>
      <c r="F1238" s="369" t="str">
        <f t="shared" si="51"/>
        <v>2016</v>
      </c>
      <c r="G1238" s="164">
        <v>1</v>
      </c>
      <c r="H1238" s="156">
        <v>16000</v>
      </c>
      <c r="I1238" s="156">
        <v>16000</v>
      </c>
      <c r="J1238" s="20" t="s">
        <v>1317</v>
      </c>
      <c r="K1238" s="128" t="s">
        <v>1190</v>
      </c>
    </row>
    <row r="1239" spans="1:11" s="38" customFormat="1" ht="16.5" customHeight="1">
      <c r="A1239" s="15">
        <v>1236</v>
      </c>
      <c r="B1239" s="21" t="s">
        <v>16869</v>
      </c>
      <c r="C1239" s="21" t="s">
        <v>8794</v>
      </c>
      <c r="D1239" s="21" t="s">
        <v>12357</v>
      </c>
      <c r="E1239" s="20" t="s">
        <v>3241</v>
      </c>
      <c r="F1239" s="369" t="str">
        <f t="shared" si="51"/>
        <v>2015</v>
      </c>
      <c r="G1239" s="164">
        <v>1</v>
      </c>
      <c r="H1239" s="232">
        <v>15000</v>
      </c>
      <c r="I1239" s="232">
        <v>15000</v>
      </c>
      <c r="J1239" s="20" t="s">
        <v>1315</v>
      </c>
      <c r="K1239" s="128" t="s">
        <v>11451</v>
      </c>
    </row>
    <row r="1240" spans="1:11" s="38" customFormat="1" ht="16.5" customHeight="1">
      <c r="A1240" s="15">
        <v>1237</v>
      </c>
      <c r="B1240" s="21" t="s">
        <v>15800</v>
      </c>
      <c r="C1240" s="21" t="s">
        <v>13190</v>
      </c>
      <c r="D1240" s="21" t="s">
        <v>15801</v>
      </c>
      <c r="E1240" s="20" t="s">
        <v>3305</v>
      </c>
      <c r="F1240" s="369" t="str">
        <f t="shared" si="51"/>
        <v>2016</v>
      </c>
      <c r="G1240" s="164">
        <v>1</v>
      </c>
      <c r="H1240" s="156">
        <v>12000</v>
      </c>
      <c r="I1240" s="156">
        <v>12000</v>
      </c>
      <c r="J1240" s="20" t="s">
        <v>1317</v>
      </c>
      <c r="K1240" s="37" t="s">
        <v>11441</v>
      </c>
    </row>
    <row r="1241" spans="1:11" s="38" customFormat="1" ht="16.5" customHeight="1">
      <c r="A1241" s="15">
        <v>1238</v>
      </c>
      <c r="B1241" s="21" t="s">
        <v>17532</v>
      </c>
      <c r="C1241" s="21" t="s">
        <v>17533</v>
      </c>
      <c r="D1241" s="21" t="s">
        <v>11962</v>
      </c>
      <c r="E1241" s="20" t="s">
        <v>3305</v>
      </c>
      <c r="F1241" s="369" t="str">
        <f t="shared" si="51"/>
        <v>2016</v>
      </c>
      <c r="G1241" s="164">
        <v>1</v>
      </c>
      <c r="H1241" s="156">
        <v>23000</v>
      </c>
      <c r="I1241" s="156">
        <v>23000</v>
      </c>
      <c r="J1241" s="20" t="s">
        <v>1312</v>
      </c>
      <c r="K1241" s="128" t="s">
        <v>11319</v>
      </c>
    </row>
    <row r="1242" spans="1:11" s="38" customFormat="1" ht="16.5" customHeight="1">
      <c r="A1242" s="15">
        <v>1239</v>
      </c>
      <c r="B1242" s="21" t="s">
        <v>16253</v>
      </c>
      <c r="C1242" s="21" t="s">
        <v>7522</v>
      </c>
      <c r="D1242" s="21" t="s">
        <v>13405</v>
      </c>
      <c r="E1242" s="20" t="s">
        <v>3241</v>
      </c>
      <c r="F1242" s="369" t="str">
        <f t="shared" si="51"/>
        <v>2015</v>
      </c>
      <c r="G1242" s="164">
        <v>1</v>
      </c>
      <c r="H1242" s="156">
        <v>14000</v>
      </c>
      <c r="I1242" s="156">
        <v>14000</v>
      </c>
      <c r="J1242" s="20" t="s">
        <v>1314</v>
      </c>
      <c r="K1242" s="128" t="s">
        <v>1191</v>
      </c>
    </row>
    <row r="1243" spans="1:11" s="38" customFormat="1" ht="16.5" customHeight="1">
      <c r="A1243" s="15">
        <v>1240</v>
      </c>
      <c r="B1243" s="21" t="s">
        <v>11868</v>
      </c>
      <c r="C1243" s="21" t="s">
        <v>11869</v>
      </c>
      <c r="D1243" s="21" t="s">
        <v>11870</v>
      </c>
      <c r="E1243" s="20" t="s">
        <v>3305</v>
      </c>
      <c r="F1243" s="369" t="str">
        <f t="shared" si="51"/>
        <v>2016</v>
      </c>
      <c r="G1243" s="164">
        <v>1</v>
      </c>
      <c r="H1243" s="156">
        <v>18000</v>
      </c>
      <c r="I1243" s="156">
        <v>18000</v>
      </c>
      <c r="J1243" s="20" t="s">
        <v>1317</v>
      </c>
      <c r="K1243" s="19" t="s">
        <v>1190</v>
      </c>
    </row>
    <row r="1244" spans="1:11" s="38" customFormat="1" ht="16.5" customHeight="1">
      <c r="A1244" s="15">
        <v>1241</v>
      </c>
      <c r="B1244" s="21" t="s">
        <v>12993</v>
      </c>
      <c r="C1244" s="21" t="s">
        <v>12994</v>
      </c>
      <c r="D1244" s="21" t="s">
        <v>11899</v>
      </c>
      <c r="E1244" s="20" t="s">
        <v>3305</v>
      </c>
      <c r="F1244" s="369" t="str">
        <f t="shared" si="51"/>
        <v>2016</v>
      </c>
      <c r="G1244" s="164">
        <v>1</v>
      </c>
      <c r="H1244" s="156">
        <v>13000</v>
      </c>
      <c r="I1244" s="156">
        <v>13000</v>
      </c>
      <c r="J1244" s="20" t="s">
        <v>1317</v>
      </c>
      <c r="K1244" s="19" t="s">
        <v>1190</v>
      </c>
    </row>
    <row r="1245" spans="1:11" s="38" customFormat="1" ht="16.5" customHeight="1">
      <c r="A1245" s="15">
        <v>1242</v>
      </c>
      <c r="B1245" s="21" t="s">
        <v>13763</v>
      </c>
      <c r="C1245" s="21" t="s">
        <v>13764</v>
      </c>
      <c r="D1245" s="21" t="s">
        <v>11899</v>
      </c>
      <c r="E1245" s="20" t="s">
        <v>3305</v>
      </c>
      <c r="F1245" s="369" t="str">
        <f t="shared" si="51"/>
        <v>2016</v>
      </c>
      <c r="G1245" s="164">
        <v>1</v>
      </c>
      <c r="H1245" s="156">
        <v>12000</v>
      </c>
      <c r="I1245" s="156">
        <v>12000</v>
      </c>
      <c r="J1245" s="20" t="s">
        <v>1317</v>
      </c>
      <c r="K1245" s="128" t="s">
        <v>1190</v>
      </c>
    </row>
    <row r="1246" spans="1:11" s="38" customFormat="1" ht="16.5" customHeight="1">
      <c r="A1246" s="15">
        <v>1243</v>
      </c>
      <c r="B1246" s="21" t="s">
        <v>14793</v>
      </c>
      <c r="C1246" s="21" t="s">
        <v>14794</v>
      </c>
      <c r="D1246" s="21" t="s">
        <v>11899</v>
      </c>
      <c r="E1246" s="20" t="s">
        <v>3305</v>
      </c>
      <c r="F1246" s="369" t="str">
        <f t="shared" si="51"/>
        <v>2016</v>
      </c>
      <c r="G1246" s="164">
        <v>1</v>
      </c>
      <c r="H1246" s="156">
        <v>15000</v>
      </c>
      <c r="I1246" s="156">
        <v>15000</v>
      </c>
      <c r="J1246" s="20" t="s">
        <v>1317</v>
      </c>
      <c r="K1246" s="128" t="s">
        <v>1190</v>
      </c>
    </row>
    <row r="1247" spans="1:11" s="38" customFormat="1" ht="16.5" customHeight="1">
      <c r="A1247" s="15">
        <v>1244</v>
      </c>
      <c r="B1247" s="19" t="s">
        <v>11611</v>
      </c>
      <c r="C1247" s="45" t="s">
        <v>11612</v>
      </c>
      <c r="D1247" s="45" t="s">
        <v>11613</v>
      </c>
      <c r="E1247" s="18" t="s">
        <v>11614</v>
      </c>
      <c r="F1247" s="369" t="str">
        <f t="shared" si="51"/>
        <v>2017</v>
      </c>
      <c r="G1247" s="164">
        <v>1</v>
      </c>
      <c r="H1247" s="232">
        <v>15000</v>
      </c>
      <c r="I1247" s="232">
        <v>15000</v>
      </c>
      <c r="J1247" s="20" t="s">
        <v>1315</v>
      </c>
      <c r="K1247" s="5" t="s">
        <v>7667</v>
      </c>
    </row>
    <row r="1248" spans="1:11" s="38" customFormat="1" ht="16.5" customHeight="1">
      <c r="A1248" s="15">
        <v>1245</v>
      </c>
      <c r="B1248" s="21" t="s">
        <v>18307</v>
      </c>
      <c r="C1248" s="21" t="s">
        <v>18308</v>
      </c>
      <c r="D1248" s="21" t="s">
        <v>11613</v>
      </c>
      <c r="E1248" s="20" t="s">
        <v>3460</v>
      </c>
      <c r="F1248" s="369" t="str">
        <f t="shared" si="51"/>
        <v>2017</v>
      </c>
      <c r="G1248" s="164">
        <v>1</v>
      </c>
      <c r="H1248" s="232">
        <v>14800</v>
      </c>
      <c r="I1248" s="232">
        <v>14800</v>
      </c>
      <c r="J1248" s="20" t="s">
        <v>1312</v>
      </c>
      <c r="K1248" s="128" t="s">
        <v>1191</v>
      </c>
    </row>
    <row r="1249" spans="1:12" s="38" customFormat="1" ht="16.5" customHeight="1">
      <c r="A1249" s="15">
        <v>1246</v>
      </c>
      <c r="B1249" s="21" t="s">
        <v>17344</v>
      </c>
      <c r="C1249" s="21" t="s">
        <v>17345</v>
      </c>
      <c r="D1249" s="21" t="s">
        <v>78</v>
      </c>
      <c r="E1249" s="20" t="s">
        <v>3239</v>
      </c>
      <c r="F1249" s="369" t="str">
        <f t="shared" si="51"/>
        <v>2014</v>
      </c>
      <c r="G1249" s="164">
        <v>1</v>
      </c>
      <c r="H1249" s="156">
        <v>16000</v>
      </c>
      <c r="I1249" s="156">
        <v>16000</v>
      </c>
      <c r="J1249" s="20" t="s">
        <v>1315</v>
      </c>
      <c r="K1249" s="128" t="s">
        <v>1196</v>
      </c>
    </row>
    <row r="1250" spans="1:12" s="38" customFormat="1" ht="16.5" customHeight="1">
      <c r="A1250" s="15">
        <v>1247</v>
      </c>
      <c r="B1250" s="19" t="s">
        <v>11732</v>
      </c>
      <c r="C1250" s="45" t="s">
        <v>11733</v>
      </c>
      <c r="D1250" s="45" t="s">
        <v>94</v>
      </c>
      <c r="E1250" s="18" t="s">
        <v>8009</v>
      </c>
      <c r="F1250" s="369" t="str">
        <f t="shared" si="51"/>
        <v>2018</v>
      </c>
      <c r="G1250" s="164">
        <v>1</v>
      </c>
      <c r="H1250" s="232">
        <v>25000</v>
      </c>
      <c r="I1250" s="232">
        <v>25000</v>
      </c>
      <c r="J1250" s="16">
        <v>800</v>
      </c>
      <c r="K1250" s="5" t="s">
        <v>9590</v>
      </c>
    </row>
    <row r="1251" spans="1:12" s="38" customFormat="1" ht="16.5" customHeight="1">
      <c r="A1251" s="15">
        <v>1248</v>
      </c>
      <c r="B1251" s="19" t="s">
        <v>11734</v>
      </c>
      <c r="C1251" s="45" t="s">
        <v>11735</v>
      </c>
      <c r="D1251" s="45" t="s">
        <v>94</v>
      </c>
      <c r="E1251" s="18" t="s">
        <v>8108</v>
      </c>
      <c r="F1251" s="369" t="str">
        <f t="shared" si="51"/>
        <v>2018</v>
      </c>
      <c r="G1251" s="164">
        <v>1</v>
      </c>
      <c r="H1251" s="156">
        <v>16000</v>
      </c>
      <c r="I1251" s="156">
        <v>16000</v>
      </c>
      <c r="J1251" s="16">
        <v>800</v>
      </c>
      <c r="K1251" s="5" t="s">
        <v>9590</v>
      </c>
    </row>
    <row r="1252" spans="1:12" s="38" customFormat="1" ht="16.5" customHeight="1">
      <c r="A1252" s="15">
        <v>1249</v>
      </c>
      <c r="B1252" s="19" t="s">
        <v>23913</v>
      </c>
      <c r="C1252" s="19" t="s">
        <v>23914</v>
      </c>
      <c r="D1252" s="19" t="s">
        <v>22342</v>
      </c>
      <c r="E1252" s="19"/>
      <c r="F1252" s="16">
        <v>2019</v>
      </c>
      <c r="G1252" s="158">
        <v>1</v>
      </c>
      <c r="H1252" s="486">
        <v>15000</v>
      </c>
      <c r="I1252" s="486">
        <f>G1252*H1252</f>
        <v>15000</v>
      </c>
      <c r="J1252" s="15">
        <v>300</v>
      </c>
      <c r="K1252" s="500"/>
    </row>
    <row r="1253" spans="1:12" s="38" customFormat="1" ht="16.5" customHeight="1">
      <c r="A1253" s="15">
        <v>1250</v>
      </c>
      <c r="B1253" s="21" t="s">
        <v>9406</v>
      </c>
      <c r="C1253" s="21" t="s">
        <v>120</v>
      </c>
      <c r="D1253" s="21" t="s">
        <v>94</v>
      </c>
      <c r="E1253" s="20" t="s">
        <v>3460</v>
      </c>
      <c r="F1253" s="369" t="str">
        <f>LEFT(E1253,4)</f>
        <v>2017</v>
      </c>
      <c r="G1253" s="164">
        <v>1</v>
      </c>
      <c r="H1253" s="232">
        <v>15000</v>
      </c>
      <c r="I1253" s="232">
        <v>15000</v>
      </c>
      <c r="J1253" s="20" t="s">
        <v>1312</v>
      </c>
      <c r="K1253" s="238" t="s">
        <v>1189</v>
      </c>
    </row>
    <row r="1254" spans="1:12" s="38" customFormat="1" ht="16.5" customHeight="1">
      <c r="A1254" s="15">
        <v>1251</v>
      </c>
      <c r="B1254" s="19" t="s">
        <v>12329</v>
      </c>
      <c r="C1254" s="45" t="s">
        <v>12330</v>
      </c>
      <c r="D1254" s="45" t="s">
        <v>94</v>
      </c>
      <c r="E1254" s="18" t="s">
        <v>7508</v>
      </c>
      <c r="F1254" s="369" t="str">
        <f>LEFT(E1254,4)</f>
        <v>2018</v>
      </c>
      <c r="G1254" s="164">
        <v>1</v>
      </c>
      <c r="H1254" s="232">
        <v>15000</v>
      </c>
      <c r="I1254" s="232">
        <v>15000</v>
      </c>
      <c r="J1254" s="16">
        <v>800</v>
      </c>
      <c r="K1254" s="5" t="s">
        <v>12331</v>
      </c>
    </row>
    <row r="1255" spans="1:12" s="38" customFormat="1" ht="16.5" customHeight="1">
      <c r="A1255" s="15">
        <v>1252</v>
      </c>
      <c r="B1255" s="21" t="s">
        <v>12981</v>
      </c>
      <c r="C1255" s="21" t="s">
        <v>12982</v>
      </c>
      <c r="D1255" s="21" t="s">
        <v>94</v>
      </c>
      <c r="E1255" s="20" t="s">
        <v>3239</v>
      </c>
      <c r="F1255" s="369" t="str">
        <f>LEFT(E1255,4)</f>
        <v>2014</v>
      </c>
      <c r="G1255" s="164">
        <v>1</v>
      </c>
      <c r="H1255" s="156">
        <v>10000</v>
      </c>
      <c r="I1255" s="156">
        <v>10000</v>
      </c>
      <c r="J1255" s="20" t="s">
        <v>1317</v>
      </c>
      <c r="K1255" s="128" t="s">
        <v>1197</v>
      </c>
    </row>
    <row r="1256" spans="1:12" s="38" customFormat="1" ht="16.5" customHeight="1">
      <c r="A1256" s="15">
        <v>1253</v>
      </c>
      <c r="B1256" s="21" t="s">
        <v>13052</v>
      </c>
      <c r="C1256" s="21" t="s">
        <v>120</v>
      </c>
      <c r="D1256" s="21" t="s">
        <v>94</v>
      </c>
      <c r="E1256" s="20" t="s">
        <v>3239</v>
      </c>
      <c r="F1256" s="369" t="str">
        <f>LEFT(E1256,4)</f>
        <v>2014</v>
      </c>
      <c r="G1256" s="164">
        <v>1</v>
      </c>
      <c r="H1256" s="156">
        <v>18000</v>
      </c>
      <c r="I1256" s="156">
        <v>18000</v>
      </c>
      <c r="J1256" s="20" t="s">
        <v>90</v>
      </c>
      <c r="K1256" s="238" t="s">
        <v>13053</v>
      </c>
    </row>
    <row r="1257" spans="1:12" s="38" customFormat="1" ht="16.5" customHeight="1">
      <c r="A1257" s="15">
        <v>1254</v>
      </c>
      <c r="B1257" s="21" t="s">
        <v>13253</v>
      </c>
      <c r="C1257" s="21" t="s">
        <v>11733</v>
      </c>
      <c r="D1257" s="21" t="s">
        <v>94</v>
      </c>
      <c r="E1257" s="20" t="s">
        <v>3460</v>
      </c>
      <c r="F1257" s="369" t="str">
        <f>LEFT(E1257,4)</f>
        <v>2017</v>
      </c>
      <c r="G1257" s="164">
        <v>1</v>
      </c>
      <c r="H1257" s="156">
        <v>15000</v>
      </c>
      <c r="I1257" s="156">
        <v>15000</v>
      </c>
      <c r="J1257" s="20" t="s">
        <v>1317</v>
      </c>
      <c r="K1257" s="128" t="s">
        <v>1194</v>
      </c>
    </row>
    <row r="1258" spans="1:12" s="38" customFormat="1" ht="16.5" customHeight="1">
      <c r="A1258" s="15">
        <v>1255</v>
      </c>
      <c r="B1258" s="36" t="s">
        <v>22829</v>
      </c>
      <c r="C1258" s="313" t="s">
        <v>22770</v>
      </c>
      <c r="D1258" s="313" t="s">
        <v>94</v>
      </c>
      <c r="E1258" s="131" t="s">
        <v>22771</v>
      </c>
      <c r="F1258" s="367" t="str">
        <f>LEFT(E1258:E14774,4)</f>
        <v>2019</v>
      </c>
      <c r="G1258" s="157">
        <v>6</v>
      </c>
      <c r="H1258" s="156">
        <v>70000</v>
      </c>
      <c r="I1258" s="156">
        <v>70000</v>
      </c>
      <c r="J1258" s="20" t="s">
        <v>22570</v>
      </c>
      <c r="K1258" s="58" t="s">
        <v>22828</v>
      </c>
    </row>
    <row r="1259" spans="1:12" s="38" customFormat="1" ht="16.5" customHeight="1">
      <c r="A1259" s="15">
        <v>1256</v>
      </c>
      <c r="B1259" s="21" t="s">
        <v>13481</v>
      </c>
      <c r="C1259" s="21" t="s">
        <v>12143</v>
      </c>
      <c r="D1259" s="21" t="s">
        <v>94</v>
      </c>
      <c r="E1259" s="20" t="s">
        <v>3239</v>
      </c>
      <c r="F1259" s="369" t="str">
        <f t="shared" ref="F1259:F1271" si="52">LEFT(E1259,4)</f>
        <v>2014</v>
      </c>
      <c r="G1259" s="164">
        <v>1</v>
      </c>
      <c r="H1259" s="156">
        <v>14000</v>
      </c>
      <c r="I1259" s="156">
        <v>14000</v>
      </c>
      <c r="J1259" s="20" t="s">
        <v>1313</v>
      </c>
      <c r="K1259" s="128" t="s">
        <v>1191</v>
      </c>
    </row>
    <row r="1260" spans="1:12" s="38" customFormat="1" ht="16.5" customHeight="1">
      <c r="A1260" s="15">
        <v>1257</v>
      </c>
      <c r="B1260" s="19" t="s">
        <v>23002</v>
      </c>
      <c r="C1260" s="412" t="s">
        <v>15100</v>
      </c>
      <c r="D1260" s="412" t="s">
        <v>94</v>
      </c>
      <c r="E1260" s="126">
        <v>20180607</v>
      </c>
      <c r="F1260" s="369" t="str">
        <f t="shared" si="52"/>
        <v>2018</v>
      </c>
      <c r="G1260" s="164">
        <v>1</v>
      </c>
      <c r="H1260" s="233">
        <v>14000</v>
      </c>
      <c r="I1260" s="233">
        <v>14000</v>
      </c>
      <c r="J1260" s="20" t="s">
        <v>22895</v>
      </c>
      <c r="K1260" s="128" t="s">
        <v>22967</v>
      </c>
      <c r="L1260" s="38" t="s">
        <v>23691</v>
      </c>
    </row>
    <row r="1261" spans="1:12" s="38" customFormat="1" ht="16.5" customHeight="1">
      <c r="A1261" s="15">
        <v>1258</v>
      </c>
      <c r="B1261" s="21" t="s">
        <v>13500</v>
      </c>
      <c r="C1261" s="21" t="s">
        <v>13501</v>
      </c>
      <c r="D1261" s="21" t="s">
        <v>94</v>
      </c>
      <c r="E1261" s="20" t="s">
        <v>3305</v>
      </c>
      <c r="F1261" s="369" t="str">
        <f t="shared" si="52"/>
        <v>2016</v>
      </c>
      <c r="G1261" s="164">
        <v>1</v>
      </c>
      <c r="H1261" s="156">
        <v>40000</v>
      </c>
      <c r="I1261" s="156">
        <v>40000</v>
      </c>
      <c r="J1261" s="20" t="s">
        <v>1317</v>
      </c>
      <c r="K1261" s="128" t="s">
        <v>11319</v>
      </c>
    </row>
    <row r="1262" spans="1:12" s="38" customFormat="1" ht="16.5" customHeight="1">
      <c r="A1262" s="15">
        <v>1259</v>
      </c>
      <c r="B1262" s="21" t="s">
        <v>13502</v>
      </c>
      <c r="C1262" s="21" t="s">
        <v>13501</v>
      </c>
      <c r="D1262" s="21" t="s">
        <v>94</v>
      </c>
      <c r="E1262" s="20" t="s">
        <v>3305</v>
      </c>
      <c r="F1262" s="369" t="str">
        <f t="shared" si="52"/>
        <v>2016</v>
      </c>
      <c r="G1262" s="164">
        <v>1</v>
      </c>
      <c r="H1262" s="156">
        <v>40000</v>
      </c>
      <c r="I1262" s="156">
        <v>40000</v>
      </c>
      <c r="J1262" s="20" t="s">
        <v>1317</v>
      </c>
      <c r="K1262" s="128" t="s">
        <v>11319</v>
      </c>
    </row>
    <row r="1263" spans="1:12" s="38" customFormat="1" ht="16.5" customHeight="1">
      <c r="A1263" s="15">
        <v>1260</v>
      </c>
      <c r="B1263" s="19" t="s">
        <v>13544</v>
      </c>
      <c r="C1263" s="45" t="s">
        <v>13541</v>
      </c>
      <c r="D1263" s="45" t="s">
        <v>94</v>
      </c>
      <c r="E1263" s="18" t="s">
        <v>10132</v>
      </c>
      <c r="F1263" s="369" t="str">
        <f t="shared" si="52"/>
        <v>2018</v>
      </c>
      <c r="G1263" s="164">
        <v>1</v>
      </c>
      <c r="H1263" s="156">
        <v>20000</v>
      </c>
      <c r="I1263" s="156">
        <v>20000</v>
      </c>
      <c r="J1263" s="16">
        <v>100</v>
      </c>
      <c r="K1263" s="5" t="s">
        <v>11294</v>
      </c>
    </row>
    <row r="1264" spans="1:12" s="38" customFormat="1" ht="16.5" customHeight="1">
      <c r="A1264" s="15">
        <v>1261</v>
      </c>
      <c r="B1264" s="21" t="s">
        <v>13668</v>
      </c>
      <c r="C1264" s="21" t="s">
        <v>11733</v>
      </c>
      <c r="D1264" s="21" t="s">
        <v>94</v>
      </c>
      <c r="E1264" s="20" t="s">
        <v>3241</v>
      </c>
      <c r="F1264" s="369" t="str">
        <f t="shared" si="52"/>
        <v>2015</v>
      </c>
      <c r="G1264" s="164">
        <v>1</v>
      </c>
      <c r="H1264" s="156">
        <v>18000</v>
      </c>
      <c r="I1264" s="156">
        <v>18000</v>
      </c>
      <c r="J1264" s="20" t="s">
        <v>1310</v>
      </c>
      <c r="K1264" s="238" t="s">
        <v>13669</v>
      </c>
    </row>
    <row r="1265" spans="1:12" s="38" customFormat="1" ht="16.5" customHeight="1">
      <c r="A1265" s="15">
        <v>1262</v>
      </c>
      <c r="B1265" s="21" t="s">
        <v>13803</v>
      </c>
      <c r="C1265" s="21" t="s">
        <v>13804</v>
      </c>
      <c r="D1265" s="21" t="s">
        <v>94</v>
      </c>
      <c r="E1265" s="20" t="s">
        <v>3305</v>
      </c>
      <c r="F1265" s="369" t="str">
        <f t="shared" si="52"/>
        <v>2016</v>
      </c>
      <c r="G1265" s="164">
        <v>1</v>
      </c>
      <c r="H1265" s="156">
        <v>17000</v>
      </c>
      <c r="I1265" s="156">
        <v>17000</v>
      </c>
      <c r="J1265" s="20" t="s">
        <v>1315</v>
      </c>
      <c r="K1265" s="128" t="s">
        <v>1207</v>
      </c>
    </row>
    <row r="1266" spans="1:12" s="38" customFormat="1" ht="16.5" customHeight="1">
      <c r="A1266" s="15">
        <v>1263</v>
      </c>
      <c r="B1266" s="21" t="s">
        <v>13805</v>
      </c>
      <c r="C1266" s="21" t="s">
        <v>13804</v>
      </c>
      <c r="D1266" s="21" t="s">
        <v>94</v>
      </c>
      <c r="E1266" s="20" t="s">
        <v>3239</v>
      </c>
      <c r="F1266" s="369" t="str">
        <f t="shared" si="52"/>
        <v>2014</v>
      </c>
      <c r="G1266" s="164">
        <v>1</v>
      </c>
      <c r="H1266" s="156">
        <v>17000</v>
      </c>
      <c r="I1266" s="156">
        <v>17000</v>
      </c>
      <c r="J1266" s="20" t="s">
        <v>1315</v>
      </c>
      <c r="K1266" s="128" t="s">
        <v>1194</v>
      </c>
    </row>
    <row r="1267" spans="1:12" s="38" customFormat="1" ht="16.5" customHeight="1">
      <c r="A1267" s="15">
        <v>1264</v>
      </c>
      <c r="B1267" s="21" t="s">
        <v>13806</v>
      </c>
      <c r="C1267" s="21" t="s">
        <v>13804</v>
      </c>
      <c r="D1267" s="21" t="s">
        <v>94</v>
      </c>
      <c r="E1267" s="20" t="s">
        <v>3241</v>
      </c>
      <c r="F1267" s="369" t="str">
        <f t="shared" si="52"/>
        <v>2015</v>
      </c>
      <c r="G1267" s="164">
        <v>1</v>
      </c>
      <c r="H1267" s="156">
        <v>17000</v>
      </c>
      <c r="I1267" s="156">
        <v>17000</v>
      </c>
      <c r="J1267" s="20" t="s">
        <v>1315</v>
      </c>
      <c r="K1267" s="128" t="s">
        <v>1194</v>
      </c>
    </row>
    <row r="1268" spans="1:12" s="38" customFormat="1" ht="16.5" customHeight="1">
      <c r="A1268" s="15">
        <v>1265</v>
      </c>
      <c r="B1268" s="21" t="s">
        <v>13809</v>
      </c>
      <c r="C1268" s="21" t="s">
        <v>11733</v>
      </c>
      <c r="D1268" s="21" t="s">
        <v>94</v>
      </c>
      <c r="E1268" s="20" t="s">
        <v>3241</v>
      </c>
      <c r="F1268" s="369" t="str">
        <f t="shared" si="52"/>
        <v>2015</v>
      </c>
      <c r="G1268" s="164">
        <v>1</v>
      </c>
      <c r="H1268" s="156">
        <v>16000</v>
      </c>
      <c r="I1268" s="156">
        <v>16000</v>
      </c>
      <c r="J1268" s="20" t="s">
        <v>1317</v>
      </c>
      <c r="K1268" s="128" t="s">
        <v>1195</v>
      </c>
    </row>
    <row r="1269" spans="1:12" s="38" customFormat="1" ht="16.5" customHeight="1">
      <c r="A1269" s="15">
        <v>1266</v>
      </c>
      <c r="B1269" s="21" t="s">
        <v>14201</v>
      </c>
      <c r="C1269" s="21" t="s">
        <v>14202</v>
      </c>
      <c r="D1269" s="21" t="s">
        <v>94</v>
      </c>
      <c r="E1269" s="20" t="s">
        <v>3460</v>
      </c>
      <c r="F1269" s="369" t="str">
        <f t="shared" si="52"/>
        <v>2017</v>
      </c>
      <c r="G1269" s="164">
        <v>1</v>
      </c>
      <c r="H1269" s="156">
        <v>13000</v>
      </c>
      <c r="I1269" s="156">
        <v>13000</v>
      </c>
      <c r="J1269" s="20" t="s">
        <v>1317</v>
      </c>
      <c r="K1269" s="128" t="s">
        <v>1195</v>
      </c>
    </row>
    <row r="1270" spans="1:12" s="38" customFormat="1" ht="16.5" customHeight="1">
      <c r="A1270" s="15">
        <v>1267</v>
      </c>
      <c r="B1270" s="21" t="s">
        <v>14395</v>
      </c>
      <c r="C1270" s="21" t="s">
        <v>14396</v>
      </c>
      <c r="D1270" s="21" t="s">
        <v>94</v>
      </c>
      <c r="E1270" s="20" t="s">
        <v>3305</v>
      </c>
      <c r="F1270" s="369" t="str">
        <f t="shared" si="52"/>
        <v>2016</v>
      </c>
      <c r="G1270" s="164">
        <v>1</v>
      </c>
      <c r="H1270" s="156">
        <v>18000</v>
      </c>
      <c r="I1270" s="156">
        <v>18000</v>
      </c>
      <c r="J1270" s="16">
        <v>600</v>
      </c>
      <c r="K1270" s="37" t="s">
        <v>11441</v>
      </c>
    </row>
    <row r="1271" spans="1:12" s="38" customFormat="1" ht="16.5" customHeight="1">
      <c r="A1271" s="15">
        <v>1268</v>
      </c>
      <c r="B1271" s="21" t="s">
        <v>14436</v>
      </c>
      <c r="C1271" s="21" t="s">
        <v>14437</v>
      </c>
      <c r="D1271" s="21" t="s">
        <v>94</v>
      </c>
      <c r="E1271" s="20" t="s">
        <v>3241</v>
      </c>
      <c r="F1271" s="369" t="str">
        <f t="shared" si="52"/>
        <v>2015</v>
      </c>
      <c r="G1271" s="164">
        <v>1</v>
      </c>
      <c r="H1271" s="156">
        <v>16000</v>
      </c>
      <c r="I1271" s="156">
        <v>16000</v>
      </c>
      <c r="J1271" s="20" t="s">
        <v>1310</v>
      </c>
      <c r="K1271" s="238" t="s">
        <v>11729</v>
      </c>
    </row>
    <row r="1272" spans="1:12" s="38" customFormat="1" ht="16.5" customHeight="1">
      <c r="A1272" s="15">
        <v>1269</v>
      </c>
      <c r="B1272" s="543" t="s">
        <v>25442</v>
      </c>
      <c r="C1272" s="543" t="s">
        <v>25443</v>
      </c>
      <c r="D1272" s="543" t="s">
        <v>25444</v>
      </c>
      <c r="E1272" s="554"/>
      <c r="F1272" s="542">
        <v>2015</v>
      </c>
      <c r="G1272" s="560">
        <v>1</v>
      </c>
      <c r="H1272" s="560"/>
      <c r="I1272" s="495">
        <v>13500</v>
      </c>
      <c r="J1272" s="542">
        <v>400</v>
      </c>
      <c r="K1272" s="478" t="s">
        <v>25425</v>
      </c>
      <c r="L1272" s="2" t="s">
        <v>21977</v>
      </c>
    </row>
    <row r="1273" spans="1:12" s="38" customFormat="1" ht="16.5" customHeight="1">
      <c r="A1273" s="15">
        <v>1270</v>
      </c>
      <c r="B1273" s="21" t="s">
        <v>15105</v>
      </c>
      <c r="C1273" s="21" t="s">
        <v>15106</v>
      </c>
      <c r="D1273" s="21" t="s">
        <v>94</v>
      </c>
      <c r="E1273" s="20" t="s">
        <v>3305</v>
      </c>
      <c r="F1273" s="369" t="str">
        <f>LEFT(E1273,4)</f>
        <v>2016</v>
      </c>
      <c r="G1273" s="164">
        <v>1</v>
      </c>
      <c r="H1273" s="156">
        <v>15000</v>
      </c>
      <c r="I1273" s="156">
        <v>15000</v>
      </c>
      <c r="J1273" s="20" t="s">
        <v>90</v>
      </c>
      <c r="K1273" s="128" t="s">
        <v>1199</v>
      </c>
    </row>
    <row r="1274" spans="1:12" s="38" customFormat="1" ht="16.5" customHeight="1">
      <c r="A1274" s="15">
        <v>1271</v>
      </c>
      <c r="B1274" s="21" t="s">
        <v>22960</v>
      </c>
      <c r="C1274" s="21" t="s">
        <v>22961</v>
      </c>
      <c r="D1274" s="21" t="s">
        <v>22845</v>
      </c>
      <c r="E1274" s="20" t="s">
        <v>22962</v>
      </c>
      <c r="F1274" s="369" t="str">
        <f>LEFT(E1274,4)</f>
        <v>2015</v>
      </c>
      <c r="G1274" s="164">
        <v>1</v>
      </c>
      <c r="H1274" s="156">
        <v>15000</v>
      </c>
      <c r="I1274" s="156">
        <v>15000</v>
      </c>
      <c r="J1274" s="20" t="s">
        <v>22842</v>
      </c>
      <c r="K1274" s="128" t="s">
        <v>22966</v>
      </c>
      <c r="L1274" s="38" t="s">
        <v>23691</v>
      </c>
    </row>
    <row r="1275" spans="1:12" s="38" customFormat="1" ht="16.5" customHeight="1">
      <c r="A1275" s="15">
        <v>1272</v>
      </c>
      <c r="B1275" s="21" t="s">
        <v>10973</v>
      </c>
      <c r="C1275" s="308" t="s">
        <v>10974</v>
      </c>
      <c r="D1275" s="308" t="s">
        <v>94</v>
      </c>
      <c r="E1275" s="65" t="s">
        <v>7531</v>
      </c>
      <c r="F1275" s="367" t="str">
        <f>LEFT(E1275:E14955,4)</f>
        <v>2018</v>
      </c>
      <c r="G1275" s="164">
        <v>1</v>
      </c>
      <c r="H1275" s="78">
        <v>22000</v>
      </c>
      <c r="I1275" s="78">
        <v>22000</v>
      </c>
      <c r="J1275" s="26">
        <v>100</v>
      </c>
      <c r="K1275" s="58" t="s">
        <v>7455</v>
      </c>
    </row>
    <row r="1276" spans="1:12" s="38" customFormat="1" ht="16.5" customHeight="1">
      <c r="A1276" s="15">
        <v>1273</v>
      </c>
      <c r="B1276" s="21" t="s">
        <v>10910</v>
      </c>
      <c r="C1276" s="308" t="s">
        <v>10911</v>
      </c>
      <c r="D1276" s="308" t="s">
        <v>94</v>
      </c>
      <c r="E1276" s="65" t="s">
        <v>9488</v>
      </c>
      <c r="F1276" s="367" t="str">
        <f>LEFT(E1276:E14872,4)</f>
        <v>2018</v>
      </c>
      <c r="G1276" s="164">
        <v>1</v>
      </c>
      <c r="H1276" s="78">
        <v>17000</v>
      </c>
      <c r="I1276" s="78">
        <v>17000</v>
      </c>
      <c r="J1276" s="26">
        <v>300</v>
      </c>
      <c r="K1276" s="58" t="s">
        <v>10901</v>
      </c>
    </row>
    <row r="1277" spans="1:12" s="38" customFormat="1" ht="16.5" customHeight="1">
      <c r="A1277" s="15">
        <v>1274</v>
      </c>
      <c r="B1277" s="21" t="s">
        <v>22843</v>
      </c>
      <c r="C1277" s="21" t="s">
        <v>22844</v>
      </c>
      <c r="D1277" s="21" t="s">
        <v>22845</v>
      </c>
      <c r="E1277" s="20" t="s">
        <v>22846</v>
      </c>
      <c r="F1277" s="369" t="str">
        <f t="shared" ref="F1277:F1284" si="53">LEFT(E1277,4)</f>
        <v>2017</v>
      </c>
      <c r="G1277" s="164">
        <v>1</v>
      </c>
      <c r="H1277" s="156">
        <v>35000</v>
      </c>
      <c r="I1277" s="156">
        <v>35000</v>
      </c>
      <c r="J1277" s="20" t="s">
        <v>22842</v>
      </c>
      <c r="K1277" s="128" t="s">
        <v>22836</v>
      </c>
      <c r="L1277" s="38" t="s">
        <v>23691</v>
      </c>
    </row>
    <row r="1278" spans="1:12" s="38" customFormat="1" ht="16.5" customHeight="1">
      <c r="A1278" s="15">
        <v>1275</v>
      </c>
      <c r="B1278" s="21" t="s">
        <v>15735</v>
      </c>
      <c r="C1278" s="21" t="s">
        <v>11733</v>
      </c>
      <c r="D1278" s="21" t="s">
        <v>94</v>
      </c>
      <c r="E1278" s="20" t="s">
        <v>3460</v>
      </c>
      <c r="F1278" s="369" t="str">
        <f t="shared" si="53"/>
        <v>2017</v>
      </c>
      <c r="G1278" s="164">
        <v>1</v>
      </c>
      <c r="H1278" s="156">
        <v>15000</v>
      </c>
      <c r="I1278" s="156">
        <v>15000</v>
      </c>
      <c r="J1278" s="20" t="s">
        <v>1317</v>
      </c>
      <c r="K1278" s="128" t="s">
        <v>1194</v>
      </c>
    </row>
    <row r="1279" spans="1:12" s="38" customFormat="1" ht="16.5" customHeight="1">
      <c r="A1279" s="15">
        <v>1276</v>
      </c>
      <c r="B1279" s="21" t="s">
        <v>15973</v>
      </c>
      <c r="C1279" s="21" t="s">
        <v>8415</v>
      </c>
      <c r="D1279" s="21" t="s">
        <v>94</v>
      </c>
      <c r="E1279" s="20" t="s">
        <v>3305</v>
      </c>
      <c r="F1279" s="369" t="str">
        <f t="shared" si="53"/>
        <v>2016</v>
      </c>
      <c r="G1279" s="164">
        <v>1</v>
      </c>
      <c r="H1279" s="156">
        <v>18000</v>
      </c>
      <c r="I1279" s="156">
        <v>18000</v>
      </c>
      <c r="J1279" s="20" t="s">
        <v>1317</v>
      </c>
      <c r="K1279" s="128" t="s">
        <v>11541</v>
      </c>
    </row>
    <row r="1280" spans="1:12" s="38" customFormat="1" ht="16.5" customHeight="1">
      <c r="A1280" s="15">
        <v>1277</v>
      </c>
      <c r="B1280" s="21" t="s">
        <v>16153</v>
      </c>
      <c r="C1280" s="21" t="s">
        <v>11827</v>
      </c>
      <c r="D1280" s="21" t="s">
        <v>94</v>
      </c>
      <c r="E1280" s="20" t="s">
        <v>3460</v>
      </c>
      <c r="F1280" s="369" t="str">
        <f t="shared" si="53"/>
        <v>2017</v>
      </c>
      <c r="G1280" s="164">
        <v>1</v>
      </c>
      <c r="H1280" s="156">
        <v>13000</v>
      </c>
      <c r="I1280" s="156">
        <v>13000</v>
      </c>
      <c r="J1280" s="20" t="s">
        <v>1317</v>
      </c>
      <c r="K1280" s="128" t="s">
        <v>1191</v>
      </c>
    </row>
    <row r="1281" spans="1:12" s="38" customFormat="1" ht="16.5" customHeight="1">
      <c r="A1281" s="15">
        <v>1278</v>
      </c>
      <c r="B1281" s="19" t="s">
        <v>20280</v>
      </c>
      <c r="C1281" s="45" t="s">
        <v>20281</v>
      </c>
      <c r="D1281" s="45" t="s">
        <v>94</v>
      </c>
      <c r="E1281" s="57">
        <v>20171211</v>
      </c>
      <c r="F1281" s="369" t="str">
        <f t="shared" si="53"/>
        <v>2017</v>
      </c>
      <c r="G1281" s="164">
        <v>1</v>
      </c>
      <c r="H1281" s="156">
        <v>15000</v>
      </c>
      <c r="I1281" s="156">
        <v>15000</v>
      </c>
      <c r="J1281" s="279">
        <v>800</v>
      </c>
      <c r="K1281" s="37" t="s">
        <v>19972</v>
      </c>
    </row>
    <row r="1282" spans="1:12" s="38" customFormat="1" ht="16.5" customHeight="1">
      <c r="A1282" s="15">
        <v>1279</v>
      </c>
      <c r="B1282" s="19" t="s">
        <v>16677</v>
      </c>
      <c r="C1282" s="45" t="s">
        <v>16678</v>
      </c>
      <c r="D1282" s="45" t="s">
        <v>94</v>
      </c>
      <c r="E1282" s="18" t="s">
        <v>7421</v>
      </c>
      <c r="F1282" s="369" t="str">
        <f t="shared" si="53"/>
        <v>2018</v>
      </c>
      <c r="G1282" s="164">
        <v>1</v>
      </c>
      <c r="H1282" s="232">
        <v>13000</v>
      </c>
      <c r="I1282" s="232">
        <v>13000</v>
      </c>
      <c r="J1282" s="16">
        <v>800</v>
      </c>
      <c r="K1282" s="5" t="s">
        <v>9590</v>
      </c>
    </row>
    <row r="1283" spans="1:12" s="38" customFormat="1" ht="16.5" customHeight="1">
      <c r="A1283" s="15">
        <v>1280</v>
      </c>
      <c r="B1283" s="19" t="s">
        <v>16696</v>
      </c>
      <c r="C1283" s="45" t="s">
        <v>120</v>
      </c>
      <c r="D1283" s="45" t="s">
        <v>94</v>
      </c>
      <c r="E1283" s="18" t="s">
        <v>7361</v>
      </c>
      <c r="F1283" s="369" t="str">
        <f t="shared" si="53"/>
        <v>2018</v>
      </c>
      <c r="G1283" s="164">
        <v>1</v>
      </c>
      <c r="H1283" s="156">
        <v>16000</v>
      </c>
      <c r="I1283" s="156">
        <v>16000</v>
      </c>
      <c r="J1283" s="16">
        <v>900</v>
      </c>
      <c r="K1283" s="5" t="s">
        <v>12469</v>
      </c>
    </row>
    <row r="1284" spans="1:12" s="38" customFormat="1" ht="16.5" customHeight="1">
      <c r="A1284" s="15">
        <v>1281</v>
      </c>
      <c r="B1284" s="19" t="s">
        <v>16726</v>
      </c>
      <c r="C1284" s="45" t="s">
        <v>16228</v>
      </c>
      <c r="D1284" s="45" t="s">
        <v>94</v>
      </c>
      <c r="E1284" s="18" t="s">
        <v>12729</v>
      </c>
      <c r="F1284" s="369" t="str">
        <f t="shared" si="53"/>
        <v>2017</v>
      </c>
      <c r="G1284" s="164">
        <v>1</v>
      </c>
      <c r="H1284" s="232">
        <v>90000</v>
      </c>
      <c r="I1284" s="232">
        <v>90000</v>
      </c>
      <c r="J1284" s="16">
        <v>800</v>
      </c>
      <c r="K1284" s="5" t="s">
        <v>12256</v>
      </c>
    </row>
    <row r="1285" spans="1:12" s="38" customFormat="1" ht="16.5" customHeight="1">
      <c r="A1285" s="15">
        <v>1282</v>
      </c>
      <c r="B1285" s="470" t="s">
        <v>24683</v>
      </c>
      <c r="C1285" s="470" t="s">
        <v>24684</v>
      </c>
      <c r="D1285" s="470" t="s">
        <v>94</v>
      </c>
      <c r="E1285" s="478"/>
      <c r="F1285" s="15">
        <v>2018</v>
      </c>
      <c r="G1285" s="164">
        <v>1</v>
      </c>
      <c r="H1285" s="164"/>
      <c r="I1285" s="495">
        <v>12000</v>
      </c>
      <c r="J1285" s="15">
        <v>300</v>
      </c>
      <c r="K1285" s="478"/>
      <c r="L1285" s="2"/>
    </row>
    <row r="1286" spans="1:12" s="38" customFormat="1" ht="16.5" customHeight="1">
      <c r="A1286" s="15">
        <v>1283</v>
      </c>
      <c r="B1286" s="21" t="s">
        <v>17589</v>
      </c>
      <c r="C1286" s="21" t="s">
        <v>17590</v>
      </c>
      <c r="D1286" s="21" t="s">
        <v>94</v>
      </c>
      <c r="E1286" s="20" t="s">
        <v>3239</v>
      </c>
      <c r="F1286" s="369" t="str">
        <f t="shared" ref="F1286:F1292" si="54">LEFT(E1286,4)</f>
        <v>2014</v>
      </c>
      <c r="G1286" s="164">
        <v>1</v>
      </c>
      <c r="H1286" s="156">
        <v>13000</v>
      </c>
      <c r="I1286" s="156">
        <v>13000</v>
      </c>
      <c r="J1286" s="20" t="s">
        <v>90</v>
      </c>
      <c r="K1286" s="128" t="s">
        <v>1204</v>
      </c>
    </row>
    <row r="1287" spans="1:12" s="38" customFormat="1" ht="16.5" customHeight="1">
      <c r="A1287" s="15">
        <v>1284</v>
      </c>
      <c r="B1287" s="21" t="s">
        <v>17660</v>
      </c>
      <c r="C1287" s="21" t="s">
        <v>17661</v>
      </c>
      <c r="D1287" s="21" t="s">
        <v>94</v>
      </c>
      <c r="E1287" s="20" t="s">
        <v>3241</v>
      </c>
      <c r="F1287" s="369" t="str">
        <f t="shared" si="54"/>
        <v>2015</v>
      </c>
      <c r="G1287" s="164">
        <v>1</v>
      </c>
      <c r="H1287" s="156">
        <v>12000</v>
      </c>
      <c r="I1287" s="156">
        <v>12000</v>
      </c>
      <c r="J1287" s="20" t="s">
        <v>1310</v>
      </c>
      <c r="K1287" s="128" t="s">
        <v>1191</v>
      </c>
    </row>
    <row r="1288" spans="1:12" s="38" customFormat="1" ht="16.5" customHeight="1">
      <c r="A1288" s="15">
        <v>1285</v>
      </c>
      <c r="B1288" s="21" t="s">
        <v>17812</v>
      </c>
      <c r="C1288" s="21" t="s">
        <v>17813</v>
      </c>
      <c r="D1288" s="21" t="s">
        <v>94</v>
      </c>
      <c r="E1288" s="20" t="s">
        <v>3305</v>
      </c>
      <c r="F1288" s="369" t="str">
        <f t="shared" si="54"/>
        <v>2016</v>
      </c>
      <c r="G1288" s="164">
        <v>1</v>
      </c>
      <c r="H1288" s="156">
        <v>18000</v>
      </c>
      <c r="I1288" s="156">
        <v>18000</v>
      </c>
      <c r="J1288" s="20" t="s">
        <v>1317</v>
      </c>
      <c r="K1288" s="128" t="s">
        <v>1199</v>
      </c>
    </row>
    <row r="1289" spans="1:12" s="38" customFormat="1" ht="16.5" customHeight="1">
      <c r="A1289" s="15">
        <v>1286</v>
      </c>
      <c r="B1289" s="21" t="s">
        <v>17821</v>
      </c>
      <c r="C1289" s="21" t="s">
        <v>17822</v>
      </c>
      <c r="D1289" s="21" t="s">
        <v>94</v>
      </c>
      <c r="E1289" s="20" t="s">
        <v>3305</v>
      </c>
      <c r="F1289" s="369" t="str">
        <f t="shared" si="54"/>
        <v>2016</v>
      </c>
      <c r="G1289" s="164">
        <v>1</v>
      </c>
      <c r="H1289" s="156">
        <v>15000</v>
      </c>
      <c r="I1289" s="156">
        <v>15000</v>
      </c>
      <c r="J1289" s="20" t="s">
        <v>1317</v>
      </c>
      <c r="K1289" s="128" t="s">
        <v>1194</v>
      </c>
    </row>
    <row r="1290" spans="1:12" s="38" customFormat="1" ht="16.5" customHeight="1">
      <c r="A1290" s="15">
        <v>1287</v>
      </c>
      <c r="B1290" s="21" t="s">
        <v>17994</v>
      </c>
      <c r="C1290" s="21" t="s">
        <v>17995</v>
      </c>
      <c r="D1290" s="21" t="s">
        <v>94</v>
      </c>
      <c r="E1290" s="20" t="s">
        <v>3460</v>
      </c>
      <c r="F1290" s="369" t="str">
        <f t="shared" si="54"/>
        <v>2017</v>
      </c>
      <c r="G1290" s="164">
        <v>1</v>
      </c>
      <c r="H1290" s="156">
        <v>17000</v>
      </c>
      <c r="I1290" s="156">
        <v>17000</v>
      </c>
      <c r="J1290" s="20" t="s">
        <v>1317</v>
      </c>
      <c r="K1290" s="128" t="s">
        <v>1191</v>
      </c>
    </row>
    <row r="1291" spans="1:12" s="38" customFormat="1" ht="16.5" customHeight="1">
      <c r="A1291" s="15">
        <v>1288</v>
      </c>
      <c r="B1291" s="21" t="s">
        <v>18036</v>
      </c>
      <c r="C1291" s="21" t="s">
        <v>8587</v>
      </c>
      <c r="D1291" s="21" t="s">
        <v>94</v>
      </c>
      <c r="E1291" s="20" t="s">
        <v>3241</v>
      </c>
      <c r="F1291" s="369" t="str">
        <f t="shared" si="54"/>
        <v>2015</v>
      </c>
      <c r="G1291" s="164">
        <v>1</v>
      </c>
      <c r="H1291" s="156">
        <v>16000</v>
      </c>
      <c r="I1291" s="156">
        <v>16000</v>
      </c>
      <c r="J1291" s="20" t="s">
        <v>1312</v>
      </c>
      <c r="K1291" s="128" t="s">
        <v>1228</v>
      </c>
    </row>
    <row r="1292" spans="1:12" s="38" customFormat="1" ht="16.5" customHeight="1">
      <c r="A1292" s="15">
        <v>1289</v>
      </c>
      <c r="B1292" s="21" t="s">
        <v>18173</v>
      </c>
      <c r="C1292" s="21" t="s">
        <v>11733</v>
      </c>
      <c r="D1292" s="21" t="s">
        <v>94</v>
      </c>
      <c r="E1292" s="20" t="s">
        <v>3305</v>
      </c>
      <c r="F1292" s="369" t="str">
        <f t="shared" si="54"/>
        <v>2016</v>
      </c>
      <c r="G1292" s="164">
        <v>1</v>
      </c>
      <c r="H1292" s="156">
        <v>14000</v>
      </c>
      <c r="I1292" s="156">
        <v>14000</v>
      </c>
      <c r="J1292" s="20" t="s">
        <v>1317</v>
      </c>
      <c r="K1292" s="238" t="s">
        <v>18174</v>
      </c>
    </row>
    <row r="1293" spans="1:12" s="38" customFormat="1" ht="16.5" customHeight="1">
      <c r="A1293" s="15">
        <v>1290</v>
      </c>
      <c r="B1293" s="19" t="s">
        <v>24217</v>
      </c>
      <c r="C1293" s="19" t="s">
        <v>24218</v>
      </c>
      <c r="D1293" s="19" t="s">
        <v>22342</v>
      </c>
      <c r="E1293" s="19"/>
      <c r="F1293" s="16">
        <v>2019</v>
      </c>
      <c r="G1293" s="158">
        <v>1</v>
      </c>
      <c r="H1293" s="486">
        <v>12000</v>
      </c>
      <c r="I1293" s="486">
        <f>G1293*H1293</f>
        <v>12000</v>
      </c>
      <c r="J1293" s="15">
        <v>300</v>
      </c>
      <c r="K1293" s="500"/>
    </row>
    <row r="1294" spans="1:12" s="38" customFormat="1" ht="16.5" customHeight="1">
      <c r="A1294" s="15">
        <v>1291</v>
      </c>
      <c r="B1294" s="19" t="s">
        <v>20731</v>
      </c>
      <c r="C1294" s="45" t="s">
        <v>20732</v>
      </c>
      <c r="D1294" s="45" t="s">
        <v>94</v>
      </c>
      <c r="E1294" s="57">
        <v>20181019</v>
      </c>
      <c r="F1294" s="369" t="str">
        <f>LEFT(E1294,4)</f>
        <v>2018</v>
      </c>
      <c r="G1294" s="164">
        <v>1</v>
      </c>
      <c r="H1294" s="232">
        <v>50000</v>
      </c>
      <c r="I1294" s="232">
        <v>50000</v>
      </c>
      <c r="J1294" s="283">
        <v>400</v>
      </c>
      <c r="K1294" s="58" t="s">
        <v>20733</v>
      </c>
    </row>
    <row r="1295" spans="1:12" s="38" customFormat="1" ht="16.5" customHeight="1">
      <c r="A1295" s="15">
        <v>1292</v>
      </c>
      <c r="B1295" s="19" t="s">
        <v>20734</v>
      </c>
      <c r="C1295" s="45" t="s">
        <v>20735</v>
      </c>
      <c r="D1295" s="45" t="s">
        <v>94</v>
      </c>
      <c r="E1295" s="57">
        <v>20181019</v>
      </c>
      <c r="F1295" s="369" t="str">
        <f>LEFT(E1295,4)</f>
        <v>2018</v>
      </c>
      <c r="G1295" s="164">
        <v>1</v>
      </c>
      <c r="H1295" s="232">
        <v>50000</v>
      </c>
      <c r="I1295" s="232">
        <v>50000</v>
      </c>
      <c r="J1295" s="283">
        <v>400</v>
      </c>
      <c r="K1295" s="58" t="s">
        <v>20733</v>
      </c>
    </row>
    <row r="1296" spans="1:12" s="38" customFormat="1" ht="16.5" customHeight="1">
      <c r="A1296" s="15">
        <v>1293</v>
      </c>
      <c r="B1296" s="21" t="s">
        <v>10286</v>
      </c>
      <c r="C1296" s="308" t="s">
        <v>10287</v>
      </c>
      <c r="D1296" s="308" t="s">
        <v>10254</v>
      </c>
      <c r="E1296" s="65" t="s">
        <v>7635</v>
      </c>
      <c r="F1296" s="367" t="str">
        <f>LEFT(E1296:E15305,4)</f>
        <v>2018</v>
      </c>
      <c r="G1296" s="164">
        <v>1</v>
      </c>
      <c r="H1296" s="78">
        <v>30000</v>
      </c>
      <c r="I1296" s="78">
        <v>30000</v>
      </c>
      <c r="J1296" s="26">
        <v>600</v>
      </c>
      <c r="K1296" s="58" t="s">
        <v>7402</v>
      </c>
    </row>
    <row r="1297" spans="1:12" s="38" customFormat="1" ht="16.5" customHeight="1">
      <c r="A1297" s="15">
        <v>1294</v>
      </c>
      <c r="B1297" s="19" t="s">
        <v>11681</v>
      </c>
      <c r="C1297" s="45" t="s">
        <v>11682</v>
      </c>
      <c r="D1297" s="45" t="s">
        <v>49</v>
      </c>
      <c r="E1297" s="18" t="s">
        <v>11683</v>
      </c>
      <c r="F1297" s="369" t="str">
        <f>LEFT(E1297,4)</f>
        <v>2017</v>
      </c>
      <c r="G1297" s="164">
        <v>1</v>
      </c>
      <c r="H1297" s="232">
        <v>15000</v>
      </c>
      <c r="I1297" s="232">
        <v>15000</v>
      </c>
      <c r="J1297" s="16">
        <v>300</v>
      </c>
      <c r="K1297" s="5" t="s">
        <v>11684</v>
      </c>
    </row>
    <row r="1298" spans="1:12" s="38" customFormat="1" ht="16.5" customHeight="1">
      <c r="A1298" s="15">
        <v>1295</v>
      </c>
      <c r="B1298" s="21" t="s">
        <v>10713</v>
      </c>
      <c r="C1298" s="308" t="s">
        <v>7927</v>
      </c>
      <c r="D1298" s="308" t="s">
        <v>49</v>
      </c>
      <c r="E1298" s="65" t="s">
        <v>7666</v>
      </c>
      <c r="F1298" s="367" t="str">
        <f>LEFT(E1298:E14706,4)</f>
        <v>2018</v>
      </c>
      <c r="G1298" s="164">
        <v>1</v>
      </c>
      <c r="H1298" s="78">
        <v>14000</v>
      </c>
      <c r="I1298" s="78">
        <v>14000</v>
      </c>
      <c r="J1298" s="26">
        <v>300</v>
      </c>
      <c r="K1298" s="58" t="s">
        <v>10698</v>
      </c>
    </row>
    <row r="1299" spans="1:12" s="38" customFormat="1" ht="16.5" customHeight="1">
      <c r="A1299" s="15">
        <v>1296</v>
      </c>
      <c r="B1299" s="19" t="s">
        <v>12260</v>
      </c>
      <c r="C1299" s="45" t="s">
        <v>12261</v>
      </c>
      <c r="D1299" s="45" t="s">
        <v>49</v>
      </c>
      <c r="E1299" s="18" t="s">
        <v>8329</v>
      </c>
      <c r="F1299" s="369" t="str">
        <f>LEFT(E1299,4)</f>
        <v>2018</v>
      </c>
      <c r="G1299" s="164">
        <v>1</v>
      </c>
      <c r="H1299" s="232">
        <v>18000</v>
      </c>
      <c r="I1299" s="232">
        <v>18000</v>
      </c>
      <c r="J1299" s="16">
        <v>300</v>
      </c>
      <c r="K1299" s="5" t="s">
        <v>9590</v>
      </c>
    </row>
    <row r="1300" spans="1:12" s="38" customFormat="1" ht="16.5" customHeight="1">
      <c r="A1300" s="15">
        <v>1297</v>
      </c>
      <c r="B1300" s="21" t="s">
        <v>13056</v>
      </c>
      <c r="C1300" s="21" t="s">
        <v>13057</v>
      </c>
      <c r="D1300" s="21" t="s">
        <v>49</v>
      </c>
      <c r="E1300" s="20" t="s">
        <v>3305</v>
      </c>
      <c r="F1300" s="369" t="str">
        <f>LEFT(E1300,4)</f>
        <v>2016</v>
      </c>
      <c r="G1300" s="164">
        <v>1</v>
      </c>
      <c r="H1300" s="156">
        <v>23000</v>
      </c>
      <c r="I1300" s="156">
        <v>23000</v>
      </c>
      <c r="J1300" s="20" t="s">
        <v>1312</v>
      </c>
      <c r="K1300" s="128" t="s">
        <v>1194</v>
      </c>
    </row>
    <row r="1301" spans="1:12" s="38" customFormat="1" ht="16.5" customHeight="1">
      <c r="A1301" s="15">
        <v>1298</v>
      </c>
      <c r="B1301" s="19" t="s">
        <v>13670</v>
      </c>
      <c r="C1301" s="45" t="s">
        <v>13671</v>
      </c>
      <c r="D1301" s="45" t="s">
        <v>49</v>
      </c>
      <c r="E1301" s="18" t="s">
        <v>13672</v>
      </c>
      <c r="F1301" s="369" t="str">
        <f>LEFT(E1301,4)</f>
        <v>2017</v>
      </c>
      <c r="G1301" s="164">
        <v>1</v>
      </c>
      <c r="H1301" s="156">
        <v>18000</v>
      </c>
      <c r="I1301" s="156">
        <v>18000</v>
      </c>
      <c r="J1301" s="16">
        <v>100</v>
      </c>
      <c r="K1301" s="5" t="s">
        <v>12102</v>
      </c>
    </row>
    <row r="1302" spans="1:12" s="38" customFormat="1" ht="16.5" customHeight="1">
      <c r="A1302" s="15">
        <v>1299</v>
      </c>
      <c r="B1302" s="470" t="s">
        <v>24870</v>
      </c>
      <c r="C1302" s="470" t="s">
        <v>24871</v>
      </c>
      <c r="D1302" s="45" t="s">
        <v>49</v>
      </c>
      <c r="E1302" s="45"/>
      <c r="F1302" s="23" t="s">
        <v>11187</v>
      </c>
      <c r="G1302" s="483">
        <v>1</v>
      </c>
      <c r="H1302" s="487">
        <v>22000</v>
      </c>
      <c r="I1302" s="487">
        <v>22000</v>
      </c>
      <c r="J1302" s="23">
        <v>900</v>
      </c>
      <c r="K1302" s="470"/>
      <c r="L1302" s="461"/>
    </row>
    <row r="1303" spans="1:12" s="38" customFormat="1" ht="16.5" customHeight="1">
      <c r="A1303" s="15">
        <v>1300</v>
      </c>
      <c r="B1303" s="470" t="s">
        <v>23806</v>
      </c>
      <c r="C1303" s="470" t="s">
        <v>23807</v>
      </c>
      <c r="D1303" s="470" t="s">
        <v>49</v>
      </c>
      <c r="E1303" s="478"/>
      <c r="F1303" s="15">
        <v>2019</v>
      </c>
      <c r="G1303" s="164">
        <v>1</v>
      </c>
      <c r="H1303" s="490"/>
      <c r="I1303" s="495">
        <v>16000</v>
      </c>
      <c r="J1303" s="15">
        <v>300</v>
      </c>
      <c r="K1303" s="478"/>
      <c r="L1303" s="2"/>
    </row>
    <row r="1304" spans="1:12" s="38" customFormat="1" ht="16.5" customHeight="1">
      <c r="A1304" s="15">
        <v>1301</v>
      </c>
      <c r="B1304" s="21" t="s">
        <v>16676</v>
      </c>
      <c r="C1304" s="21" t="s">
        <v>10567</v>
      </c>
      <c r="D1304" s="21" t="s">
        <v>49</v>
      </c>
      <c r="E1304" s="20" t="s">
        <v>3397</v>
      </c>
      <c r="F1304" s="369" t="str">
        <f t="shared" ref="F1304:F1310" si="55">LEFT(E1304,4)</f>
        <v>2013</v>
      </c>
      <c r="G1304" s="164">
        <v>1</v>
      </c>
      <c r="H1304" s="156">
        <v>15000</v>
      </c>
      <c r="I1304" s="156">
        <v>15000</v>
      </c>
      <c r="J1304" s="20" t="s">
        <v>1309</v>
      </c>
      <c r="K1304" s="128" t="s">
        <v>1192</v>
      </c>
    </row>
    <row r="1305" spans="1:12" s="38" customFormat="1" ht="16.5" customHeight="1">
      <c r="A1305" s="15">
        <v>1302</v>
      </c>
      <c r="B1305" s="21" t="s">
        <v>17065</v>
      </c>
      <c r="C1305" s="21" t="s">
        <v>17066</v>
      </c>
      <c r="D1305" s="21" t="s">
        <v>49</v>
      </c>
      <c r="E1305" s="20" t="s">
        <v>3305</v>
      </c>
      <c r="F1305" s="369" t="str">
        <f t="shared" si="55"/>
        <v>2016</v>
      </c>
      <c r="G1305" s="164">
        <v>1</v>
      </c>
      <c r="H1305" s="156">
        <v>19500</v>
      </c>
      <c r="I1305" s="156">
        <v>19500</v>
      </c>
      <c r="J1305" s="20" t="s">
        <v>1312</v>
      </c>
      <c r="K1305" s="128" t="s">
        <v>1207</v>
      </c>
    </row>
    <row r="1306" spans="1:12" s="38" customFormat="1" ht="16.5" customHeight="1">
      <c r="A1306" s="15">
        <v>1303</v>
      </c>
      <c r="B1306" s="21" t="s">
        <v>17563</v>
      </c>
      <c r="C1306" s="21" t="s">
        <v>17564</v>
      </c>
      <c r="D1306" s="21" t="s">
        <v>49</v>
      </c>
      <c r="E1306" s="20" t="s">
        <v>3460</v>
      </c>
      <c r="F1306" s="369" t="str">
        <f t="shared" si="55"/>
        <v>2017</v>
      </c>
      <c r="G1306" s="164">
        <v>1</v>
      </c>
      <c r="H1306" s="232">
        <v>16000</v>
      </c>
      <c r="I1306" s="232">
        <v>16000</v>
      </c>
      <c r="J1306" s="20" t="s">
        <v>1312</v>
      </c>
      <c r="K1306" s="128" t="s">
        <v>1194</v>
      </c>
    </row>
    <row r="1307" spans="1:12" s="38" customFormat="1" ht="16.5" customHeight="1">
      <c r="A1307" s="15">
        <v>1304</v>
      </c>
      <c r="B1307" s="21" t="s">
        <v>18167</v>
      </c>
      <c r="C1307" s="21" t="s">
        <v>18164</v>
      </c>
      <c r="D1307" s="21" t="s">
        <v>49</v>
      </c>
      <c r="E1307" s="20" t="s">
        <v>3239</v>
      </c>
      <c r="F1307" s="369" t="str">
        <f t="shared" si="55"/>
        <v>2014</v>
      </c>
      <c r="G1307" s="164">
        <v>1</v>
      </c>
      <c r="H1307" s="156">
        <v>18000</v>
      </c>
      <c r="I1307" s="156">
        <v>18000</v>
      </c>
      <c r="J1307" s="20" t="s">
        <v>1310</v>
      </c>
      <c r="K1307" s="128" t="s">
        <v>1204</v>
      </c>
    </row>
    <row r="1308" spans="1:12" s="38" customFormat="1" ht="16.5" customHeight="1">
      <c r="A1308" s="15">
        <v>1305</v>
      </c>
      <c r="B1308" s="21" t="s">
        <v>18168</v>
      </c>
      <c r="C1308" s="21" t="s">
        <v>11047</v>
      </c>
      <c r="D1308" s="21" t="s">
        <v>49</v>
      </c>
      <c r="E1308" s="20" t="s">
        <v>3241</v>
      </c>
      <c r="F1308" s="369" t="str">
        <f t="shared" si="55"/>
        <v>2015</v>
      </c>
      <c r="G1308" s="164">
        <v>1</v>
      </c>
      <c r="H1308" s="232">
        <v>16000</v>
      </c>
      <c r="I1308" s="232">
        <v>16000</v>
      </c>
      <c r="J1308" s="20" t="s">
        <v>1310</v>
      </c>
      <c r="K1308" s="128" t="s">
        <v>1190</v>
      </c>
    </row>
    <row r="1309" spans="1:12" s="38" customFormat="1" ht="16.5" customHeight="1">
      <c r="A1309" s="15">
        <v>1306</v>
      </c>
      <c r="B1309" s="19" t="s">
        <v>20751</v>
      </c>
      <c r="C1309" s="45" t="s">
        <v>20752</v>
      </c>
      <c r="D1309" s="45" t="s">
        <v>8460</v>
      </c>
      <c r="E1309" s="57">
        <v>20190108</v>
      </c>
      <c r="F1309" s="369" t="str">
        <f t="shared" si="55"/>
        <v>2019</v>
      </c>
      <c r="G1309" s="164">
        <v>1</v>
      </c>
      <c r="H1309" s="156">
        <v>19800</v>
      </c>
      <c r="I1309" s="156">
        <v>19800</v>
      </c>
      <c r="J1309" s="283">
        <v>400</v>
      </c>
      <c r="K1309" s="58" t="s">
        <v>20588</v>
      </c>
    </row>
    <row r="1310" spans="1:12" s="38" customFormat="1" ht="16.5" customHeight="1">
      <c r="A1310" s="15">
        <v>1307</v>
      </c>
      <c r="B1310" s="21" t="s">
        <v>12813</v>
      </c>
      <c r="C1310" s="21" t="s">
        <v>12814</v>
      </c>
      <c r="D1310" s="21" t="s">
        <v>8460</v>
      </c>
      <c r="E1310" s="20" t="s">
        <v>3460</v>
      </c>
      <c r="F1310" s="369" t="str">
        <f t="shared" si="55"/>
        <v>2017</v>
      </c>
      <c r="G1310" s="164">
        <v>1</v>
      </c>
      <c r="H1310" s="156">
        <v>18000</v>
      </c>
      <c r="I1310" s="156">
        <v>18000</v>
      </c>
      <c r="J1310" s="20" t="s">
        <v>1312</v>
      </c>
      <c r="K1310" s="128" t="s">
        <v>1194</v>
      </c>
    </row>
    <row r="1311" spans="1:12" s="38" customFormat="1" ht="16.5" customHeight="1">
      <c r="A1311" s="15">
        <v>1308</v>
      </c>
      <c r="B1311" s="21" t="s">
        <v>8735</v>
      </c>
      <c r="C1311" s="308" t="s">
        <v>8736</v>
      </c>
      <c r="D1311" s="308" t="s">
        <v>8460</v>
      </c>
      <c r="E1311" s="65" t="s">
        <v>7478</v>
      </c>
      <c r="F1311" s="367" t="str">
        <f>LEFT(E1311:E16725,4)</f>
        <v>2018</v>
      </c>
      <c r="G1311" s="164">
        <v>1</v>
      </c>
      <c r="H1311" s="78">
        <v>28000</v>
      </c>
      <c r="I1311" s="78">
        <v>28000</v>
      </c>
      <c r="J1311" s="26">
        <v>300</v>
      </c>
      <c r="K1311" s="58" t="s">
        <v>8441</v>
      </c>
    </row>
    <row r="1312" spans="1:12" s="38" customFormat="1" ht="16.5" customHeight="1">
      <c r="A1312" s="15">
        <v>1309</v>
      </c>
      <c r="B1312" s="19" t="s">
        <v>24121</v>
      </c>
      <c r="C1312" s="19" t="s">
        <v>24122</v>
      </c>
      <c r="D1312" s="19" t="s">
        <v>24123</v>
      </c>
      <c r="E1312" s="19"/>
      <c r="F1312" s="16">
        <v>2019</v>
      </c>
      <c r="G1312" s="158">
        <v>1</v>
      </c>
      <c r="H1312" s="486">
        <v>16000</v>
      </c>
      <c r="I1312" s="486">
        <f>G1312*H1312</f>
        <v>16000</v>
      </c>
      <c r="J1312" s="15">
        <v>300</v>
      </c>
      <c r="K1312" s="500"/>
    </row>
    <row r="1313" spans="1:12" s="38" customFormat="1" ht="16.5" customHeight="1">
      <c r="A1313" s="15">
        <v>1310</v>
      </c>
      <c r="B1313" s="21" t="s">
        <v>17855</v>
      </c>
      <c r="C1313" s="21" t="s">
        <v>17856</v>
      </c>
      <c r="D1313" s="21" t="s">
        <v>8460</v>
      </c>
      <c r="E1313" s="20" t="s">
        <v>3241</v>
      </c>
      <c r="F1313" s="369" t="str">
        <f>LEFT(E1313,4)</f>
        <v>2015</v>
      </c>
      <c r="G1313" s="164">
        <v>1</v>
      </c>
      <c r="H1313" s="156">
        <v>25000</v>
      </c>
      <c r="I1313" s="156">
        <v>25000</v>
      </c>
      <c r="J1313" s="20" t="s">
        <v>1311</v>
      </c>
      <c r="K1313" s="128" t="s">
        <v>1195</v>
      </c>
    </row>
    <row r="1314" spans="1:12" s="38" customFormat="1" ht="16.5" customHeight="1">
      <c r="A1314" s="15">
        <v>1311</v>
      </c>
      <c r="B1314" s="19" t="s">
        <v>25255</v>
      </c>
      <c r="C1314" s="19" t="s">
        <v>25256</v>
      </c>
      <c r="D1314" s="19" t="s">
        <v>24123</v>
      </c>
      <c r="E1314" s="19"/>
      <c r="F1314" s="16">
        <v>2019</v>
      </c>
      <c r="G1314" s="158">
        <v>1</v>
      </c>
      <c r="H1314" s="486">
        <v>19800</v>
      </c>
      <c r="I1314" s="486">
        <f>G1314*H1314</f>
        <v>19800</v>
      </c>
      <c r="J1314" s="499">
        <v>500</v>
      </c>
      <c r="K1314" s="500"/>
    </row>
    <row r="1315" spans="1:12" s="38" customFormat="1" ht="16.5" customHeight="1">
      <c r="A1315" s="15">
        <v>1312</v>
      </c>
      <c r="B1315" s="470" t="s">
        <v>23803</v>
      </c>
      <c r="C1315" s="470" t="s">
        <v>23804</v>
      </c>
      <c r="D1315" s="470" t="s">
        <v>23805</v>
      </c>
      <c r="E1315" s="478"/>
      <c r="F1315" s="15">
        <v>2019</v>
      </c>
      <c r="G1315" s="164">
        <v>1</v>
      </c>
      <c r="H1315" s="490"/>
      <c r="I1315" s="495">
        <v>12000</v>
      </c>
      <c r="J1315" s="15">
        <v>300</v>
      </c>
      <c r="K1315" s="478"/>
      <c r="L1315" s="2"/>
    </row>
    <row r="1316" spans="1:12" s="38" customFormat="1" ht="16.5" customHeight="1">
      <c r="A1316" s="15">
        <v>1313</v>
      </c>
      <c r="B1316" s="21" t="s">
        <v>18191</v>
      </c>
      <c r="C1316" s="21" t="s">
        <v>18192</v>
      </c>
      <c r="D1316" s="21" t="s">
        <v>10912</v>
      </c>
      <c r="E1316" s="20" t="s">
        <v>3305</v>
      </c>
      <c r="F1316" s="369" t="str">
        <f t="shared" ref="F1316:F1324" si="56">LEFT(E1316,4)</f>
        <v>2016</v>
      </c>
      <c r="G1316" s="164">
        <v>1</v>
      </c>
      <c r="H1316" s="156">
        <v>27000</v>
      </c>
      <c r="I1316" s="156">
        <v>27000</v>
      </c>
      <c r="J1316" s="20" t="s">
        <v>1314</v>
      </c>
      <c r="K1316" s="128" t="s">
        <v>11319</v>
      </c>
    </row>
    <row r="1317" spans="1:12" s="38" customFormat="1" ht="16.5" customHeight="1">
      <c r="A1317" s="15">
        <v>1314</v>
      </c>
      <c r="B1317" s="19" t="s">
        <v>18909</v>
      </c>
      <c r="C1317" s="45" t="s">
        <v>18910</v>
      </c>
      <c r="D1317" s="45" t="s">
        <v>10912</v>
      </c>
      <c r="E1317" s="18" t="s">
        <v>13497</v>
      </c>
      <c r="F1317" s="369" t="str">
        <f t="shared" si="56"/>
        <v>2017</v>
      </c>
      <c r="G1317" s="164">
        <v>1</v>
      </c>
      <c r="H1317" s="156">
        <v>18000</v>
      </c>
      <c r="I1317" s="156">
        <v>18000</v>
      </c>
      <c r="J1317" s="16">
        <v>900</v>
      </c>
      <c r="K1317" s="5" t="s">
        <v>11345</v>
      </c>
    </row>
    <row r="1318" spans="1:12" s="38" customFormat="1" ht="16.5" customHeight="1">
      <c r="A1318" s="15">
        <v>1315</v>
      </c>
      <c r="B1318" s="19" t="s">
        <v>16235</v>
      </c>
      <c r="C1318" s="45" t="s">
        <v>16236</v>
      </c>
      <c r="D1318" s="45" t="s">
        <v>16237</v>
      </c>
      <c r="E1318" s="18" t="s">
        <v>15754</v>
      </c>
      <c r="F1318" s="369" t="str">
        <f t="shared" si="56"/>
        <v>2017</v>
      </c>
      <c r="G1318" s="164">
        <v>1</v>
      </c>
      <c r="H1318" s="232">
        <v>12000</v>
      </c>
      <c r="I1318" s="232">
        <v>12000</v>
      </c>
      <c r="J1318" s="16">
        <v>300</v>
      </c>
      <c r="K1318" s="5" t="s">
        <v>11345</v>
      </c>
    </row>
    <row r="1319" spans="1:12" s="38" customFormat="1" ht="16.5" customHeight="1">
      <c r="A1319" s="15">
        <v>1316</v>
      </c>
      <c r="B1319" s="21" t="s">
        <v>13873</v>
      </c>
      <c r="C1319" s="21" t="s">
        <v>1282</v>
      </c>
      <c r="D1319" s="21" t="s">
        <v>303</v>
      </c>
      <c r="E1319" s="20" t="s">
        <v>3241</v>
      </c>
      <c r="F1319" s="369" t="str">
        <f t="shared" si="56"/>
        <v>2015</v>
      </c>
      <c r="G1319" s="164">
        <v>1</v>
      </c>
      <c r="H1319" s="156">
        <v>12000</v>
      </c>
      <c r="I1319" s="156">
        <v>12000</v>
      </c>
      <c r="J1319" s="20" t="s">
        <v>1317</v>
      </c>
      <c r="K1319" s="128" t="s">
        <v>1192</v>
      </c>
    </row>
    <row r="1320" spans="1:12" s="38" customFormat="1" ht="16.5" customHeight="1">
      <c r="A1320" s="15">
        <v>1317</v>
      </c>
      <c r="B1320" s="21" t="s">
        <v>14852</v>
      </c>
      <c r="C1320" s="21" t="s">
        <v>14853</v>
      </c>
      <c r="D1320" s="21" t="s">
        <v>303</v>
      </c>
      <c r="E1320" s="20" t="s">
        <v>3305</v>
      </c>
      <c r="F1320" s="369" t="str">
        <f t="shared" si="56"/>
        <v>2016</v>
      </c>
      <c r="G1320" s="164">
        <v>1</v>
      </c>
      <c r="H1320" s="156">
        <v>14000</v>
      </c>
      <c r="I1320" s="156">
        <v>14000</v>
      </c>
      <c r="J1320" s="20" t="s">
        <v>1317</v>
      </c>
      <c r="K1320" s="128" t="s">
        <v>1219</v>
      </c>
    </row>
    <row r="1321" spans="1:12" s="38" customFormat="1" ht="16.5" customHeight="1">
      <c r="A1321" s="15">
        <v>1318</v>
      </c>
      <c r="B1321" s="21" t="s">
        <v>16403</v>
      </c>
      <c r="C1321" s="21" t="s">
        <v>16404</v>
      </c>
      <c r="D1321" s="21" t="s">
        <v>303</v>
      </c>
      <c r="E1321" s="20" t="s">
        <v>3239</v>
      </c>
      <c r="F1321" s="369" t="str">
        <f t="shared" si="56"/>
        <v>2014</v>
      </c>
      <c r="G1321" s="164">
        <v>1</v>
      </c>
      <c r="H1321" s="156">
        <v>12000</v>
      </c>
      <c r="I1321" s="156">
        <v>12000</v>
      </c>
      <c r="J1321" s="20" t="s">
        <v>1317</v>
      </c>
      <c r="K1321" s="128" t="s">
        <v>1291</v>
      </c>
    </row>
    <row r="1322" spans="1:12" s="38" customFormat="1" ht="16.5" customHeight="1">
      <c r="A1322" s="15">
        <v>1319</v>
      </c>
      <c r="B1322" s="19" t="s">
        <v>20149</v>
      </c>
      <c r="C1322" s="45" t="s">
        <v>20150</v>
      </c>
      <c r="D1322" s="45" t="s">
        <v>20151</v>
      </c>
      <c r="E1322" s="57">
        <v>20190303</v>
      </c>
      <c r="F1322" s="369" t="str">
        <f t="shared" si="56"/>
        <v>2019</v>
      </c>
      <c r="G1322" s="164">
        <v>1</v>
      </c>
      <c r="H1322" s="156">
        <v>15000</v>
      </c>
      <c r="I1322" s="156">
        <v>15000</v>
      </c>
      <c r="J1322" s="279">
        <v>800</v>
      </c>
      <c r="K1322" s="37" t="s">
        <v>20152</v>
      </c>
    </row>
    <row r="1323" spans="1:12" s="38" customFormat="1" ht="16.5" customHeight="1">
      <c r="A1323" s="15">
        <v>1320</v>
      </c>
      <c r="B1323" s="19" t="s">
        <v>14547</v>
      </c>
      <c r="C1323" s="45" t="s">
        <v>14548</v>
      </c>
      <c r="D1323" s="45" t="s">
        <v>10085</v>
      </c>
      <c r="E1323" s="18" t="s">
        <v>8146</v>
      </c>
      <c r="F1323" s="369" t="str">
        <f t="shared" si="56"/>
        <v>2019</v>
      </c>
      <c r="G1323" s="164">
        <v>1</v>
      </c>
      <c r="H1323" s="232">
        <v>12000</v>
      </c>
      <c r="I1323" s="232">
        <v>12000</v>
      </c>
      <c r="J1323" s="16">
        <v>800</v>
      </c>
      <c r="K1323" s="5" t="s">
        <v>11295</v>
      </c>
    </row>
    <row r="1324" spans="1:12" s="38" customFormat="1" ht="16.5" customHeight="1">
      <c r="A1324" s="15">
        <v>1321</v>
      </c>
      <c r="B1324" s="21" t="s">
        <v>14621</v>
      </c>
      <c r="C1324" s="21" t="s">
        <v>14622</v>
      </c>
      <c r="D1324" s="21" t="s">
        <v>10085</v>
      </c>
      <c r="E1324" s="20" t="s">
        <v>3305</v>
      </c>
      <c r="F1324" s="369" t="str">
        <f t="shared" si="56"/>
        <v>2016</v>
      </c>
      <c r="G1324" s="164">
        <v>1</v>
      </c>
      <c r="H1324" s="156">
        <v>18000</v>
      </c>
      <c r="I1324" s="156">
        <v>18000</v>
      </c>
      <c r="J1324" s="20" t="s">
        <v>1317</v>
      </c>
      <c r="K1324" s="37" t="s">
        <v>11350</v>
      </c>
    </row>
    <row r="1325" spans="1:12" s="38" customFormat="1" ht="16.5" customHeight="1">
      <c r="A1325" s="15">
        <v>1322</v>
      </c>
      <c r="B1325" s="21" t="s">
        <v>11003</v>
      </c>
      <c r="C1325" s="308" t="s">
        <v>9450</v>
      </c>
      <c r="D1325" s="308" t="s">
        <v>10085</v>
      </c>
      <c r="E1325" s="65" t="s">
        <v>7630</v>
      </c>
      <c r="F1325" s="367" t="str">
        <f>LEFT(E1325:E15527,4)</f>
        <v>2018</v>
      </c>
      <c r="G1325" s="164">
        <v>1</v>
      </c>
      <c r="H1325" s="78">
        <v>15000</v>
      </c>
      <c r="I1325" s="78">
        <v>15000</v>
      </c>
      <c r="J1325" s="26">
        <v>100</v>
      </c>
      <c r="K1325" s="58" t="s">
        <v>7455</v>
      </c>
    </row>
    <row r="1326" spans="1:12" s="38" customFormat="1" ht="16.5" customHeight="1">
      <c r="A1326" s="15">
        <v>1323</v>
      </c>
      <c r="B1326" s="19" t="s">
        <v>19938</v>
      </c>
      <c r="C1326" s="45" t="s">
        <v>19939</v>
      </c>
      <c r="D1326" s="45" t="s">
        <v>19940</v>
      </c>
      <c r="E1326" s="57">
        <v>20180129</v>
      </c>
      <c r="F1326" s="369" t="str">
        <f t="shared" ref="F1326:F1332" si="57">LEFT(E1326,4)</f>
        <v>2018</v>
      </c>
      <c r="G1326" s="164">
        <v>1</v>
      </c>
      <c r="H1326" s="156">
        <v>24000</v>
      </c>
      <c r="I1326" s="156">
        <v>24000</v>
      </c>
      <c r="J1326" s="280">
        <v>700</v>
      </c>
      <c r="K1326" s="5" t="s">
        <v>19936</v>
      </c>
    </row>
    <row r="1327" spans="1:12" s="38" customFormat="1" ht="16.5" customHeight="1">
      <c r="A1327" s="15">
        <v>1324</v>
      </c>
      <c r="B1327" s="19" t="s">
        <v>12320</v>
      </c>
      <c r="C1327" s="45" t="s">
        <v>12321</v>
      </c>
      <c r="D1327" s="45" t="s">
        <v>9978</v>
      </c>
      <c r="E1327" s="18" t="s">
        <v>7378</v>
      </c>
      <c r="F1327" s="369" t="str">
        <f t="shared" si="57"/>
        <v>2018</v>
      </c>
      <c r="G1327" s="164">
        <v>1</v>
      </c>
      <c r="H1327" s="232">
        <v>16000</v>
      </c>
      <c r="I1327" s="232">
        <v>16000</v>
      </c>
      <c r="J1327" s="16">
        <v>400</v>
      </c>
      <c r="K1327" s="5" t="s">
        <v>7722</v>
      </c>
    </row>
    <row r="1328" spans="1:12" s="38" customFormat="1" ht="16.5" customHeight="1">
      <c r="A1328" s="15">
        <v>1325</v>
      </c>
      <c r="B1328" s="21" t="s">
        <v>12684</v>
      </c>
      <c r="C1328" s="21" t="s">
        <v>9395</v>
      </c>
      <c r="D1328" s="21" t="s">
        <v>9978</v>
      </c>
      <c r="E1328" s="20" t="s">
        <v>3305</v>
      </c>
      <c r="F1328" s="369" t="str">
        <f t="shared" si="57"/>
        <v>2016</v>
      </c>
      <c r="G1328" s="164">
        <v>1</v>
      </c>
      <c r="H1328" s="156">
        <v>18000</v>
      </c>
      <c r="I1328" s="156">
        <v>18000</v>
      </c>
      <c r="J1328" s="20" t="s">
        <v>1309</v>
      </c>
      <c r="K1328" s="128" t="s">
        <v>1195</v>
      </c>
    </row>
    <row r="1329" spans="1:12" s="38" customFormat="1" ht="16.5" customHeight="1">
      <c r="A1329" s="15">
        <v>1326</v>
      </c>
      <c r="B1329" s="21" t="s">
        <v>12690</v>
      </c>
      <c r="C1329" s="21" t="s">
        <v>8914</v>
      </c>
      <c r="D1329" s="21" t="s">
        <v>9978</v>
      </c>
      <c r="E1329" s="20" t="s">
        <v>3305</v>
      </c>
      <c r="F1329" s="369" t="str">
        <f t="shared" si="57"/>
        <v>2016</v>
      </c>
      <c r="G1329" s="164">
        <v>1</v>
      </c>
      <c r="H1329" s="156">
        <v>16000</v>
      </c>
      <c r="I1329" s="156">
        <v>16000</v>
      </c>
      <c r="J1329" s="20" t="s">
        <v>1313</v>
      </c>
      <c r="K1329" s="128" t="s">
        <v>1208</v>
      </c>
    </row>
    <row r="1330" spans="1:12" s="38" customFormat="1" ht="16.5" customHeight="1">
      <c r="A1330" s="15">
        <v>1327</v>
      </c>
      <c r="B1330" s="21" t="s">
        <v>12691</v>
      </c>
      <c r="C1330" s="21" t="s">
        <v>1302</v>
      </c>
      <c r="D1330" s="21" t="s">
        <v>9978</v>
      </c>
      <c r="E1330" s="20" t="s">
        <v>3460</v>
      </c>
      <c r="F1330" s="369" t="str">
        <f t="shared" si="57"/>
        <v>2017</v>
      </c>
      <c r="G1330" s="164">
        <v>1</v>
      </c>
      <c r="H1330" s="156">
        <v>15000</v>
      </c>
      <c r="I1330" s="156">
        <v>15000</v>
      </c>
      <c r="J1330" s="20" t="s">
        <v>90</v>
      </c>
      <c r="K1330" s="128" t="s">
        <v>1194</v>
      </c>
    </row>
    <row r="1331" spans="1:12" s="38" customFormat="1" ht="16.5" customHeight="1">
      <c r="A1331" s="15">
        <v>1328</v>
      </c>
      <c r="B1331" s="19" t="s">
        <v>13436</v>
      </c>
      <c r="C1331" s="45" t="s">
        <v>13437</v>
      </c>
      <c r="D1331" s="45" t="s">
        <v>9978</v>
      </c>
      <c r="E1331" s="18" t="s">
        <v>10817</v>
      </c>
      <c r="F1331" s="369" t="str">
        <f t="shared" si="57"/>
        <v>2019</v>
      </c>
      <c r="G1331" s="164">
        <v>1</v>
      </c>
      <c r="H1331" s="232">
        <v>30000</v>
      </c>
      <c r="I1331" s="232">
        <v>30000</v>
      </c>
      <c r="J1331" s="16">
        <v>400</v>
      </c>
      <c r="K1331" s="5" t="s">
        <v>12224</v>
      </c>
    </row>
    <row r="1332" spans="1:12" s="38" customFormat="1" ht="16.5" customHeight="1">
      <c r="A1332" s="15">
        <v>1329</v>
      </c>
      <c r="B1332" s="21" t="s">
        <v>13484</v>
      </c>
      <c r="C1332" s="21" t="s">
        <v>13485</v>
      </c>
      <c r="D1332" s="21" t="s">
        <v>9978</v>
      </c>
      <c r="E1332" s="20" t="s">
        <v>3241</v>
      </c>
      <c r="F1332" s="369" t="str">
        <f t="shared" si="57"/>
        <v>2015</v>
      </c>
      <c r="G1332" s="164">
        <v>1</v>
      </c>
      <c r="H1332" s="156">
        <v>16000</v>
      </c>
      <c r="I1332" s="156">
        <v>16000</v>
      </c>
      <c r="J1332" s="20" t="s">
        <v>1313</v>
      </c>
      <c r="K1332" s="128" t="s">
        <v>1190</v>
      </c>
    </row>
    <row r="1333" spans="1:12" s="38" customFormat="1" ht="16.5" customHeight="1">
      <c r="A1333" s="15">
        <v>1330</v>
      </c>
      <c r="B1333" s="19" t="s">
        <v>24934</v>
      </c>
      <c r="C1333" s="19" t="s">
        <v>24935</v>
      </c>
      <c r="D1333" s="19" t="s">
        <v>21976</v>
      </c>
      <c r="E1333" s="19"/>
      <c r="F1333" s="16">
        <v>2019</v>
      </c>
      <c r="G1333" s="158">
        <v>1</v>
      </c>
      <c r="H1333" s="486">
        <v>20000</v>
      </c>
      <c r="I1333" s="486">
        <f>G1333*H1333</f>
        <v>20000</v>
      </c>
      <c r="J1333" s="499">
        <v>600</v>
      </c>
      <c r="K1333" s="500"/>
    </row>
    <row r="1334" spans="1:12" s="38" customFormat="1" ht="16.5" customHeight="1">
      <c r="A1334" s="15">
        <v>1331</v>
      </c>
      <c r="B1334" s="19" t="s">
        <v>14062</v>
      </c>
      <c r="C1334" s="45" t="s">
        <v>8914</v>
      </c>
      <c r="D1334" s="45" t="s">
        <v>9978</v>
      </c>
      <c r="E1334" s="18" t="s">
        <v>7375</v>
      </c>
      <c r="F1334" s="369" t="str">
        <f t="shared" ref="F1334:F1341" si="58">LEFT(E1334,4)</f>
        <v>2018</v>
      </c>
      <c r="G1334" s="164">
        <v>1</v>
      </c>
      <c r="H1334" s="156">
        <v>15000</v>
      </c>
      <c r="I1334" s="156">
        <v>15000</v>
      </c>
      <c r="J1334" s="16">
        <v>400</v>
      </c>
      <c r="K1334" s="5" t="s">
        <v>11975</v>
      </c>
    </row>
    <row r="1335" spans="1:12" s="38" customFormat="1" ht="16.5" customHeight="1">
      <c r="A1335" s="15">
        <v>1332</v>
      </c>
      <c r="B1335" s="21" t="s">
        <v>14357</v>
      </c>
      <c r="C1335" s="21" t="s">
        <v>14356</v>
      </c>
      <c r="D1335" s="21" t="s">
        <v>9978</v>
      </c>
      <c r="E1335" s="20" t="s">
        <v>3460</v>
      </c>
      <c r="F1335" s="369" t="str">
        <f t="shared" si="58"/>
        <v>2017</v>
      </c>
      <c r="G1335" s="164">
        <v>1</v>
      </c>
      <c r="H1335" s="156">
        <v>26000</v>
      </c>
      <c r="I1335" s="156">
        <v>26000</v>
      </c>
      <c r="J1335" s="20" t="s">
        <v>1313</v>
      </c>
      <c r="K1335" s="19" t="s">
        <v>11314</v>
      </c>
    </row>
    <row r="1336" spans="1:12" s="38" customFormat="1" ht="16.5" customHeight="1">
      <c r="A1336" s="15">
        <v>1333</v>
      </c>
      <c r="B1336" s="19" t="s">
        <v>14590</v>
      </c>
      <c r="C1336" s="45" t="s">
        <v>11440</v>
      </c>
      <c r="D1336" s="45" t="s">
        <v>9978</v>
      </c>
      <c r="E1336" s="18" t="s">
        <v>8052</v>
      </c>
      <c r="F1336" s="369" t="str">
        <f t="shared" si="58"/>
        <v>2018</v>
      </c>
      <c r="G1336" s="164">
        <v>1</v>
      </c>
      <c r="H1336" s="156">
        <v>14000</v>
      </c>
      <c r="I1336" s="156">
        <v>14000</v>
      </c>
      <c r="J1336" s="16">
        <v>400</v>
      </c>
      <c r="K1336" s="5" t="s">
        <v>11295</v>
      </c>
    </row>
    <row r="1337" spans="1:12" s="38" customFormat="1" ht="16.5" customHeight="1">
      <c r="A1337" s="15">
        <v>1334</v>
      </c>
      <c r="B1337" s="19" t="s">
        <v>14644</v>
      </c>
      <c r="C1337" s="45" t="s">
        <v>14645</v>
      </c>
      <c r="D1337" s="45" t="s">
        <v>9978</v>
      </c>
      <c r="E1337" s="18" t="s">
        <v>7882</v>
      </c>
      <c r="F1337" s="369" t="str">
        <f t="shared" si="58"/>
        <v>2018</v>
      </c>
      <c r="G1337" s="164">
        <v>1</v>
      </c>
      <c r="H1337" s="232">
        <v>28000</v>
      </c>
      <c r="I1337" s="232">
        <v>28000</v>
      </c>
      <c r="J1337" s="16">
        <v>400</v>
      </c>
      <c r="K1337" s="5" t="s">
        <v>9590</v>
      </c>
    </row>
    <row r="1338" spans="1:12" s="38" customFormat="1" ht="16.5" customHeight="1">
      <c r="A1338" s="15">
        <v>1335</v>
      </c>
      <c r="B1338" s="21" t="s">
        <v>14797</v>
      </c>
      <c r="C1338" s="21" t="s">
        <v>14798</v>
      </c>
      <c r="D1338" s="21" t="s">
        <v>9978</v>
      </c>
      <c r="E1338" s="20" t="s">
        <v>3305</v>
      </c>
      <c r="F1338" s="369" t="str">
        <f t="shared" si="58"/>
        <v>2016</v>
      </c>
      <c r="G1338" s="164">
        <v>1</v>
      </c>
      <c r="H1338" s="156">
        <v>14500</v>
      </c>
      <c r="I1338" s="156">
        <v>14500</v>
      </c>
      <c r="J1338" s="20" t="s">
        <v>1313</v>
      </c>
      <c r="K1338" s="128" t="s">
        <v>1199</v>
      </c>
    </row>
    <row r="1339" spans="1:12" s="38" customFormat="1" ht="16.5" customHeight="1">
      <c r="A1339" s="15">
        <v>1336</v>
      </c>
      <c r="B1339" s="21" t="s">
        <v>15290</v>
      </c>
      <c r="C1339" s="21" t="s">
        <v>15291</v>
      </c>
      <c r="D1339" s="21" t="s">
        <v>9978</v>
      </c>
      <c r="E1339" s="20" t="s">
        <v>3305</v>
      </c>
      <c r="F1339" s="369" t="str">
        <f t="shared" si="58"/>
        <v>2016</v>
      </c>
      <c r="G1339" s="164">
        <v>1</v>
      </c>
      <c r="H1339" s="156">
        <v>22000</v>
      </c>
      <c r="I1339" s="156">
        <v>22000</v>
      </c>
      <c r="J1339" s="20" t="s">
        <v>1313</v>
      </c>
      <c r="K1339" s="128" t="s">
        <v>1191</v>
      </c>
    </row>
    <row r="1340" spans="1:12" s="38" customFormat="1" ht="16.5" customHeight="1">
      <c r="A1340" s="15">
        <v>1337</v>
      </c>
      <c r="B1340" s="19" t="s">
        <v>15292</v>
      </c>
      <c r="C1340" s="45" t="s">
        <v>15293</v>
      </c>
      <c r="D1340" s="45" t="s">
        <v>9978</v>
      </c>
      <c r="E1340" s="18" t="s">
        <v>11810</v>
      </c>
      <c r="F1340" s="369" t="str">
        <f t="shared" si="58"/>
        <v>2019</v>
      </c>
      <c r="G1340" s="164">
        <v>1</v>
      </c>
      <c r="H1340" s="232">
        <v>22000</v>
      </c>
      <c r="I1340" s="232">
        <v>22000</v>
      </c>
      <c r="J1340" s="16">
        <v>400</v>
      </c>
      <c r="K1340" s="5" t="s">
        <v>10211</v>
      </c>
    </row>
    <row r="1341" spans="1:12" s="38" customFormat="1" ht="16.5" customHeight="1">
      <c r="A1341" s="15">
        <v>1338</v>
      </c>
      <c r="B1341" s="19" t="s">
        <v>15604</v>
      </c>
      <c r="C1341" s="45" t="s">
        <v>20689</v>
      </c>
      <c r="D1341" s="45" t="s">
        <v>9978</v>
      </c>
      <c r="E1341" s="57">
        <v>20180314</v>
      </c>
      <c r="F1341" s="369" t="str">
        <f t="shared" si="58"/>
        <v>2018</v>
      </c>
      <c r="G1341" s="164">
        <v>1</v>
      </c>
      <c r="H1341" s="232">
        <v>16000</v>
      </c>
      <c r="I1341" s="232">
        <v>16000</v>
      </c>
      <c r="J1341" s="283">
        <v>400</v>
      </c>
      <c r="K1341" s="58" t="s">
        <v>20494</v>
      </c>
    </row>
    <row r="1342" spans="1:12" s="38" customFormat="1" ht="16.5" customHeight="1">
      <c r="A1342" s="15">
        <v>1339</v>
      </c>
      <c r="B1342" s="543" t="s">
        <v>25377</v>
      </c>
      <c r="C1342" s="543" t="s">
        <v>25378</v>
      </c>
      <c r="D1342" s="543" t="s">
        <v>25379</v>
      </c>
      <c r="E1342" s="554"/>
      <c r="F1342" s="542">
        <v>2015</v>
      </c>
      <c r="G1342" s="560">
        <v>1</v>
      </c>
      <c r="H1342" s="560"/>
      <c r="I1342" s="495">
        <v>15000</v>
      </c>
      <c r="J1342" s="542">
        <v>300</v>
      </c>
      <c r="K1342" s="478" t="s">
        <v>25369</v>
      </c>
      <c r="L1342" s="2" t="s">
        <v>25393</v>
      </c>
    </row>
    <row r="1343" spans="1:12" s="38" customFormat="1" ht="16.5" customHeight="1">
      <c r="A1343" s="15">
        <v>1340</v>
      </c>
      <c r="B1343" s="19" t="s">
        <v>15874</v>
      </c>
      <c r="C1343" s="45" t="s">
        <v>15875</v>
      </c>
      <c r="D1343" s="45" t="s">
        <v>9978</v>
      </c>
      <c r="E1343" s="18" t="s">
        <v>7966</v>
      </c>
      <c r="F1343" s="369" t="str">
        <f t="shared" ref="F1343:F1348" si="59">LEFT(E1343,4)</f>
        <v>2018</v>
      </c>
      <c r="G1343" s="164">
        <v>1</v>
      </c>
      <c r="H1343" s="156">
        <v>9500</v>
      </c>
      <c r="I1343" s="156">
        <v>9500</v>
      </c>
      <c r="J1343" s="16">
        <v>400</v>
      </c>
      <c r="K1343" s="5" t="s">
        <v>7667</v>
      </c>
    </row>
    <row r="1344" spans="1:12" s="38" customFormat="1" ht="16.5" customHeight="1">
      <c r="A1344" s="15">
        <v>1341</v>
      </c>
      <c r="B1344" s="19" t="s">
        <v>23116</v>
      </c>
      <c r="C1344" s="413" t="s">
        <v>23117</v>
      </c>
      <c r="D1344" s="413" t="s">
        <v>9978</v>
      </c>
      <c r="E1344" s="127">
        <v>20170802</v>
      </c>
      <c r="F1344" s="369" t="str">
        <f t="shared" si="59"/>
        <v>2017</v>
      </c>
      <c r="G1344" s="164">
        <v>1</v>
      </c>
      <c r="H1344" s="233">
        <v>18000</v>
      </c>
      <c r="I1344" s="233">
        <v>18000</v>
      </c>
      <c r="J1344" s="20" t="s">
        <v>22834</v>
      </c>
      <c r="K1344" s="128" t="s">
        <v>23124</v>
      </c>
      <c r="L1344" s="38" t="s">
        <v>23691</v>
      </c>
    </row>
    <row r="1345" spans="1:12" s="38" customFormat="1" ht="16.5" customHeight="1">
      <c r="A1345" s="15">
        <v>1342</v>
      </c>
      <c r="B1345" s="21" t="s">
        <v>16261</v>
      </c>
      <c r="C1345" s="21" t="s">
        <v>16262</v>
      </c>
      <c r="D1345" s="21" t="s">
        <v>9978</v>
      </c>
      <c r="E1345" s="20" t="s">
        <v>3460</v>
      </c>
      <c r="F1345" s="369" t="str">
        <f t="shared" si="59"/>
        <v>2017</v>
      </c>
      <c r="G1345" s="164">
        <v>1</v>
      </c>
      <c r="H1345" s="156">
        <v>25000</v>
      </c>
      <c r="I1345" s="156">
        <v>25000</v>
      </c>
      <c r="J1345" s="20" t="s">
        <v>1313</v>
      </c>
      <c r="K1345" s="19" t="s">
        <v>11314</v>
      </c>
    </row>
    <row r="1346" spans="1:12" s="38" customFormat="1" ht="16.5" customHeight="1">
      <c r="A1346" s="15">
        <v>1343</v>
      </c>
      <c r="B1346" s="19" t="s">
        <v>16308</v>
      </c>
      <c r="C1346" s="45" t="s">
        <v>10529</v>
      </c>
      <c r="D1346" s="45" t="s">
        <v>9978</v>
      </c>
      <c r="E1346" s="18" t="s">
        <v>16309</v>
      </c>
      <c r="F1346" s="369" t="str">
        <f t="shared" si="59"/>
        <v>2017</v>
      </c>
      <c r="G1346" s="164">
        <v>1</v>
      </c>
      <c r="H1346" s="156">
        <v>18000</v>
      </c>
      <c r="I1346" s="156">
        <v>18000</v>
      </c>
      <c r="J1346" s="16">
        <v>800</v>
      </c>
      <c r="K1346" s="5" t="s">
        <v>11514</v>
      </c>
    </row>
    <row r="1347" spans="1:12" s="38" customFormat="1" ht="16.5" customHeight="1">
      <c r="A1347" s="15">
        <v>1344</v>
      </c>
      <c r="B1347" s="21" t="s">
        <v>16392</v>
      </c>
      <c r="C1347" s="21" t="s">
        <v>16393</v>
      </c>
      <c r="D1347" s="21" t="s">
        <v>9978</v>
      </c>
      <c r="E1347" s="20" t="s">
        <v>3241</v>
      </c>
      <c r="F1347" s="369" t="str">
        <f t="shared" si="59"/>
        <v>2015</v>
      </c>
      <c r="G1347" s="164">
        <v>1</v>
      </c>
      <c r="H1347" s="156">
        <v>36000</v>
      </c>
      <c r="I1347" s="156">
        <v>36000</v>
      </c>
      <c r="J1347" s="20" t="s">
        <v>1313</v>
      </c>
      <c r="K1347" s="128" t="s">
        <v>1191</v>
      </c>
    </row>
    <row r="1348" spans="1:12" s="38" customFormat="1" ht="16.5" customHeight="1">
      <c r="A1348" s="15">
        <v>1345</v>
      </c>
      <c r="B1348" s="19" t="s">
        <v>20614</v>
      </c>
      <c r="C1348" s="45" t="s">
        <v>20615</v>
      </c>
      <c r="D1348" s="45" t="s">
        <v>9978</v>
      </c>
      <c r="E1348" s="57">
        <v>20131025</v>
      </c>
      <c r="F1348" s="369" t="str">
        <f t="shared" si="59"/>
        <v>2013</v>
      </c>
      <c r="G1348" s="164">
        <v>1</v>
      </c>
      <c r="H1348" s="232">
        <v>27000</v>
      </c>
      <c r="I1348" s="232">
        <v>27000</v>
      </c>
      <c r="J1348" s="283">
        <v>400</v>
      </c>
      <c r="K1348" s="58" t="s">
        <v>20611</v>
      </c>
    </row>
    <row r="1349" spans="1:12" s="38" customFormat="1" ht="16.5" customHeight="1">
      <c r="A1349" s="15">
        <v>1346</v>
      </c>
      <c r="B1349" s="36" t="s">
        <v>22428</v>
      </c>
      <c r="C1349" s="313" t="s">
        <v>10529</v>
      </c>
      <c r="D1349" s="313" t="s">
        <v>9978</v>
      </c>
      <c r="E1349" s="131" t="s">
        <v>22429</v>
      </c>
      <c r="F1349" s="367" t="str">
        <f>LEFT(E1349:E14882,4)</f>
        <v>2018</v>
      </c>
      <c r="G1349" s="164">
        <v>1</v>
      </c>
      <c r="H1349" s="78">
        <v>20000</v>
      </c>
      <c r="I1349" s="78">
        <v>20000</v>
      </c>
      <c r="J1349" s="275" t="s">
        <v>22568</v>
      </c>
      <c r="K1349" s="58" t="s">
        <v>22828</v>
      </c>
    </row>
    <row r="1350" spans="1:12" s="38" customFormat="1" ht="16.5" customHeight="1">
      <c r="A1350" s="15">
        <v>1347</v>
      </c>
      <c r="B1350" s="21" t="s">
        <v>17287</v>
      </c>
      <c r="C1350" s="21" t="s">
        <v>17288</v>
      </c>
      <c r="D1350" s="21" t="s">
        <v>9978</v>
      </c>
      <c r="E1350" s="20" t="s">
        <v>3305</v>
      </c>
      <c r="F1350" s="369" t="str">
        <f t="shared" ref="F1350:F1356" si="60">LEFT(E1350,4)</f>
        <v>2016</v>
      </c>
      <c r="G1350" s="164">
        <v>1</v>
      </c>
      <c r="H1350" s="156">
        <v>18000</v>
      </c>
      <c r="I1350" s="156">
        <v>18000</v>
      </c>
      <c r="J1350" s="20" t="s">
        <v>1317</v>
      </c>
      <c r="K1350" s="37" t="s">
        <v>11605</v>
      </c>
    </row>
    <row r="1351" spans="1:12" s="38" customFormat="1" ht="16.5" customHeight="1">
      <c r="A1351" s="15">
        <v>1348</v>
      </c>
      <c r="B1351" s="21" t="s">
        <v>17325</v>
      </c>
      <c r="C1351" s="21" t="s">
        <v>17326</v>
      </c>
      <c r="D1351" s="21" t="s">
        <v>9978</v>
      </c>
      <c r="E1351" s="20" t="s">
        <v>3305</v>
      </c>
      <c r="F1351" s="369" t="str">
        <f t="shared" si="60"/>
        <v>2016</v>
      </c>
      <c r="G1351" s="164">
        <v>1</v>
      </c>
      <c r="H1351" s="156">
        <v>12000</v>
      </c>
      <c r="I1351" s="156">
        <v>12000</v>
      </c>
      <c r="J1351" s="20" t="s">
        <v>1315</v>
      </c>
      <c r="K1351" s="128" t="s">
        <v>1191</v>
      </c>
    </row>
    <row r="1352" spans="1:12" s="38" customFormat="1" ht="16.5" customHeight="1">
      <c r="A1352" s="15">
        <v>1349</v>
      </c>
      <c r="B1352" s="21" t="s">
        <v>17376</v>
      </c>
      <c r="C1352" s="21" t="s">
        <v>17377</v>
      </c>
      <c r="D1352" s="21" t="s">
        <v>9978</v>
      </c>
      <c r="E1352" s="20" t="s">
        <v>3241</v>
      </c>
      <c r="F1352" s="369" t="str">
        <f t="shared" si="60"/>
        <v>2015</v>
      </c>
      <c r="G1352" s="164">
        <v>1</v>
      </c>
      <c r="H1352" s="156">
        <v>18000</v>
      </c>
      <c r="I1352" s="156">
        <v>18000</v>
      </c>
      <c r="J1352" s="20" t="s">
        <v>1313</v>
      </c>
      <c r="K1352" s="128" t="s">
        <v>1228</v>
      </c>
    </row>
    <row r="1353" spans="1:12" s="38" customFormat="1" ht="16.5" customHeight="1">
      <c r="A1353" s="15">
        <v>1350</v>
      </c>
      <c r="B1353" s="21" t="s">
        <v>17508</v>
      </c>
      <c r="C1353" s="21" t="s">
        <v>17509</v>
      </c>
      <c r="D1353" s="21" t="s">
        <v>9978</v>
      </c>
      <c r="E1353" s="20" t="s">
        <v>3460</v>
      </c>
      <c r="F1353" s="369" t="str">
        <f t="shared" si="60"/>
        <v>2017</v>
      </c>
      <c r="G1353" s="164">
        <v>1</v>
      </c>
      <c r="H1353" s="156">
        <v>25000</v>
      </c>
      <c r="I1353" s="156">
        <v>25000</v>
      </c>
      <c r="J1353" s="20" t="s">
        <v>1312</v>
      </c>
      <c r="K1353" s="238" t="s">
        <v>14686</v>
      </c>
    </row>
    <row r="1354" spans="1:12" s="38" customFormat="1" ht="16.5" customHeight="1">
      <c r="A1354" s="15">
        <v>1351</v>
      </c>
      <c r="B1354" s="21" t="s">
        <v>17520</v>
      </c>
      <c r="C1354" s="21" t="s">
        <v>17521</v>
      </c>
      <c r="D1354" s="21" t="s">
        <v>9978</v>
      </c>
      <c r="E1354" s="20" t="s">
        <v>3305</v>
      </c>
      <c r="F1354" s="369" t="str">
        <f t="shared" si="60"/>
        <v>2016</v>
      </c>
      <c r="G1354" s="164">
        <v>1</v>
      </c>
      <c r="H1354" s="156">
        <v>15000</v>
      </c>
      <c r="I1354" s="156">
        <v>15000</v>
      </c>
      <c r="J1354" s="20" t="s">
        <v>1312</v>
      </c>
      <c r="K1354" s="128" t="s">
        <v>1195</v>
      </c>
    </row>
    <row r="1355" spans="1:12" s="38" customFormat="1" ht="16.5" customHeight="1">
      <c r="A1355" s="15">
        <v>1352</v>
      </c>
      <c r="B1355" s="21" t="s">
        <v>17956</v>
      </c>
      <c r="C1355" s="21" t="s">
        <v>17957</v>
      </c>
      <c r="D1355" s="21" t="s">
        <v>9978</v>
      </c>
      <c r="E1355" s="20" t="s">
        <v>3305</v>
      </c>
      <c r="F1355" s="369" t="str">
        <f t="shared" si="60"/>
        <v>2016</v>
      </c>
      <c r="G1355" s="164">
        <v>1</v>
      </c>
      <c r="H1355" s="156">
        <v>16000</v>
      </c>
      <c r="I1355" s="156">
        <v>16000</v>
      </c>
      <c r="J1355" s="20" t="s">
        <v>1313</v>
      </c>
      <c r="K1355" s="128" t="s">
        <v>11878</v>
      </c>
    </row>
    <row r="1356" spans="1:12" s="38" customFormat="1" ht="16.5" customHeight="1">
      <c r="A1356" s="15">
        <v>1353</v>
      </c>
      <c r="B1356" s="19" t="s">
        <v>20607</v>
      </c>
      <c r="C1356" s="45" t="s">
        <v>20608</v>
      </c>
      <c r="D1356" s="45" t="s">
        <v>9978</v>
      </c>
      <c r="E1356" s="57">
        <v>20130520</v>
      </c>
      <c r="F1356" s="369" t="str">
        <f t="shared" si="60"/>
        <v>2013</v>
      </c>
      <c r="G1356" s="164">
        <v>1</v>
      </c>
      <c r="H1356" s="156">
        <v>22000</v>
      </c>
      <c r="I1356" s="156">
        <v>22000</v>
      </c>
      <c r="J1356" s="283">
        <v>400</v>
      </c>
      <c r="K1356" s="58" t="s">
        <v>20494</v>
      </c>
    </row>
    <row r="1357" spans="1:12" s="38" customFormat="1" ht="16.5" customHeight="1">
      <c r="A1357" s="15">
        <v>1354</v>
      </c>
      <c r="B1357" s="21" t="s">
        <v>21974</v>
      </c>
      <c r="C1357" s="308" t="s">
        <v>21975</v>
      </c>
      <c r="D1357" s="308" t="s">
        <v>21976</v>
      </c>
      <c r="E1357" s="65"/>
      <c r="F1357" s="367">
        <v>2019</v>
      </c>
      <c r="G1357" s="164">
        <v>1</v>
      </c>
      <c r="H1357" s="78">
        <v>16000</v>
      </c>
      <c r="I1357" s="78">
        <v>16000</v>
      </c>
      <c r="J1357" s="26">
        <v>500</v>
      </c>
      <c r="K1357" s="58" t="s">
        <v>21977</v>
      </c>
      <c r="L1357" s="38" t="s">
        <v>23691</v>
      </c>
    </row>
    <row r="1358" spans="1:12" s="38" customFormat="1" ht="16.5" customHeight="1">
      <c r="A1358" s="15">
        <v>1355</v>
      </c>
      <c r="B1358" s="21" t="s">
        <v>22185</v>
      </c>
      <c r="C1358" s="21" t="s">
        <v>18449</v>
      </c>
      <c r="D1358" s="21" t="s">
        <v>22186</v>
      </c>
      <c r="E1358" s="20" t="s">
        <v>3239</v>
      </c>
      <c r="F1358" s="369">
        <v>2019</v>
      </c>
      <c r="G1358" s="159">
        <v>1</v>
      </c>
      <c r="H1358" s="156">
        <v>18000</v>
      </c>
      <c r="I1358" s="156">
        <v>18000</v>
      </c>
      <c r="J1358" s="20" t="s">
        <v>1313</v>
      </c>
      <c r="K1358" s="19" t="s">
        <v>11314</v>
      </c>
    </row>
    <row r="1359" spans="1:12" s="38" customFormat="1" ht="16.5" customHeight="1">
      <c r="A1359" s="15">
        <v>1356</v>
      </c>
      <c r="B1359" s="21" t="s">
        <v>18708</v>
      </c>
      <c r="C1359" s="21" t="s">
        <v>18709</v>
      </c>
      <c r="D1359" s="21" t="s">
        <v>9978</v>
      </c>
      <c r="E1359" s="20" t="s">
        <v>3305</v>
      </c>
      <c r="F1359" s="369" t="str">
        <f>LEFT(E1359,4)</f>
        <v>2016</v>
      </c>
      <c r="G1359" s="164">
        <v>1</v>
      </c>
      <c r="H1359" s="156">
        <v>13000</v>
      </c>
      <c r="I1359" s="156">
        <v>13000</v>
      </c>
      <c r="J1359" s="20" t="s">
        <v>1317</v>
      </c>
      <c r="K1359" s="128" t="s">
        <v>1195</v>
      </c>
    </row>
    <row r="1360" spans="1:12" s="38" customFormat="1" ht="16.5" customHeight="1">
      <c r="A1360" s="15">
        <v>1357</v>
      </c>
      <c r="B1360" s="21" t="s">
        <v>19054</v>
      </c>
      <c r="C1360" s="21" t="s">
        <v>19052</v>
      </c>
      <c r="D1360" s="21" t="s">
        <v>9978</v>
      </c>
      <c r="E1360" s="20" t="s">
        <v>3305</v>
      </c>
      <c r="F1360" s="369" t="str">
        <f>LEFT(E1360,4)</f>
        <v>2016</v>
      </c>
      <c r="G1360" s="164">
        <v>1</v>
      </c>
      <c r="H1360" s="232">
        <v>18000</v>
      </c>
      <c r="I1360" s="232">
        <v>18000</v>
      </c>
      <c r="J1360" s="20" t="s">
        <v>1313</v>
      </c>
      <c r="K1360" s="128" t="s">
        <v>1191</v>
      </c>
    </row>
    <row r="1361" spans="1:11" s="38" customFormat="1" ht="16.5" customHeight="1">
      <c r="A1361" s="15">
        <v>1358</v>
      </c>
      <c r="B1361" s="19" t="s">
        <v>20598</v>
      </c>
      <c r="C1361" s="45" t="s">
        <v>20599</v>
      </c>
      <c r="D1361" s="45" t="s">
        <v>9978</v>
      </c>
      <c r="E1361" s="57">
        <v>20121019</v>
      </c>
      <c r="F1361" s="369" t="str">
        <f>LEFT(E1361,4)</f>
        <v>2012</v>
      </c>
      <c r="G1361" s="164">
        <v>1</v>
      </c>
      <c r="H1361" s="156">
        <v>14000</v>
      </c>
      <c r="I1361" s="156">
        <v>14000</v>
      </c>
      <c r="J1361" s="283">
        <v>400</v>
      </c>
      <c r="K1361" s="58" t="s">
        <v>20502</v>
      </c>
    </row>
    <row r="1362" spans="1:11" s="38" customFormat="1" ht="16.5" customHeight="1">
      <c r="A1362" s="15">
        <v>1359</v>
      </c>
      <c r="B1362" s="21" t="s">
        <v>9389</v>
      </c>
      <c r="C1362" s="308" t="s">
        <v>9390</v>
      </c>
      <c r="D1362" s="308" t="s">
        <v>7486</v>
      </c>
      <c r="E1362" s="65" t="s">
        <v>8336</v>
      </c>
      <c r="F1362" s="367" t="str">
        <f>LEFT(E1362:E17187,4)</f>
        <v>2018</v>
      </c>
      <c r="G1362" s="164">
        <v>1</v>
      </c>
      <c r="H1362" s="78">
        <v>19500</v>
      </c>
      <c r="I1362" s="78">
        <v>19500</v>
      </c>
      <c r="J1362" s="26">
        <v>300</v>
      </c>
      <c r="K1362" s="58" t="s">
        <v>9198</v>
      </c>
    </row>
    <row r="1363" spans="1:11" s="38" customFormat="1" ht="16.5" customHeight="1">
      <c r="A1363" s="15">
        <v>1360</v>
      </c>
      <c r="B1363" s="19" t="s">
        <v>20777</v>
      </c>
      <c r="C1363" s="45" t="s">
        <v>20778</v>
      </c>
      <c r="D1363" s="45" t="s">
        <v>7486</v>
      </c>
      <c r="E1363" s="57">
        <v>20190125</v>
      </c>
      <c r="F1363" s="369" t="str">
        <f>LEFT(E1363,4)</f>
        <v>2019</v>
      </c>
      <c r="G1363" s="164">
        <v>1</v>
      </c>
      <c r="H1363" s="156">
        <v>19000</v>
      </c>
      <c r="I1363" s="156">
        <v>19000</v>
      </c>
      <c r="J1363" s="283">
        <v>400</v>
      </c>
      <c r="K1363" s="58" t="s">
        <v>20706</v>
      </c>
    </row>
    <row r="1364" spans="1:11" s="38" customFormat="1" ht="16.5" customHeight="1">
      <c r="A1364" s="15">
        <v>1361</v>
      </c>
      <c r="B1364" s="21" t="s">
        <v>8737</v>
      </c>
      <c r="C1364" s="308" t="s">
        <v>8738</v>
      </c>
      <c r="D1364" s="308" t="s">
        <v>7486</v>
      </c>
      <c r="E1364" s="65" t="s">
        <v>7570</v>
      </c>
      <c r="F1364" s="367" t="str">
        <f>LEFT(E1364:E17436,4)</f>
        <v>2018</v>
      </c>
      <c r="G1364" s="164">
        <v>1</v>
      </c>
      <c r="H1364" s="78">
        <v>16000</v>
      </c>
      <c r="I1364" s="78">
        <v>16000</v>
      </c>
      <c r="J1364" s="26">
        <v>300</v>
      </c>
      <c r="K1364" s="58" t="s">
        <v>8441</v>
      </c>
    </row>
    <row r="1365" spans="1:11" s="38" customFormat="1" ht="16.5" customHeight="1">
      <c r="A1365" s="15">
        <v>1362</v>
      </c>
      <c r="B1365" s="19" t="s">
        <v>20816</v>
      </c>
      <c r="C1365" s="45" t="s">
        <v>20817</v>
      </c>
      <c r="D1365" s="45" t="s">
        <v>7486</v>
      </c>
      <c r="E1365" s="57">
        <v>20190304</v>
      </c>
      <c r="F1365" s="369" t="str">
        <f t="shared" ref="F1365:F1373" si="61">LEFT(E1365,4)</f>
        <v>2019</v>
      </c>
      <c r="G1365" s="164">
        <v>1</v>
      </c>
      <c r="H1365" s="232">
        <v>15000</v>
      </c>
      <c r="I1365" s="232">
        <v>15000</v>
      </c>
      <c r="J1365" s="283">
        <v>400</v>
      </c>
      <c r="K1365" s="58" t="s">
        <v>20631</v>
      </c>
    </row>
    <row r="1366" spans="1:11" s="38" customFormat="1" ht="16.5" customHeight="1">
      <c r="A1366" s="15">
        <v>1363</v>
      </c>
      <c r="B1366" s="21" t="s">
        <v>13182</v>
      </c>
      <c r="C1366" s="21" t="s">
        <v>13183</v>
      </c>
      <c r="D1366" s="21" t="s">
        <v>13184</v>
      </c>
      <c r="E1366" s="20" t="s">
        <v>3397</v>
      </c>
      <c r="F1366" s="369" t="str">
        <f t="shared" si="61"/>
        <v>2013</v>
      </c>
      <c r="G1366" s="164">
        <v>1</v>
      </c>
      <c r="H1366" s="156">
        <v>16000</v>
      </c>
      <c r="I1366" s="156">
        <v>16000</v>
      </c>
      <c r="J1366" s="20" t="s">
        <v>1313</v>
      </c>
      <c r="K1366" s="128" t="s">
        <v>1192</v>
      </c>
    </row>
    <row r="1367" spans="1:11" s="38" customFormat="1" ht="16.5" customHeight="1">
      <c r="A1367" s="15">
        <v>1364</v>
      </c>
      <c r="B1367" s="21" t="s">
        <v>16996</v>
      </c>
      <c r="C1367" s="21" t="s">
        <v>16997</v>
      </c>
      <c r="D1367" s="21" t="s">
        <v>13184</v>
      </c>
      <c r="E1367" s="20" t="s">
        <v>3239</v>
      </c>
      <c r="F1367" s="369" t="str">
        <f t="shared" si="61"/>
        <v>2014</v>
      </c>
      <c r="G1367" s="164">
        <v>1</v>
      </c>
      <c r="H1367" s="156">
        <v>14000</v>
      </c>
      <c r="I1367" s="156">
        <v>14000</v>
      </c>
      <c r="J1367" s="20" t="s">
        <v>1314</v>
      </c>
      <c r="K1367" s="128" t="s">
        <v>1192</v>
      </c>
    </row>
    <row r="1368" spans="1:11" s="38" customFormat="1" ht="16.5" customHeight="1">
      <c r="A1368" s="15">
        <v>1365</v>
      </c>
      <c r="B1368" s="21" t="s">
        <v>19134</v>
      </c>
      <c r="C1368" s="21" t="s">
        <v>19135</v>
      </c>
      <c r="D1368" s="21" t="s">
        <v>13184</v>
      </c>
      <c r="E1368" s="20" t="s">
        <v>3460</v>
      </c>
      <c r="F1368" s="369" t="str">
        <f t="shared" si="61"/>
        <v>2017</v>
      </c>
      <c r="G1368" s="164">
        <v>1</v>
      </c>
      <c r="H1368" s="156">
        <v>17000</v>
      </c>
      <c r="I1368" s="156">
        <v>17000</v>
      </c>
      <c r="J1368" s="20" t="s">
        <v>1313</v>
      </c>
      <c r="K1368" s="128" t="s">
        <v>1195</v>
      </c>
    </row>
    <row r="1369" spans="1:11" s="38" customFormat="1" ht="16.5" customHeight="1">
      <c r="A1369" s="15">
        <v>1366</v>
      </c>
      <c r="B1369" s="21" t="s">
        <v>12859</v>
      </c>
      <c r="C1369" s="21" t="s">
        <v>12860</v>
      </c>
      <c r="D1369" s="21" t="s">
        <v>72</v>
      </c>
      <c r="E1369" s="20" t="s">
        <v>3241</v>
      </c>
      <c r="F1369" s="369" t="str">
        <f t="shared" si="61"/>
        <v>2015</v>
      </c>
      <c r="G1369" s="164">
        <v>1</v>
      </c>
      <c r="H1369" s="156">
        <v>14000</v>
      </c>
      <c r="I1369" s="156">
        <v>14000</v>
      </c>
      <c r="J1369" s="20" t="s">
        <v>1314</v>
      </c>
      <c r="K1369" s="128" t="s">
        <v>1195</v>
      </c>
    </row>
    <row r="1370" spans="1:11" s="38" customFormat="1" ht="16.5" customHeight="1">
      <c r="A1370" s="15">
        <v>1367</v>
      </c>
      <c r="B1370" s="21" t="s">
        <v>12885</v>
      </c>
      <c r="C1370" s="21" t="s">
        <v>12886</v>
      </c>
      <c r="D1370" s="21" t="s">
        <v>72</v>
      </c>
      <c r="E1370" s="20" t="s">
        <v>3460</v>
      </c>
      <c r="F1370" s="369" t="str">
        <f t="shared" si="61"/>
        <v>2017</v>
      </c>
      <c r="G1370" s="164">
        <v>1</v>
      </c>
      <c r="H1370" s="156">
        <v>12000</v>
      </c>
      <c r="I1370" s="156">
        <v>12000</v>
      </c>
      <c r="J1370" s="20" t="s">
        <v>1310</v>
      </c>
      <c r="K1370" s="128" t="s">
        <v>1195</v>
      </c>
    </row>
    <row r="1371" spans="1:11" s="38" customFormat="1" ht="16.5" customHeight="1">
      <c r="A1371" s="15">
        <v>1368</v>
      </c>
      <c r="B1371" s="21" t="s">
        <v>13695</v>
      </c>
      <c r="C1371" s="21" t="s">
        <v>13696</v>
      </c>
      <c r="D1371" s="21" t="s">
        <v>72</v>
      </c>
      <c r="E1371" s="20" t="s">
        <v>3239</v>
      </c>
      <c r="F1371" s="369" t="str">
        <f t="shared" si="61"/>
        <v>2014</v>
      </c>
      <c r="G1371" s="164">
        <v>1</v>
      </c>
      <c r="H1371" s="156">
        <v>13800</v>
      </c>
      <c r="I1371" s="156">
        <v>13800</v>
      </c>
      <c r="J1371" s="20" t="s">
        <v>1314</v>
      </c>
      <c r="K1371" s="238" t="s">
        <v>13697</v>
      </c>
    </row>
    <row r="1372" spans="1:11" s="38" customFormat="1" ht="16.5" customHeight="1">
      <c r="A1372" s="15">
        <v>1369</v>
      </c>
      <c r="B1372" s="21" t="s">
        <v>14292</v>
      </c>
      <c r="C1372" s="21" t="s">
        <v>14293</v>
      </c>
      <c r="D1372" s="21" t="s">
        <v>72</v>
      </c>
      <c r="E1372" s="20" t="s">
        <v>3305</v>
      </c>
      <c r="F1372" s="369" t="str">
        <f t="shared" si="61"/>
        <v>2016</v>
      </c>
      <c r="G1372" s="164">
        <v>1</v>
      </c>
      <c r="H1372" s="156">
        <v>13000</v>
      </c>
      <c r="I1372" s="156">
        <v>13000</v>
      </c>
      <c r="J1372" s="20" t="s">
        <v>1317</v>
      </c>
      <c r="K1372" s="128" t="s">
        <v>1195</v>
      </c>
    </row>
    <row r="1373" spans="1:11" s="38" customFormat="1" ht="16.5" customHeight="1">
      <c r="A1373" s="15">
        <v>1370</v>
      </c>
      <c r="B1373" s="21" t="s">
        <v>15709</v>
      </c>
      <c r="C1373" s="21" t="s">
        <v>280</v>
      </c>
      <c r="D1373" s="21" t="s">
        <v>72</v>
      </c>
      <c r="E1373" s="20" t="s">
        <v>3397</v>
      </c>
      <c r="F1373" s="369" t="str">
        <f t="shared" si="61"/>
        <v>2013</v>
      </c>
      <c r="G1373" s="164">
        <v>1</v>
      </c>
      <c r="H1373" s="156">
        <v>12000</v>
      </c>
      <c r="I1373" s="156">
        <v>12000</v>
      </c>
      <c r="J1373" s="20" t="s">
        <v>1313</v>
      </c>
      <c r="K1373" s="128" t="s">
        <v>1203</v>
      </c>
    </row>
    <row r="1374" spans="1:11" s="38" customFormat="1" ht="16.5" customHeight="1">
      <c r="A1374" s="15">
        <v>1371</v>
      </c>
      <c r="B1374" s="19" t="s">
        <v>25207</v>
      </c>
      <c r="C1374" s="19" t="s">
        <v>25208</v>
      </c>
      <c r="D1374" s="19" t="s">
        <v>25209</v>
      </c>
      <c r="E1374" s="19"/>
      <c r="F1374" s="16">
        <v>2019</v>
      </c>
      <c r="G1374" s="158">
        <v>1</v>
      </c>
      <c r="H1374" s="486">
        <v>15000</v>
      </c>
      <c r="I1374" s="486">
        <f>G1374*H1374</f>
        <v>15000</v>
      </c>
      <c r="J1374" s="499">
        <v>500</v>
      </c>
      <c r="K1374" s="500"/>
    </row>
    <row r="1375" spans="1:11" s="38" customFormat="1" ht="16.5" customHeight="1">
      <c r="A1375" s="15">
        <v>1372</v>
      </c>
      <c r="B1375" s="19" t="s">
        <v>19212</v>
      </c>
      <c r="C1375" s="45" t="s">
        <v>17307</v>
      </c>
      <c r="D1375" s="45" t="s">
        <v>72</v>
      </c>
      <c r="E1375" s="18" t="s">
        <v>11708</v>
      </c>
      <c r="F1375" s="369" t="str">
        <f>LEFT(E1375,4)</f>
        <v>2017</v>
      </c>
      <c r="G1375" s="164">
        <v>1</v>
      </c>
      <c r="H1375" s="232">
        <v>19800</v>
      </c>
      <c r="I1375" s="232">
        <v>19800</v>
      </c>
      <c r="J1375" s="16">
        <v>500</v>
      </c>
      <c r="K1375" s="5" t="s">
        <v>7722</v>
      </c>
    </row>
    <row r="1376" spans="1:11" s="38" customFormat="1" ht="16.5" customHeight="1">
      <c r="A1376" s="15">
        <v>1373</v>
      </c>
      <c r="B1376" s="19" t="s">
        <v>17306</v>
      </c>
      <c r="C1376" s="45" t="s">
        <v>17307</v>
      </c>
      <c r="D1376" s="45" t="s">
        <v>72</v>
      </c>
      <c r="E1376" s="18" t="s">
        <v>11708</v>
      </c>
      <c r="F1376" s="369" t="str">
        <f>LEFT(E1376,4)</f>
        <v>2017</v>
      </c>
      <c r="G1376" s="164">
        <v>1</v>
      </c>
      <c r="H1376" s="232">
        <v>22000</v>
      </c>
      <c r="I1376" s="232">
        <v>22000</v>
      </c>
      <c r="J1376" s="16">
        <v>500</v>
      </c>
      <c r="K1376" s="5" t="s">
        <v>7722</v>
      </c>
    </row>
    <row r="1377" spans="1:11" s="38" customFormat="1" ht="16.5" customHeight="1">
      <c r="A1377" s="15">
        <v>1374</v>
      </c>
      <c r="B1377" s="21" t="s">
        <v>8944</v>
      </c>
      <c r="C1377" s="308" t="s">
        <v>8945</v>
      </c>
      <c r="D1377" s="308" t="s">
        <v>72</v>
      </c>
      <c r="E1377" s="65" t="s">
        <v>7686</v>
      </c>
      <c r="F1377" s="367" t="str">
        <f>LEFT(E1377:E17772,4)</f>
        <v>2018</v>
      </c>
      <c r="G1377" s="164">
        <v>1</v>
      </c>
      <c r="H1377" s="78">
        <v>16800</v>
      </c>
      <c r="I1377" s="78">
        <v>16800</v>
      </c>
      <c r="J1377" s="26">
        <v>300</v>
      </c>
      <c r="K1377" s="58" t="s">
        <v>8441</v>
      </c>
    </row>
    <row r="1378" spans="1:11" s="38" customFormat="1" ht="16.5" customHeight="1">
      <c r="A1378" s="15">
        <v>1375</v>
      </c>
      <c r="B1378" s="19" t="s">
        <v>19856</v>
      </c>
      <c r="C1378" s="45" t="s">
        <v>19857</v>
      </c>
      <c r="D1378" s="45" t="s">
        <v>19858</v>
      </c>
      <c r="E1378" s="57">
        <v>20180710</v>
      </c>
      <c r="F1378" s="369" t="str">
        <f t="shared" ref="F1378:F1384" si="62">LEFT(E1378,4)</f>
        <v>2018</v>
      </c>
      <c r="G1378" s="164">
        <v>1</v>
      </c>
      <c r="H1378" s="156">
        <v>48000</v>
      </c>
      <c r="I1378" s="156">
        <v>48000</v>
      </c>
      <c r="J1378" s="280">
        <v>700</v>
      </c>
      <c r="K1378" s="5" t="s">
        <v>19855</v>
      </c>
    </row>
    <row r="1379" spans="1:11" s="38" customFormat="1" ht="16.5" customHeight="1">
      <c r="A1379" s="15">
        <v>1376</v>
      </c>
      <c r="B1379" s="19" t="s">
        <v>19898</v>
      </c>
      <c r="C1379" s="45" t="s">
        <v>19899</v>
      </c>
      <c r="D1379" s="45" t="s">
        <v>19900</v>
      </c>
      <c r="E1379" s="57">
        <v>20180710</v>
      </c>
      <c r="F1379" s="369" t="str">
        <f t="shared" si="62"/>
        <v>2018</v>
      </c>
      <c r="G1379" s="164">
        <v>1</v>
      </c>
      <c r="H1379" s="232">
        <v>44000</v>
      </c>
      <c r="I1379" s="232">
        <v>44000</v>
      </c>
      <c r="J1379" s="280">
        <v>700</v>
      </c>
      <c r="K1379" s="5" t="s">
        <v>19896</v>
      </c>
    </row>
    <row r="1380" spans="1:11" s="38" customFormat="1" ht="16.5" customHeight="1">
      <c r="A1380" s="15">
        <v>1377</v>
      </c>
      <c r="B1380" s="21" t="s">
        <v>12906</v>
      </c>
      <c r="C1380" s="21" t="s">
        <v>12907</v>
      </c>
      <c r="D1380" s="21" t="s">
        <v>12339</v>
      </c>
      <c r="E1380" s="20" t="s">
        <v>3305</v>
      </c>
      <c r="F1380" s="369" t="str">
        <f t="shared" si="62"/>
        <v>2016</v>
      </c>
      <c r="G1380" s="164">
        <v>1</v>
      </c>
      <c r="H1380" s="156">
        <v>13000</v>
      </c>
      <c r="I1380" s="156">
        <v>13000</v>
      </c>
      <c r="J1380" s="20" t="s">
        <v>1310</v>
      </c>
      <c r="K1380" s="128" t="s">
        <v>11608</v>
      </c>
    </row>
    <row r="1381" spans="1:11" s="38" customFormat="1" ht="16.5" customHeight="1">
      <c r="A1381" s="15">
        <v>1378</v>
      </c>
      <c r="B1381" s="21" t="s">
        <v>12912</v>
      </c>
      <c r="C1381" s="21" t="s">
        <v>12907</v>
      </c>
      <c r="D1381" s="21" t="s">
        <v>12339</v>
      </c>
      <c r="E1381" s="20" t="s">
        <v>3241</v>
      </c>
      <c r="F1381" s="369" t="str">
        <f t="shared" si="62"/>
        <v>2015</v>
      </c>
      <c r="G1381" s="164">
        <v>1</v>
      </c>
      <c r="H1381" s="156">
        <v>12000</v>
      </c>
      <c r="I1381" s="156">
        <v>12000</v>
      </c>
      <c r="J1381" s="20" t="s">
        <v>1310</v>
      </c>
      <c r="K1381" s="128" t="s">
        <v>1194</v>
      </c>
    </row>
    <row r="1382" spans="1:11" s="38" customFormat="1" ht="16.5" customHeight="1">
      <c r="A1382" s="15">
        <v>1379</v>
      </c>
      <c r="B1382" s="21" t="s">
        <v>13204</v>
      </c>
      <c r="C1382" s="21" t="s">
        <v>13205</v>
      </c>
      <c r="D1382" s="21" t="s">
        <v>12339</v>
      </c>
      <c r="E1382" s="20" t="s">
        <v>3239</v>
      </c>
      <c r="F1382" s="369" t="str">
        <f t="shared" si="62"/>
        <v>2014</v>
      </c>
      <c r="G1382" s="164">
        <v>1</v>
      </c>
      <c r="H1382" s="156">
        <v>13500</v>
      </c>
      <c r="I1382" s="156">
        <v>13500</v>
      </c>
      <c r="J1382" s="20" t="s">
        <v>1310</v>
      </c>
      <c r="K1382" s="128" t="s">
        <v>1199</v>
      </c>
    </row>
    <row r="1383" spans="1:11" s="38" customFormat="1" ht="16.5" customHeight="1">
      <c r="A1383" s="15">
        <v>1380</v>
      </c>
      <c r="B1383" s="21" t="s">
        <v>16530</v>
      </c>
      <c r="C1383" s="21" t="s">
        <v>16531</v>
      </c>
      <c r="D1383" s="21" t="s">
        <v>12339</v>
      </c>
      <c r="E1383" s="20" t="s">
        <v>3241</v>
      </c>
      <c r="F1383" s="369" t="str">
        <f t="shared" si="62"/>
        <v>2015</v>
      </c>
      <c r="G1383" s="164">
        <v>1</v>
      </c>
      <c r="H1383" s="156">
        <v>12500</v>
      </c>
      <c r="I1383" s="156">
        <v>12500</v>
      </c>
      <c r="J1383" s="20" t="s">
        <v>1317</v>
      </c>
      <c r="K1383" s="128" t="s">
        <v>1200</v>
      </c>
    </row>
    <row r="1384" spans="1:11" s="38" customFormat="1" ht="16.5" customHeight="1">
      <c r="A1384" s="15">
        <v>1381</v>
      </c>
      <c r="B1384" s="21" t="s">
        <v>14874</v>
      </c>
      <c r="C1384" s="21" t="s">
        <v>8951</v>
      </c>
      <c r="D1384" s="21" t="s">
        <v>14875</v>
      </c>
      <c r="E1384" s="20" t="s">
        <v>3239</v>
      </c>
      <c r="F1384" s="369" t="str">
        <f t="shared" si="62"/>
        <v>2014</v>
      </c>
      <c r="G1384" s="164">
        <v>1</v>
      </c>
      <c r="H1384" s="156">
        <v>14500</v>
      </c>
      <c r="I1384" s="156">
        <v>14500</v>
      </c>
      <c r="J1384" s="20" t="s">
        <v>1316</v>
      </c>
      <c r="K1384" s="238" t="s">
        <v>14876</v>
      </c>
    </row>
    <row r="1385" spans="1:11" s="38" customFormat="1" ht="16.5" customHeight="1">
      <c r="A1385" s="15">
        <v>1382</v>
      </c>
      <c r="B1385" s="21" t="s">
        <v>8231</v>
      </c>
      <c r="C1385" s="308" t="s">
        <v>8232</v>
      </c>
      <c r="D1385" s="308" t="s">
        <v>7386</v>
      </c>
      <c r="E1385" s="65" t="s">
        <v>8009</v>
      </c>
      <c r="F1385" s="367" t="str">
        <f>LEFT(E1385:E15712,4)</f>
        <v>2018</v>
      </c>
      <c r="G1385" s="164">
        <v>1</v>
      </c>
      <c r="H1385" s="78">
        <v>10000</v>
      </c>
      <c r="I1385" s="78">
        <v>10000</v>
      </c>
      <c r="J1385" s="26">
        <v>500</v>
      </c>
      <c r="K1385" s="58" t="s">
        <v>22110</v>
      </c>
    </row>
    <row r="1386" spans="1:11" s="38" customFormat="1" ht="16.5" customHeight="1">
      <c r="A1386" s="15">
        <v>1383</v>
      </c>
      <c r="B1386" s="21" t="s">
        <v>8233</v>
      </c>
      <c r="C1386" s="308" t="s">
        <v>8232</v>
      </c>
      <c r="D1386" s="308" t="s">
        <v>7386</v>
      </c>
      <c r="E1386" s="65" t="s">
        <v>8009</v>
      </c>
      <c r="F1386" s="367" t="str">
        <f>LEFT(E1386:E15713,4)</f>
        <v>2018</v>
      </c>
      <c r="G1386" s="164">
        <v>1</v>
      </c>
      <c r="H1386" s="78">
        <v>10000</v>
      </c>
      <c r="I1386" s="78">
        <v>10000</v>
      </c>
      <c r="J1386" s="26">
        <v>500</v>
      </c>
      <c r="K1386" s="58" t="s">
        <v>22110</v>
      </c>
    </row>
    <row r="1387" spans="1:11" s="38" customFormat="1" ht="16.5" customHeight="1">
      <c r="A1387" s="15">
        <v>1384</v>
      </c>
      <c r="B1387" s="21" t="s">
        <v>7384</v>
      </c>
      <c r="C1387" s="308" t="s">
        <v>7385</v>
      </c>
      <c r="D1387" s="308" t="s">
        <v>7386</v>
      </c>
      <c r="E1387" s="65" t="s">
        <v>7387</v>
      </c>
      <c r="F1387" s="367" t="str">
        <f>LEFT(E1387:E17114,4)</f>
        <v>2018</v>
      </c>
      <c r="G1387" s="164">
        <v>1</v>
      </c>
      <c r="H1387" s="78">
        <v>15000</v>
      </c>
      <c r="I1387" s="78">
        <v>15000</v>
      </c>
      <c r="J1387" s="26">
        <v>500</v>
      </c>
      <c r="K1387" s="58" t="s">
        <v>22134</v>
      </c>
    </row>
    <row r="1388" spans="1:11" s="38" customFormat="1" ht="16.5" customHeight="1">
      <c r="A1388" s="15">
        <v>1385</v>
      </c>
      <c r="B1388" s="21" t="s">
        <v>7913</v>
      </c>
      <c r="C1388" s="308" t="s">
        <v>7914</v>
      </c>
      <c r="D1388" s="308" t="s">
        <v>7386</v>
      </c>
      <c r="E1388" s="65" t="s">
        <v>7633</v>
      </c>
      <c r="F1388" s="367" t="str">
        <f>LEFT(E1388:E16183,4)</f>
        <v>2019</v>
      </c>
      <c r="G1388" s="164">
        <v>1</v>
      </c>
      <c r="H1388" s="78">
        <v>13500</v>
      </c>
      <c r="I1388" s="78">
        <v>13500</v>
      </c>
      <c r="J1388" s="26">
        <v>500</v>
      </c>
      <c r="K1388" s="58" t="s">
        <v>22038</v>
      </c>
    </row>
    <row r="1389" spans="1:11" s="38" customFormat="1" ht="16.5" customHeight="1">
      <c r="A1389" s="15">
        <v>1386</v>
      </c>
      <c r="B1389" s="19" t="s">
        <v>16748</v>
      </c>
      <c r="C1389" s="45" t="s">
        <v>16749</v>
      </c>
      <c r="D1389" s="45" t="s">
        <v>7386</v>
      </c>
      <c r="E1389" s="18" t="s">
        <v>7550</v>
      </c>
      <c r="F1389" s="369" t="str">
        <f>LEFT(E1389,4)</f>
        <v>2018</v>
      </c>
      <c r="G1389" s="164">
        <v>1</v>
      </c>
      <c r="H1389" s="232">
        <v>14800</v>
      </c>
      <c r="I1389" s="232">
        <v>14800</v>
      </c>
      <c r="J1389" s="16">
        <v>700</v>
      </c>
      <c r="K1389" s="5" t="s">
        <v>7667</v>
      </c>
    </row>
    <row r="1390" spans="1:11" s="38" customFormat="1" ht="16.5" customHeight="1">
      <c r="A1390" s="15">
        <v>1387</v>
      </c>
      <c r="B1390" s="21" t="s">
        <v>8133</v>
      </c>
      <c r="C1390" s="308" t="s">
        <v>8128</v>
      </c>
      <c r="D1390" s="308" t="s">
        <v>7386</v>
      </c>
      <c r="E1390" s="65" t="s">
        <v>7484</v>
      </c>
      <c r="F1390" s="367" t="str">
        <f>LEFT(E1390:E16989,4)</f>
        <v>2018</v>
      </c>
      <c r="G1390" s="164">
        <v>1</v>
      </c>
      <c r="H1390" s="78">
        <v>12800</v>
      </c>
      <c r="I1390" s="78">
        <v>12800</v>
      </c>
      <c r="J1390" s="26">
        <v>500</v>
      </c>
      <c r="K1390" s="58" t="s">
        <v>22123</v>
      </c>
    </row>
    <row r="1391" spans="1:11" s="38" customFormat="1" ht="16.5" customHeight="1">
      <c r="A1391" s="15">
        <v>1388</v>
      </c>
      <c r="B1391" s="21" t="s">
        <v>7489</v>
      </c>
      <c r="C1391" s="308" t="s">
        <v>7490</v>
      </c>
      <c r="D1391" s="308" t="s">
        <v>7386</v>
      </c>
      <c r="E1391" s="65" t="s">
        <v>7352</v>
      </c>
      <c r="F1391" s="367" t="str">
        <f>LEFT(E1391:E17753,4)</f>
        <v>2018</v>
      </c>
      <c r="G1391" s="164">
        <v>1</v>
      </c>
      <c r="H1391" s="78">
        <v>17500</v>
      </c>
      <c r="I1391" s="78">
        <v>17500</v>
      </c>
      <c r="J1391" s="26">
        <v>500</v>
      </c>
      <c r="K1391" s="58" t="s">
        <v>22055</v>
      </c>
    </row>
    <row r="1392" spans="1:11" s="38" customFormat="1" ht="16.5" customHeight="1">
      <c r="A1392" s="15">
        <v>1389</v>
      </c>
      <c r="B1392" s="19" t="s">
        <v>20979</v>
      </c>
      <c r="C1392" s="45" t="s">
        <v>20980</v>
      </c>
      <c r="D1392" s="45" t="s">
        <v>20856</v>
      </c>
      <c r="E1392" s="57">
        <v>20140205</v>
      </c>
      <c r="F1392" s="369" t="str">
        <f t="shared" ref="F1392:F1398" si="63">LEFT(E1392,4)</f>
        <v>2014</v>
      </c>
      <c r="G1392" s="164">
        <v>1</v>
      </c>
      <c r="H1392" s="156">
        <v>18500</v>
      </c>
      <c r="I1392" s="156">
        <v>18500</v>
      </c>
      <c r="J1392" s="279">
        <v>700</v>
      </c>
      <c r="K1392" s="37" t="s">
        <v>20981</v>
      </c>
    </row>
    <row r="1393" spans="1:11" s="38" customFormat="1" ht="16.5" customHeight="1">
      <c r="A1393" s="15">
        <v>1390</v>
      </c>
      <c r="B1393" s="19" t="s">
        <v>21049</v>
      </c>
      <c r="C1393" s="21" t="s">
        <v>21050</v>
      </c>
      <c r="D1393" s="21" t="s">
        <v>20856</v>
      </c>
      <c r="E1393" s="279">
        <v>20131105</v>
      </c>
      <c r="F1393" s="369" t="str">
        <f t="shared" si="63"/>
        <v>2013</v>
      </c>
      <c r="G1393" s="164">
        <v>1</v>
      </c>
      <c r="H1393" s="232">
        <v>16500</v>
      </c>
      <c r="I1393" s="232">
        <v>16500</v>
      </c>
      <c r="J1393" s="279">
        <v>700</v>
      </c>
      <c r="K1393" s="37" t="s">
        <v>21051</v>
      </c>
    </row>
    <row r="1394" spans="1:11" s="38" customFormat="1" ht="16.5" customHeight="1">
      <c r="A1394" s="15">
        <v>1391</v>
      </c>
      <c r="B1394" s="19" t="s">
        <v>20854</v>
      </c>
      <c r="C1394" s="45" t="s">
        <v>20855</v>
      </c>
      <c r="D1394" s="45" t="s">
        <v>20856</v>
      </c>
      <c r="E1394" s="57">
        <v>20180910</v>
      </c>
      <c r="F1394" s="369" t="str">
        <f t="shared" si="63"/>
        <v>2018</v>
      </c>
      <c r="G1394" s="164">
        <v>1</v>
      </c>
      <c r="H1394" s="156">
        <v>9500</v>
      </c>
      <c r="I1394" s="156">
        <v>9500</v>
      </c>
      <c r="J1394" s="279">
        <v>700</v>
      </c>
      <c r="K1394" s="37" t="s">
        <v>20853</v>
      </c>
    </row>
    <row r="1395" spans="1:11" s="38" customFormat="1" ht="16.5" customHeight="1">
      <c r="A1395" s="15">
        <v>1392</v>
      </c>
      <c r="B1395" s="19" t="s">
        <v>21045</v>
      </c>
      <c r="C1395" s="21" t="s">
        <v>21046</v>
      </c>
      <c r="D1395" s="21" t="s">
        <v>20856</v>
      </c>
      <c r="E1395" s="279">
        <v>20180910</v>
      </c>
      <c r="F1395" s="369" t="str">
        <f t="shared" si="63"/>
        <v>2018</v>
      </c>
      <c r="G1395" s="164">
        <v>1</v>
      </c>
      <c r="H1395" s="156">
        <v>9500</v>
      </c>
      <c r="I1395" s="156">
        <v>9500</v>
      </c>
      <c r="J1395" s="279">
        <v>700</v>
      </c>
      <c r="K1395" s="37" t="s">
        <v>21044</v>
      </c>
    </row>
    <row r="1396" spans="1:11" s="38" customFormat="1" ht="16.5" customHeight="1">
      <c r="A1396" s="15">
        <v>1393</v>
      </c>
      <c r="B1396" s="19" t="s">
        <v>20894</v>
      </c>
      <c r="C1396" s="45" t="s">
        <v>20895</v>
      </c>
      <c r="D1396" s="45" t="s">
        <v>20856</v>
      </c>
      <c r="E1396" s="57">
        <v>20190220</v>
      </c>
      <c r="F1396" s="369" t="str">
        <f t="shared" si="63"/>
        <v>2019</v>
      </c>
      <c r="G1396" s="164">
        <v>1</v>
      </c>
      <c r="H1396" s="156">
        <v>13500</v>
      </c>
      <c r="I1396" s="156">
        <v>13500</v>
      </c>
      <c r="J1396" s="279">
        <v>700</v>
      </c>
      <c r="K1396" s="37" t="s">
        <v>20874</v>
      </c>
    </row>
    <row r="1397" spans="1:11" s="38" customFormat="1" ht="16.5" customHeight="1">
      <c r="A1397" s="15">
        <v>1394</v>
      </c>
      <c r="B1397" s="19" t="s">
        <v>20896</v>
      </c>
      <c r="C1397" s="45" t="s">
        <v>20897</v>
      </c>
      <c r="D1397" s="45" t="s">
        <v>20856</v>
      </c>
      <c r="E1397" s="57">
        <v>20180625</v>
      </c>
      <c r="F1397" s="369" t="str">
        <f t="shared" si="63"/>
        <v>2018</v>
      </c>
      <c r="G1397" s="164">
        <v>1</v>
      </c>
      <c r="H1397" s="156">
        <v>14500</v>
      </c>
      <c r="I1397" s="156">
        <v>14500</v>
      </c>
      <c r="J1397" s="279">
        <v>700</v>
      </c>
      <c r="K1397" s="37" t="s">
        <v>20874</v>
      </c>
    </row>
    <row r="1398" spans="1:11" s="38" customFormat="1" ht="16.5" customHeight="1">
      <c r="A1398" s="15">
        <v>1395</v>
      </c>
      <c r="B1398" s="19" t="s">
        <v>20991</v>
      </c>
      <c r="C1398" s="21" t="s">
        <v>20992</v>
      </c>
      <c r="D1398" s="21" t="s">
        <v>20856</v>
      </c>
      <c r="E1398" s="279">
        <v>20180430</v>
      </c>
      <c r="F1398" s="369" t="str">
        <f t="shared" si="63"/>
        <v>2018</v>
      </c>
      <c r="G1398" s="164">
        <v>1</v>
      </c>
      <c r="H1398" s="232">
        <v>11000</v>
      </c>
      <c r="I1398" s="232">
        <v>11000</v>
      </c>
      <c r="J1398" s="279">
        <v>700</v>
      </c>
      <c r="K1398" s="37" t="s">
        <v>20984</v>
      </c>
    </row>
    <row r="1399" spans="1:11" s="38" customFormat="1" ht="16.5" customHeight="1">
      <c r="A1399" s="15">
        <v>1396</v>
      </c>
      <c r="B1399" s="21" t="s">
        <v>7915</v>
      </c>
      <c r="C1399" s="308" t="s">
        <v>7916</v>
      </c>
      <c r="D1399" s="308" t="s">
        <v>7917</v>
      </c>
      <c r="E1399" s="65" t="s">
        <v>7918</v>
      </c>
      <c r="F1399" s="367" t="str">
        <f>LEFT(E1399:E17215,4)</f>
        <v>2018</v>
      </c>
      <c r="G1399" s="164">
        <v>1</v>
      </c>
      <c r="H1399" s="78">
        <v>18000</v>
      </c>
      <c r="I1399" s="78">
        <v>18000</v>
      </c>
      <c r="J1399" s="26">
        <v>500</v>
      </c>
      <c r="K1399" s="58" t="s">
        <v>22052</v>
      </c>
    </row>
    <row r="1400" spans="1:11" s="38" customFormat="1" ht="16.5" customHeight="1">
      <c r="A1400" s="15">
        <v>1397</v>
      </c>
      <c r="B1400" s="21" t="s">
        <v>10372</v>
      </c>
      <c r="C1400" s="308" t="s">
        <v>10373</v>
      </c>
      <c r="D1400" s="308" t="s">
        <v>8461</v>
      </c>
      <c r="E1400" s="65" t="s">
        <v>7947</v>
      </c>
      <c r="F1400" s="367" t="str">
        <f>LEFT(E1400:E15718,4)</f>
        <v>2018</v>
      </c>
      <c r="G1400" s="164">
        <v>1</v>
      </c>
      <c r="H1400" s="78">
        <v>18000</v>
      </c>
      <c r="I1400" s="78">
        <v>18000</v>
      </c>
      <c r="J1400" s="26">
        <v>600</v>
      </c>
      <c r="K1400" s="58" t="s">
        <v>7402</v>
      </c>
    </row>
    <row r="1401" spans="1:11" s="38" customFormat="1" ht="16.5" customHeight="1">
      <c r="A1401" s="15">
        <v>1398</v>
      </c>
      <c r="B1401" s="21" t="s">
        <v>16300</v>
      </c>
      <c r="C1401" s="21" t="s">
        <v>10920</v>
      </c>
      <c r="D1401" s="21" t="s">
        <v>8461</v>
      </c>
      <c r="E1401" s="20" t="s">
        <v>3241</v>
      </c>
      <c r="F1401" s="369" t="str">
        <f>LEFT(E1401,4)</f>
        <v>2015</v>
      </c>
      <c r="G1401" s="164">
        <v>1</v>
      </c>
      <c r="H1401" s="156">
        <v>28000</v>
      </c>
      <c r="I1401" s="156">
        <v>28000</v>
      </c>
      <c r="J1401" s="20" t="s">
        <v>1317</v>
      </c>
      <c r="K1401" s="128" t="s">
        <v>11319</v>
      </c>
    </row>
    <row r="1402" spans="1:11" s="38" customFormat="1" ht="16.5" customHeight="1">
      <c r="A1402" s="15">
        <v>1399</v>
      </c>
      <c r="B1402" s="21" t="s">
        <v>17611</v>
      </c>
      <c r="C1402" s="21" t="s">
        <v>17612</v>
      </c>
      <c r="D1402" s="21" t="s">
        <v>8461</v>
      </c>
      <c r="E1402" s="20" t="s">
        <v>3305</v>
      </c>
      <c r="F1402" s="369" t="str">
        <f>LEFT(E1402,4)</f>
        <v>2016</v>
      </c>
      <c r="G1402" s="164">
        <v>1</v>
      </c>
      <c r="H1402" s="156">
        <v>24000</v>
      </c>
      <c r="I1402" s="156">
        <v>24000</v>
      </c>
      <c r="J1402" s="20" t="s">
        <v>1317</v>
      </c>
      <c r="K1402" s="128" t="s">
        <v>1190</v>
      </c>
    </row>
    <row r="1403" spans="1:11" s="38" customFormat="1" ht="16.5" customHeight="1">
      <c r="A1403" s="15">
        <v>1400</v>
      </c>
      <c r="B1403" s="21" t="s">
        <v>18912</v>
      </c>
      <c r="C1403" s="21" t="s">
        <v>18913</v>
      </c>
      <c r="D1403" s="21" t="s">
        <v>8461</v>
      </c>
      <c r="E1403" s="20" t="s">
        <v>3305</v>
      </c>
      <c r="F1403" s="369" t="str">
        <f>LEFT(E1403,4)</f>
        <v>2016</v>
      </c>
      <c r="G1403" s="164">
        <v>1</v>
      </c>
      <c r="H1403" s="156">
        <v>24000</v>
      </c>
      <c r="I1403" s="156">
        <v>24000</v>
      </c>
      <c r="J1403" s="20" t="s">
        <v>1317</v>
      </c>
      <c r="K1403" s="128" t="s">
        <v>11319</v>
      </c>
    </row>
    <row r="1404" spans="1:11" s="38" customFormat="1" ht="16.5" customHeight="1">
      <c r="A1404" s="15">
        <v>1401</v>
      </c>
      <c r="B1404" s="19" t="s">
        <v>20383</v>
      </c>
      <c r="C1404" s="45" t="s">
        <v>20384</v>
      </c>
      <c r="D1404" s="45" t="s">
        <v>53</v>
      </c>
      <c r="E1404" s="57">
        <v>20190228</v>
      </c>
      <c r="F1404" s="369" t="str">
        <f>LEFT(E1404,4)</f>
        <v>2019</v>
      </c>
      <c r="G1404" s="164">
        <v>1</v>
      </c>
      <c r="H1404" s="156">
        <v>8000</v>
      </c>
      <c r="I1404" s="156">
        <v>8000</v>
      </c>
      <c r="J1404" s="279">
        <v>800</v>
      </c>
      <c r="K1404" s="37" t="s">
        <v>19946</v>
      </c>
    </row>
    <row r="1405" spans="1:11" s="38" customFormat="1" ht="16.5" customHeight="1">
      <c r="A1405" s="15">
        <v>1402</v>
      </c>
      <c r="B1405" s="21" t="s">
        <v>7491</v>
      </c>
      <c r="C1405" s="308" t="s">
        <v>7492</v>
      </c>
      <c r="D1405" s="308" t="s">
        <v>53</v>
      </c>
      <c r="E1405" s="65" t="s">
        <v>7493</v>
      </c>
      <c r="F1405" s="367" t="str">
        <f>LEFT(E1405:E16396,4)</f>
        <v>2018</v>
      </c>
      <c r="G1405" s="164">
        <v>1</v>
      </c>
      <c r="H1405" s="78">
        <v>20000</v>
      </c>
      <c r="I1405" s="78">
        <v>20000</v>
      </c>
      <c r="J1405" s="26">
        <v>500</v>
      </c>
      <c r="K1405" s="58" t="s">
        <v>22032</v>
      </c>
    </row>
    <row r="1406" spans="1:11" s="38" customFormat="1" ht="16.5" customHeight="1">
      <c r="A1406" s="15">
        <v>1403</v>
      </c>
      <c r="B1406" s="21" t="s">
        <v>18401</v>
      </c>
      <c r="C1406" s="21" t="s">
        <v>16356</v>
      </c>
      <c r="D1406" s="21" t="s">
        <v>53</v>
      </c>
      <c r="E1406" s="20" t="s">
        <v>3460</v>
      </c>
      <c r="F1406" s="369" t="str">
        <f>LEFT(E1406,4)</f>
        <v>2017</v>
      </c>
      <c r="G1406" s="164">
        <v>1</v>
      </c>
      <c r="H1406" s="156">
        <v>10000</v>
      </c>
      <c r="I1406" s="156">
        <v>10000</v>
      </c>
      <c r="J1406" s="20" t="s">
        <v>1317</v>
      </c>
      <c r="K1406" s="128" t="s">
        <v>1191</v>
      </c>
    </row>
    <row r="1407" spans="1:11" s="38" customFormat="1" ht="16.5" customHeight="1">
      <c r="A1407" s="15">
        <v>1404</v>
      </c>
      <c r="B1407" s="21" t="s">
        <v>11305</v>
      </c>
      <c r="C1407" s="21" t="s">
        <v>11306</v>
      </c>
      <c r="D1407" s="21" t="s">
        <v>11307</v>
      </c>
      <c r="E1407" s="20" t="s">
        <v>3460</v>
      </c>
      <c r="F1407" s="369" t="str">
        <f>LEFT(E1407,4)</f>
        <v>2017</v>
      </c>
      <c r="G1407" s="164">
        <v>1</v>
      </c>
      <c r="H1407" s="156">
        <v>13000</v>
      </c>
      <c r="I1407" s="156">
        <v>13000</v>
      </c>
      <c r="J1407" s="20" t="s">
        <v>1311</v>
      </c>
      <c r="K1407" s="238" t="s">
        <v>11298</v>
      </c>
    </row>
    <row r="1408" spans="1:11" s="38" customFormat="1" ht="16.5" customHeight="1">
      <c r="A1408" s="15">
        <v>1405</v>
      </c>
      <c r="B1408" s="21" t="s">
        <v>12715</v>
      </c>
      <c r="C1408" s="21" t="s">
        <v>12716</v>
      </c>
      <c r="D1408" s="21" t="s">
        <v>11307</v>
      </c>
      <c r="E1408" s="20" t="s">
        <v>3305</v>
      </c>
      <c r="F1408" s="369" t="str">
        <f>LEFT(E1408,4)</f>
        <v>2016</v>
      </c>
      <c r="G1408" s="164">
        <v>1</v>
      </c>
      <c r="H1408" s="156">
        <v>12000</v>
      </c>
      <c r="I1408" s="156">
        <v>12000</v>
      </c>
      <c r="J1408" s="20" t="s">
        <v>1311</v>
      </c>
      <c r="K1408" s="37" t="s">
        <v>11344</v>
      </c>
    </row>
    <row r="1409" spans="1:12" s="38" customFormat="1" ht="16.5" customHeight="1">
      <c r="A1409" s="15">
        <v>1406</v>
      </c>
      <c r="B1409" s="21" t="s">
        <v>18399</v>
      </c>
      <c r="C1409" s="21" t="s">
        <v>18400</v>
      </c>
      <c r="D1409" s="21" t="s">
        <v>11307</v>
      </c>
      <c r="E1409" s="20" t="s">
        <v>3305</v>
      </c>
      <c r="F1409" s="369" t="str">
        <f>LEFT(E1409,4)</f>
        <v>2016</v>
      </c>
      <c r="G1409" s="164">
        <v>1</v>
      </c>
      <c r="H1409" s="156">
        <v>13000</v>
      </c>
      <c r="I1409" s="156">
        <v>13000</v>
      </c>
      <c r="J1409" s="20" t="s">
        <v>1311</v>
      </c>
      <c r="K1409" s="37" t="s">
        <v>11344</v>
      </c>
    </row>
    <row r="1410" spans="1:12" s="38" customFormat="1" ht="16.5" customHeight="1">
      <c r="A1410" s="15">
        <v>1407</v>
      </c>
      <c r="B1410" s="21" t="s">
        <v>11004</v>
      </c>
      <c r="C1410" s="308" t="s">
        <v>11005</v>
      </c>
      <c r="D1410" s="308" t="s">
        <v>9209</v>
      </c>
      <c r="E1410" s="65" t="s">
        <v>7530</v>
      </c>
      <c r="F1410" s="367" t="str">
        <f>LEFT(E1410:E16070,4)</f>
        <v>2018</v>
      </c>
      <c r="G1410" s="164">
        <v>1</v>
      </c>
      <c r="H1410" s="78">
        <v>18000</v>
      </c>
      <c r="I1410" s="78">
        <v>18000</v>
      </c>
      <c r="J1410" s="26">
        <v>100</v>
      </c>
      <c r="K1410" s="58" t="s">
        <v>7455</v>
      </c>
    </row>
    <row r="1411" spans="1:12" s="38" customFormat="1" ht="16.5" customHeight="1">
      <c r="A1411" s="15">
        <v>1408</v>
      </c>
      <c r="B1411" s="470" t="s">
        <v>24778</v>
      </c>
      <c r="C1411" s="470" t="s">
        <v>24779</v>
      </c>
      <c r="D1411" s="470" t="s">
        <v>9209</v>
      </c>
      <c r="E1411" s="478"/>
      <c r="F1411" s="15">
        <v>2019</v>
      </c>
      <c r="G1411" s="164">
        <v>1</v>
      </c>
      <c r="H1411" s="164"/>
      <c r="I1411" s="495">
        <v>16000</v>
      </c>
      <c r="J1411" s="15">
        <v>300</v>
      </c>
      <c r="K1411" s="478"/>
      <c r="L1411" s="2"/>
    </row>
    <row r="1412" spans="1:12" s="38" customFormat="1" ht="16.5" customHeight="1">
      <c r="A1412" s="15">
        <v>1409</v>
      </c>
      <c r="B1412" s="470" t="s">
        <v>24898</v>
      </c>
      <c r="C1412" s="470" t="s">
        <v>24899</v>
      </c>
      <c r="D1412" s="45" t="s">
        <v>24900</v>
      </c>
      <c r="E1412" s="45"/>
      <c r="F1412" s="23" t="s">
        <v>11187</v>
      </c>
      <c r="G1412" s="483">
        <v>1</v>
      </c>
      <c r="H1412" s="487">
        <v>17000</v>
      </c>
      <c r="I1412" s="487">
        <v>17000</v>
      </c>
      <c r="J1412" s="23">
        <v>900</v>
      </c>
      <c r="K1412" s="470"/>
      <c r="L1412" s="461"/>
    </row>
    <row r="1413" spans="1:12" s="38" customFormat="1" ht="16.5" customHeight="1">
      <c r="A1413" s="15">
        <v>1410</v>
      </c>
      <c r="B1413" s="21" t="s">
        <v>14134</v>
      </c>
      <c r="C1413" s="21" t="s">
        <v>14135</v>
      </c>
      <c r="D1413" s="21" t="s">
        <v>14136</v>
      </c>
      <c r="E1413" s="20" t="s">
        <v>3460</v>
      </c>
      <c r="F1413" s="369" t="str">
        <f>LEFT(E1413,4)</f>
        <v>2017</v>
      </c>
      <c r="G1413" s="164">
        <v>1</v>
      </c>
      <c r="H1413" s="156">
        <v>30000</v>
      </c>
      <c r="I1413" s="156">
        <v>30000</v>
      </c>
      <c r="J1413" s="20" t="s">
        <v>1317</v>
      </c>
      <c r="K1413" s="128" t="s">
        <v>1195</v>
      </c>
    </row>
    <row r="1414" spans="1:12" s="38" customFormat="1" ht="16.5" customHeight="1">
      <c r="A1414" s="15">
        <v>1411</v>
      </c>
      <c r="B1414" s="19" t="s">
        <v>20828</v>
      </c>
      <c r="C1414" s="45" t="s">
        <v>20829</v>
      </c>
      <c r="D1414" s="45" t="s">
        <v>20830</v>
      </c>
      <c r="E1414" s="57">
        <v>20180709</v>
      </c>
      <c r="F1414" s="369" t="str">
        <f>LEFT(E1414,4)</f>
        <v>2018</v>
      </c>
      <c r="G1414" s="164">
        <v>1</v>
      </c>
      <c r="H1414" s="156">
        <v>20000</v>
      </c>
      <c r="I1414" s="156">
        <v>20000</v>
      </c>
      <c r="J1414" s="279">
        <v>700</v>
      </c>
      <c r="K1414" s="37" t="s">
        <v>20831</v>
      </c>
    </row>
    <row r="1415" spans="1:12" s="38" customFormat="1" ht="16.5" customHeight="1">
      <c r="A1415" s="15">
        <v>1412</v>
      </c>
      <c r="B1415" s="19" t="s">
        <v>20898</v>
      </c>
      <c r="C1415" s="45" t="s">
        <v>20899</v>
      </c>
      <c r="D1415" s="45" t="s">
        <v>20900</v>
      </c>
      <c r="E1415" s="57">
        <v>20170110</v>
      </c>
      <c r="F1415" s="369" t="str">
        <f>LEFT(E1415,4)</f>
        <v>2017</v>
      </c>
      <c r="G1415" s="164">
        <v>1</v>
      </c>
      <c r="H1415" s="156">
        <v>18000</v>
      </c>
      <c r="I1415" s="156">
        <v>18000</v>
      </c>
      <c r="J1415" s="279">
        <v>700</v>
      </c>
      <c r="K1415" s="37" t="s">
        <v>20874</v>
      </c>
    </row>
    <row r="1416" spans="1:12" s="38" customFormat="1" ht="16.5" customHeight="1">
      <c r="A1416" s="15">
        <v>1413</v>
      </c>
      <c r="B1416" s="21" t="s">
        <v>8360</v>
      </c>
      <c r="C1416" s="308" t="s">
        <v>8361</v>
      </c>
      <c r="D1416" s="308" t="s">
        <v>141</v>
      </c>
      <c r="E1416" s="65" t="s">
        <v>7918</v>
      </c>
      <c r="F1416" s="367" t="str">
        <f>LEFT(E1416:E13531,4)</f>
        <v>2018</v>
      </c>
      <c r="G1416" s="164">
        <v>1</v>
      </c>
      <c r="H1416" s="78">
        <v>23000</v>
      </c>
      <c r="I1416" s="78">
        <v>23000</v>
      </c>
      <c r="J1416" s="26">
        <v>500</v>
      </c>
      <c r="K1416" s="58" t="s">
        <v>22060</v>
      </c>
    </row>
    <row r="1417" spans="1:12" s="38" customFormat="1" ht="16.5" customHeight="1">
      <c r="A1417" s="15">
        <v>1414</v>
      </c>
      <c r="B1417" s="19" t="s">
        <v>24289</v>
      </c>
      <c r="C1417" s="19" t="s">
        <v>24290</v>
      </c>
      <c r="D1417" s="19" t="s">
        <v>24291</v>
      </c>
      <c r="E1417" s="19"/>
      <c r="F1417" s="16">
        <v>2019</v>
      </c>
      <c r="G1417" s="158">
        <v>1</v>
      </c>
      <c r="H1417" s="486">
        <v>14800</v>
      </c>
      <c r="I1417" s="486">
        <f>G1417*H1417</f>
        <v>14800</v>
      </c>
      <c r="J1417" s="499">
        <v>900</v>
      </c>
      <c r="K1417" s="500"/>
    </row>
    <row r="1418" spans="1:12" s="38" customFormat="1" ht="16.5" customHeight="1">
      <c r="A1418" s="15">
        <v>1415</v>
      </c>
      <c r="B1418" s="21" t="s">
        <v>13343</v>
      </c>
      <c r="C1418" s="21" t="s">
        <v>13344</v>
      </c>
      <c r="D1418" s="21" t="s">
        <v>141</v>
      </c>
      <c r="E1418" s="20" t="s">
        <v>3305</v>
      </c>
      <c r="F1418" s="369" t="str">
        <f>LEFT(E1418,4)</f>
        <v>2016</v>
      </c>
      <c r="G1418" s="164">
        <v>1</v>
      </c>
      <c r="H1418" s="156">
        <v>13000</v>
      </c>
      <c r="I1418" s="156">
        <v>13000</v>
      </c>
      <c r="J1418" s="20" t="s">
        <v>1314</v>
      </c>
      <c r="K1418" s="128" t="s">
        <v>1207</v>
      </c>
    </row>
    <row r="1419" spans="1:12" s="38" customFormat="1" ht="16.5" customHeight="1">
      <c r="A1419" s="15">
        <v>1416</v>
      </c>
      <c r="B1419" s="19" t="s">
        <v>24324</v>
      </c>
      <c r="C1419" s="19" t="s">
        <v>24325</v>
      </c>
      <c r="D1419" s="19" t="s">
        <v>24291</v>
      </c>
      <c r="E1419" s="19"/>
      <c r="F1419" s="16">
        <v>2019</v>
      </c>
      <c r="G1419" s="158">
        <v>1</v>
      </c>
      <c r="H1419" s="486">
        <v>38000</v>
      </c>
      <c r="I1419" s="486">
        <f>G1419*H1419</f>
        <v>38000</v>
      </c>
      <c r="J1419" s="499">
        <v>900</v>
      </c>
      <c r="K1419" s="500"/>
    </row>
    <row r="1420" spans="1:12" s="38" customFormat="1" ht="16.5" customHeight="1">
      <c r="A1420" s="15">
        <v>1417</v>
      </c>
      <c r="B1420" s="543" t="s">
        <v>25406</v>
      </c>
      <c r="C1420" s="543" t="s">
        <v>25407</v>
      </c>
      <c r="D1420" s="543" t="s">
        <v>25408</v>
      </c>
      <c r="E1420" s="554"/>
      <c r="F1420" s="542">
        <v>2014</v>
      </c>
      <c r="G1420" s="560">
        <v>1</v>
      </c>
      <c r="H1420" s="560"/>
      <c r="I1420" s="495">
        <v>13000</v>
      </c>
      <c r="J1420" s="542">
        <v>400</v>
      </c>
      <c r="K1420" s="478" t="s">
        <v>25415</v>
      </c>
      <c r="L1420" s="2" t="s">
        <v>21977</v>
      </c>
    </row>
    <row r="1421" spans="1:12" s="38" customFormat="1" ht="16.5" customHeight="1">
      <c r="A1421" s="15">
        <v>1418</v>
      </c>
      <c r="B1421" s="21" t="s">
        <v>11028</v>
      </c>
      <c r="C1421" s="308" t="s">
        <v>11029</v>
      </c>
      <c r="D1421" s="308" t="s">
        <v>141</v>
      </c>
      <c r="E1421" s="65" t="s">
        <v>7536</v>
      </c>
      <c r="F1421" s="367" t="str">
        <f>LEFT(E1421:E15442,4)</f>
        <v>2018</v>
      </c>
      <c r="G1421" s="164">
        <v>1</v>
      </c>
      <c r="H1421" s="78">
        <v>19000</v>
      </c>
      <c r="I1421" s="78">
        <v>19000</v>
      </c>
      <c r="J1421" s="26">
        <v>100</v>
      </c>
      <c r="K1421" s="58" t="s">
        <v>7455</v>
      </c>
    </row>
    <row r="1422" spans="1:12" s="38" customFormat="1" ht="16.5" customHeight="1">
      <c r="A1422" s="15">
        <v>1419</v>
      </c>
      <c r="B1422" s="19" t="s">
        <v>16508</v>
      </c>
      <c r="C1422" s="45" t="s">
        <v>14649</v>
      </c>
      <c r="D1422" s="45" t="s">
        <v>141</v>
      </c>
      <c r="E1422" s="18" t="s">
        <v>7566</v>
      </c>
      <c r="F1422" s="369" t="str">
        <f t="shared" ref="F1422:F1430" si="64">LEFT(E1422,4)</f>
        <v>2018</v>
      </c>
      <c r="G1422" s="164">
        <v>1</v>
      </c>
      <c r="H1422" s="156">
        <v>15000</v>
      </c>
      <c r="I1422" s="156">
        <v>15000</v>
      </c>
      <c r="J1422" s="16">
        <v>800</v>
      </c>
      <c r="K1422" s="5" t="s">
        <v>9590</v>
      </c>
    </row>
    <row r="1423" spans="1:12" s="38" customFormat="1" ht="16.5" customHeight="1">
      <c r="A1423" s="15">
        <v>1420</v>
      </c>
      <c r="B1423" s="21" t="s">
        <v>16894</v>
      </c>
      <c r="C1423" s="21" t="s">
        <v>9824</v>
      </c>
      <c r="D1423" s="21" t="s">
        <v>141</v>
      </c>
      <c r="E1423" s="20" t="s">
        <v>3239</v>
      </c>
      <c r="F1423" s="369" t="str">
        <f t="shared" si="64"/>
        <v>2014</v>
      </c>
      <c r="G1423" s="164">
        <v>1</v>
      </c>
      <c r="H1423" s="156">
        <v>12000</v>
      </c>
      <c r="I1423" s="156">
        <v>12000</v>
      </c>
      <c r="J1423" s="20" t="s">
        <v>1314</v>
      </c>
      <c r="K1423" s="128" t="s">
        <v>1208</v>
      </c>
    </row>
    <row r="1424" spans="1:12" s="38" customFormat="1" ht="16.5" customHeight="1">
      <c r="A1424" s="15">
        <v>1421</v>
      </c>
      <c r="B1424" s="19" t="s">
        <v>18814</v>
      </c>
      <c r="C1424" s="45" t="s">
        <v>18815</v>
      </c>
      <c r="D1424" s="45" t="s">
        <v>141</v>
      </c>
      <c r="E1424" s="18" t="s">
        <v>18816</v>
      </c>
      <c r="F1424" s="369" t="str">
        <f t="shared" si="64"/>
        <v>2017</v>
      </c>
      <c r="G1424" s="164">
        <v>1</v>
      </c>
      <c r="H1424" s="232">
        <v>35000</v>
      </c>
      <c r="I1424" s="232">
        <v>35000</v>
      </c>
      <c r="J1424" s="16">
        <v>400</v>
      </c>
      <c r="K1424" s="5" t="s">
        <v>11603</v>
      </c>
    </row>
    <row r="1425" spans="1:12" s="38" customFormat="1" ht="16.5" customHeight="1">
      <c r="A1425" s="15">
        <v>1422</v>
      </c>
      <c r="B1425" s="21" t="s">
        <v>18920</v>
      </c>
      <c r="C1425" s="21" t="s">
        <v>18921</v>
      </c>
      <c r="D1425" s="21" t="s">
        <v>141</v>
      </c>
      <c r="E1425" s="20" t="s">
        <v>3239</v>
      </c>
      <c r="F1425" s="369" t="str">
        <f t="shared" si="64"/>
        <v>2014</v>
      </c>
      <c r="G1425" s="164">
        <v>1</v>
      </c>
      <c r="H1425" s="156">
        <v>12000</v>
      </c>
      <c r="I1425" s="156">
        <v>12000</v>
      </c>
      <c r="J1425" s="20" t="s">
        <v>1317</v>
      </c>
      <c r="K1425" s="238" t="s">
        <v>1189</v>
      </c>
    </row>
    <row r="1426" spans="1:12" s="38" customFormat="1" ht="16.5" customHeight="1">
      <c r="A1426" s="15">
        <v>1423</v>
      </c>
      <c r="B1426" s="21" t="s">
        <v>15110</v>
      </c>
      <c r="C1426" s="21" t="s">
        <v>15111</v>
      </c>
      <c r="D1426" s="21" t="s">
        <v>822</v>
      </c>
      <c r="E1426" s="20" t="s">
        <v>3241</v>
      </c>
      <c r="F1426" s="369" t="str">
        <f t="shared" si="64"/>
        <v>2015</v>
      </c>
      <c r="G1426" s="164">
        <v>1</v>
      </c>
      <c r="H1426" s="156">
        <v>15000</v>
      </c>
      <c r="I1426" s="156">
        <v>15000</v>
      </c>
      <c r="J1426" s="20" t="s">
        <v>90</v>
      </c>
      <c r="K1426" s="37" t="s">
        <v>11418</v>
      </c>
    </row>
    <row r="1427" spans="1:12" s="38" customFormat="1" ht="16.5" customHeight="1">
      <c r="A1427" s="15">
        <v>1424</v>
      </c>
      <c r="B1427" s="21" t="s">
        <v>17670</v>
      </c>
      <c r="C1427" s="21" t="s">
        <v>394</v>
      </c>
      <c r="D1427" s="21" t="s">
        <v>822</v>
      </c>
      <c r="E1427" s="20" t="s">
        <v>3305</v>
      </c>
      <c r="F1427" s="369" t="str">
        <f t="shared" si="64"/>
        <v>2016</v>
      </c>
      <c r="G1427" s="164">
        <v>1</v>
      </c>
      <c r="H1427" s="156">
        <v>17000</v>
      </c>
      <c r="I1427" s="156">
        <v>17000</v>
      </c>
      <c r="J1427" s="20" t="s">
        <v>1313</v>
      </c>
      <c r="K1427" s="128" t="s">
        <v>1196</v>
      </c>
    </row>
    <row r="1428" spans="1:12" s="38" customFormat="1" ht="16.5" customHeight="1">
      <c r="A1428" s="15">
        <v>1425</v>
      </c>
      <c r="B1428" s="19" t="s">
        <v>20747</v>
      </c>
      <c r="C1428" s="45" t="s">
        <v>20748</v>
      </c>
      <c r="D1428" s="45" t="s">
        <v>822</v>
      </c>
      <c r="E1428" s="57">
        <v>20190107</v>
      </c>
      <c r="F1428" s="369" t="str">
        <f t="shared" si="64"/>
        <v>2019</v>
      </c>
      <c r="G1428" s="164">
        <v>1</v>
      </c>
      <c r="H1428" s="232">
        <v>20000</v>
      </c>
      <c r="I1428" s="232">
        <v>20000</v>
      </c>
      <c r="J1428" s="283">
        <v>400</v>
      </c>
      <c r="K1428" s="58" t="s">
        <v>20631</v>
      </c>
    </row>
    <row r="1429" spans="1:12" s="38" customFormat="1" ht="16.5" customHeight="1">
      <c r="A1429" s="15">
        <v>1426</v>
      </c>
      <c r="B1429" s="21" t="s">
        <v>15731</v>
      </c>
      <c r="C1429" s="21" t="s">
        <v>15732</v>
      </c>
      <c r="D1429" s="21" t="s">
        <v>14311</v>
      </c>
      <c r="E1429" s="20" t="s">
        <v>3241</v>
      </c>
      <c r="F1429" s="369" t="str">
        <f t="shared" si="64"/>
        <v>2015</v>
      </c>
      <c r="G1429" s="164">
        <v>1</v>
      </c>
      <c r="H1429" s="156">
        <v>14000</v>
      </c>
      <c r="I1429" s="156">
        <v>14000</v>
      </c>
      <c r="J1429" s="20" t="s">
        <v>1313</v>
      </c>
      <c r="K1429" s="128" t="s">
        <v>1203</v>
      </c>
    </row>
    <row r="1430" spans="1:12" s="38" customFormat="1" ht="16.5" customHeight="1">
      <c r="A1430" s="15">
        <v>1427</v>
      </c>
      <c r="B1430" s="21" t="s">
        <v>16143</v>
      </c>
      <c r="C1430" s="21" t="s">
        <v>8248</v>
      </c>
      <c r="D1430" s="21" t="s">
        <v>16144</v>
      </c>
      <c r="E1430" s="20" t="s">
        <v>3305</v>
      </c>
      <c r="F1430" s="369" t="str">
        <f t="shared" si="64"/>
        <v>2016</v>
      </c>
      <c r="G1430" s="164">
        <v>1</v>
      </c>
      <c r="H1430" s="156">
        <v>15000</v>
      </c>
      <c r="I1430" s="156">
        <v>15000</v>
      </c>
      <c r="J1430" s="20" t="s">
        <v>1317</v>
      </c>
      <c r="K1430" s="37" t="s">
        <v>11373</v>
      </c>
    </row>
    <row r="1431" spans="1:12" s="38" customFormat="1" ht="16.5" customHeight="1">
      <c r="A1431" s="15">
        <v>1428</v>
      </c>
      <c r="B1431" s="21" t="s">
        <v>8462</v>
      </c>
      <c r="C1431" s="308" t="s">
        <v>8463</v>
      </c>
      <c r="D1431" s="308" t="s">
        <v>8464</v>
      </c>
      <c r="E1431" s="65" t="s">
        <v>7647</v>
      </c>
      <c r="F1431" s="367" t="str">
        <f>LEFT(E1431:E18318,4)</f>
        <v>2018</v>
      </c>
      <c r="G1431" s="164">
        <v>1</v>
      </c>
      <c r="H1431" s="78">
        <v>15000</v>
      </c>
      <c r="I1431" s="78">
        <v>15000</v>
      </c>
      <c r="J1431" s="26">
        <v>300</v>
      </c>
      <c r="K1431" s="58" t="s">
        <v>8441</v>
      </c>
    </row>
    <row r="1432" spans="1:12" s="38" customFormat="1" ht="16.5" customHeight="1">
      <c r="A1432" s="15">
        <v>1429</v>
      </c>
      <c r="B1432" s="21" t="s">
        <v>7494</v>
      </c>
      <c r="C1432" s="308" t="s">
        <v>7495</v>
      </c>
      <c r="D1432" s="308" t="s">
        <v>7496</v>
      </c>
      <c r="E1432" s="65" t="s">
        <v>7497</v>
      </c>
      <c r="F1432" s="367" t="str">
        <f>LEFT(E1432:E16394,4)</f>
        <v>2018</v>
      </c>
      <c r="G1432" s="164">
        <v>1</v>
      </c>
      <c r="H1432" s="78">
        <v>18000</v>
      </c>
      <c r="I1432" s="78">
        <v>18000</v>
      </c>
      <c r="J1432" s="26">
        <v>500</v>
      </c>
      <c r="K1432" s="58" t="s">
        <v>22032</v>
      </c>
    </row>
    <row r="1433" spans="1:12" s="38" customFormat="1" ht="16.5" customHeight="1">
      <c r="A1433" s="15">
        <v>1430</v>
      </c>
      <c r="B1433" s="21" t="s">
        <v>11636</v>
      </c>
      <c r="C1433" s="21" t="s">
        <v>11637</v>
      </c>
      <c r="D1433" s="21" t="s">
        <v>201</v>
      </c>
      <c r="E1433" s="20" t="s">
        <v>3305</v>
      </c>
      <c r="F1433" s="369" t="str">
        <f>LEFT(E1433,4)</f>
        <v>2016</v>
      </c>
      <c r="G1433" s="164">
        <v>1</v>
      </c>
      <c r="H1433" s="156">
        <v>18000</v>
      </c>
      <c r="I1433" s="156">
        <v>18000</v>
      </c>
      <c r="J1433" s="20" t="s">
        <v>1315</v>
      </c>
      <c r="K1433" s="128" t="s">
        <v>1195</v>
      </c>
    </row>
    <row r="1434" spans="1:12" s="38" customFormat="1" ht="16.5" customHeight="1">
      <c r="A1434" s="15">
        <v>1431</v>
      </c>
      <c r="B1434" s="21" t="s">
        <v>8049</v>
      </c>
      <c r="C1434" s="308" t="s">
        <v>8050</v>
      </c>
      <c r="D1434" s="308" t="s">
        <v>201</v>
      </c>
      <c r="E1434" s="65" t="s">
        <v>7401</v>
      </c>
      <c r="F1434" s="367" t="str">
        <f>LEFT(E1434:E15678,4)</f>
        <v>2018</v>
      </c>
      <c r="G1434" s="164">
        <v>1</v>
      </c>
      <c r="H1434" s="78">
        <v>15000</v>
      </c>
      <c r="I1434" s="78">
        <v>15000</v>
      </c>
      <c r="J1434" s="26">
        <v>500</v>
      </c>
      <c r="K1434" s="58" t="s">
        <v>22135</v>
      </c>
    </row>
    <row r="1435" spans="1:12" s="38" customFormat="1" ht="16.5" customHeight="1">
      <c r="A1435" s="15">
        <v>1432</v>
      </c>
      <c r="B1435" s="21" t="s">
        <v>14462</v>
      </c>
      <c r="C1435" s="21" t="s">
        <v>14463</v>
      </c>
      <c r="D1435" s="21" t="s">
        <v>201</v>
      </c>
      <c r="E1435" s="20" t="s">
        <v>3241</v>
      </c>
      <c r="F1435" s="369" t="str">
        <f>LEFT(E1435,4)</f>
        <v>2015</v>
      </c>
      <c r="G1435" s="164">
        <v>1</v>
      </c>
      <c r="H1435" s="156">
        <v>18000</v>
      </c>
      <c r="I1435" s="156">
        <v>18000</v>
      </c>
      <c r="J1435" s="20" t="s">
        <v>1315</v>
      </c>
      <c r="K1435" s="128" t="s">
        <v>1195</v>
      </c>
    </row>
    <row r="1436" spans="1:12" s="38" customFormat="1" ht="16.5" customHeight="1">
      <c r="A1436" s="15">
        <v>1433</v>
      </c>
      <c r="B1436" s="21" t="s">
        <v>7388</v>
      </c>
      <c r="C1436" s="308" t="s">
        <v>7389</v>
      </c>
      <c r="D1436" s="308" t="s">
        <v>201</v>
      </c>
      <c r="E1436" s="65" t="s">
        <v>7390</v>
      </c>
      <c r="F1436" s="367" t="str">
        <f>LEFT(E1436:E16097,4)</f>
        <v>2018</v>
      </c>
      <c r="G1436" s="164">
        <v>1</v>
      </c>
      <c r="H1436" s="78">
        <v>24000</v>
      </c>
      <c r="I1436" s="78">
        <v>24000</v>
      </c>
      <c r="J1436" s="26">
        <v>500</v>
      </c>
      <c r="K1436" s="58" t="s">
        <v>22046</v>
      </c>
    </row>
    <row r="1437" spans="1:12" s="38" customFormat="1" ht="16.5" customHeight="1">
      <c r="A1437" s="15">
        <v>1434</v>
      </c>
      <c r="B1437" s="19" t="s">
        <v>23964</v>
      </c>
      <c r="C1437" s="19" t="s">
        <v>23965</v>
      </c>
      <c r="D1437" s="19" t="s">
        <v>23966</v>
      </c>
      <c r="E1437" s="19"/>
      <c r="F1437" s="16">
        <v>2019</v>
      </c>
      <c r="G1437" s="158">
        <v>1</v>
      </c>
      <c r="H1437" s="486">
        <v>20000</v>
      </c>
      <c r="I1437" s="486">
        <f>G1437*H1437</f>
        <v>20000</v>
      </c>
      <c r="J1437" s="15">
        <v>300</v>
      </c>
      <c r="K1437" s="500"/>
    </row>
    <row r="1438" spans="1:12" s="38" customFormat="1" ht="16.5" customHeight="1">
      <c r="A1438" s="15">
        <v>1435</v>
      </c>
      <c r="B1438" s="470" t="s">
        <v>24610</v>
      </c>
      <c r="C1438" s="470" t="s">
        <v>24611</v>
      </c>
      <c r="D1438" s="470" t="s">
        <v>24612</v>
      </c>
      <c r="E1438" s="478"/>
      <c r="F1438" s="15">
        <v>2019</v>
      </c>
      <c r="G1438" s="164">
        <v>1</v>
      </c>
      <c r="H1438" s="164"/>
      <c r="I1438" s="495">
        <v>25000</v>
      </c>
      <c r="J1438" s="15">
        <v>300</v>
      </c>
      <c r="K1438" s="478"/>
      <c r="L1438" s="2"/>
    </row>
    <row r="1439" spans="1:12" s="38" customFormat="1" ht="16.5" customHeight="1">
      <c r="A1439" s="15">
        <v>1436</v>
      </c>
      <c r="B1439" s="19" t="s">
        <v>19676</v>
      </c>
      <c r="C1439" s="45" t="s">
        <v>19677</v>
      </c>
      <c r="D1439" s="45" t="s">
        <v>19678</v>
      </c>
      <c r="E1439" s="57">
        <v>20190210</v>
      </c>
      <c r="F1439" s="437" t="str">
        <f>LEFT(E1439,4)</f>
        <v>2019</v>
      </c>
      <c r="G1439" s="164">
        <v>1</v>
      </c>
      <c r="H1439" s="156">
        <v>12000</v>
      </c>
      <c r="I1439" s="156">
        <v>12000</v>
      </c>
      <c r="J1439" s="280">
        <v>0</v>
      </c>
      <c r="K1439" s="5" t="s">
        <v>19679</v>
      </c>
    </row>
    <row r="1440" spans="1:12" s="38" customFormat="1" ht="16.5" customHeight="1">
      <c r="A1440" s="15">
        <v>1437</v>
      </c>
      <c r="B1440" s="19" t="s">
        <v>21100</v>
      </c>
      <c r="C1440" s="45" t="s">
        <v>21101</v>
      </c>
      <c r="D1440" s="45" t="s">
        <v>19678</v>
      </c>
      <c r="E1440" s="57">
        <v>20180915</v>
      </c>
      <c r="F1440" s="369" t="str">
        <f>LEFT(E1440,4)</f>
        <v>2018</v>
      </c>
      <c r="G1440" s="164">
        <v>1</v>
      </c>
      <c r="H1440" s="232">
        <v>12000</v>
      </c>
      <c r="I1440" s="232">
        <v>12000</v>
      </c>
      <c r="J1440" s="282">
        <v>300</v>
      </c>
      <c r="K1440" s="56" t="s">
        <v>21097</v>
      </c>
    </row>
    <row r="1441" spans="1:12" s="38" customFormat="1" ht="16.5" customHeight="1">
      <c r="A1441" s="15">
        <v>1438</v>
      </c>
      <c r="B1441" s="21" t="s">
        <v>8134</v>
      </c>
      <c r="C1441" s="308" t="s">
        <v>8135</v>
      </c>
      <c r="D1441" s="308" t="s">
        <v>7501</v>
      </c>
      <c r="E1441" s="65" t="s">
        <v>7610</v>
      </c>
      <c r="F1441" s="367" t="str">
        <f>LEFT(E1441:E17116,4)</f>
        <v>2018</v>
      </c>
      <c r="G1441" s="164">
        <v>1</v>
      </c>
      <c r="H1441" s="78">
        <v>18000</v>
      </c>
      <c r="I1441" s="78">
        <v>18000</v>
      </c>
      <c r="J1441" s="26">
        <v>500</v>
      </c>
      <c r="K1441" s="58" t="s">
        <v>22103</v>
      </c>
    </row>
    <row r="1442" spans="1:12" s="38" customFormat="1" ht="16.5" customHeight="1">
      <c r="A1442" s="15">
        <v>1439</v>
      </c>
      <c r="B1442" s="21" t="s">
        <v>22863</v>
      </c>
      <c r="C1442" s="21" t="s">
        <v>22864</v>
      </c>
      <c r="D1442" s="21" t="s">
        <v>22865</v>
      </c>
      <c r="E1442" s="20" t="s">
        <v>22866</v>
      </c>
      <c r="F1442" s="369" t="str">
        <f>LEFT(E1442,4)</f>
        <v>2017</v>
      </c>
      <c r="G1442" s="164">
        <v>1</v>
      </c>
      <c r="H1442" s="156">
        <v>15800</v>
      </c>
      <c r="I1442" s="156">
        <v>15800</v>
      </c>
      <c r="J1442" s="20" t="s">
        <v>22842</v>
      </c>
      <c r="K1442" s="128" t="s">
        <v>22836</v>
      </c>
      <c r="L1442" s="38" t="s">
        <v>23691</v>
      </c>
    </row>
    <row r="1443" spans="1:12" s="38" customFormat="1" ht="16.5" customHeight="1">
      <c r="A1443" s="15">
        <v>1440</v>
      </c>
      <c r="B1443" s="19" t="s">
        <v>24077</v>
      </c>
      <c r="C1443" s="19" t="s">
        <v>24078</v>
      </c>
      <c r="D1443" s="19" t="s">
        <v>22865</v>
      </c>
      <c r="E1443" s="19"/>
      <c r="F1443" s="16">
        <v>2019</v>
      </c>
      <c r="G1443" s="158">
        <v>1</v>
      </c>
      <c r="H1443" s="486">
        <v>16000</v>
      </c>
      <c r="I1443" s="486">
        <f>G1443*H1443</f>
        <v>16000</v>
      </c>
      <c r="J1443" s="15">
        <v>300</v>
      </c>
      <c r="K1443" s="500"/>
    </row>
    <row r="1444" spans="1:12" s="38" customFormat="1" ht="16.5" customHeight="1">
      <c r="A1444" s="15">
        <v>1441</v>
      </c>
      <c r="B1444" s="21" t="s">
        <v>13038</v>
      </c>
      <c r="C1444" s="21" t="s">
        <v>9340</v>
      </c>
      <c r="D1444" s="21" t="s">
        <v>116</v>
      </c>
      <c r="E1444" s="20" t="s">
        <v>3239</v>
      </c>
      <c r="F1444" s="369" t="str">
        <f>LEFT(E1444,4)</f>
        <v>2014</v>
      </c>
      <c r="G1444" s="164">
        <v>1</v>
      </c>
      <c r="H1444" s="156">
        <v>15000</v>
      </c>
      <c r="I1444" s="156">
        <v>15000</v>
      </c>
      <c r="J1444" s="20" t="s">
        <v>90</v>
      </c>
      <c r="K1444" s="128" t="s">
        <v>1196</v>
      </c>
    </row>
    <row r="1445" spans="1:12" s="38" customFormat="1" ht="16.5" customHeight="1">
      <c r="A1445" s="15">
        <v>1442</v>
      </c>
      <c r="B1445" s="543" t="s">
        <v>25292</v>
      </c>
      <c r="C1445" s="543" t="s">
        <v>25293</v>
      </c>
      <c r="D1445" s="543" t="s">
        <v>116</v>
      </c>
      <c r="E1445" s="553"/>
      <c r="F1445" s="542">
        <v>2018</v>
      </c>
      <c r="G1445" s="560">
        <v>1</v>
      </c>
      <c r="H1445" s="560"/>
      <c r="I1445" s="495">
        <v>15800</v>
      </c>
      <c r="J1445" s="542">
        <v>900</v>
      </c>
      <c r="K1445" s="478"/>
      <c r="L1445" s="2"/>
    </row>
    <row r="1446" spans="1:12" s="38" customFormat="1" ht="16.5" customHeight="1">
      <c r="A1446" s="15">
        <v>1443</v>
      </c>
      <c r="B1446" s="21" t="s">
        <v>10792</v>
      </c>
      <c r="C1446" s="308" t="s">
        <v>10793</v>
      </c>
      <c r="D1446" s="308" t="s">
        <v>116</v>
      </c>
      <c r="E1446" s="65" t="s">
        <v>7365</v>
      </c>
      <c r="F1446" s="367" t="str">
        <f>LEFT(E1446:E15300,4)</f>
        <v>2018</v>
      </c>
      <c r="G1446" s="164">
        <v>1</v>
      </c>
      <c r="H1446" s="78">
        <v>13800</v>
      </c>
      <c r="I1446" s="78">
        <v>13800</v>
      </c>
      <c r="J1446" s="26">
        <v>300</v>
      </c>
      <c r="K1446" s="58" t="s">
        <v>10698</v>
      </c>
    </row>
    <row r="1447" spans="1:12" s="38" customFormat="1" ht="16.5" customHeight="1">
      <c r="A1447" s="15">
        <v>1444</v>
      </c>
      <c r="B1447" s="19" t="s">
        <v>14502</v>
      </c>
      <c r="C1447" s="45" t="s">
        <v>236</v>
      </c>
      <c r="D1447" s="45" t="s">
        <v>116</v>
      </c>
      <c r="E1447" s="18" t="s">
        <v>7470</v>
      </c>
      <c r="F1447" s="369" t="str">
        <f t="shared" ref="F1447:F1454" si="65">LEFT(E1447,4)</f>
        <v>2018</v>
      </c>
      <c r="G1447" s="164">
        <v>1</v>
      </c>
      <c r="H1447" s="156">
        <v>14000</v>
      </c>
      <c r="I1447" s="156">
        <v>14000</v>
      </c>
      <c r="J1447" s="16">
        <v>500</v>
      </c>
      <c r="K1447" s="5" t="s">
        <v>7667</v>
      </c>
    </row>
    <row r="1448" spans="1:12" s="38" customFormat="1" ht="16.5" customHeight="1">
      <c r="A1448" s="15">
        <v>1445</v>
      </c>
      <c r="B1448" s="21" t="s">
        <v>15601</v>
      </c>
      <c r="C1448" s="21" t="s">
        <v>785</v>
      </c>
      <c r="D1448" s="21" t="s">
        <v>116</v>
      </c>
      <c r="E1448" s="20" t="s">
        <v>3241</v>
      </c>
      <c r="F1448" s="369" t="str">
        <f t="shared" si="65"/>
        <v>2015</v>
      </c>
      <c r="G1448" s="164">
        <v>1</v>
      </c>
      <c r="H1448" s="156">
        <v>14000</v>
      </c>
      <c r="I1448" s="156">
        <v>14000</v>
      </c>
      <c r="J1448" s="20" t="s">
        <v>1317</v>
      </c>
      <c r="K1448" s="128" t="s">
        <v>1192</v>
      </c>
    </row>
    <row r="1449" spans="1:12" s="38" customFormat="1" ht="16.5" customHeight="1">
      <c r="A1449" s="15">
        <v>1446</v>
      </c>
      <c r="B1449" s="21" t="s">
        <v>16341</v>
      </c>
      <c r="C1449" s="21" t="s">
        <v>16342</v>
      </c>
      <c r="D1449" s="21" t="s">
        <v>116</v>
      </c>
      <c r="E1449" s="20" t="s">
        <v>3241</v>
      </c>
      <c r="F1449" s="369" t="str">
        <f t="shared" si="65"/>
        <v>2015</v>
      </c>
      <c r="G1449" s="164">
        <v>1</v>
      </c>
      <c r="H1449" s="156">
        <v>12000</v>
      </c>
      <c r="I1449" s="156">
        <v>12000</v>
      </c>
      <c r="J1449" s="20" t="s">
        <v>1317</v>
      </c>
      <c r="K1449" s="128" t="s">
        <v>1208</v>
      </c>
    </row>
    <row r="1450" spans="1:12" s="38" customFormat="1" ht="16.5" customHeight="1">
      <c r="A1450" s="15">
        <v>1447</v>
      </c>
      <c r="B1450" s="21" t="s">
        <v>16349</v>
      </c>
      <c r="C1450" s="21" t="s">
        <v>16350</v>
      </c>
      <c r="D1450" s="21" t="s">
        <v>116</v>
      </c>
      <c r="E1450" s="20" t="s">
        <v>3460</v>
      </c>
      <c r="F1450" s="369" t="str">
        <f t="shared" si="65"/>
        <v>2017</v>
      </c>
      <c r="G1450" s="164">
        <v>1</v>
      </c>
      <c r="H1450" s="156">
        <v>15000</v>
      </c>
      <c r="I1450" s="156">
        <v>15000</v>
      </c>
      <c r="J1450" s="20" t="s">
        <v>1310</v>
      </c>
      <c r="K1450" s="19" t="s">
        <v>11451</v>
      </c>
    </row>
    <row r="1451" spans="1:12" s="38" customFormat="1" ht="16.5" customHeight="1">
      <c r="A1451" s="15">
        <v>1448</v>
      </c>
      <c r="B1451" s="21" t="s">
        <v>16405</v>
      </c>
      <c r="C1451" s="21" t="s">
        <v>16406</v>
      </c>
      <c r="D1451" s="21" t="s">
        <v>116</v>
      </c>
      <c r="E1451" s="20" t="s">
        <v>3241</v>
      </c>
      <c r="F1451" s="369" t="str">
        <f t="shared" si="65"/>
        <v>2015</v>
      </c>
      <c r="G1451" s="164">
        <v>1</v>
      </c>
      <c r="H1451" s="156">
        <v>16500</v>
      </c>
      <c r="I1451" s="156">
        <v>16500</v>
      </c>
      <c r="J1451" s="20" t="s">
        <v>1313</v>
      </c>
      <c r="K1451" s="128" t="s">
        <v>1227</v>
      </c>
      <c r="L1451" s="38" t="s">
        <v>23691</v>
      </c>
    </row>
    <row r="1452" spans="1:12" s="38" customFormat="1" ht="16.5" customHeight="1">
      <c r="A1452" s="15">
        <v>1449</v>
      </c>
      <c r="B1452" s="21" t="s">
        <v>16536</v>
      </c>
      <c r="C1452" s="21" t="s">
        <v>16537</v>
      </c>
      <c r="D1452" s="21" t="s">
        <v>116</v>
      </c>
      <c r="E1452" s="20" t="s">
        <v>3241</v>
      </c>
      <c r="F1452" s="369" t="str">
        <f t="shared" si="65"/>
        <v>2015</v>
      </c>
      <c r="G1452" s="164">
        <v>1</v>
      </c>
      <c r="H1452" s="156">
        <v>14000</v>
      </c>
      <c r="I1452" s="156">
        <v>14000</v>
      </c>
      <c r="J1452" s="20" t="s">
        <v>1313</v>
      </c>
      <c r="K1452" s="128" t="s">
        <v>1194</v>
      </c>
    </row>
    <row r="1453" spans="1:12" s="38" customFormat="1" ht="16.5" customHeight="1">
      <c r="A1453" s="15">
        <v>1450</v>
      </c>
      <c r="B1453" s="21" t="s">
        <v>16722</v>
      </c>
      <c r="C1453" s="21" t="s">
        <v>16723</v>
      </c>
      <c r="D1453" s="21" t="s">
        <v>116</v>
      </c>
      <c r="E1453" s="20" t="s">
        <v>3241</v>
      </c>
      <c r="F1453" s="369" t="str">
        <f t="shared" si="65"/>
        <v>2015</v>
      </c>
      <c r="G1453" s="164">
        <v>1</v>
      </c>
      <c r="H1453" s="156">
        <v>14000</v>
      </c>
      <c r="I1453" s="156">
        <v>14000</v>
      </c>
      <c r="J1453" s="20" t="s">
        <v>1315</v>
      </c>
      <c r="K1453" s="128" t="s">
        <v>1196</v>
      </c>
    </row>
    <row r="1454" spans="1:12" s="38" customFormat="1" ht="16.5" customHeight="1">
      <c r="A1454" s="15">
        <v>1451</v>
      </c>
      <c r="B1454" s="21" t="s">
        <v>16930</v>
      </c>
      <c r="C1454" s="21" t="s">
        <v>16923</v>
      </c>
      <c r="D1454" s="21" t="s">
        <v>116</v>
      </c>
      <c r="E1454" s="20" t="s">
        <v>3239</v>
      </c>
      <c r="F1454" s="369" t="str">
        <f t="shared" si="65"/>
        <v>2014</v>
      </c>
      <c r="G1454" s="164">
        <v>1</v>
      </c>
      <c r="H1454" s="156">
        <v>11000</v>
      </c>
      <c r="I1454" s="156">
        <v>11000</v>
      </c>
      <c r="J1454" s="20" t="s">
        <v>1312</v>
      </c>
      <c r="K1454" s="128" t="s">
        <v>1207</v>
      </c>
    </row>
    <row r="1455" spans="1:12" s="38" customFormat="1" ht="16.5" customHeight="1">
      <c r="A1455" s="15">
        <v>1452</v>
      </c>
      <c r="B1455" s="19" t="s">
        <v>25047</v>
      </c>
      <c r="C1455" s="19" t="s">
        <v>25048</v>
      </c>
      <c r="D1455" s="19" t="s">
        <v>25049</v>
      </c>
      <c r="E1455" s="19"/>
      <c r="F1455" s="16">
        <v>2019</v>
      </c>
      <c r="G1455" s="158">
        <v>1</v>
      </c>
      <c r="H1455" s="486">
        <v>13000</v>
      </c>
      <c r="I1455" s="486">
        <f>G1455*H1455</f>
        <v>13000</v>
      </c>
      <c r="J1455" s="499">
        <v>700</v>
      </c>
      <c r="K1455" s="500"/>
    </row>
    <row r="1456" spans="1:12" s="38" customFormat="1" ht="16.5" customHeight="1">
      <c r="A1456" s="15">
        <v>1453</v>
      </c>
      <c r="B1456" s="21" t="s">
        <v>9042</v>
      </c>
      <c r="C1456" s="308" t="s">
        <v>9043</v>
      </c>
      <c r="D1456" s="308" t="s">
        <v>116</v>
      </c>
      <c r="E1456" s="65" t="s">
        <v>8979</v>
      </c>
      <c r="F1456" s="367" t="str">
        <f>LEFT(E1456:E18066,4)</f>
        <v>2018</v>
      </c>
      <c r="G1456" s="164">
        <v>1</v>
      </c>
      <c r="H1456" s="78">
        <v>15000</v>
      </c>
      <c r="I1456" s="78">
        <v>15000</v>
      </c>
      <c r="J1456" s="26">
        <v>300</v>
      </c>
      <c r="K1456" s="58" t="s">
        <v>9009</v>
      </c>
    </row>
    <row r="1457" spans="1:12" s="38" customFormat="1" ht="16.5" customHeight="1">
      <c r="A1457" s="15">
        <v>1454</v>
      </c>
      <c r="B1457" s="21" t="s">
        <v>18652</v>
      </c>
      <c r="C1457" s="21" t="s">
        <v>18653</v>
      </c>
      <c r="D1457" s="21" t="s">
        <v>116</v>
      </c>
      <c r="E1457" s="20" t="s">
        <v>3241</v>
      </c>
      <c r="F1457" s="369" t="str">
        <f>LEFT(E1457,4)</f>
        <v>2015</v>
      </c>
      <c r="G1457" s="164">
        <v>1</v>
      </c>
      <c r="H1457" s="156">
        <v>14000</v>
      </c>
      <c r="I1457" s="156">
        <v>14000</v>
      </c>
      <c r="J1457" s="20" t="s">
        <v>1317</v>
      </c>
      <c r="K1457" s="128" t="s">
        <v>11329</v>
      </c>
    </row>
    <row r="1458" spans="1:12" s="38" customFormat="1" ht="16.5" customHeight="1">
      <c r="A1458" s="15">
        <v>1455</v>
      </c>
      <c r="B1458" s="470" t="s">
        <v>24496</v>
      </c>
      <c r="C1458" s="470" t="s">
        <v>24497</v>
      </c>
      <c r="D1458" s="470" t="s">
        <v>24498</v>
      </c>
      <c r="E1458" s="478"/>
      <c r="F1458" s="15">
        <v>2008</v>
      </c>
      <c r="G1458" s="164">
        <v>1</v>
      </c>
      <c r="H1458" s="164"/>
      <c r="I1458" s="495">
        <v>11000</v>
      </c>
      <c r="J1458" s="15">
        <v>300</v>
      </c>
      <c r="K1458" s="478"/>
      <c r="L1458" s="2"/>
    </row>
    <row r="1459" spans="1:12" s="38" customFormat="1" ht="16.5" customHeight="1">
      <c r="A1459" s="15">
        <v>1456</v>
      </c>
      <c r="B1459" s="470" t="s">
        <v>24544</v>
      </c>
      <c r="C1459" s="470" t="s">
        <v>8916</v>
      </c>
      <c r="D1459" s="470" t="s">
        <v>24498</v>
      </c>
      <c r="E1459" s="478"/>
      <c r="F1459" s="15">
        <v>2017</v>
      </c>
      <c r="G1459" s="164">
        <v>1</v>
      </c>
      <c r="H1459" s="164"/>
      <c r="I1459" s="495">
        <v>14000</v>
      </c>
      <c r="J1459" s="15">
        <v>300</v>
      </c>
      <c r="K1459" s="478"/>
      <c r="L1459" s="2"/>
    </row>
    <row r="1460" spans="1:12" s="38" customFormat="1" ht="16.5" customHeight="1">
      <c r="A1460" s="15">
        <v>1457</v>
      </c>
      <c r="B1460" s="470" t="s">
        <v>24615</v>
      </c>
      <c r="C1460" s="470" t="s">
        <v>24616</v>
      </c>
      <c r="D1460" s="470" t="s">
        <v>24498</v>
      </c>
      <c r="E1460" s="478"/>
      <c r="F1460" s="15">
        <v>2018</v>
      </c>
      <c r="G1460" s="164">
        <v>1</v>
      </c>
      <c r="H1460" s="164"/>
      <c r="I1460" s="495">
        <v>13800</v>
      </c>
      <c r="J1460" s="15">
        <v>300</v>
      </c>
      <c r="K1460" s="478"/>
      <c r="L1460" s="2"/>
    </row>
    <row r="1461" spans="1:12" s="38" customFormat="1" ht="16.5" customHeight="1">
      <c r="A1461" s="15">
        <v>1458</v>
      </c>
      <c r="B1461" s="470" t="s">
        <v>24631</v>
      </c>
      <c r="C1461" s="470" t="s">
        <v>24632</v>
      </c>
      <c r="D1461" s="470" t="s">
        <v>24498</v>
      </c>
      <c r="E1461" s="478"/>
      <c r="F1461" s="15">
        <v>2018</v>
      </c>
      <c r="G1461" s="164">
        <v>1</v>
      </c>
      <c r="H1461" s="164"/>
      <c r="I1461" s="495">
        <v>16000</v>
      </c>
      <c r="J1461" s="15">
        <v>300</v>
      </c>
      <c r="K1461" s="478"/>
      <c r="L1461" s="2"/>
    </row>
    <row r="1462" spans="1:12" s="38" customFormat="1" ht="16.5" customHeight="1">
      <c r="A1462" s="15">
        <v>1459</v>
      </c>
      <c r="B1462" s="470" t="s">
        <v>24645</v>
      </c>
      <c r="C1462" s="470" t="s">
        <v>24646</v>
      </c>
      <c r="D1462" s="470" t="s">
        <v>24498</v>
      </c>
      <c r="E1462" s="478"/>
      <c r="F1462" s="15">
        <v>2017</v>
      </c>
      <c r="G1462" s="164">
        <v>1</v>
      </c>
      <c r="H1462" s="164"/>
      <c r="I1462" s="495">
        <v>16000</v>
      </c>
      <c r="J1462" s="15">
        <v>300</v>
      </c>
      <c r="K1462" s="478"/>
      <c r="L1462" s="2"/>
    </row>
    <row r="1463" spans="1:12" s="38" customFormat="1" ht="16.5" customHeight="1">
      <c r="A1463" s="15">
        <v>1460</v>
      </c>
      <c r="B1463" s="36" t="s">
        <v>22458</v>
      </c>
      <c r="C1463" s="313" t="s">
        <v>22459</v>
      </c>
      <c r="D1463" s="313" t="s">
        <v>22460</v>
      </c>
      <c r="E1463" s="131" t="s">
        <v>22461</v>
      </c>
      <c r="F1463" s="367" t="str">
        <f>LEFT(E1463:E14991,4)</f>
        <v>2018</v>
      </c>
      <c r="G1463" s="164">
        <v>1</v>
      </c>
      <c r="H1463" s="78">
        <v>13000</v>
      </c>
      <c r="I1463" s="78">
        <v>13000</v>
      </c>
      <c r="J1463" s="26">
        <v>800</v>
      </c>
      <c r="K1463" s="58" t="s">
        <v>22828</v>
      </c>
    </row>
    <row r="1464" spans="1:12" s="38" customFormat="1" ht="16.5" customHeight="1">
      <c r="A1464" s="15">
        <v>1461</v>
      </c>
      <c r="B1464" s="19" t="s">
        <v>15278</v>
      </c>
      <c r="C1464" s="45" t="s">
        <v>15279</v>
      </c>
      <c r="D1464" s="45" t="s">
        <v>8096</v>
      </c>
      <c r="E1464" s="18" t="s">
        <v>7484</v>
      </c>
      <c r="F1464" s="369" t="str">
        <f>LEFT(E1464,4)</f>
        <v>2018</v>
      </c>
      <c r="G1464" s="164">
        <v>1</v>
      </c>
      <c r="H1464" s="232">
        <v>13000</v>
      </c>
      <c r="I1464" s="232">
        <v>13000</v>
      </c>
      <c r="J1464" s="16">
        <v>800</v>
      </c>
      <c r="K1464" s="5" t="s">
        <v>9590</v>
      </c>
    </row>
    <row r="1465" spans="1:12" s="38" customFormat="1" ht="16.5" customHeight="1">
      <c r="A1465" s="15">
        <v>1462</v>
      </c>
      <c r="B1465" s="36" t="s">
        <v>22649</v>
      </c>
      <c r="C1465" s="313" t="s">
        <v>22650</v>
      </c>
      <c r="D1465" s="313" t="s">
        <v>8096</v>
      </c>
      <c r="E1465" s="131" t="s">
        <v>22648</v>
      </c>
      <c r="F1465" s="367" t="str">
        <f>LEFT(E1465:E14998,4)</f>
        <v>2019</v>
      </c>
      <c r="G1465" s="164">
        <v>1</v>
      </c>
      <c r="H1465" s="156">
        <v>13800</v>
      </c>
      <c r="I1465" s="156">
        <v>13800</v>
      </c>
      <c r="J1465" s="20" t="s">
        <v>22572</v>
      </c>
      <c r="K1465" s="58" t="s">
        <v>22828</v>
      </c>
    </row>
    <row r="1466" spans="1:12" s="38" customFormat="1" ht="16.5" customHeight="1">
      <c r="A1466" s="15">
        <v>1463</v>
      </c>
      <c r="B1466" s="21" t="s">
        <v>8053</v>
      </c>
      <c r="C1466" s="308" t="s">
        <v>8054</v>
      </c>
      <c r="D1466" s="308" t="s">
        <v>8055</v>
      </c>
      <c r="E1466" s="65" t="s">
        <v>7954</v>
      </c>
      <c r="F1466" s="367" t="str">
        <f>LEFT(E1466:E16448,4)</f>
        <v>2019</v>
      </c>
      <c r="G1466" s="164">
        <v>1</v>
      </c>
      <c r="H1466" s="78">
        <v>22000</v>
      </c>
      <c r="I1466" s="78">
        <v>22000</v>
      </c>
      <c r="J1466" s="26">
        <v>500</v>
      </c>
      <c r="K1466" s="58" t="s">
        <v>22037</v>
      </c>
    </row>
    <row r="1467" spans="1:12" s="38" customFormat="1" ht="16.5" customHeight="1">
      <c r="A1467" s="15">
        <v>1464</v>
      </c>
      <c r="B1467" s="21" t="s">
        <v>11600</v>
      </c>
      <c r="C1467" s="21" t="s">
        <v>11601</v>
      </c>
      <c r="D1467" s="21" t="s">
        <v>7767</v>
      </c>
      <c r="E1467" s="20" t="s">
        <v>3305</v>
      </c>
      <c r="F1467" s="369" t="str">
        <f>LEFT(E1467,4)</f>
        <v>2016</v>
      </c>
      <c r="G1467" s="164">
        <v>1</v>
      </c>
      <c r="H1467" s="156">
        <v>13200</v>
      </c>
      <c r="I1467" s="156">
        <v>13200</v>
      </c>
      <c r="J1467" s="20" t="s">
        <v>1317</v>
      </c>
      <c r="K1467" s="128" t="s">
        <v>1193</v>
      </c>
    </row>
    <row r="1468" spans="1:12" s="38" customFormat="1" ht="16.5" customHeight="1">
      <c r="A1468" s="15">
        <v>1465</v>
      </c>
      <c r="B1468" s="21" t="s">
        <v>7919</v>
      </c>
      <c r="C1468" s="308" t="s">
        <v>7920</v>
      </c>
      <c r="D1468" s="308" t="s">
        <v>7767</v>
      </c>
      <c r="E1468" s="65" t="s">
        <v>7488</v>
      </c>
      <c r="F1468" s="367" t="str">
        <f>LEFT(E1468:E14468,4)</f>
        <v>2018</v>
      </c>
      <c r="G1468" s="164">
        <v>1</v>
      </c>
      <c r="H1468" s="78">
        <v>14000</v>
      </c>
      <c r="I1468" s="78">
        <v>14000</v>
      </c>
      <c r="J1468" s="26">
        <v>500</v>
      </c>
      <c r="K1468" s="58" t="s">
        <v>22158</v>
      </c>
    </row>
    <row r="1469" spans="1:12" s="38" customFormat="1" ht="16.5" customHeight="1">
      <c r="A1469" s="15">
        <v>1466</v>
      </c>
      <c r="B1469" s="21" t="s">
        <v>10728</v>
      </c>
      <c r="C1469" s="308" t="s">
        <v>10729</v>
      </c>
      <c r="D1469" s="308" t="s">
        <v>7767</v>
      </c>
      <c r="E1469" s="65" t="s">
        <v>8680</v>
      </c>
      <c r="F1469" s="367" t="str">
        <f>LEFT(E1469:E15190,4)</f>
        <v>2018</v>
      </c>
      <c r="G1469" s="164">
        <v>1</v>
      </c>
      <c r="H1469" s="78">
        <v>14000</v>
      </c>
      <c r="I1469" s="78">
        <v>14000</v>
      </c>
      <c r="J1469" s="26">
        <v>300</v>
      </c>
      <c r="K1469" s="58" t="s">
        <v>10698</v>
      </c>
    </row>
    <row r="1470" spans="1:12" s="38" customFormat="1" ht="16.5" customHeight="1">
      <c r="A1470" s="15">
        <v>1467</v>
      </c>
      <c r="B1470" s="21" t="s">
        <v>10730</v>
      </c>
      <c r="C1470" s="308" t="s">
        <v>10731</v>
      </c>
      <c r="D1470" s="308" t="s">
        <v>7767</v>
      </c>
      <c r="E1470" s="65" t="s">
        <v>7615</v>
      </c>
      <c r="F1470" s="367" t="str">
        <f>LEFT(E1470:E15237,4)</f>
        <v>2018</v>
      </c>
      <c r="G1470" s="164">
        <v>1</v>
      </c>
      <c r="H1470" s="78">
        <v>13800</v>
      </c>
      <c r="I1470" s="78">
        <v>13800</v>
      </c>
      <c r="J1470" s="26">
        <v>300</v>
      </c>
      <c r="K1470" s="58" t="s">
        <v>10698</v>
      </c>
    </row>
    <row r="1471" spans="1:12" s="38" customFormat="1" ht="16.5" customHeight="1">
      <c r="A1471" s="15">
        <v>1468</v>
      </c>
      <c r="B1471" s="36" t="s">
        <v>22482</v>
      </c>
      <c r="C1471" s="313" t="s">
        <v>22483</v>
      </c>
      <c r="D1471" s="313" t="s">
        <v>7767</v>
      </c>
      <c r="E1471" s="131" t="s">
        <v>22397</v>
      </c>
      <c r="F1471" s="367" t="str">
        <f>LEFT(E1471:E14985,4)</f>
        <v>2019</v>
      </c>
      <c r="G1471" s="164">
        <v>1</v>
      </c>
      <c r="H1471" s="156">
        <v>15000</v>
      </c>
      <c r="I1471" s="156">
        <v>15000</v>
      </c>
      <c r="J1471" s="20" t="s">
        <v>22570</v>
      </c>
      <c r="K1471" s="58" t="s">
        <v>22828</v>
      </c>
    </row>
    <row r="1472" spans="1:12" s="38" customFormat="1" ht="16.5" customHeight="1">
      <c r="A1472" s="15">
        <v>1469</v>
      </c>
      <c r="B1472" s="21" t="s">
        <v>7921</v>
      </c>
      <c r="C1472" s="308" t="s">
        <v>7922</v>
      </c>
      <c r="D1472" s="308" t="s">
        <v>7767</v>
      </c>
      <c r="E1472" s="65" t="s">
        <v>7923</v>
      </c>
      <c r="F1472" s="367" t="str">
        <f>LEFT(E1472:E17923,4)</f>
        <v>2018</v>
      </c>
      <c r="G1472" s="164">
        <v>1</v>
      </c>
      <c r="H1472" s="78">
        <v>13800</v>
      </c>
      <c r="I1472" s="78">
        <v>13800</v>
      </c>
      <c r="J1472" s="26">
        <v>500</v>
      </c>
      <c r="K1472" s="58" t="s">
        <v>22160</v>
      </c>
    </row>
    <row r="1473" spans="1:12" s="38" customFormat="1" ht="16.5" customHeight="1">
      <c r="A1473" s="15">
        <v>1470</v>
      </c>
      <c r="B1473" s="470" t="s">
        <v>24535</v>
      </c>
      <c r="C1473" s="470" t="s">
        <v>24536</v>
      </c>
      <c r="D1473" s="470" t="s">
        <v>7767</v>
      </c>
      <c r="E1473" s="478"/>
      <c r="F1473" s="15">
        <v>2019</v>
      </c>
      <c r="G1473" s="164">
        <v>1</v>
      </c>
      <c r="H1473" s="164"/>
      <c r="I1473" s="495">
        <v>14500</v>
      </c>
      <c r="J1473" s="15">
        <v>300</v>
      </c>
      <c r="K1473" s="478"/>
      <c r="L1473" s="2"/>
    </row>
    <row r="1474" spans="1:12" s="38" customFormat="1" ht="16.5" customHeight="1">
      <c r="A1474" s="15">
        <v>1471</v>
      </c>
      <c r="B1474" s="21" t="s">
        <v>8840</v>
      </c>
      <c r="C1474" s="308" t="s">
        <v>8841</v>
      </c>
      <c r="D1474" s="308" t="s">
        <v>7767</v>
      </c>
      <c r="E1474" s="65" t="s">
        <v>7998</v>
      </c>
      <c r="F1474" s="367" t="str">
        <f>LEFT(E1474:E16732,4)</f>
        <v>2019</v>
      </c>
      <c r="G1474" s="164">
        <v>1</v>
      </c>
      <c r="H1474" s="78">
        <v>14500</v>
      </c>
      <c r="I1474" s="78">
        <v>14500</v>
      </c>
      <c r="J1474" s="26">
        <v>300</v>
      </c>
      <c r="K1474" s="58" t="s">
        <v>8441</v>
      </c>
    </row>
    <row r="1475" spans="1:12" s="38" customFormat="1" ht="16.5" customHeight="1">
      <c r="A1475" s="15">
        <v>1472</v>
      </c>
      <c r="B1475" s="19" t="s">
        <v>24039</v>
      </c>
      <c r="C1475" s="19" t="s">
        <v>24040</v>
      </c>
      <c r="D1475" s="19" t="s">
        <v>24041</v>
      </c>
      <c r="E1475" s="19"/>
      <c r="F1475" s="16">
        <v>2019</v>
      </c>
      <c r="G1475" s="158">
        <v>1</v>
      </c>
      <c r="H1475" s="486">
        <v>14500</v>
      </c>
      <c r="I1475" s="486">
        <f>G1475*H1475</f>
        <v>14500</v>
      </c>
      <c r="J1475" s="15">
        <v>300</v>
      </c>
      <c r="K1475" s="500"/>
    </row>
    <row r="1476" spans="1:12" s="38" customFormat="1" ht="16.5" customHeight="1">
      <c r="A1476" s="15">
        <v>1473</v>
      </c>
      <c r="B1476" s="21" t="s">
        <v>8842</v>
      </c>
      <c r="C1476" s="308" t="s">
        <v>8843</v>
      </c>
      <c r="D1476" s="308" t="s">
        <v>7767</v>
      </c>
      <c r="E1476" s="65" t="s">
        <v>7485</v>
      </c>
      <c r="F1476" s="367" t="str">
        <f>LEFT(E1476:E17254,4)</f>
        <v>2018</v>
      </c>
      <c r="G1476" s="164">
        <v>1</v>
      </c>
      <c r="H1476" s="78">
        <v>16000</v>
      </c>
      <c r="I1476" s="78">
        <v>16000</v>
      </c>
      <c r="J1476" s="26">
        <v>300</v>
      </c>
      <c r="K1476" s="58" t="s">
        <v>8441</v>
      </c>
    </row>
    <row r="1477" spans="1:12" s="38" customFormat="1" ht="16.5" customHeight="1">
      <c r="A1477" s="15">
        <v>1474</v>
      </c>
      <c r="B1477" s="21" t="s">
        <v>8570</v>
      </c>
      <c r="C1477" s="308" t="s">
        <v>8571</v>
      </c>
      <c r="D1477" s="308" t="s">
        <v>7767</v>
      </c>
      <c r="E1477" s="65" t="s">
        <v>7508</v>
      </c>
      <c r="F1477" s="367" t="str">
        <f>LEFT(E1477:E17253,4)</f>
        <v>2018</v>
      </c>
      <c r="G1477" s="164">
        <v>1</v>
      </c>
      <c r="H1477" s="78">
        <v>15000</v>
      </c>
      <c r="I1477" s="78">
        <v>15000</v>
      </c>
      <c r="J1477" s="26">
        <v>300</v>
      </c>
      <c r="K1477" s="58" t="s">
        <v>8441</v>
      </c>
    </row>
    <row r="1478" spans="1:12" s="38" customFormat="1" ht="16.5" customHeight="1">
      <c r="A1478" s="15">
        <v>1475</v>
      </c>
      <c r="B1478" s="21" t="s">
        <v>10789</v>
      </c>
      <c r="C1478" s="308" t="s">
        <v>10790</v>
      </c>
      <c r="D1478" s="308" t="s">
        <v>7767</v>
      </c>
      <c r="E1478" s="65" t="s">
        <v>7666</v>
      </c>
      <c r="F1478" s="367" t="str">
        <f>LEFT(E1478:E16134,4)</f>
        <v>2018</v>
      </c>
      <c r="G1478" s="164">
        <v>1</v>
      </c>
      <c r="H1478" s="78">
        <v>13000</v>
      </c>
      <c r="I1478" s="78">
        <v>13000</v>
      </c>
      <c r="J1478" s="26">
        <v>300</v>
      </c>
      <c r="K1478" s="58" t="s">
        <v>10698</v>
      </c>
    </row>
    <row r="1479" spans="1:12" s="38" customFormat="1" ht="16.5" customHeight="1">
      <c r="A1479" s="15">
        <v>1476</v>
      </c>
      <c r="B1479" s="21" t="s">
        <v>7925</v>
      </c>
      <c r="C1479" s="308" t="s">
        <v>7926</v>
      </c>
      <c r="D1479" s="308" t="s">
        <v>7767</v>
      </c>
      <c r="E1479" s="65" t="s">
        <v>7478</v>
      </c>
      <c r="F1479" s="367" t="str">
        <f>LEFT(E1479:E17595,4)</f>
        <v>2018</v>
      </c>
      <c r="G1479" s="164">
        <v>1</v>
      </c>
      <c r="H1479" s="78">
        <v>13000</v>
      </c>
      <c r="I1479" s="78">
        <v>13000</v>
      </c>
      <c r="J1479" s="26">
        <v>500</v>
      </c>
      <c r="K1479" s="58" t="s">
        <v>22166</v>
      </c>
    </row>
    <row r="1480" spans="1:12" s="38" customFormat="1" ht="16.5" customHeight="1">
      <c r="A1480" s="15">
        <v>1477</v>
      </c>
      <c r="B1480" s="19" t="s">
        <v>24116</v>
      </c>
      <c r="C1480" s="19" t="s">
        <v>24117</v>
      </c>
      <c r="D1480" s="19" t="s">
        <v>24041</v>
      </c>
      <c r="E1480" s="19"/>
      <c r="F1480" s="16">
        <v>2019</v>
      </c>
      <c r="G1480" s="158">
        <v>1</v>
      </c>
      <c r="H1480" s="486">
        <v>13800</v>
      </c>
      <c r="I1480" s="486">
        <f>G1480*H1480</f>
        <v>13800</v>
      </c>
      <c r="J1480" s="15">
        <v>300</v>
      </c>
      <c r="K1480" s="500"/>
    </row>
    <row r="1481" spans="1:12" s="38" customFormat="1" ht="16.5" customHeight="1">
      <c r="A1481" s="15">
        <v>1478</v>
      </c>
      <c r="B1481" s="470" t="s">
        <v>24720</v>
      </c>
      <c r="C1481" s="470" t="s">
        <v>24721</v>
      </c>
      <c r="D1481" s="470" t="s">
        <v>7767</v>
      </c>
      <c r="E1481" s="478"/>
      <c r="F1481" s="15">
        <v>2018</v>
      </c>
      <c r="G1481" s="164">
        <v>1</v>
      </c>
      <c r="H1481" s="164"/>
      <c r="I1481" s="495">
        <v>14500</v>
      </c>
      <c r="J1481" s="15">
        <v>300</v>
      </c>
      <c r="K1481" s="478"/>
      <c r="L1481" s="2"/>
    </row>
    <row r="1482" spans="1:12" s="38" customFormat="1" ht="16.5" customHeight="1">
      <c r="A1482" s="15">
        <v>1479</v>
      </c>
      <c r="B1482" s="19" t="s">
        <v>18300</v>
      </c>
      <c r="C1482" s="45" t="s">
        <v>18301</v>
      </c>
      <c r="D1482" s="45" t="s">
        <v>7767</v>
      </c>
      <c r="E1482" s="18" t="s">
        <v>7531</v>
      </c>
      <c r="F1482" s="369" t="str">
        <f>LEFT(E1482,4)</f>
        <v>2018</v>
      </c>
      <c r="G1482" s="164">
        <v>1</v>
      </c>
      <c r="H1482" s="156">
        <v>18800</v>
      </c>
      <c r="I1482" s="156">
        <v>18800</v>
      </c>
      <c r="J1482" s="16">
        <v>300</v>
      </c>
      <c r="K1482" s="5" t="s">
        <v>10211</v>
      </c>
    </row>
    <row r="1483" spans="1:12" s="38" customFormat="1" ht="16.5" customHeight="1">
      <c r="A1483" s="15">
        <v>1480</v>
      </c>
      <c r="B1483" s="19" t="s">
        <v>17111</v>
      </c>
      <c r="C1483" s="45" t="s">
        <v>15380</v>
      </c>
      <c r="D1483" s="45" t="s">
        <v>17112</v>
      </c>
      <c r="E1483" s="18" t="s">
        <v>8146</v>
      </c>
      <c r="F1483" s="369" t="str">
        <f>LEFT(E1483,4)</f>
        <v>2019</v>
      </c>
      <c r="G1483" s="164">
        <v>1</v>
      </c>
      <c r="H1483" s="232">
        <v>25000</v>
      </c>
      <c r="I1483" s="232">
        <v>25000</v>
      </c>
      <c r="J1483" s="16">
        <v>900</v>
      </c>
      <c r="K1483" s="5" t="s">
        <v>9590</v>
      </c>
    </row>
    <row r="1484" spans="1:12" s="38" customFormat="1" ht="16.5" customHeight="1">
      <c r="A1484" s="15">
        <v>1481</v>
      </c>
      <c r="B1484" s="19" t="s">
        <v>24159</v>
      </c>
      <c r="C1484" s="19" t="s">
        <v>24160</v>
      </c>
      <c r="D1484" s="19" t="s">
        <v>24161</v>
      </c>
      <c r="E1484" s="19"/>
      <c r="F1484" s="16">
        <v>2019</v>
      </c>
      <c r="G1484" s="158">
        <v>1</v>
      </c>
      <c r="H1484" s="486">
        <v>29000</v>
      </c>
      <c r="I1484" s="486">
        <f>G1484*H1484</f>
        <v>29000</v>
      </c>
      <c r="J1484" s="15">
        <v>300</v>
      </c>
      <c r="K1484" s="500"/>
    </row>
    <row r="1485" spans="1:12" s="38" customFormat="1" ht="16.5" customHeight="1">
      <c r="A1485" s="15">
        <v>1482</v>
      </c>
      <c r="B1485" s="19" t="s">
        <v>24162</v>
      </c>
      <c r="C1485" s="19" t="s">
        <v>24160</v>
      </c>
      <c r="D1485" s="19" t="s">
        <v>24161</v>
      </c>
      <c r="E1485" s="19"/>
      <c r="F1485" s="16">
        <v>2019</v>
      </c>
      <c r="G1485" s="158">
        <v>1</v>
      </c>
      <c r="H1485" s="486">
        <v>29000</v>
      </c>
      <c r="I1485" s="486">
        <f>G1485*H1485</f>
        <v>29000</v>
      </c>
      <c r="J1485" s="15">
        <v>300</v>
      </c>
      <c r="K1485" s="500"/>
    </row>
    <row r="1486" spans="1:12" s="38" customFormat="1" ht="16.5" customHeight="1">
      <c r="A1486" s="15">
        <v>1483</v>
      </c>
      <c r="B1486" s="21" t="s">
        <v>11834</v>
      </c>
      <c r="C1486" s="21" t="s">
        <v>187</v>
      </c>
      <c r="D1486" s="21" t="s">
        <v>7504</v>
      </c>
      <c r="E1486" s="20" t="s">
        <v>3305</v>
      </c>
      <c r="F1486" s="369" t="str">
        <f>LEFT(E1486,4)</f>
        <v>2016</v>
      </c>
      <c r="G1486" s="164">
        <v>1</v>
      </c>
      <c r="H1486" s="156">
        <v>18000</v>
      </c>
      <c r="I1486" s="156">
        <v>18000</v>
      </c>
      <c r="J1486" s="20" t="s">
        <v>1314</v>
      </c>
      <c r="K1486" s="128" t="s">
        <v>1196</v>
      </c>
    </row>
    <row r="1487" spans="1:12" s="38" customFormat="1" ht="16.5" customHeight="1">
      <c r="A1487" s="15">
        <v>1484</v>
      </c>
      <c r="B1487" s="21" t="s">
        <v>15222</v>
      </c>
      <c r="C1487" s="21" t="s">
        <v>15223</v>
      </c>
      <c r="D1487" s="21" t="s">
        <v>7504</v>
      </c>
      <c r="E1487" s="20" t="s">
        <v>3241</v>
      </c>
      <c r="F1487" s="369" t="str">
        <f>LEFT(E1487,4)</f>
        <v>2015</v>
      </c>
      <c r="G1487" s="164">
        <v>1</v>
      </c>
      <c r="H1487" s="156">
        <v>15000</v>
      </c>
      <c r="I1487" s="156">
        <v>15000</v>
      </c>
      <c r="J1487" s="20" t="s">
        <v>1314</v>
      </c>
      <c r="K1487" s="128" t="s">
        <v>1199</v>
      </c>
    </row>
    <row r="1488" spans="1:12" s="38" customFormat="1" ht="16.5" customHeight="1">
      <c r="A1488" s="15">
        <v>1485</v>
      </c>
      <c r="B1488" s="19" t="s">
        <v>17184</v>
      </c>
      <c r="C1488" s="45" t="s">
        <v>17185</v>
      </c>
      <c r="D1488" s="45" t="s">
        <v>7504</v>
      </c>
      <c r="E1488" s="18" t="s">
        <v>7407</v>
      </c>
      <c r="F1488" s="369" t="str">
        <f>LEFT(E1488,4)</f>
        <v>2018</v>
      </c>
      <c r="G1488" s="164">
        <v>1</v>
      </c>
      <c r="H1488" s="156">
        <v>14000</v>
      </c>
      <c r="I1488" s="156">
        <v>14000</v>
      </c>
      <c r="J1488" s="16">
        <v>600</v>
      </c>
      <c r="K1488" s="5" t="s">
        <v>9590</v>
      </c>
    </row>
    <row r="1489" spans="1:12" s="38" customFormat="1" ht="16.5" customHeight="1">
      <c r="A1489" s="15">
        <v>1486</v>
      </c>
      <c r="B1489" s="19" t="s">
        <v>24145</v>
      </c>
      <c r="C1489" s="19" t="s">
        <v>24146</v>
      </c>
      <c r="D1489" s="19" t="s">
        <v>24147</v>
      </c>
      <c r="E1489" s="19"/>
      <c r="F1489" s="16">
        <v>2019</v>
      </c>
      <c r="G1489" s="158">
        <v>1</v>
      </c>
      <c r="H1489" s="486">
        <v>20000</v>
      </c>
      <c r="I1489" s="486">
        <f>G1489*H1489</f>
        <v>20000</v>
      </c>
      <c r="J1489" s="15">
        <v>300</v>
      </c>
      <c r="K1489" s="500"/>
    </row>
    <row r="1490" spans="1:12" s="38" customFormat="1" ht="16.5" customHeight="1">
      <c r="A1490" s="15">
        <v>1487</v>
      </c>
      <c r="B1490" s="21" t="s">
        <v>18263</v>
      </c>
      <c r="C1490" s="21" t="s">
        <v>18264</v>
      </c>
      <c r="D1490" s="21" t="s">
        <v>7504</v>
      </c>
      <c r="E1490" s="20" t="s">
        <v>3241</v>
      </c>
      <c r="F1490" s="369" t="str">
        <f>LEFT(E1490,4)</f>
        <v>2015</v>
      </c>
      <c r="G1490" s="164">
        <v>1</v>
      </c>
      <c r="H1490" s="156">
        <v>14000</v>
      </c>
      <c r="I1490" s="156">
        <v>14000</v>
      </c>
      <c r="J1490" s="20" t="s">
        <v>1312</v>
      </c>
      <c r="K1490" s="128" t="s">
        <v>1190</v>
      </c>
    </row>
    <row r="1491" spans="1:12" s="38" customFormat="1" ht="16.5" customHeight="1">
      <c r="A1491" s="15">
        <v>1488</v>
      </c>
      <c r="B1491" s="21" t="s">
        <v>17561</v>
      </c>
      <c r="C1491" s="21" t="s">
        <v>17562</v>
      </c>
      <c r="D1491" s="21" t="s">
        <v>253</v>
      </c>
      <c r="E1491" s="20" t="s">
        <v>3305</v>
      </c>
      <c r="F1491" s="369" t="str">
        <f>LEFT(E1491,4)</f>
        <v>2016</v>
      </c>
      <c r="G1491" s="164">
        <v>1</v>
      </c>
      <c r="H1491" s="156">
        <v>14000</v>
      </c>
      <c r="I1491" s="156">
        <v>14000</v>
      </c>
      <c r="J1491" s="20" t="s">
        <v>1312</v>
      </c>
      <c r="K1491" s="128" t="s">
        <v>1207</v>
      </c>
    </row>
    <row r="1492" spans="1:12" s="38" customFormat="1" ht="16.5" customHeight="1">
      <c r="A1492" s="15">
        <v>1489</v>
      </c>
      <c r="B1492" s="21" t="s">
        <v>18742</v>
      </c>
      <c r="C1492" s="21" t="s">
        <v>18743</v>
      </c>
      <c r="D1492" s="21" t="s">
        <v>253</v>
      </c>
      <c r="E1492" s="20" t="s">
        <v>3239</v>
      </c>
      <c r="F1492" s="369" t="str">
        <f>LEFT(E1492,4)</f>
        <v>2014</v>
      </c>
      <c r="G1492" s="164">
        <v>1</v>
      </c>
      <c r="H1492" s="156">
        <v>14000</v>
      </c>
      <c r="I1492" s="156">
        <v>14000</v>
      </c>
      <c r="J1492" s="20" t="s">
        <v>1310</v>
      </c>
      <c r="K1492" s="238" t="s">
        <v>13196</v>
      </c>
    </row>
    <row r="1493" spans="1:12" s="38" customFormat="1" ht="16.5" customHeight="1">
      <c r="A1493" s="15">
        <v>1490</v>
      </c>
      <c r="B1493" s="19" t="s">
        <v>25165</v>
      </c>
      <c r="C1493" s="19" t="s">
        <v>25166</v>
      </c>
      <c r="D1493" s="19" t="s">
        <v>25167</v>
      </c>
      <c r="E1493" s="19"/>
      <c r="F1493" s="16">
        <v>2019</v>
      </c>
      <c r="G1493" s="158">
        <v>1</v>
      </c>
      <c r="H1493" s="486">
        <v>16000</v>
      </c>
      <c r="I1493" s="486">
        <f>G1493*H1493</f>
        <v>16000</v>
      </c>
      <c r="J1493" s="499">
        <v>500</v>
      </c>
      <c r="K1493" s="500"/>
    </row>
    <row r="1494" spans="1:12" s="38" customFormat="1" ht="16.5" customHeight="1">
      <c r="A1494" s="15">
        <v>1491</v>
      </c>
      <c r="B1494" s="19" t="s">
        <v>25147</v>
      </c>
      <c r="C1494" s="19" t="s">
        <v>25148</v>
      </c>
      <c r="D1494" s="19" t="s">
        <v>25149</v>
      </c>
      <c r="E1494" s="19"/>
      <c r="F1494" s="16">
        <v>2019</v>
      </c>
      <c r="G1494" s="158">
        <v>1</v>
      </c>
      <c r="H1494" s="486">
        <v>13500</v>
      </c>
      <c r="I1494" s="486">
        <f>G1494*H1494</f>
        <v>13500</v>
      </c>
      <c r="J1494" s="499">
        <v>500</v>
      </c>
      <c r="K1494" s="500"/>
    </row>
    <row r="1495" spans="1:12" s="38" customFormat="1" ht="16.5" customHeight="1">
      <c r="A1495" s="15">
        <v>1492</v>
      </c>
      <c r="B1495" s="21" t="s">
        <v>13689</v>
      </c>
      <c r="C1495" s="21" t="s">
        <v>13690</v>
      </c>
      <c r="D1495" s="21" t="s">
        <v>8239</v>
      </c>
      <c r="E1495" s="20" t="s">
        <v>3460</v>
      </c>
      <c r="F1495" s="369" t="str">
        <f>LEFT(E1495,4)</f>
        <v>2017</v>
      </c>
      <c r="G1495" s="164">
        <v>1</v>
      </c>
      <c r="H1495" s="156">
        <v>13000</v>
      </c>
      <c r="I1495" s="156">
        <v>13000</v>
      </c>
      <c r="J1495" s="20" t="s">
        <v>1317</v>
      </c>
      <c r="K1495" s="128" t="s">
        <v>11541</v>
      </c>
    </row>
    <row r="1496" spans="1:12" s="38" customFormat="1" ht="16.5" customHeight="1">
      <c r="A1496" s="15">
        <v>1493</v>
      </c>
      <c r="B1496" s="21" t="s">
        <v>13765</v>
      </c>
      <c r="C1496" s="21" t="s">
        <v>13766</v>
      </c>
      <c r="D1496" s="21" t="s">
        <v>10732</v>
      </c>
      <c r="E1496" s="20" t="s">
        <v>3241</v>
      </c>
      <c r="F1496" s="369" t="str">
        <f>LEFT(E1496,4)</f>
        <v>2015</v>
      </c>
      <c r="G1496" s="164">
        <v>1</v>
      </c>
      <c r="H1496" s="156">
        <v>13000</v>
      </c>
      <c r="I1496" s="156">
        <v>13000</v>
      </c>
      <c r="J1496" s="20" t="s">
        <v>1311</v>
      </c>
      <c r="K1496" s="128" t="s">
        <v>1199</v>
      </c>
    </row>
    <row r="1497" spans="1:12" s="38" customFormat="1" ht="16.5" customHeight="1">
      <c r="A1497" s="15">
        <v>1494</v>
      </c>
      <c r="B1497" s="21" t="s">
        <v>15912</v>
      </c>
      <c r="C1497" s="21" t="s">
        <v>15913</v>
      </c>
      <c r="D1497" s="21" t="s">
        <v>15914</v>
      </c>
      <c r="E1497" s="20" t="s">
        <v>3305</v>
      </c>
      <c r="F1497" s="369" t="str">
        <f>LEFT(E1497,4)</f>
        <v>2016</v>
      </c>
      <c r="G1497" s="164">
        <v>1</v>
      </c>
      <c r="H1497" s="156">
        <v>33000</v>
      </c>
      <c r="I1497" s="156">
        <v>33000</v>
      </c>
      <c r="J1497" s="20" t="s">
        <v>1313</v>
      </c>
      <c r="K1497" s="128" t="s">
        <v>11319</v>
      </c>
    </row>
    <row r="1498" spans="1:12" s="38" customFormat="1" ht="16.5" customHeight="1">
      <c r="A1498" s="15">
        <v>1495</v>
      </c>
      <c r="B1498" s="470" t="s">
        <v>24460</v>
      </c>
      <c r="C1498" s="470" t="s">
        <v>24461</v>
      </c>
      <c r="D1498" s="470" t="s">
        <v>759</v>
      </c>
      <c r="E1498" s="478"/>
      <c r="F1498" s="15">
        <v>2018</v>
      </c>
      <c r="G1498" s="164">
        <v>1</v>
      </c>
      <c r="H1498" s="164"/>
      <c r="I1498" s="495">
        <v>9800</v>
      </c>
      <c r="J1498" s="15">
        <v>300</v>
      </c>
      <c r="K1498" s="478"/>
      <c r="L1498" s="2"/>
    </row>
    <row r="1499" spans="1:12" s="38" customFormat="1" ht="16.5" customHeight="1">
      <c r="A1499" s="15">
        <v>1496</v>
      </c>
      <c r="B1499" s="21" t="s">
        <v>15282</v>
      </c>
      <c r="C1499" s="21" t="s">
        <v>7438</v>
      </c>
      <c r="D1499" s="21" t="s">
        <v>15283</v>
      </c>
      <c r="E1499" s="20" t="s">
        <v>3241</v>
      </c>
      <c r="F1499" s="369" t="str">
        <f>LEFT(E1499,4)</f>
        <v>2015</v>
      </c>
      <c r="G1499" s="164">
        <v>1</v>
      </c>
      <c r="H1499" s="156">
        <v>14000</v>
      </c>
      <c r="I1499" s="156">
        <v>14000</v>
      </c>
      <c r="J1499" s="20" t="s">
        <v>90</v>
      </c>
      <c r="K1499" s="37" t="s">
        <v>11336</v>
      </c>
    </row>
    <row r="1500" spans="1:12" s="38" customFormat="1" ht="16.5" customHeight="1">
      <c r="A1500" s="15">
        <v>1497</v>
      </c>
      <c r="B1500" s="21" t="s">
        <v>7505</v>
      </c>
      <c r="C1500" s="308" t="s">
        <v>7506</v>
      </c>
      <c r="D1500" s="308" t="s">
        <v>7507</v>
      </c>
      <c r="E1500" s="65" t="s">
        <v>7508</v>
      </c>
      <c r="F1500" s="367" t="str">
        <f>LEFT(E1500:E16559,4)</f>
        <v>2018</v>
      </c>
      <c r="G1500" s="164">
        <v>1</v>
      </c>
      <c r="H1500" s="78">
        <v>16000</v>
      </c>
      <c r="I1500" s="78">
        <v>16000</v>
      </c>
      <c r="J1500" s="26">
        <v>500</v>
      </c>
      <c r="K1500" s="58" t="s">
        <v>22129</v>
      </c>
    </row>
    <row r="1501" spans="1:12" s="38" customFormat="1" ht="16.5" customHeight="1">
      <c r="A1501" s="15">
        <v>1498</v>
      </c>
      <c r="B1501" s="21" t="s">
        <v>8362</v>
      </c>
      <c r="C1501" s="308" t="s">
        <v>8363</v>
      </c>
      <c r="D1501" s="308" t="s">
        <v>8364</v>
      </c>
      <c r="E1501" s="65" t="s">
        <v>7397</v>
      </c>
      <c r="F1501" s="367" t="str">
        <f>LEFT(E1501:E15541,4)</f>
        <v>2018</v>
      </c>
      <c r="G1501" s="164">
        <v>1</v>
      </c>
      <c r="H1501" s="78">
        <v>12000</v>
      </c>
      <c r="I1501" s="78">
        <v>12000</v>
      </c>
      <c r="J1501" s="26">
        <v>500</v>
      </c>
      <c r="K1501" s="58" t="s">
        <v>22125</v>
      </c>
    </row>
    <row r="1502" spans="1:12" s="38" customFormat="1" ht="16.5" customHeight="1">
      <c r="A1502" s="15">
        <v>1499</v>
      </c>
      <c r="B1502" s="19" t="s">
        <v>20993</v>
      </c>
      <c r="C1502" s="21" t="s">
        <v>20994</v>
      </c>
      <c r="D1502" s="21" t="s">
        <v>8364</v>
      </c>
      <c r="E1502" s="279">
        <v>20151217</v>
      </c>
      <c r="F1502" s="369" t="str">
        <f t="shared" ref="F1502:F1509" si="66">LEFT(E1502,4)</f>
        <v>2015</v>
      </c>
      <c r="G1502" s="164">
        <v>1</v>
      </c>
      <c r="H1502" s="232">
        <v>14800</v>
      </c>
      <c r="I1502" s="232">
        <v>14800</v>
      </c>
      <c r="J1502" s="279">
        <v>700</v>
      </c>
      <c r="K1502" s="37" t="s">
        <v>20984</v>
      </c>
    </row>
    <row r="1503" spans="1:12" s="38" customFormat="1" ht="16.5" customHeight="1">
      <c r="A1503" s="15">
        <v>1500</v>
      </c>
      <c r="B1503" s="19" t="s">
        <v>20995</v>
      </c>
      <c r="C1503" s="21" t="s">
        <v>20996</v>
      </c>
      <c r="D1503" s="21" t="s">
        <v>8364</v>
      </c>
      <c r="E1503" s="279">
        <v>20190116</v>
      </c>
      <c r="F1503" s="369" t="str">
        <f t="shared" si="66"/>
        <v>2019</v>
      </c>
      <c r="G1503" s="164">
        <v>1</v>
      </c>
      <c r="H1503" s="156">
        <v>12800</v>
      </c>
      <c r="I1503" s="156">
        <v>12800</v>
      </c>
      <c r="J1503" s="279">
        <v>700</v>
      </c>
      <c r="K1503" s="37" t="s">
        <v>20984</v>
      </c>
    </row>
    <row r="1504" spans="1:12" s="38" customFormat="1" ht="16.5" customHeight="1">
      <c r="A1504" s="15">
        <v>1501</v>
      </c>
      <c r="B1504" s="19" t="s">
        <v>20835</v>
      </c>
      <c r="C1504" s="45" t="s">
        <v>20836</v>
      </c>
      <c r="D1504" s="45" t="s">
        <v>20837</v>
      </c>
      <c r="E1504" s="57">
        <v>20160520</v>
      </c>
      <c r="F1504" s="369" t="str">
        <f t="shared" si="66"/>
        <v>2016</v>
      </c>
      <c r="G1504" s="164">
        <v>1</v>
      </c>
      <c r="H1504" s="156">
        <v>19000</v>
      </c>
      <c r="I1504" s="156">
        <v>19000</v>
      </c>
      <c r="J1504" s="279">
        <v>700</v>
      </c>
      <c r="K1504" s="37" t="s">
        <v>20834</v>
      </c>
    </row>
    <row r="1505" spans="1:12" s="38" customFormat="1" ht="16.5" customHeight="1">
      <c r="A1505" s="15">
        <v>1502</v>
      </c>
      <c r="B1505" s="19" t="s">
        <v>20901</v>
      </c>
      <c r="C1505" s="45" t="s">
        <v>20902</v>
      </c>
      <c r="D1505" s="45" t="s">
        <v>20847</v>
      </c>
      <c r="E1505" s="57">
        <v>20190121</v>
      </c>
      <c r="F1505" s="369" t="str">
        <f t="shared" si="66"/>
        <v>2019</v>
      </c>
      <c r="G1505" s="164">
        <v>1</v>
      </c>
      <c r="H1505" s="156">
        <v>12800</v>
      </c>
      <c r="I1505" s="156">
        <v>12800</v>
      </c>
      <c r="J1505" s="279">
        <v>700</v>
      </c>
      <c r="K1505" s="37" t="s">
        <v>20874</v>
      </c>
    </row>
    <row r="1506" spans="1:12" s="38" customFormat="1" ht="16.5" customHeight="1">
      <c r="A1506" s="15">
        <v>1503</v>
      </c>
      <c r="B1506" s="19" t="s">
        <v>20869</v>
      </c>
      <c r="C1506" s="45" t="s">
        <v>20870</v>
      </c>
      <c r="D1506" s="45" t="s">
        <v>20847</v>
      </c>
      <c r="E1506" s="57">
        <v>20170306</v>
      </c>
      <c r="F1506" s="369" t="str">
        <f t="shared" si="66"/>
        <v>2017</v>
      </c>
      <c r="G1506" s="164">
        <v>1</v>
      </c>
      <c r="H1506" s="156">
        <v>18500</v>
      </c>
      <c r="I1506" s="156">
        <v>18500</v>
      </c>
      <c r="J1506" s="279">
        <v>700</v>
      </c>
      <c r="K1506" s="37" t="s">
        <v>20871</v>
      </c>
    </row>
    <row r="1507" spans="1:12" s="38" customFormat="1" ht="16.5" customHeight="1">
      <c r="A1507" s="15">
        <v>1504</v>
      </c>
      <c r="B1507" s="19" t="s">
        <v>20977</v>
      </c>
      <c r="C1507" s="45" t="s">
        <v>20978</v>
      </c>
      <c r="D1507" s="45" t="s">
        <v>20847</v>
      </c>
      <c r="E1507" s="57">
        <v>20160810</v>
      </c>
      <c r="F1507" s="369" t="str">
        <f t="shared" si="66"/>
        <v>2016</v>
      </c>
      <c r="G1507" s="164">
        <v>1</v>
      </c>
      <c r="H1507" s="156">
        <v>15500</v>
      </c>
      <c r="I1507" s="156">
        <v>15500</v>
      </c>
      <c r="J1507" s="279">
        <v>700</v>
      </c>
      <c r="K1507" s="37" t="s">
        <v>20976</v>
      </c>
    </row>
    <row r="1508" spans="1:12" s="38" customFormat="1" ht="16.5" customHeight="1">
      <c r="A1508" s="15">
        <v>1505</v>
      </c>
      <c r="B1508" s="19" t="s">
        <v>21047</v>
      </c>
      <c r="C1508" s="21" t="s">
        <v>21048</v>
      </c>
      <c r="D1508" s="21" t="s">
        <v>20847</v>
      </c>
      <c r="E1508" s="279">
        <v>20180315</v>
      </c>
      <c r="F1508" s="369" t="str">
        <f t="shared" si="66"/>
        <v>2018</v>
      </c>
      <c r="G1508" s="164">
        <v>1</v>
      </c>
      <c r="H1508" s="156">
        <v>15000</v>
      </c>
      <c r="I1508" s="156">
        <v>15000</v>
      </c>
      <c r="J1508" s="279">
        <v>700</v>
      </c>
      <c r="K1508" s="37" t="s">
        <v>21044</v>
      </c>
    </row>
    <row r="1509" spans="1:12" s="38" customFormat="1" ht="16.5" customHeight="1">
      <c r="A1509" s="15">
        <v>1506</v>
      </c>
      <c r="B1509" s="19" t="s">
        <v>20903</v>
      </c>
      <c r="C1509" s="45" t="s">
        <v>20904</v>
      </c>
      <c r="D1509" s="45" t="s">
        <v>20905</v>
      </c>
      <c r="E1509" s="57">
        <v>20170720</v>
      </c>
      <c r="F1509" s="369" t="str">
        <f t="shared" si="66"/>
        <v>2017</v>
      </c>
      <c r="G1509" s="164">
        <v>1</v>
      </c>
      <c r="H1509" s="156">
        <v>12800</v>
      </c>
      <c r="I1509" s="156">
        <v>12800</v>
      </c>
      <c r="J1509" s="279">
        <v>700</v>
      </c>
      <c r="K1509" s="37" t="s">
        <v>20874</v>
      </c>
    </row>
    <row r="1510" spans="1:12" s="38" customFormat="1" ht="16.5" customHeight="1">
      <c r="A1510" s="15">
        <v>1507</v>
      </c>
      <c r="B1510" s="470" t="s">
        <v>24537</v>
      </c>
      <c r="C1510" s="470" t="s">
        <v>24538</v>
      </c>
      <c r="D1510" s="470" t="s">
        <v>24539</v>
      </c>
      <c r="E1510" s="478"/>
      <c r="F1510" s="15">
        <v>2019</v>
      </c>
      <c r="G1510" s="164">
        <v>1</v>
      </c>
      <c r="H1510" s="164"/>
      <c r="I1510" s="495">
        <v>17500</v>
      </c>
      <c r="J1510" s="15">
        <v>300</v>
      </c>
      <c r="K1510" s="478"/>
      <c r="L1510" s="2"/>
    </row>
    <row r="1511" spans="1:12" s="38" customFormat="1" ht="16.5" customHeight="1">
      <c r="A1511" s="15">
        <v>1508</v>
      </c>
      <c r="B1511" s="21" t="s">
        <v>7768</v>
      </c>
      <c r="C1511" s="308" t="s">
        <v>7769</v>
      </c>
      <c r="D1511" s="308" t="s">
        <v>740</v>
      </c>
      <c r="E1511" s="65" t="s">
        <v>7456</v>
      </c>
      <c r="F1511" s="367" t="str">
        <f>LEFT(E1511:E16538,4)</f>
        <v>2018</v>
      </c>
      <c r="G1511" s="164">
        <v>1</v>
      </c>
      <c r="H1511" s="78">
        <v>13000</v>
      </c>
      <c r="I1511" s="78">
        <v>13000</v>
      </c>
      <c r="J1511" s="26">
        <v>500</v>
      </c>
      <c r="K1511" s="58" t="s">
        <v>22157</v>
      </c>
    </row>
    <row r="1512" spans="1:12" s="38" customFormat="1" ht="16.5" customHeight="1">
      <c r="A1512" s="15">
        <v>1509</v>
      </c>
      <c r="B1512" s="470" t="s">
        <v>24805</v>
      </c>
      <c r="C1512" s="470" t="s">
        <v>24806</v>
      </c>
      <c r="D1512" s="45" t="s">
        <v>740</v>
      </c>
      <c r="E1512" s="45"/>
      <c r="F1512" s="23" t="s">
        <v>11187</v>
      </c>
      <c r="G1512" s="483">
        <v>1</v>
      </c>
      <c r="H1512" s="487">
        <v>14000</v>
      </c>
      <c r="I1512" s="487">
        <v>14000</v>
      </c>
      <c r="J1512" s="23">
        <v>100</v>
      </c>
      <c r="K1512" s="470"/>
      <c r="L1512" s="461"/>
    </row>
    <row r="1513" spans="1:12" s="38" customFormat="1" ht="16.5" customHeight="1">
      <c r="A1513" s="15">
        <v>1510</v>
      </c>
      <c r="B1513" s="19" t="s">
        <v>20256</v>
      </c>
      <c r="C1513" s="45" t="s">
        <v>20257</v>
      </c>
      <c r="D1513" s="45" t="s">
        <v>740</v>
      </c>
      <c r="E1513" s="57">
        <v>20161110</v>
      </c>
      <c r="F1513" s="369" t="str">
        <f t="shared" ref="F1513:F1518" si="67">LEFT(E1513,4)</f>
        <v>2016</v>
      </c>
      <c r="G1513" s="164">
        <v>1</v>
      </c>
      <c r="H1513" s="156">
        <v>15000</v>
      </c>
      <c r="I1513" s="156">
        <v>15000</v>
      </c>
      <c r="J1513" s="279">
        <v>800</v>
      </c>
      <c r="K1513" s="37" t="s">
        <v>19986</v>
      </c>
    </row>
    <row r="1514" spans="1:12" s="38" customFormat="1" ht="16.5" customHeight="1">
      <c r="A1514" s="15">
        <v>1511</v>
      </c>
      <c r="B1514" s="21" t="s">
        <v>19121</v>
      </c>
      <c r="C1514" s="21" t="s">
        <v>19122</v>
      </c>
      <c r="D1514" s="21" t="s">
        <v>740</v>
      </c>
      <c r="E1514" s="20" t="s">
        <v>3305</v>
      </c>
      <c r="F1514" s="369" t="str">
        <f t="shared" si="67"/>
        <v>2016</v>
      </c>
      <c r="G1514" s="164">
        <v>1</v>
      </c>
      <c r="H1514" s="156">
        <v>14000</v>
      </c>
      <c r="I1514" s="156">
        <v>14000</v>
      </c>
      <c r="J1514" s="20" t="s">
        <v>1317</v>
      </c>
      <c r="K1514" s="128" t="s">
        <v>1196</v>
      </c>
    </row>
    <row r="1515" spans="1:12" s="38" customFormat="1" ht="16.5" customHeight="1">
      <c r="A1515" s="15">
        <v>1512</v>
      </c>
      <c r="B1515" s="21" t="s">
        <v>17464</v>
      </c>
      <c r="C1515" s="21" t="s">
        <v>17465</v>
      </c>
      <c r="D1515" s="21" t="s">
        <v>10161</v>
      </c>
      <c r="E1515" s="20" t="s">
        <v>3305</v>
      </c>
      <c r="F1515" s="369" t="str">
        <f t="shared" si="67"/>
        <v>2016</v>
      </c>
      <c r="G1515" s="164">
        <v>1</v>
      </c>
      <c r="H1515" s="156">
        <v>13900</v>
      </c>
      <c r="I1515" s="156">
        <v>13900</v>
      </c>
      <c r="J1515" s="20" t="s">
        <v>1317</v>
      </c>
      <c r="K1515" s="37" t="s">
        <v>11344</v>
      </c>
    </row>
    <row r="1516" spans="1:12" s="38" customFormat="1" ht="16.5" customHeight="1">
      <c r="A1516" s="15">
        <v>1513</v>
      </c>
      <c r="B1516" s="21" t="s">
        <v>12296</v>
      </c>
      <c r="C1516" s="21" t="s">
        <v>12297</v>
      </c>
      <c r="D1516" s="21" t="s">
        <v>12298</v>
      </c>
      <c r="E1516" s="20" t="s">
        <v>3305</v>
      </c>
      <c r="F1516" s="369" t="str">
        <f t="shared" si="67"/>
        <v>2016</v>
      </c>
      <c r="G1516" s="164">
        <v>1</v>
      </c>
      <c r="H1516" s="156">
        <v>14300</v>
      </c>
      <c r="I1516" s="156">
        <v>14300</v>
      </c>
      <c r="J1516" s="20" t="s">
        <v>1317</v>
      </c>
      <c r="K1516" s="37" t="s">
        <v>11418</v>
      </c>
    </row>
    <row r="1517" spans="1:12" s="38" customFormat="1" ht="16.5" customHeight="1">
      <c r="A1517" s="15">
        <v>1514</v>
      </c>
      <c r="B1517" s="21" t="s">
        <v>16200</v>
      </c>
      <c r="C1517" s="21" t="s">
        <v>16201</v>
      </c>
      <c r="D1517" s="21" t="s">
        <v>12298</v>
      </c>
      <c r="E1517" s="20" t="s">
        <v>3239</v>
      </c>
      <c r="F1517" s="369" t="str">
        <f t="shared" si="67"/>
        <v>2014</v>
      </c>
      <c r="G1517" s="164">
        <v>1</v>
      </c>
      <c r="H1517" s="156">
        <v>15000</v>
      </c>
      <c r="I1517" s="156">
        <v>15000</v>
      </c>
      <c r="J1517" s="20" t="s">
        <v>1317</v>
      </c>
      <c r="K1517" s="128" t="s">
        <v>1190</v>
      </c>
    </row>
    <row r="1518" spans="1:12" s="38" customFormat="1" ht="16.5" customHeight="1">
      <c r="A1518" s="15">
        <v>1515</v>
      </c>
      <c r="B1518" s="21" t="s">
        <v>17141</v>
      </c>
      <c r="C1518" s="21" t="s">
        <v>17142</v>
      </c>
      <c r="D1518" s="21" t="s">
        <v>12298</v>
      </c>
      <c r="E1518" s="20" t="s">
        <v>3460</v>
      </c>
      <c r="F1518" s="369" t="str">
        <f t="shared" si="67"/>
        <v>2017</v>
      </c>
      <c r="G1518" s="164">
        <v>1</v>
      </c>
      <c r="H1518" s="156">
        <v>22000</v>
      </c>
      <c r="I1518" s="156">
        <v>22000</v>
      </c>
      <c r="J1518" s="20" t="s">
        <v>1312</v>
      </c>
      <c r="K1518" s="19" t="s">
        <v>11935</v>
      </c>
    </row>
    <row r="1519" spans="1:12" s="38" customFormat="1" ht="16.5" customHeight="1">
      <c r="A1519" s="15">
        <v>1516</v>
      </c>
      <c r="B1519" s="543" t="s">
        <v>25380</v>
      </c>
      <c r="C1519" s="543" t="s">
        <v>25381</v>
      </c>
      <c r="D1519" s="543" t="s">
        <v>25382</v>
      </c>
      <c r="E1519" s="554"/>
      <c r="F1519" s="542">
        <v>2014</v>
      </c>
      <c r="G1519" s="560">
        <v>1</v>
      </c>
      <c r="H1519" s="560"/>
      <c r="I1519" s="495">
        <v>15000</v>
      </c>
      <c r="J1519" s="542">
        <v>300</v>
      </c>
      <c r="K1519" s="478" t="s">
        <v>25369</v>
      </c>
      <c r="L1519" s="2" t="s">
        <v>25393</v>
      </c>
    </row>
    <row r="1520" spans="1:12" s="38" customFormat="1" ht="16.5" customHeight="1">
      <c r="A1520" s="15">
        <v>1517</v>
      </c>
      <c r="B1520" s="19" t="s">
        <v>19963</v>
      </c>
      <c r="C1520" s="45" t="s">
        <v>19964</v>
      </c>
      <c r="D1520" s="45" t="s">
        <v>19965</v>
      </c>
      <c r="E1520" s="57">
        <v>20190207</v>
      </c>
      <c r="F1520" s="369" t="str">
        <f>LEFT(E1520,4)</f>
        <v>2019</v>
      </c>
      <c r="G1520" s="164">
        <v>1</v>
      </c>
      <c r="H1520" s="156">
        <v>16900</v>
      </c>
      <c r="I1520" s="156">
        <v>16900</v>
      </c>
      <c r="J1520" s="279">
        <v>800</v>
      </c>
      <c r="K1520" s="37" t="s">
        <v>19966</v>
      </c>
    </row>
    <row r="1521" spans="1:11" s="38" customFormat="1" ht="16.5" customHeight="1">
      <c r="A1521" s="15">
        <v>1518</v>
      </c>
      <c r="B1521" s="21" t="s">
        <v>10975</v>
      </c>
      <c r="C1521" s="308" t="s">
        <v>10648</v>
      </c>
      <c r="D1521" s="308" t="s">
        <v>8573</v>
      </c>
      <c r="E1521" s="65" t="s">
        <v>7710</v>
      </c>
      <c r="F1521" s="367" t="str">
        <f>LEFT(E1521:E15262,4)</f>
        <v>2018</v>
      </c>
      <c r="G1521" s="164">
        <v>1</v>
      </c>
      <c r="H1521" s="78">
        <v>13000</v>
      </c>
      <c r="I1521" s="78">
        <v>13000</v>
      </c>
      <c r="J1521" s="26">
        <v>100</v>
      </c>
      <c r="K1521" s="58" t="s">
        <v>7455</v>
      </c>
    </row>
    <row r="1522" spans="1:11" s="38" customFormat="1" ht="16.5" customHeight="1">
      <c r="A1522" s="15">
        <v>1519</v>
      </c>
      <c r="B1522" s="19" t="s">
        <v>25238</v>
      </c>
      <c r="C1522" s="19" t="s">
        <v>25239</v>
      </c>
      <c r="D1522" s="19" t="s">
        <v>25240</v>
      </c>
      <c r="E1522" s="19"/>
      <c r="F1522" s="16">
        <v>2019</v>
      </c>
      <c r="G1522" s="158">
        <v>1</v>
      </c>
      <c r="H1522" s="486">
        <v>19800</v>
      </c>
      <c r="I1522" s="486">
        <f>G1522*H1522</f>
        <v>19800</v>
      </c>
      <c r="J1522" s="499">
        <v>500</v>
      </c>
      <c r="K1522" s="500"/>
    </row>
    <row r="1523" spans="1:11" s="38" customFormat="1" ht="16.5" customHeight="1">
      <c r="A1523" s="15">
        <v>1520</v>
      </c>
      <c r="B1523" s="21" t="s">
        <v>7510</v>
      </c>
      <c r="C1523" s="308" t="s">
        <v>7511</v>
      </c>
      <c r="D1523" s="308" t="s">
        <v>7512</v>
      </c>
      <c r="E1523" s="65" t="s">
        <v>7513</v>
      </c>
      <c r="F1523" s="367" t="str">
        <f>LEFT(E1523:E17397,4)</f>
        <v>2018</v>
      </c>
      <c r="G1523" s="164">
        <v>1</v>
      </c>
      <c r="H1523" s="78">
        <v>11800</v>
      </c>
      <c r="I1523" s="78">
        <v>11800</v>
      </c>
      <c r="J1523" s="26">
        <v>500</v>
      </c>
      <c r="K1523" s="58" t="s">
        <v>22129</v>
      </c>
    </row>
    <row r="1524" spans="1:11" s="38" customFormat="1" ht="16.5" customHeight="1">
      <c r="A1524" s="15">
        <v>1521</v>
      </c>
      <c r="B1524" s="21" t="s">
        <v>7860</v>
      </c>
      <c r="C1524" s="308" t="s">
        <v>7861</v>
      </c>
      <c r="D1524" s="308" t="s">
        <v>7512</v>
      </c>
      <c r="E1524" s="65" t="s">
        <v>7593</v>
      </c>
      <c r="F1524" s="367" t="str">
        <f>LEFT(E1524:E17540,4)</f>
        <v>2018</v>
      </c>
      <c r="G1524" s="164">
        <v>1</v>
      </c>
      <c r="H1524" s="78">
        <v>17800</v>
      </c>
      <c r="I1524" s="78">
        <v>17800</v>
      </c>
      <c r="J1524" s="26">
        <v>500</v>
      </c>
      <c r="K1524" s="58" t="s">
        <v>22033</v>
      </c>
    </row>
    <row r="1525" spans="1:11" s="38" customFormat="1" ht="16.5" customHeight="1">
      <c r="A1525" s="15">
        <v>1522</v>
      </c>
      <c r="B1525" s="21" t="s">
        <v>7514</v>
      </c>
      <c r="C1525" s="308" t="s">
        <v>7515</v>
      </c>
      <c r="D1525" s="308" t="s">
        <v>7512</v>
      </c>
      <c r="E1525" s="65" t="s">
        <v>7425</v>
      </c>
      <c r="F1525" s="367" t="str">
        <f>LEFT(E1525:E16750,4)</f>
        <v>2018</v>
      </c>
      <c r="G1525" s="164">
        <v>1</v>
      </c>
      <c r="H1525" s="78">
        <v>16800</v>
      </c>
      <c r="I1525" s="78">
        <v>16800</v>
      </c>
      <c r="J1525" s="26">
        <v>500</v>
      </c>
      <c r="K1525" s="58" t="s">
        <v>22032</v>
      </c>
    </row>
    <row r="1526" spans="1:11" s="38" customFormat="1" ht="16.5" customHeight="1">
      <c r="A1526" s="15">
        <v>1523</v>
      </c>
      <c r="B1526" s="21" t="s">
        <v>9188</v>
      </c>
      <c r="C1526" s="308" t="s">
        <v>9189</v>
      </c>
      <c r="D1526" s="308" t="s">
        <v>9190</v>
      </c>
      <c r="E1526" s="65" t="s">
        <v>7620</v>
      </c>
      <c r="F1526" s="367" t="str">
        <f>LEFT(E1526:E17194,4)</f>
        <v>2018</v>
      </c>
      <c r="G1526" s="164">
        <v>1</v>
      </c>
      <c r="H1526" s="78">
        <v>18000</v>
      </c>
      <c r="I1526" s="78">
        <v>18000</v>
      </c>
      <c r="J1526" s="26">
        <v>300</v>
      </c>
      <c r="K1526" s="58" t="s">
        <v>9187</v>
      </c>
    </row>
    <row r="1527" spans="1:11" s="38" customFormat="1" ht="16.5" customHeight="1">
      <c r="A1527" s="15">
        <v>1524</v>
      </c>
      <c r="B1527" s="21" t="s">
        <v>16467</v>
      </c>
      <c r="C1527" s="21" t="s">
        <v>16468</v>
      </c>
      <c r="D1527" s="21" t="s">
        <v>8739</v>
      </c>
      <c r="E1527" s="20" t="s">
        <v>3241</v>
      </c>
      <c r="F1527" s="369" t="str">
        <f>LEFT(E1527,4)</f>
        <v>2015</v>
      </c>
      <c r="G1527" s="164">
        <v>1</v>
      </c>
      <c r="H1527" s="156">
        <v>12000</v>
      </c>
      <c r="I1527" s="156">
        <v>12000</v>
      </c>
      <c r="J1527" s="20" t="s">
        <v>1312</v>
      </c>
      <c r="K1527" s="128" t="s">
        <v>1195</v>
      </c>
    </row>
    <row r="1528" spans="1:11" s="38" customFormat="1" ht="16.5" customHeight="1">
      <c r="A1528" s="15">
        <v>1525</v>
      </c>
      <c r="B1528" s="19" t="s">
        <v>24081</v>
      </c>
      <c r="C1528" s="19" t="s">
        <v>24082</v>
      </c>
      <c r="D1528" s="19" t="s">
        <v>24083</v>
      </c>
      <c r="E1528" s="19"/>
      <c r="F1528" s="16">
        <v>2019</v>
      </c>
      <c r="G1528" s="158">
        <v>1</v>
      </c>
      <c r="H1528" s="486">
        <v>18000</v>
      </c>
      <c r="I1528" s="486">
        <f>G1528*H1528</f>
        <v>18000</v>
      </c>
      <c r="J1528" s="15">
        <v>300</v>
      </c>
      <c r="K1528" s="500"/>
    </row>
    <row r="1529" spans="1:11" s="38" customFormat="1" ht="16.5" customHeight="1">
      <c r="A1529" s="15">
        <v>1526</v>
      </c>
      <c r="B1529" s="19" t="s">
        <v>13757</v>
      </c>
      <c r="C1529" s="45" t="s">
        <v>13758</v>
      </c>
      <c r="D1529" s="45" t="s">
        <v>7392</v>
      </c>
      <c r="E1529" s="18" t="s">
        <v>7647</v>
      </c>
      <c r="F1529" s="369" t="str">
        <f>LEFT(E1529,4)</f>
        <v>2018</v>
      </c>
      <c r="G1529" s="164">
        <v>1</v>
      </c>
      <c r="H1529" s="232">
        <v>13000</v>
      </c>
      <c r="I1529" s="232">
        <v>13000</v>
      </c>
      <c r="J1529" s="16">
        <v>800</v>
      </c>
      <c r="K1529" s="5" t="s">
        <v>10211</v>
      </c>
    </row>
    <row r="1530" spans="1:11" s="38" customFormat="1" ht="16.5" customHeight="1">
      <c r="A1530" s="15">
        <v>1527</v>
      </c>
      <c r="B1530" s="21" t="s">
        <v>8365</v>
      </c>
      <c r="C1530" s="308" t="s">
        <v>7516</v>
      </c>
      <c r="D1530" s="308" t="s">
        <v>7392</v>
      </c>
      <c r="E1530" s="65" t="s">
        <v>7628</v>
      </c>
      <c r="F1530" s="367" t="str">
        <f>LEFT(E1530:E16139,4)</f>
        <v>2018</v>
      </c>
      <c r="G1530" s="164">
        <v>1</v>
      </c>
      <c r="H1530" s="78">
        <v>15000</v>
      </c>
      <c r="I1530" s="78">
        <v>15000</v>
      </c>
      <c r="J1530" s="26">
        <v>500</v>
      </c>
      <c r="K1530" s="58" t="s">
        <v>22112</v>
      </c>
    </row>
    <row r="1531" spans="1:11" s="38" customFormat="1" ht="16.5" customHeight="1">
      <c r="A1531" s="15">
        <v>1528</v>
      </c>
      <c r="B1531" s="21" t="s">
        <v>9676</v>
      </c>
      <c r="C1531" s="308" t="s">
        <v>9677</v>
      </c>
      <c r="D1531" s="308" t="s">
        <v>7392</v>
      </c>
      <c r="E1531" s="65" t="s">
        <v>7610</v>
      </c>
      <c r="F1531" s="367" t="str">
        <f>LEFT(E1531:E19818,4)</f>
        <v>2018</v>
      </c>
      <c r="G1531" s="164">
        <v>1</v>
      </c>
      <c r="H1531" s="78">
        <v>15000</v>
      </c>
      <c r="I1531" s="78">
        <v>15000</v>
      </c>
      <c r="J1531" s="26">
        <v>900</v>
      </c>
      <c r="K1531" s="58" t="s">
        <v>533</v>
      </c>
    </row>
    <row r="1532" spans="1:11" s="38" customFormat="1" ht="16.5" customHeight="1">
      <c r="A1532" s="15">
        <v>1529</v>
      </c>
      <c r="B1532" s="21" t="s">
        <v>10828</v>
      </c>
      <c r="C1532" s="308" t="s">
        <v>10829</v>
      </c>
      <c r="D1532" s="308" t="s">
        <v>7392</v>
      </c>
      <c r="E1532" s="65" t="s">
        <v>7403</v>
      </c>
      <c r="F1532" s="367" t="str">
        <f>LEFT(E1532:E16792,4)</f>
        <v>2018</v>
      </c>
      <c r="G1532" s="164">
        <v>1</v>
      </c>
      <c r="H1532" s="78">
        <v>16000</v>
      </c>
      <c r="I1532" s="78">
        <v>16000</v>
      </c>
      <c r="J1532" s="275" t="s">
        <v>22206</v>
      </c>
      <c r="K1532" s="58" t="s">
        <v>10698</v>
      </c>
    </row>
    <row r="1533" spans="1:11" s="38" customFormat="1" ht="16.5" customHeight="1">
      <c r="A1533" s="15">
        <v>1530</v>
      </c>
      <c r="B1533" s="21" t="s">
        <v>15637</v>
      </c>
      <c r="C1533" s="21" t="s">
        <v>15638</v>
      </c>
      <c r="D1533" s="21" t="s">
        <v>13999</v>
      </c>
      <c r="E1533" s="20" t="s">
        <v>3305</v>
      </c>
      <c r="F1533" s="369" t="str">
        <f>LEFT(E1533,4)</f>
        <v>2016</v>
      </c>
      <c r="G1533" s="164">
        <v>1</v>
      </c>
      <c r="H1533" s="156">
        <v>16000</v>
      </c>
      <c r="I1533" s="156">
        <v>16000</v>
      </c>
      <c r="J1533" s="20" t="s">
        <v>1317</v>
      </c>
      <c r="K1533" s="37" t="s">
        <v>11350</v>
      </c>
    </row>
    <row r="1534" spans="1:11" s="38" customFormat="1" ht="16.5" customHeight="1">
      <c r="A1534" s="15">
        <v>1531</v>
      </c>
      <c r="B1534" s="21" t="s">
        <v>17988</v>
      </c>
      <c r="C1534" s="21" t="s">
        <v>17989</v>
      </c>
      <c r="D1534" s="21" t="s">
        <v>13999</v>
      </c>
      <c r="E1534" s="20" t="s">
        <v>3305</v>
      </c>
      <c r="F1534" s="369" t="str">
        <f>LEFT(E1534,4)</f>
        <v>2016</v>
      </c>
      <c r="G1534" s="164">
        <v>1</v>
      </c>
      <c r="H1534" s="156">
        <v>18000</v>
      </c>
      <c r="I1534" s="156">
        <v>18000</v>
      </c>
      <c r="J1534" s="20" t="s">
        <v>1312</v>
      </c>
      <c r="K1534" s="238" t="s">
        <v>17483</v>
      </c>
    </row>
    <row r="1535" spans="1:11" s="38" customFormat="1" ht="16.5" customHeight="1">
      <c r="A1535" s="15">
        <v>1532</v>
      </c>
      <c r="B1535" s="21" t="s">
        <v>16595</v>
      </c>
      <c r="C1535" s="21" t="s">
        <v>16596</v>
      </c>
      <c r="D1535" s="21" t="s">
        <v>240</v>
      </c>
      <c r="E1535" s="20" t="s">
        <v>3239</v>
      </c>
      <c r="F1535" s="369" t="str">
        <f>LEFT(E1535,4)</f>
        <v>2014</v>
      </c>
      <c r="G1535" s="164">
        <v>1</v>
      </c>
      <c r="H1535" s="156">
        <v>16000</v>
      </c>
      <c r="I1535" s="156">
        <v>16000</v>
      </c>
      <c r="J1535" s="20" t="s">
        <v>1314</v>
      </c>
      <c r="K1535" s="128" t="s">
        <v>1203</v>
      </c>
    </row>
    <row r="1536" spans="1:11" s="38" customFormat="1" ht="16.5" customHeight="1">
      <c r="A1536" s="15">
        <v>1533</v>
      </c>
      <c r="B1536" s="21" t="s">
        <v>15442</v>
      </c>
      <c r="C1536" s="21" t="s">
        <v>15443</v>
      </c>
      <c r="D1536" s="21" t="s">
        <v>15444</v>
      </c>
      <c r="E1536" s="20" t="s">
        <v>3239</v>
      </c>
      <c r="F1536" s="369" t="str">
        <f>LEFT(E1536,4)</f>
        <v>2014</v>
      </c>
      <c r="G1536" s="164">
        <v>1</v>
      </c>
      <c r="H1536" s="156">
        <v>14000</v>
      </c>
      <c r="I1536" s="156">
        <v>14000</v>
      </c>
      <c r="J1536" s="20" t="s">
        <v>1313</v>
      </c>
      <c r="K1536" s="128" t="s">
        <v>12949</v>
      </c>
    </row>
    <row r="1537" spans="1:12" s="38" customFormat="1" ht="16.5" customHeight="1">
      <c r="A1537" s="15">
        <v>1534</v>
      </c>
      <c r="B1537" s="470" t="s">
        <v>24597</v>
      </c>
      <c r="C1537" s="470" t="s">
        <v>24598</v>
      </c>
      <c r="D1537" s="470" t="s">
        <v>15444</v>
      </c>
      <c r="E1537" s="478"/>
      <c r="F1537" s="15">
        <v>2014</v>
      </c>
      <c r="G1537" s="164">
        <v>1</v>
      </c>
      <c r="H1537" s="164"/>
      <c r="I1537" s="495">
        <v>24000</v>
      </c>
      <c r="J1537" s="15">
        <v>300</v>
      </c>
      <c r="K1537" s="478"/>
      <c r="L1537" s="2"/>
    </row>
    <row r="1538" spans="1:12" s="38" customFormat="1" ht="16.5" customHeight="1">
      <c r="A1538" s="15">
        <v>1535</v>
      </c>
      <c r="B1538" s="36" t="s">
        <v>22739</v>
      </c>
      <c r="C1538" s="313" t="s">
        <v>17227</v>
      </c>
      <c r="D1538" s="313" t="s">
        <v>8741</v>
      </c>
      <c r="E1538" s="131" t="s">
        <v>22740</v>
      </c>
      <c r="F1538" s="367" t="str">
        <f>LEFT(E1538:E15042,4)</f>
        <v>2019</v>
      </c>
      <c r="G1538" s="164">
        <v>1</v>
      </c>
      <c r="H1538" s="156">
        <v>17800</v>
      </c>
      <c r="I1538" s="156">
        <v>17800</v>
      </c>
      <c r="J1538" s="20" t="s">
        <v>22570</v>
      </c>
      <c r="K1538" s="58" t="s">
        <v>22828</v>
      </c>
    </row>
    <row r="1539" spans="1:12" s="38" customFormat="1" ht="16.5" customHeight="1">
      <c r="A1539" s="15">
        <v>1536</v>
      </c>
      <c r="B1539" s="21" t="s">
        <v>11529</v>
      </c>
      <c r="C1539" s="21" t="s">
        <v>11530</v>
      </c>
      <c r="D1539" s="21" t="s">
        <v>8741</v>
      </c>
      <c r="E1539" s="20" t="s">
        <v>3305</v>
      </c>
      <c r="F1539" s="369" t="str">
        <f>LEFT(E1539,4)</f>
        <v>2016</v>
      </c>
      <c r="G1539" s="164">
        <v>1</v>
      </c>
      <c r="H1539" s="156">
        <v>12000</v>
      </c>
      <c r="I1539" s="156">
        <v>12000</v>
      </c>
      <c r="J1539" s="20" t="s">
        <v>1316</v>
      </c>
      <c r="K1539" s="238" t="s">
        <v>1205</v>
      </c>
    </row>
    <row r="1540" spans="1:12" s="38" customFormat="1" ht="16.5" customHeight="1">
      <c r="A1540" s="15">
        <v>1537</v>
      </c>
      <c r="B1540" s="21" t="s">
        <v>11531</v>
      </c>
      <c r="C1540" s="21" t="s">
        <v>9829</v>
      </c>
      <c r="D1540" s="21" t="s">
        <v>8741</v>
      </c>
      <c r="E1540" s="20" t="s">
        <v>3305</v>
      </c>
      <c r="F1540" s="369" t="str">
        <f>LEFT(E1540,4)</f>
        <v>2016</v>
      </c>
      <c r="G1540" s="164">
        <v>1</v>
      </c>
      <c r="H1540" s="156">
        <v>12000</v>
      </c>
      <c r="I1540" s="156">
        <v>12000</v>
      </c>
      <c r="J1540" s="20" t="s">
        <v>1316</v>
      </c>
      <c r="K1540" s="238" t="s">
        <v>1209</v>
      </c>
    </row>
    <row r="1541" spans="1:12" s="38" customFormat="1" ht="16.5" customHeight="1">
      <c r="A1541" s="15">
        <v>1538</v>
      </c>
      <c r="B1541" s="36" t="s">
        <v>22697</v>
      </c>
      <c r="C1541" s="313" t="s">
        <v>8844</v>
      </c>
      <c r="D1541" s="313" t="s">
        <v>8741</v>
      </c>
      <c r="E1541" s="131" t="s">
        <v>22660</v>
      </c>
      <c r="F1541" s="367" t="str">
        <f>LEFT(E1541:E15057,4)</f>
        <v>2019</v>
      </c>
      <c r="G1541" s="164">
        <v>1</v>
      </c>
      <c r="H1541" s="156">
        <v>16500</v>
      </c>
      <c r="I1541" s="156">
        <v>16500</v>
      </c>
      <c r="J1541" s="20" t="s">
        <v>22569</v>
      </c>
      <c r="K1541" s="58" t="s">
        <v>22828</v>
      </c>
    </row>
    <row r="1542" spans="1:12" s="38" customFormat="1" ht="16.5" customHeight="1">
      <c r="A1542" s="15">
        <v>1539</v>
      </c>
      <c r="B1542" s="36" t="s">
        <v>22400</v>
      </c>
      <c r="C1542" s="313" t="s">
        <v>9829</v>
      </c>
      <c r="D1542" s="313" t="s">
        <v>8741</v>
      </c>
      <c r="E1542" s="131" t="s">
        <v>22401</v>
      </c>
      <c r="F1542" s="367" t="str">
        <f>LEFT(E1542:E15070,4)</f>
        <v>2018</v>
      </c>
      <c r="G1542" s="164">
        <v>1</v>
      </c>
      <c r="H1542" s="78">
        <v>15800</v>
      </c>
      <c r="I1542" s="78">
        <v>15800</v>
      </c>
      <c r="J1542" s="26">
        <v>800</v>
      </c>
      <c r="K1542" s="58" t="s">
        <v>22828</v>
      </c>
    </row>
    <row r="1543" spans="1:12" s="38" customFormat="1" ht="16.5" customHeight="1">
      <c r="A1543" s="15">
        <v>1540</v>
      </c>
      <c r="B1543" s="21" t="s">
        <v>16901</v>
      </c>
      <c r="C1543" s="21" t="s">
        <v>16902</v>
      </c>
      <c r="D1543" s="21" t="s">
        <v>8741</v>
      </c>
      <c r="E1543" s="20" t="s">
        <v>3460</v>
      </c>
      <c r="F1543" s="369" t="str">
        <f>LEFT(E1543,4)</f>
        <v>2017</v>
      </c>
      <c r="G1543" s="164">
        <v>1</v>
      </c>
      <c r="H1543" s="156">
        <v>19800</v>
      </c>
      <c r="I1543" s="156">
        <v>19800</v>
      </c>
      <c r="J1543" s="20" t="s">
        <v>1312</v>
      </c>
      <c r="K1543" s="238" t="s">
        <v>1189</v>
      </c>
    </row>
    <row r="1544" spans="1:12" s="38" customFormat="1" ht="16.5" customHeight="1">
      <c r="A1544" s="15">
        <v>1541</v>
      </c>
      <c r="B1544" s="21" t="s">
        <v>11606</v>
      </c>
      <c r="C1544" s="21" t="s">
        <v>11607</v>
      </c>
      <c r="D1544" s="21" t="s">
        <v>8240</v>
      </c>
      <c r="E1544" s="20" t="s">
        <v>3305</v>
      </c>
      <c r="F1544" s="369" t="str">
        <f>LEFT(E1544,4)</f>
        <v>2016</v>
      </c>
      <c r="G1544" s="164">
        <v>1</v>
      </c>
      <c r="H1544" s="232">
        <v>15000</v>
      </c>
      <c r="I1544" s="232">
        <v>15000</v>
      </c>
      <c r="J1544" s="20" t="s">
        <v>1310</v>
      </c>
      <c r="K1544" s="128" t="s">
        <v>11608</v>
      </c>
    </row>
    <row r="1545" spans="1:12" s="38" customFormat="1" ht="16.5" customHeight="1">
      <c r="A1545" s="15">
        <v>1542</v>
      </c>
      <c r="B1545" s="19" t="s">
        <v>25079</v>
      </c>
      <c r="C1545" s="19" t="s">
        <v>25080</v>
      </c>
      <c r="D1545" s="19" t="s">
        <v>25081</v>
      </c>
      <c r="E1545" s="19"/>
      <c r="F1545" s="16">
        <v>2019</v>
      </c>
      <c r="G1545" s="158">
        <v>1</v>
      </c>
      <c r="H1545" s="486">
        <v>22800</v>
      </c>
      <c r="I1545" s="486">
        <f>G1545*H1545</f>
        <v>22800</v>
      </c>
      <c r="J1545" s="499">
        <v>500</v>
      </c>
      <c r="K1545" s="500"/>
    </row>
    <row r="1546" spans="1:12" s="38" customFormat="1" ht="16.5" customHeight="1">
      <c r="A1546" s="15">
        <v>1543</v>
      </c>
      <c r="B1546" s="470" t="s">
        <v>24456</v>
      </c>
      <c r="C1546" s="470" t="s">
        <v>24457</v>
      </c>
      <c r="D1546" s="470" t="s">
        <v>9394</v>
      </c>
      <c r="E1546" s="478"/>
      <c r="F1546" s="15">
        <v>2019</v>
      </c>
      <c r="G1546" s="164">
        <v>1</v>
      </c>
      <c r="H1546" s="164"/>
      <c r="I1546" s="495">
        <v>13500</v>
      </c>
      <c r="J1546" s="15">
        <v>300</v>
      </c>
      <c r="K1546" s="478"/>
      <c r="L1546" s="2"/>
    </row>
    <row r="1547" spans="1:12" s="38" customFormat="1" ht="16.5" customHeight="1">
      <c r="A1547" s="15">
        <v>1544</v>
      </c>
      <c r="B1547" s="19" t="s">
        <v>14269</v>
      </c>
      <c r="C1547" s="45" t="s">
        <v>14270</v>
      </c>
      <c r="D1547" s="45" t="s">
        <v>9394</v>
      </c>
      <c r="E1547" s="18" t="s">
        <v>7551</v>
      </c>
      <c r="F1547" s="369" t="str">
        <f>LEFT(E1547,4)</f>
        <v>2019</v>
      </c>
      <c r="G1547" s="164">
        <v>1</v>
      </c>
      <c r="H1547" s="232">
        <v>13000</v>
      </c>
      <c r="I1547" s="232">
        <v>13000</v>
      </c>
      <c r="J1547" s="16">
        <v>800</v>
      </c>
      <c r="K1547" s="5" t="s">
        <v>12102</v>
      </c>
    </row>
    <row r="1548" spans="1:12" s="38" customFormat="1" ht="16.5" customHeight="1">
      <c r="A1548" s="15">
        <v>1545</v>
      </c>
      <c r="B1548" s="21" t="s">
        <v>9392</v>
      </c>
      <c r="C1548" s="308" t="s">
        <v>9393</v>
      </c>
      <c r="D1548" s="308" t="s">
        <v>9394</v>
      </c>
      <c r="E1548" s="65" t="s">
        <v>7377</v>
      </c>
      <c r="F1548" s="367" t="str">
        <f>LEFT(E1548:E18707,4)</f>
        <v>2018</v>
      </c>
      <c r="G1548" s="164">
        <v>1</v>
      </c>
      <c r="H1548" s="78">
        <v>13000</v>
      </c>
      <c r="I1548" s="78">
        <v>13000</v>
      </c>
      <c r="J1548" s="26">
        <v>300</v>
      </c>
      <c r="K1548" s="58" t="s">
        <v>9249</v>
      </c>
    </row>
    <row r="1549" spans="1:12" s="38" customFormat="1" ht="16.5" customHeight="1">
      <c r="A1549" s="15">
        <v>1546</v>
      </c>
      <c r="B1549" s="21" t="s">
        <v>15897</v>
      </c>
      <c r="C1549" s="21" t="s">
        <v>14239</v>
      </c>
      <c r="D1549" s="21" t="s">
        <v>10872</v>
      </c>
      <c r="E1549" s="20" t="s">
        <v>3241</v>
      </c>
      <c r="F1549" s="369" t="str">
        <f t="shared" ref="F1549:F1562" si="68">LEFT(E1549,4)</f>
        <v>2015</v>
      </c>
      <c r="G1549" s="164">
        <v>1</v>
      </c>
      <c r="H1549" s="156">
        <v>13800</v>
      </c>
      <c r="I1549" s="156">
        <v>13800</v>
      </c>
      <c r="J1549" s="20" t="s">
        <v>1312</v>
      </c>
      <c r="K1549" s="128" t="s">
        <v>1193</v>
      </c>
    </row>
    <row r="1550" spans="1:12" s="38" customFormat="1" ht="16.5" customHeight="1">
      <c r="A1550" s="15">
        <v>1547</v>
      </c>
      <c r="B1550" s="21" t="s">
        <v>17320</v>
      </c>
      <c r="C1550" s="21" t="s">
        <v>10683</v>
      </c>
      <c r="D1550" s="21" t="s">
        <v>10872</v>
      </c>
      <c r="E1550" s="20" t="s">
        <v>3460</v>
      </c>
      <c r="F1550" s="369" t="str">
        <f t="shared" si="68"/>
        <v>2017</v>
      </c>
      <c r="G1550" s="164">
        <v>1</v>
      </c>
      <c r="H1550" s="156">
        <v>13000</v>
      </c>
      <c r="I1550" s="156">
        <v>13000</v>
      </c>
      <c r="J1550" s="20" t="s">
        <v>1317</v>
      </c>
      <c r="K1550" s="128" t="s">
        <v>1207</v>
      </c>
    </row>
    <row r="1551" spans="1:12" s="38" customFormat="1" ht="16.5" customHeight="1">
      <c r="A1551" s="15">
        <v>1548</v>
      </c>
      <c r="B1551" s="21" t="s">
        <v>18705</v>
      </c>
      <c r="C1551" s="21" t="s">
        <v>18706</v>
      </c>
      <c r="D1551" s="21" t="s">
        <v>18707</v>
      </c>
      <c r="E1551" s="20" t="s">
        <v>3305</v>
      </c>
      <c r="F1551" s="369" t="str">
        <f t="shared" si="68"/>
        <v>2016</v>
      </c>
      <c r="G1551" s="164">
        <v>1</v>
      </c>
      <c r="H1551" s="156">
        <v>11000</v>
      </c>
      <c r="I1551" s="156">
        <v>11000</v>
      </c>
      <c r="J1551" s="20" t="s">
        <v>1312</v>
      </c>
      <c r="K1551" s="128" t="s">
        <v>1194</v>
      </c>
    </row>
    <row r="1552" spans="1:12" s="38" customFormat="1" ht="16.5" customHeight="1">
      <c r="A1552" s="15">
        <v>1549</v>
      </c>
      <c r="B1552" s="21" t="s">
        <v>12364</v>
      </c>
      <c r="C1552" s="21" t="s">
        <v>12365</v>
      </c>
      <c r="D1552" s="21" t="s">
        <v>12281</v>
      </c>
      <c r="E1552" s="20" t="s">
        <v>3460</v>
      </c>
      <c r="F1552" s="369" t="str">
        <f t="shared" si="68"/>
        <v>2017</v>
      </c>
      <c r="G1552" s="164">
        <v>1</v>
      </c>
      <c r="H1552" s="156">
        <v>25000</v>
      </c>
      <c r="I1552" s="156">
        <v>25000</v>
      </c>
      <c r="J1552" s="20" t="s">
        <v>1312</v>
      </c>
      <c r="K1552" s="128" t="s">
        <v>1194</v>
      </c>
    </row>
    <row r="1553" spans="1:11" s="38" customFormat="1" ht="16.5" customHeight="1">
      <c r="A1553" s="15">
        <v>1550</v>
      </c>
      <c r="B1553" s="19" t="s">
        <v>15527</v>
      </c>
      <c r="C1553" s="45" t="s">
        <v>15528</v>
      </c>
      <c r="D1553" s="45" t="s">
        <v>12281</v>
      </c>
      <c r="E1553" s="18" t="s">
        <v>15529</v>
      </c>
      <c r="F1553" s="369" t="str">
        <f t="shared" si="68"/>
        <v>2017</v>
      </c>
      <c r="G1553" s="164">
        <v>1</v>
      </c>
      <c r="H1553" s="232">
        <v>14800</v>
      </c>
      <c r="I1553" s="232">
        <v>14800</v>
      </c>
      <c r="J1553" s="16">
        <v>800</v>
      </c>
      <c r="K1553" s="5" t="s">
        <v>11455</v>
      </c>
    </row>
    <row r="1554" spans="1:11" s="38" customFormat="1" ht="16.5" customHeight="1">
      <c r="A1554" s="15">
        <v>1551</v>
      </c>
      <c r="B1554" s="21" t="s">
        <v>15718</v>
      </c>
      <c r="C1554" s="21" t="s">
        <v>15719</v>
      </c>
      <c r="D1554" s="21" t="s">
        <v>12281</v>
      </c>
      <c r="E1554" s="20" t="s">
        <v>3305</v>
      </c>
      <c r="F1554" s="369" t="str">
        <f t="shared" si="68"/>
        <v>2016</v>
      </c>
      <c r="G1554" s="164">
        <v>1</v>
      </c>
      <c r="H1554" s="156">
        <v>13800</v>
      </c>
      <c r="I1554" s="156">
        <v>13800</v>
      </c>
      <c r="J1554" s="20" t="s">
        <v>1317</v>
      </c>
      <c r="K1554" s="128" t="s">
        <v>1194</v>
      </c>
    </row>
    <row r="1555" spans="1:11" s="38" customFormat="1" ht="16.5" customHeight="1">
      <c r="A1555" s="15">
        <v>1552</v>
      </c>
      <c r="B1555" s="19" t="s">
        <v>16814</v>
      </c>
      <c r="C1555" s="45" t="s">
        <v>16815</v>
      </c>
      <c r="D1555" s="45" t="s">
        <v>12281</v>
      </c>
      <c r="E1555" s="18" t="s">
        <v>7383</v>
      </c>
      <c r="F1555" s="369" t="str">
        <f t="shared" si="68"/>
        <v>2018</v>
      </c>
      <c r="G1555" s="164">
        <v>1</v>
      </c>
      <c r="H1555" s="232">
        <v>13800</v>
      </c>
      <c r="I1555" s="232">
        <v>13800</v>
      </c>
      <c r="J1555" s="16">
        <v>800</v>
      </c>
      <c r="K1555" s="5" t="s">
        <v>11514</v>
      </c>
    </row>
    <row r="1556" spans="1:11" s="38" customFormat="1" ht="16.5" customHeight="1">
      <c r="A1556" s="15">
        <v>1553</v>
      </c>
      <c r="B1556" s="19" t="s">
        <v>20537</v>
      </c>
      <c r="C1556" s="45" t="s">
        <v>20538</v>
      </c>
      <c r="D1556" s="45" t="s">
        <v>10508</v>
      </c>
      <c r="E1556" s="57">
        <v>2015</v>
      </c>
      <c r="F1556" s="369" t="str">
        <f t="shared" si="68"/>
        <v>2015</v>
      </c>
      <c r="G1556" s="164">
        <v>1</v>
      </c>
      <c r="H1556" s="156">
        <v>15000</v>
      </c>
      <c r="I1556" s="156">
        <v>15000</v>
      </c>
      <c r="J1556" s="283">
        <v>300</v>
      </c>
      <c r="K1556" s="58" t="s">
        <v>20539</v>
      </c>
    </row>
    <row r="1557" spans="1:11" s="38" customFormat="1" ht="16.5" customHeight="1">
      <c r="A1557" s="15">
        <v>1554</v>
      </c>
      <c r="B1557" s="21" t="s">
        <v>15037</v>
      </c>
      <c r="C1557" s="21" t="s">
        <v>15038</v>
      </c>
      <c r="D1557" s="21" t="s">
        <v>10508</v>
      </c>
      <c r="E1557" s="20" t="s">
        <v>3239</v>
      </c>
      <c r="F1557" s="369" t="str">
        <f t="shared" si="68"/>
        <v>2014</v>
      </c>
      <c r="G1557" s="164">
        <v>1</v>
      </c>
      <c r="H1557" s="156">
        <v>17000</v>
      </c>
      <c r="I1557" s="156">
        <v>17000</v>
      </c>
      <c r="J1557" s="20" t="s">
        <v>1315</v>
      </c>
      <c r="K1557" s="128" t="s">
        <v>1202</v>
      </c>
    </row>
    <row r="1558" spans="1:11" s="38" customFormat="1" ht="16.5" customHeight="1">
      <c r="A1558" s="15">
        <v>1555</v>
      </c>
      <c r="B1558" s="21" t="s">
        <v>18394</v>
      </c>
      <c r="C1558" s="21" t="s">
        <v>18395</v>
      </c>
      <c r="D1558" s="21" t="s">
        <v>10508</v>
      </c>
      <c r="E1558" s="20" t="s">
        <v>3397</v>
      </c>
      <c r="F1558" s="369" t="str">
        <f t="shared" si="68"/>
        <v>2013</v>
      </c>
      <c r="G1558" s="164">
        <v>1</v>
      </c>
      <c r="H1558" s="156">
        <v>13000</v>
      </c>
      <c r="I1558" s="156">
        <v>13000</v>
      </c>
      <c r="J1558" s="20" t="s">
        <v>1309</v>
      </c>
      <c r="K1558" s="128" t="s">
        <v>1192</v>
      </c>
    </row>
    <row r="1559" spans="1:11" s="38" customFormat="1" ht="16.5" customHeight="1">
      <c r="A1559" s="15">
        <v>1556</v>
      </c>
      <c r="B1559" s="21" t="s">
        <v>12540</v>
      </c>
      <c r="C1559" s="21" t="s">
        <v>12541</v>
      </c>
      <c r="D1559" s="21" t="s">
        <v>12542</v>
      </c>
      <c r="E1559" s="20" t="s">
        <v>3305</v>
      </c>
      <c r="F1559" s="369" t="str">
        <f t="shared" si="68"/>
        <v>2016</v>
      </c>
      <c r="G1559" s="164">
        <v>1</v>
      </c>
      <c r="H1559" s="156">
        <v>16800</v>
      </c>
      <c r="I1559" s="156">
        <v>16800</v>
      </c>
      <c r="J1559" s="20" t="s">
        <v>1317</v>
      </c>
      <c r="K1559" s="37" t="s">
        <v>11418</v>
      </c>
    </row>
    <row r="1560" spans="1:11" s="38" customFormat="1" ht="16.5" customHeight="1">
      <c r="A1560" s="15">
        <v>1557</v>
      </c>
      <c r="B1560" s="19" t="s">
        <v>18086</v>
      </c>
      <c r="C1560" s="45" t="s">
        <v>17527</v>
      </c>
      <c r="D1560" s="45" t="s">
        <v>7930</v>
      </c>
      <c r="E1560" s="18" t="s">
        <v>11399</v>
      </c>
      <c r="F1560" s="369" t="str">
        <f t="shared" si="68"/>
        <v>2017</v>
      </c>
      <c r="G1560" s="164">
        <v>1</v>
      </c>
      <c r="H1560" s="232">
        <v>25000</v>
      </c>
      <c r="I1560" s="232">
        <v>25000</v>
      </c>
      <c r="J1560" s="16">
        <v>500</v>
      </c>
      <c r="K1560" s="5" t="s">
        <v>7667</v>
      </c>
    </row>
    <row r="1561" spans="1:11" s="38" customFormat="1" ht="16.5" customHeight="1">
      <c r="A1561" s="15">
        <v>1558</v>
      </c>
      <c r="B1561" s="21" t="s">
        <v>11519</v>
      </c>
      <c r="C1561" s="21" t="s">
        <v>11520</v>
      </c>
      <c r="D1561" s="21" t="s">
        <v>33</v>
      </c>
      <c r="E1561" s="20" t="s">
        <v>3460</v>
      </c>
      <c r="F1561" s="369" t="str">
        <f t="shared" si="68"/>
        <v>2017</v>
      </c>
      <c r="G1561" s="164">
        <v>1</v>
      </c>
      <c r="H1561" s="156">
        <v>14000</v>
      </c>
      <c r="I1561" s="156">
        <v>14000</v>
      </c>
      <c r="J1561" s="20" t="s">
        <v>1316</v>
      </c>
      <c r="K1561" s="238" t="s">
        <v>1189</v>
      </c>
    </row>
    <row r="1562" spans="1:11" s="38" customFormat="1" ht="16.5" customHeight="1">
      <c r="A1562" s="15">
        <v>1559</v>
      </c>
      <c r="B1562" s="21" t="s">
        <v>11609</v>
      </c>
      <c r="C1562" s="21" t="s">
        <v>11610</v>
      </c>
      <c r="D1562" s="21" t="s">
        <v>33</v>
      </c>
      <c r="E1562" s="20" t="s">
        <v>3305</v>
      </c>
      <c r="F1562" s="369" t="str">
        <f t="shared" si="68"/>
        <v>2016</v>
      </c>
      <c r="G1562" s="164">
        <v>1</v>
      </c>
      <c r="H1562" s="156">
        <v>28000</v>
      </c>
      <c r="I1562" s="156">
        <v>28000</v>
      </c>
      <c r="J1562" s="20" t="s">
        <v>1315</v>
      </c>
      <c r="K1562" s="128" t="s">
        <v>1195</v>
      </c>
    </row>
    <row r="1563" spans="1:11" s="38" customFormat="1" ht="16.5" customHeight="1">
      <c r="A1563" s="15">
        <v>1560</v>
      </c>
      <c r="B1563" s="21" t="s">
        <v>8574</v>
      </c>
      <c r="C1563" s="308" t="s">
        <v>8575</v>
      </c>
      <c r="D1563" s="308" t="s">
        <v>33</v>
      </c>
      <c r="E1563" s="65" t="s">
        <v>7420</v>
      </c>
      <c r="F1563" s="367" t="str">
        <f>LEFT(E1563:E16292,4)</f>
        <v>2018</v>
      </c>
      <c r="G1563" s="164">
        <v>1</v>
      </c>
      <c r="H1563" s="78">
        <v>18000</v>
      </c>
      <c r="I1563" s="78">
        <v>18000</v>
      </c>
      <c r="J1563" s="26">
        <v>300</v>
      </c>
      <c r="K1563" s="58" t="s">
        <v>8441</v>
      </c>
    </row>
    <row r="1564" spans="1:11" s="38" customFormat="1" ht="16.5" customHeight="1">
      <c r="A1564" s="15">
        <v>1561</v>
      </c>
      <c r="B1564" s="36" t="s">
        <v>22743</v>
      </c>
      <c r="C1564" s="313" t="s">
        <v>22744</v>
      </c>
      <c r="D1564" s="313" t="s">
        <v>33</v>
      </c>
      <c r="E1564" s="131" t="s">
        <v>22745</v>
      </c>
      <c r="F1564" s="367" t="str">
        <f>LEFT(E1564:E15080,4)</f>
        <v>2019</v>
      </c>
      <c r="G1564" s="164">
        <v>2</v>
      </c>
      <c r="H1564" s="156">
        <v>18000</v>
      </c>
      <c r="I1564" s="156">
        <f>G1564*H1564</f>
        <v>36000</v>
      </c>
      <c r="J1564" s="20" t="s">
        <v>22570</v>
      </c>
      <c r="K1564" s="58" t="s">
        <v>22828</v>
      </c>
    </row>
    <row r="1565" spans="1:11" s="38" customFormat="1" ht="16.5" customHeight="1">
      <c r="A1565" s="15">
        <v>1562</v>
      </c>
      <c r="B1565" s="21" t="s">
        <v>8742</v>
      </c>
      <c r="C1565" s="308" t="s">
        <v>8743</v>
      </c>
      <c r="D1565" s="308" t="s">
        <v>33</v>
      </c>
      <c r="E1565" s="65" t="s">
        <v>7555</v>
      </c>
      <c r="F1565" s="367" t="str">
        <f>LEFT(E1565:E16505,4)</f>
        <v>2018</v>
      </c>
      <c r="G1565" s="164">
        <v>1</v>
      </c>
      <c r="H1565" s="78">
        <v>18000</v>
      </c>
      <c r="I1565" s="78">
        <v>18000</v>
      </c>
      <c r="J1565" s="26">
        <v>300</v>
      </c>
      <c r="K1565" s="58" t="s">
        <v>8441</v>
      </c>
    </row>
    <row r="1566" spans="1:11" s="38" customFormat="1" ht="16.5" customHeight="1">
      <c r="A1566" s="15">
        <v>1563</v>
      </c>
      <c r="B1566" s="21" t="s">
        <v>13990</v>
      </c>
      <c r="C1566" s="21" t="s">
        <v>13991</v>
      </c>
      <c r="D1566" s="21" t="s">
        <v>33</v>
      </c>
      <c r="E1566" s="20" t="s">
        <v>3241</v>
      </c>
      <c r="F1566" s="369" t="str">
        <f>LEFT(E1566,4)</f>
        <v>2015</v>
      </c>
      <c r="G1566" s="164">
        <v>1</v>
      </c>
      <c r="H1566" s="156">
        <v>19500</v>
      </c>
      <c r="I1566" s="156">
        <v>19500</v>
      </c>
      <c r="J1566" s="20" t="s">
        <v>1312</v>
      </c>
      <c r="K1566" s="128" t="s">
        <v>1191</v>
      </c>
    </row>
    <row r="1567" spans="1:11" s="38" customFormat="1" ht="16.5" customHeight="1">
      <c r="A1567" s="15">
        <v>1564</v>
      </c>
      <c r="B1567" s="36" t="s">
        <v>22665</v>
      </c>
      <c r="C1567" s="313" t="s">
        <v>22666</v>
      </c>
      <c r="D1567" s="313" t="s">
        <v>33</v>
      </c>
      <c r="E1567" s="131" t="s">
        <v>22591</v>
      </c>
      <c r="F1567" s="367" t="str">
        <f>LEFT(E1567:E15097,4)</f>
        <v>2019</v>
      </c>
      <c r="G1567" s="164">
        <v>1</v>
      </c>
      <c r="H1567" s="156">
        <v>16000</v>
      </c>
      <c r="I1567" s="156">
        <v>16000</v>
      </c>
      <c r="J1567" s="20" t="s">
        <v>22570</v>
      </c>
      <c r="K1567" s="58" t="s">
        <v>22828</v>
      </c>
    </row>
    <row r="1568" spans="1:11" s="38" customFormat="1" ht="16.5" customHeight="1">
      <c r="A1568" s="15">
        <v>1565</v>
      </c>
      <c r="B1568" s="19" t="s">
        <v>24036</v>
      </c>
      <c r="C1568" s="19" t="s">
        <v>24037</v>
      </c>
      <c r="D1568" s="19" t="s">
        <v>24038</v>
      </c>
      <c r="E1568" s="19"/>
      <c r="F1568" s="16">
        <v>2019</v>
      </c>
      <c r="G1568" s="158">
        <v>1</v>
      </c>
      <c r="H1568" s="486">
        <v>14000</v>
      </c>
      <c r="I1568" s="486">
        <f>G1568*H1568</f>
        <v>14000</v>
      </c>
      <c r="J1568" s="15">
        <v>300</v>
      </c>
      <c r="K1568" s="500"/>
    </row>
    <row r="1569" spans="1:12" s="38" customFormat="1" ht="16.5" customHeight="1">
      <c r="A1569" s="15">
        <v>1566</v>
      </c>
      <c r="B1569" s="19" t="s">
        <v>21238</v>
      </c>
      <c r="C1569" s="45" t="s">
        <v>21239</v>
      </c>
      <c r="D1569" s="45" t="s">
        <v>33</v>
      </c>
      <c r="E1569" s="57">
        <v>20171025</v>
      </c>
      <c r="F1569" s="369" t="str">
        <f>LEFT(E1569,4)</f>
        <v>2017</v>
      </c>
      <c r="G1569" s="164">
        <v>1</v>
      </c>
      <c r="H1569" s="156">
        <v>14500</v>
      </c>
      <c r="I1569" s="156">
        <v>14500</v>
      </c>
      <c r="J1569" s="282">
        <v>300</v>
      </c>
      <c r="K1569" s="56" t="s">
        <v>21075</v>
      </c>
    </row>
    <row r="1570" spans="1:12" s="38" customFormat="1" ht="16.5" customHeight="1">
      <c r="A1570" s="15">
        <v>1567</v>
      </c>
      <c r="B1570" s="19" t="s">
        <v>18260</v>
      </c>
      <c r="C1570" s="45" t="s">
        <v>18261</v>
      </c>
      <c r="D1570" s="45" t="s">
        <v>33</v>
      </c>
      <c r="E1570" s="18" t="s">
        <v>18262</v>
      </c>
      <c r="F1570" s="369" t="str">
        <f>LEFT(E1570,4)</f>
        <v>2017</v>
      </c>
      <c r="G1570" s="164">
        <v>1</v>
      </c>
      <c r="H1570" s="232">
        <v>14800</v>
      </c>
      <c r="I1570" s="232">
        <v>14800</v>
      </c>
      <c r="J1570" s="16">
        <v>300</v>
      </c>
      <c r="K1570" s="5" t="s">
        <v>7722</v>
      </c>
    </row>
    <row r="1571" spans="1:12" s="38" customFormat="1" ht="16.5" customHeight="1">
      <c r="A1571" s="15">
        <v>1568</v>
      </c>
      <c r="B1571" s="36" t="s">
        <v>22394</v>
      </c>
      <c r="C1571" s="313" t="s">
        <v>22395</v>
      </c>
      <c r="D1571" s="313" t="s">
        <v>22396</v>
      </c>
      <c r="E1571" s="131" t="s">
        <v>22397</v>
      </c>
      <c r="F1571" s="367" t="str">
        <f>LEFT(E1571:E15099,4)</f>
        <v>2019</v>
      </c>
      <c r="G1571" s="164">
        <v>1</v>
      </c>
      <c r="H1571" s="78">
        <v>13800</v>
      </c>
      <c r="I1571" s="78">
        <v>13800</v>
      </c>
      <c r="J1571" s="26">
        <v>100</v>
      </c>
      <c r="K1571" s="58" t="s">
        <v>22828</v>
      </c>
    </row>
    <row r="1572" spans="1:12" s="38" customFormat="1" ht="16.5" customHeight="1">
      <c r="A1572" s="15">
        <v>1569</v>
      </c>
      <c r="B1572" s="36" t="s">
        <v>22708</v>
      </c>
      <c r="C1572" s="313" t="s">
        <v>22709</v>
      </c>
      <c r="D1572" s="313" t="s">
        <v>22396</v>
      </c>
      <c r="E1572" s="131" t="s">
        <v>22710</v>
      </c>
      <c r="F1572" s="367" t="str">
        <f>LEFT(E1572:E15129,4)</f>
        <v>2019</v>
      </c>
      <c r="G1572" s="164">
        <v>1</v>
      </c>
      <c r="H1572" s="156">
        <v>14800</v>
      </c>
      <c r="I1572" s="156">
        <v>14800</v>
      </c>
      <c r="J1572" s="20" t="s">
        <v>22569</v>
      </c>
      <c r="K1572" s="58" t="s">
        <v>22828</v>
      </c>
    </row>
    <row r="1573" spans="1:12" s="38" customFormat="1" ht="16.5" customHeight="1">
      <c r="A1573" s="15">
        <v>1570</v>
      </c>
      <c r="B1573" s="21" t="s">
        <v>12449</v>
      </c>
      <c r="C1573" s="21" t="s">
        <v>12450</v>
      </c>
      <c r="D1573" s="21" t="s">
        <v>25587</v>
      </c>
      <c r="E1573" s="20" t="s">
        <v>3241</v>
      </c>
      <c r="F1573" s="369" t="str">
        <f t="shared" ref="F1573:F1580" si="69">LEFT(E1573,4)</f>
        <v>2015</v>
      </c>
      <c r="G1573" s="164">
        <v>1</v>
      </c>
      <c r="H1573" s="156">
        <v>19800</v>
      </c>
      <c r="I1573" s="156">
        <v>19800</v>
      </c>
      <c r="J1573" s="20" t="s">
        <v>1311</v>
      </c>
      <c r="K1573" s="128" t="s">
        <v>1193</v>
      </c>
    </row>
    <row r="1574" spans="1:12" s="38" customFormat="1" ht="16.5" customHeight="1">
      <c r="A1574" s="15">
        <v>1571</v>
      </c>
      <c r="B1574" s="21" t="s">
        <v>12451</v>
      </c>
      <c r="C1574" s="21" t="s">
        <v>12450</v>
      </c>
      <c r="D1574" s="21" t="s">
        <v>25587</v>
      </c>
      <c r="E1574" s="20" t="s">
        <v>3241</v>
      </c>
      <c r="F1574" s="369" t="str">
        <f t="shared" si="69"/>
        <v>2015</v>
      </c>
      <c r="G1574" s="164">
        <v>1</v>
      </c>
      <c r="H1574" s="156">
        <v>18800</v>
      </c>
      <c r="I1574" s="156">
        <v>18800</v>
      </c>
      <c r="J1574" s="20" t="s">
        <v>1311</v>
      </c>
      <c r="K1574" s="128" t="s">
        <v>1193</v>
      </c>
    </row>
    <row r="1575" spans="1:12" s="38" customFormat="1" ht="16.5" customHeight="1">
      <c r="A1575" s="15">
        <v>1572</v>
      </c>
      <c r="B1575" s="19" t="s">
        <v>20666</v>
      </c>
      <c r="C1575" s="45" t="s">
        <v>20667</v>
      </c>
      <c r="D1575" s="45" t="s">
        <v>7325</v>
      </c>
      <c r="E1575" s="57">
        <v>20171120</v>
      </c>
      <c r="F1575" s="369" t="str">
        <f t="shared" si="69"/>
        <v>2017</v>
      </c>
      <c r="G1575" s="164">
        <v>1</v>
      </c>
      <c r="H1575" s="156">
        <v>14900</v>
      </c>
      <c r="I1575" s="156">
        <v>14900</v>
      </c>
      <c r="J1575" s="283">
        <v>400</v>
      </c>
      <c r="K1575" s="58" t="s">
        <v>20494</v>
      </c>
    </row>
    <row r="1576" spans="1:12" s="38" customFormat="1" ht="16.5" customHeight="1">
      <c r="A1576" s="15">
        <v>1573</v>
      </c>
      <c r="B1576" s="19" t="s">
        <v>20686</v>
      </c>
      <c r="C1576" s="45" t="s">
        <v>20667</v>
      </c>
      <c r="D1576" s="45" t="s">
        <v>7325</v>
      </c>
      <c r="E1576" s="57">
        <v>20180302</v>
      </c>
      <c r="F1576" s="369" t="str">
        <f t="shared" si="69"/>
        <v>2018</v>
      </c>
      <c r="G1576" s="164">
        <v>1</v>
      </c>
      <c r="H1576" s="156">
        <v>14900</v>
      </c>
      <c r="I1576" s="156">
        <v>14900</v>
      </c>
      <c r="J1576" s="283">
        <v>400</v>
      </c>
      <c r="K1576" s="58" t="s">
        <v>20620</v>
      </c>
    </row>
    <row r="1577" spans="1:12" s="38" customFormat="1" ht="16.5" customHeight="1">
      <c r="A1577" s="15">
        <v>1574</v>
      </c>
      <c r="B1577" s="19" t="s">
        <v>20673</v>
      </c>
      <c r="C1577" s="45" t="s">
        <v>20667</v>
      </c>
      <c r="D1577" s="45" t="s">
        <v>7325</v>
      </c>
      <c r="E1577" s="57">
        <v>20180123</v>
      </c>
      <c r="F1577" s="369" t="str">
        <f t="shared" si="69"/>
        <v>2018</v>
      </c>
      <c r="G1577" s="164">
        <v>1</v>
      </c>
      <c r="H1577" s="156">
        <v>14900</v>
      </c>
      <c r="I1577" s="156">
        <v>14900</v>
      </c>
      <c r="J1577" s="283">
        <v>400</v>
      </c>
      <c r="K1577" s="58" t="s">
        <v>20502</v>
      </c>
    </row>
    <row r="1578" spans="1:12" s="38" customFormat="1" ht="16.5" customHeight="1">
      <c r="A1578" s="15">
        <v>1575</v>
      </c>
      <c r="B1578" s="21" t="s">
        <v>11285</v>
      </c>
      <c r="C1578" s="21" t="s">
        <v>11286</v>
      </c>
      <c r="D1578" s="21" t="s">
        <v>7325</v>
      </c>
      <c r="E1578" s="20" t="s">
        <v>3241</v>
      </c>
      <c r="F1578" s="369" t="str">
        <f t="shared" si="69"/>
        <v>2015</v>
      </c>
      <c r="G1578" s="158">
        <v>7</v>
      </c>
      <c r="H1578" s="156">
        <v>88700</v>
      </c>
      <c r="I1578" s="156">
        <v>88700</v>
      </c>
      <c r="J1578" s="20" t="s">
        <v>1317</v>
      </c>
      <c r="K1578" s="248"/>
    </row>
    <row r="1579" spans="1:12" s="38" customFormat="1" ht="16.5" customHeight="1">
      <c r="A1579" s="15">
        <v>1576</v>
      </c>
      <c r="B1579" s="19" t="s">
        <v>12717</v>
      </c>
      <c r="C1579" s="45" t="s">
        <v>12718</v>
      </c>
      <c r="D1579" s="45" t="s">
        <v>12719</v>
      </c>
      <c r="E1579" s="18" t="s">
        <v>7635</v>
      </c>
      <c r="F1579" s="369" t="str">
        <f t="shared" si="69"/>
        <v>2018</v>
      </c>
      <c r="G1579" s="158">
        <v>1</v>
      </c>
      <c r="H1579" s="156">
        <v>18000</v>
      </c>
      <c r="I1579" s="156">
        <v>18000</v>
      </c>
      <c r="J1579" s="16">
        <v>700</v>
      </c>
      <c r="K1579" s="5" t="s">
        <v>10211</v>
      </c>
    </row>
    <row r="1580" spans="1:12" s="38" customFormat="1" ht="16.5" customHeight="1">
      <c r="A1580" s="15">
        <v>1577</v>
      </c>
      <c r="B1580" s="21" t="s">
        <v>22963</v>
      </c>
      <c r="C1580" s="21" t="s">
        <v>22964</v>
      </c>
      <c r="D1580" s="21" t="s">
        <v>22965</v>
      </c>
      <c r="E1580" s="20" t="s">
        <v>22933</v>
      </c>
      <c r="F1580" s="369" t="str">
        <f t="shared" si="69"/>
        <v>2016</v>
      </c>
      <c r="G1580" s="164">
        <v>1</v>
      </c>
      <c r="H1580" s="156">
        <v>12500</v>
      </c>
      <c r="I1580" s="156">
        <v>12500</v>
      </c>
      <c r="J1580" s="20" t="s">
        <v>22855</v>
      </c>
      <c r="K1580" s="128" t="s">
        <v>22966</v>
      </c>
      <c r="L1580" s="38" t="s">
        <v>23691</v>
      </c>
    </row>
    <row r="1581" spans="1:12" s="38" customFormat="1" ht="16.5" customHeight="1">
      <c r="A1581" s="15">
        <v>1578</v>
      </c>
      <c r="B1581" s="21" t="s">
        <v>8317</v>
      </c>
      <c r="C1581" s="308" t="s">
        <v>8318</v>
      </c>
      <c r="D1581" s="308" t="s">
        <v>329</v>
      </c>
      <c r="E1581" s="65" t="s">
        <v>7774</v>
      </c>
      <c r="F1581" s="367" t="str">
        <f>LEFT(E1581:E17265,4)</f>
        <v>2018</v>
      </c>
      <c r="G1581" s="158">
        <v>1</v>
      </c>
      <c r="H1581" s="78">
        <v>12000</v>
      </c>
      <c r="I1581" s="78">
        <v>12000</v>
      </c>
      <c r="J1581" s="26">
        <v>500</v>
      </c>
      <c r="K1581" s="58" t="s">
        <v>22123</v>
      </c>
    </row>
    <row r="1582" spans="1:12" s="38" customFormat="1" ht="16.5" customHeight="1">
      <c r="A1582" s="15">
        <v>1579</v>
      </c>
      <c r="B1582" s="21" t="s">
        <v>7519</v>
      </c>
      <c r="C1582" s="308" t="s">
        <v>7520</v>
      </c>
      <c r="D1582" s="308" t="s">
        <v>329</v>
      </c>
      <c r="E1582" s="65" t="s">
        <v>7365</v>
      </c>
      <c r="F1582" s="367" t="str">
        <f>LEFT(E1582:E14794,4)</f>
        <v>2018</v>
      </c>
      <c r="G1582" s="158">
        <v>1</v>
      </c>
      <c r="H1582" s="78">
        <v>12000</v>
      </c>
      <c r="I1582" s="78">
        <v>12000</v>
      </c>
      <c r="J1582" s="26">
        <v>500</v>
      </c>
      <c r="K1582" s="58" t="s">
        <v>22098</v>
      </c>
    </row>
    <row r="1583" spans="1:12" s="38" customFormat="1" ht="16.5" customHeight="1">
      <c r="A1583" s="15">
        <v>1580</v>
      </c>
      <c r="B1583" s="19" t="s">
        <v>25199</v>
      </c>
      <c r="C1583" s="19" t="s">
        <v>25200</v>
      </c>
      <c r="D1583" s="19" t="s">
        <v>25201</v>
      </c>
      <c r="E1583" s="19"/>
      <c r="F1583" s="16">
        <v>2019</v>
      </c>
      <c r="G1583" s="158">
        <v>1</v>
      </c>
      <c r="H1583" s="486">
        <v>12000</v>
      </c>
      <c r="I1583" s="486">
        <f>G1583*H1583</f>
        <v>12000</v>
      </c>
      <c r="J1583" s="499">
        <v>500</v>
      </c>
      <c r="K1583" s="500"/>
    </row>
    <row r="1584" spans="1:12" s="38" customFormat="1" ht="16.5" customHeight="1">
      <c r="A1584" s="15">
        <v>1581</v>
      </c>
      <c r="B1584" s="21" t="s">
        <v>8820</v>
      </c>
      <c r="C1584" s="308" t="s">
        <v>8821</v>
      </c>
      <c r="D1584" s="308" t="s">
        <v>8822</v>
      </c>
      <c r="E1584" s="65" t="s">
        <v>7422</v>
      </c>
      <c r="F1584" s="367" t="str">
        <f>LEFT(E1584:E18508,4)</f>
        <v>2018</v>
      </c>
      <c r="G1584" s="158">
        <v>1</v>
      </c>
      <c r="H1584" s="78">
        <v>25000</v>
      </c>
      <c r="I1584" s="78">
        <v>25000</v>
      </c>
      <c r="J1584" s="26">
        <v>300</v>
      </c>
      <c r="K1584" s="58" t="s">
        <v>8441</v>
      </c>
    </row>
    <row r="1585" spans="1:12" s="38" customFormat="1" ht="16.5" customHeight="1">
      <c r="A1585" s="15">
        <v>1582</v>
      </c>
      <c r="B1585" s="21" t="s">
        <v>10248</v>
      </c>
      <c r="C1585" s="308" t="s">
        <v>10249</v>
      </c>
      <c r="D1585" s="308" t="s">
        <v>10250</v>
      </c>
      <c r="E1585" s="65" t="s">
        <v>7481</v>
      </c>
      <c r="F1585" s="367" t="str">
        <f>LEFT(E1585:E16371,4)</f>
        <v>2018</v>
      </c>
      <c r="G1585" s="158">
        <v>1</v>
      </c>
      <c r="H1585" s="78">
        <v>8000</v>
      </c>
      <c r="I1585" s="78">
        <v>8000</v>
      </c>
      <c r="J1585" s="26">
        <v>600</v>
      </c>
      <c r="K1585" s="58" t="s">
        <v>7402</v>
      </c>
    </row>
    <row r="1586" spans="1:12" s="38" customFormat="1" ht="16.5" customHeight="1">
      <c r="A1586" s="15">
        <v>1583</v>
      </c>
      <c r="B1586" s="21" t="s">
        <v>10013</v>
      </c>
      <c r="C1586" s="308" t="s">
        <v>10014</v>
      </c>
      <c r="D1586" s="308" t="s">
        <v>10015</v>
      </c>
      <c r="E1586" s="65" t="s">
        <v>7918</v>
      </c>
      <c r="F1586" s="367" t="str">
        <f>LEFT(E1586:E17888,4)</f>
        <v>2018</v>
      </c>
      <c r="G1586" s="158">
        <v>1</v>
      </c>
      <c r="H1586" s="78">
        <v>16000</v>
      </c>
      <c r="I1586" s="78">
        <v>16000</v>
      </c>
      <c r="J1586" s="26">
        <v>900</v>
      </c>
      <c r="K1586" s="58" t="s">
        <v>9969</v>
      </c>
    </row>
    <row r="1587" spans="1:12" s="38" customFormat="1" ht="16.5" customHeight="1">
      <c r="A1587" s="15">
        <v>1584</v>
      </c>
      <c r="B1587" s="21" t="s">
        <v>18004</v>
      </c>
      <c r="C1587" s="21" t="s">
        <v>18005</v>
      </c>
      <c r="D1587" s="21" t="s">
        <v>10015</v>
      </c>
      <c r="E1587" s="20" t="s">
        <v>3305</v>
      </c>
      <c r="F1587" s="369" t="str">
        <f>LEFT(E1587,4)</f>
        <v>2016</v>
      </c>
      <c r="G1587" s="158">
        <v>1</v>
      </c>
      <c r="H1587" s="156">
        <v>15000</v>
      </c>
      <c r="I1587" s="156">
        <v>15000</v>
      </c>
      <c r="J1587" s="20" t="s">
        <v>90</v>
      </c>
      <c r="K1587" s="128" t="s">
        <v>1207</v>
      </c>
    </row>
    <row r="1588" spans="1:12" s="38" customFormat="1" ht="16.5" customHeight="1">
      <c r="A1588" s="15">
        <v>1585</v>
      </c>
      <c r="B1588" s="21" t="s">
        <v>17908</v>
      </c>
      <c r="C1588" s="21" t="s">
        <v>12758</v>
      </c>
      <c r="D1588" s="21" t="s">
        <v>17909</v>
      </c>
      <c r="E1588" s="20" t="s">
        <v>3305</v>
      </c>
      <c r="F1588" s="369" t="str">
        <f>LEFT(E1588,4)</f>
        <v>2016</v>
      </c>
      <c r="G1588" s="158">
        <v>1</v>
      </c>
      <c r="H1588" s="156">
        <v>15000</v>
      </c>
      <c r="I1588" s="156">
        <v>15000</v>
      </c>
      <c r="J1588" s="20" t="s">
        <v>1317</v>
      </c>
      <c r="K1588" s="128" t="s">
        <v>1190</v>
      </c>
    </row>
    <row r="1589" spans="1:12" s="38" customFormat="1" ht="16.5" customHeight="1">
      <c r="A1589" s="15">
        <v>1586</v>
      </c>
      <c r="B1589" s="19" t="s">
        <v>23917</v>
      </c>
      <c r="C1589" s="19" t="s">
        <v>23918</v>
      </c>
      <c r="D1589" s="19" t="s">
        <v>23919</v>
      </c>
      <c r="E1589" s="19"/>
      <c r="F1589" s="16">
        <v>2019</v>
      </c>
      <c r="G1589" s="158">
        <v>1</v>
      </c>
      <c r="H1589" s="486">
        <v>15800</v>
      </c>
      <c r="I1589" s="486">
        <f>G1589*H1589</f>
        <v>15800</v>
      </c>
      <c r="J1589" s="15">
        <v>300</v>
      </c>
      <c r="K1589" s="500"/>
    </row>
    <row r="1590" spans="1:12" s="38" customFormat="1" ht="16.5" customHeight="1">
      <c r="A1590" s="15">
        <v>1587</v>
      </c>
      <c r="B1590" s="21" t="s">
        <v>14074</v>
      </c>
      <c r="C1590" s="21" t="s">
        <v>13663</v>
      </c>
      <c r="D1590" s="21" t="s">
        <v>14075</v>
      </c>
      <c r="E1590" s="20" t="s">
        <v>3305</v>
      </c>
      <c r="F1590" s="369" t="str">
        <f>LEFT(E1590,4)</f>
        <v>2016</v>
      </c>
      <c r="G1590" s="158">
        <v>1</v>
      </c>
      <c r="H1590" s="156">
        <v>9000</v>
      </c>
      <c r="I1590" s="156">
        <v>9000</v>
      </c>
      <c r="J1590" s="20" t="s">
        <v>1317</v>
      </c>
      <c r="K1590" s="128" t="s">
        <v>1190</v>
      </c>
    </row>
    <row r="1591" spans="1:12" s="38" customFormat="1" ht="16.5" customHeight="1">
      <c r="A1591" s="15">
        <v>1588</v>
      </c>
      <c r="B1591" s="32" t="s">
        <v>23474</v>
      </c>
      <c r="C1591" s="416" t="s">
        <v>23475</v>
      </c>
      <c r="D1591" s="308" t="s">
        <v>14075</v>
      </c>
      <c r="E1591" s="25"/>
      <c r="F1591" s="367">
        <v>2016</v>
      </c>
      <c r="G1591" s="157">
        <v>1</v>
      </c>
      <c r="H1591" s="157"/>
      <c r="I1591" s="269">
        <v>9000</v>
      </c>
      <c r="J1591" s="65" t="s">
        <v>1317</v>
      </c>
      <c r="K1591" s="364" t="s">
        <v>25597</v>
      </c>
      <c r="L1591" s="130"/>
    </row>
    <row r="1592" spans="1:12" s="38" customFormat="1" ht="16.5" customHeight="1">
      <c r="A1592" s="15">
        <v>1589</v>
      </c>
      <c r="B1592" s="21" t="s">
        <v>8366</v>
      </c>
      <c r="C1592" s="308" t="s">
        <v>8367</v>
      </c>
      <c r="D1592" s="308" t="s">
        <v>8368</v>
      </c>
      <c r="E1592" s="65" t="s">
        <v>7365</v>
      </c>
      <c r="F1592" s="367" t="str">
        <f>LEFT(E1592:E17677,4)</f>
        <v>2018</v>
      </c>
      <c r="G1592" s="158">
        <v>1</v>
      </c>
      <c r="H1592" s="78">
        <v>16000</v>
      </c>
      <c r="I1592" s="78">
        <v>16000</v>
      </c>
      <c r="J1592" s="26">
        <v>500</v>
      </c>
      <c r="K1592" s="58" t="s">
        <v>22072</v>
      </c>
    </row>
    <row r="1593" spans="1:12" s="38" customFormat="1" ht="16.5" customHeight="1">
      <c r="A1593" s="15">
        <v>1590</v>
      </c>
      <c r="B1593" s="21" t="s">
        <v>8409</v>
      </c>
      <c r="C1593" s="308" t="s">
        <v>8369</v>
      </c>
      <c r="D1593" s="308" t="s">
        <v>8368</v>
      </c>
      <c r="E1593" s="65" t="s">
        <v>8202</v>
      </c>
      <c r="F1593" s="367" t="str">
        <f>LEFT(E1593:E14014,4)</f>
        <v>2018</v>
      </c>
      <c r="G1593" s="158">
        <v>1</v>
      </c>
      <c r="H1593" s="78">
        <v>24000</v>
      </c>
      <c r="I1593" s="78">
        <v>24000</v>
      </c>
      <c r="J1593" s="26">
        <v>500</v>
      </c>
      <c r="K1593" s="58" t="s">
        <v>22085</v>
      </c>
    </row>
    <row r="1594" spans="1:12" s="38" customFormat="1" ht="16.5" customHeight="1">
      <c r="A1594" s="15">
        <v>1591</v>
      </c>
      <c r="B1594" s="19" t="s">
        <v>7932</v>
      </c>
      <c r="C1594" s="45" t="s">
        <v>7933</v>
      </c>
      <c r="D1594" s="45" t="s">
        <v>7934</v>
      </c>
      <c r="E1594" s="18" t="s">
        <v>7670</v>
      </c>
      <c r="F1594" s="369" t="str">
        <f>LEFT(E1594,4)</f>
        <v>2018</v>
      </c>
      <c r="G1594" s="158">
        <v>1</v>
      </c>
      <c r="H1594" s="156">
        <v>14000</v>
      </c>
      <c r="I1594" s="156">
        <v>14000</v>
      </c>
      <c r="J1594" s="16">
        <v>500</v>
      </c>
      <c r="K1594" s="5" t="s">
        <v>7722</v>
      </c>
    </row>
    <row r="1595" spans="1:12" s="38" customFormat="1" ht="16.5" customHeight="1">
      <c r="A1595" s="15">
        <v>1592</v>
      </c>
      <c r="B1595" s="21" t="s">
        <v>18322</v>
      </c>
      <c r="C1595" s="21" t="s">
        <v>18323</v>
      </c>
      <c r="D1595" s="21" t="s">
        <v>14578</v>
      </c>
      <c r="E1595" s="20" t="s">
        <v>3305</v>
      </c>
      <c r="F1595" s="369" t="str">
        <f>LEFT(E1595,4)</f>
        <v>2016</v>
      </c>
      <c r="G1595" s="158">
        <v>1</v>
      </c>
      <c r="H1595" s="156">
        <v>15000</v>
      </c>
      <c r="I1595" s="156">
        <v>15000</v>
      </c>
      <c r="J1595" s="20" t="s">
        <v>1310</v>
      </c>
      <c r="K1595" s="128" t="s">
        <v>11541</v>
      </c>
    </row>
    <row r="1596" spans="1:12" s="38" customFormat="1" ht="16.5" customHeight="1">
      <c r="A1596" s="15">
        <v>1593</v>
      </c>
      <c r="B1596" s="21" t="s">
        <v>10288</v>
      </c>
      <c r="C1596" s="308" t="s">
        <v>10289</v>
      </c>
      <c r="D1596" s="308" t="s">
        <v>109</v>
      </c>
      <c r="E1596" s="65" t="s">
        <v>7518</v>
      </c>
      <c r="F1596" s="367" t="str">
        <f>LEFT(E1596:E15932,4)</f>
        <v>2018</v>
      </c>
      <c r="G1596" s="158">
        <v>1</v>
      </c>
      <c r="H1596" s="78">
        <v>30000</v>
      </c>
      <c r="I1596" s="78">
        <v>30000</v>
      </c>
      <c r="J1596" s="26">
        <v>600</v>
      </c>
      <c r="K1596" s="58" t="s">
        <v>7402</v>
      </c>
    </row>
    <row r="1597" spans="1:12" s="38" customFormat="1" ht="16.5" customHeight="1">
      <c r="A1597" s="15">
        <v>1594</v>
      </c>
      <c r="B1597" s="21" t="s">
        <v>10427</v>
      </c>
      <c r="C1597" s="308" t="s">
        <v>10428</v>
      </c>
      <c r="D1597" s="308" t="s">
        <v>109</v>
      </c>
      <c r="E1597" s="65" t="s">
        <v>7579</v>
      </c>
      <c r="F1597" s="367" t="str">
        <f>LEFT(E1597:E16104,4)</f>
        <v>2018</v>
      </c>
      <c r="G1597" s="158">
        <v>1</v>
      </c>
      <c r="H1597" s="78">
        <v>23000</v>
      </c>
      <c r="I1597" s="78">
        <v>23000</v>
      </c>
      <c r="J1597" s="26">
        <v>600</v>
      </c>
      <c r="K1597" s="58" t="s">
        <v>7402</v>
      </c>
    </row>
    <row r="1598" spans="1:12" s="38" customFormat="1" ht="16.5" customHeight="1">
      <c r="A1598" s="15">
        <v>1595</v>
      </c>
      <c r="B1598" s="21" t="s">
        <v>10976</v>
      </c>
      <c r="C1598" s="308" t="s">
        <v>8779</v>
      </c>
      <c r="D1598" s="308" t="s">
        <v>109</v>
      </c>
      <c r="E1598" s="65" t="s">
        <v>7524</v>
      </c>
      <c r="F1598" s="367" t="str">
        <f>LEFT(E1598:E15971,4)</f>
        <v>2018</v>
      </c>
      <c r="G1598" s="158">
        <v>1</v>
      </c>
      <c r="H1598" s="78">
        <v>18000</v>
      </c>
      <c r="I1598" s="78">
        <v>18000</v>
      </c>
      <c r="J1598" s="26">
        <v>100</v>
      </c>
      <c r="K1598" s="58" t="s">
        <v>7455</v>
      </c>
    </row>
    <row r="1599" spans="1:12" s="38" customFormat="1" ht="16.5" customHeight="1">
      <c r="A1599" s="15">
        <v>1596</v>
      </c>
      <c r="B1599" s="21" t="s">
        <v>17352</v>
      </c>
      <c r="C1599" s="21" t="s">
        <v>104</v>
      </c>
      <c r="D1599" s="21" t="s">
        <v>109</v>
      </c>
      <c r="E1599" s="20" t="s">
        <v>3241</v>
      </c>
      <c r="F1599" s="369" t="str">
        <f>LEFT(E1599,4)</f>
        <v>2015</v>
      </c>
      <c r="G1599" s="158">
        <v>1</v>
      </c>
      <c r="H1599" s="156">
        <v>15000</v>
      </c>
      <c r="I1599" s="156">
        <v>15000</v>
      </c>
      <c r="J1599" s="20" t="s">
        <v>1312</v>
      </c>
      <c r="K1599" s="128" t="s">
        <v>1191</v>
      </c>
    </row>
    <row r="1600" spans="1:12" s="38" customFormat="1" ht="16.5" customHeight="1">
      <c r="A1600" s="15">
        <v>1597</v>
      </c>
      <c r="B1600" s="21" t="s">
        <v>17353</v>
      </c>
      <c r="C1600" s="21" t="s">
        <v>104</v>
      </c>
      <c r="D1600" s="21" t="s">
        <v>109</v>
      </c>
      <c r="E1600" s="20" t="s">
        <v>3241</v>
      </c>
      <c r="F1600" s="369" t="str">
        <f>LEFT(E1600,4)</f>
        <v>2015</v>
      </c>
      <c r="G1600" s="158">
        <v>1</v>
      </c>
      <c r="H1600" s="156">
        <v>15000</v>
      </c>
      <c r="I1600" s="156">
        <v>15000</v>
      </c>
      <c r="J1600" s="20" t="s">
        <v>1312</v>
      </c>
      <c r="K1600" s="128" t="s">
        <v>1191</v>
      </c>
    </row>
    <row r="1601" spans="1:12" s="38" customFormat="1" ht="16.5" customHeight="1">
      <c r="A1601" s="15">
        <v>1598</v>
      </c>
      <c r="B1601" s="543" t="s">
        <v>25352</v>
      </c>
      <c r="C1601" s="543" t="s">
        <v>25353</v>
      </c>
      <c r="D1601" s="543" t="s">
        <v>109</v>
      </c>
      <c r="E1601" s="553"/>
      <c r="F1601" s="542">
        <v>2016</v>
      </c>
      <c r="G1601" s="560">
        <v>1</v>
      </c>
      <c r="H1601" s="560"/>
      <c r="I1601" s="495">
        <v>43000</v>
      </c>
      <c r="J1601" s="542">
        <v>900</v>
      </c>
      <c r="K1601" s="478"/>
      <c r="L1601" s="2"/>
    </row>
    <row r="1602" spans="1:12" s="38" customFormat="1" ht="16.5" customHeight="1">
      <c r="A1602" s="15">
        <v>1599</v>
      </c>
      <c r="B1602" s="21" t="s">
        <v>17906</v>
      </c>
      <c r="C1602" s="21" t="s">
        <v>17907</v>
      </c>
      <c r="D1602" s="21" t="s">
        <v>109</v>
      </c>
      <c r="E1602" s="20" t="s">
        <v>3305</v>
      </c>
      <c r="F1602" s="369" t="str">
        <f>LEFT(E1602,4)</f>
        <v>2016</v>
      </c>
      <c r="G1602" s="158">
        <v>1</v>
      </c>
      <c r="H1602" s="156">
        <v>39000</v>
      </c>
      <c r="I1602" s="156">
        <v>39000</v>
      </c>
      <c r="J1602" s="20" t="s">
        <v>90</v>
      </c>
      <c r="K1602" s="37" t="s">
        <v>11336</v>
      </c>
    </row>
    <row r="1603" spans="1:12" s="38" customFormat="1" ht="16.5" customHeight="1">
      <c r="A1603" s="15">
        <v>1600</v>
      </c>
      <c r="B1603" s="19" t="s">
        <v>22024</v>
      </c>
      <c r="C1603" s="45" t="s">
        <v>20589</v>
      </c>
      <c r="D1603" s="45" t="s">
        <v>109</v>
      </c>
      <c r="E1603" s="57">
        <v>20120815</v>
      </c>
      <c r="F1603" s="369" t="str">
        <f>LEFT(E1603,4)</f>
        <v>2012</v>
      </c>
      <c r="G1603" s="164">
        <v>21</v>
      </c>
      <c r="H1603" s="232">
        <v>270000</v>
      </c>
      <c r="I1603" s="232">
        <v>270000</v>
      </c>
      <c r="J1603" s="283">
        <v>800</v>
      </c>
      <c r="K1603" s="58"/>
    </row>
    <row r="1604" spans="1:12" s="38" customFormat="1" ht="16.5" customHeight="1">
      <c r="A1604" s="15">
        <v>1601</v>
      </c>
      <c r="B1604" s="19" t="s">
        <v>18770</v>
      </c>
      <c r="C1604" s="45" t="s">
        <v>18771</v>
      </c>
      <c r="D1604" s="45" t="s">
        <v>109</v>
      </c>
      <c r="E1604" s="18" t="s">
        <v>15554</v>
      </c>
      <c r="F1604" s="369" t="str">
        <f>LEFT(E1604,4)</f>
        <v>2017</v>
      </c>
      <c r="G1604" s="164">
        <v>1</v>
      </c>
      <c r="H1604" s="232">
        <v>22000</v>
      </c>
      <c r="I1604" s="232">
        <v>22000</v>
      </c>
      <c r="J1604" s="16">
        <v>600</v>
      </c>
      <c r="K1604" s="5" t="s">
        <v>10960</v>
      </c>
    </row>
    <row r="1605" spans="1:12" s="38" customFormat="1" ht="16.5" customHeight="1">
      <c r="A1605" s="15">
        <v>1602</v>
      </c>
      <c r="B1605" s="21" t="s">
        <v>10991</v>
      </c>
      <c r="C1605" s="308" t="s">
        <v>10992</v>
      </c>
      <c r="D1605" s="308" t="s">
        <v>10993</v>
      </c>
      <c r="E1605" s="65" t="s">
        <v>7465</v>
      </c>
      <c r="F1605" s="367" t="str">
        <f>LEFT(E1605:E13483,4)</f>
        <v>2018</v>
      </c>
      <c r="G1605" s="164">
        <v>1</v>
      </c>
      <c r="H1605" s="78">
        <v>11200</v>
      </c>
      <c r="I1605" s="78">
        <v>11200</v>
      </c>
      <c r="J1605" s="26">
        <v>600</v>
      </c>
      <c r="K1605" s="58" t="s">
        <v>7455</v>
      </c>
    </row>
    <row r="1606" spans="1:12" s="38" customFormat="1" ht="16.5" customHeight="1">
      <c r="A1606" s="15">
        <v>1603</v>
      </c>
      <c r="B1606" s="21" t="s">
        <v>17067</v>
      </c>
      <c r="C1606" s="21" t="s">
        <v>17068</v>
      </c>
      <c r="D1606" s="21" t="s">
        <v>7937</v>
      </c>
      <c r="E1606" s="20" t="s">
        <v>3305</v>
      </c>
      <c r="F1606" s="369" t="str">
        <f>LEFT(E1606,4)</f>
        <v>2016</v>
      </c>
      <c r="G1606" s="164">
        <v>1</v>
      </c>
      <c r="H1606" s="156">
        <v>14000</v>
      </c>
      <c r="I1606" s="156">
        <v>14000</v>
      </c>
      <c r="J1606" s="20" t="s">
        <v>1317</v>
      </c>
      <c r="K1606" s="128" t="s">
        <v>1207</v>
      </c>
    </row>
    <row r="1607" spans="1:12" s="38" customFormat="1" ht="16.5" customHeight="1">
      <c r="A1607" s="15">
        <v>1604</v>
      </c>
      <c r="B1607" s="21" t="s">
        <v>7935</v>
      </c>
      <c r="C1607" s="308" t="s">
        <v>7936</v>
      </c>
      <c r="D1607" s="308" t="s">
        <v>7937</v>
      </c>
      <c r="E1607" s="65" t="s">
        <v>7938</v>
      </c>
      <c r="F1607" s="367" t="str">
        <f>LEFT(E1607:E14989,4)</f>
        <v>2018</v>
      </c>
      <c r="G1607" s="164">
        <v>1</v>
      </c>
      <c r="H1607" s="78">
        <v>15000</v>
      </c>
      <c r="I1607" s="78">
        <v>15000</v>
      </c>
      <c r="J1607" s="26">
        <v>500</v>
      </c>
      <c r="K1607" s="58" t="s">
        <v>22062</v>
      </c>
    </row>
    <row r="1608" spans="1:12" s="38" customFormat="1" ht="16.5" customHeight="1">
      <c r="A1608" s="15">
        <v>1605</v>
      </c>
      <c r="B1608" s="19" t="s">
        <v>16329</v>
      </c>
      <c r="C1608" s="45" t="s">
        <v>16330</v>
      </c>
      <c r="D1608" s="45" t="s">
        <v>12356</v>
      </c>
      <c r="E1608" s="18" t="s">
        <v>7427</v>
      </c>
      <c r="F1608" s="369" t="str">
        <f>LEFT(E1608,4)</f>
        <v>2018</v>
      </c>
      <c r="G1608" s="164">
        <v>1</v>
      </c>
      <c r="H1608" s="156">
        <v>15000</v>
      </c>
      <c r="I1608" s="156">
        <v>15000</v>
      </c>
      <c r="J1608" s="16">
        <v>800</v>
      </c>
      <c r="K1608" s="5" t="s">
        <v>10211</v>
      </c>
    </row>
    <row r="1609" spans="1:12" s="38" customFormat="1" ht="16.5" customHeight="1">
      <c r="A1609" s="15">
        <v>1606</v>
      </c>
      <c r="B1609" s="19" t="s">
        <v>23082</v>
      </c>
      <c r="C1609" s="413" t="s">
        <v>23083</v>
      </c>
      <c r="D1609" s="413" t="s">
        <v>23084</v>
      </c>
      <c r="E1609" s="127">
        <v>20171003</v>
      </c>
      <c r="F1609" s="369" t="str">
        <f>LEFT(E1609,4)</f>
        <v>2017</v>
      </c>
      <c r="G1609" s="164">
        <v>1</v>
      </c>
      <c r="H1609" s="233">
        <v>28000</v>
      </c>
      <c r="I1609" s="233">
        <v>28000</v>
      </c>
      <c r="J1609" s="20" t="s">
        <v>22834</v>
      </c>
      <c r="K1609" s="128" t="s">
        <v>23124</v>
      </c>
      <c r="L1609" s="38" t="s">
        <v>23691</v>
      </c>
    </row>
    <row r="1610" spans="1:12" s="38" customFormat="1" ht="16.5" customHeight="1">
      <c r="A1610" s="15">
        <v>1607</v>
      </c>
      <c r="B1610" s="19" t="s">
        <v>25113</v>
      </c>
      <c r="C1610" s="19" t="s">
        <v>25114</v>
      </c>
      <c r="D1610" s="19" t="s">
        <v>25115</v>
      </c>
      <c r="E1610" s="19"/>
      <c r="F1610" s="16">
        <v>2019</v>
      </c>
      <c r="G1610" s="158">
        <v>1</v>
      </c>
      <c r="H1610" s="486">
        <v>22000</v>
      </c>
      <c r="I1610" s="486">
        <f>G1610*H1610</f>
        <v>22000</v>
      </c>
      <c r="J1610" s="499">
        <v>500</v>
      </c>
      <c r="K1610" s="500"/>
    </row>
    <row r="1611" spans="1:12" s="38" customFormat="1" ht="16.5" customHeight="1">
      <c r="A1611" s="15">
        <v>1608</v>
      </c>
      <c r="B1611" s="21" t="s">
        <v>11439</v>
      </c>
      <c r="C1611" s="21" t="s">
        <v>11440</v>
      </c>
      <c r="D1611" s="21" t="s">
        <v>31</v>
      </c>
      <c r="E1611" s="20" t="s">
        <v>3305</v>
      </c>
      <c r="F1611" s="369" t="str">
        <f>LEFT(E1611,4)</f>
        <v>2016</v>
      </c>
      <c r="G1611" s="164">
        <v>1</v>
      </c>
      <c r="H1611" s="156">
        <v>14000</v>
      </c>
      <c r="I1611" s="156">
        <v>14000</v>
      </c>
      <c r="J1611" s="20" t="s">
        <v>1313</v>
      </c>
      <c r="K1611" s="128" t="s">
        <v>1194</v>
      </c>
    </row>
    <row r="1612" spans="1:12" s="38" customFormat="1" ht="16.5" customHeight="1">
      <c r="A1612" s="15">
        <v>1609</v>
      </c>
      <c r="B1612" s="21" t="s">
        <v>11879</v>
      </c>
      <c r="C1612" s="21" t="s">
        <v>11880</v>
      </c>
      <c r="D1612" s="21" t="s">
        <v>31</v>
      </c>
      <c r="E1612" s="20" t="s">
        <v>3305</v>
      </c>
      <c r="F1612" s="369" t="str">
        <f>LEFT(E1612,4)</f>
        <v>2016</v>
      </c>
      <c r="G1612" s="164">
        <v>1</v>
      </c>
      <c r="H1612" s="156">
        <v>13000</v>
      </c>
      <c r="I1612" s="156">
        <v>13000</v>
      </c>
      <c r="J1612" s="20" t="s">
        <v>1317</v>
      </c>
      <c r="K1612" s="128" t="s">
        <v>1194</v>
      </c>
    </row>
    <row r="1613" spans="1:12" s="38" customFormat="1" ht="16.5" customHeight="1">
      <c r="A1613" s="15">
        <v>1610</v>
      </c>
      <c r="B1613" s="19" t="s">
        <v>12621</v>
      </c>
      <c r="C1613" s="45" t="s">
        <v>465</v>
      </c>
      <c r="D1613" s="45" t="s">
        <v>31</v>
      </c>
      <c r="E1613" s="18" t="s">
        <v>12622</v>
      </c>
      <c r="F1613" s="369" t="str">
        <f>LEFT(E1613,4)</f>
        <v>2017</v>
      </c>
      <c r="G1613" s="164">
        <v>1</v>
      </c>
      <c r="H1613" s="232">
        <v>8000</v>
      </c>
      <c r="I1613" s="232">
        <v>8000</v>
      </c>
      <c r="J1613" s="16">
        <v>800</v>
      </c>
      <c r="K1613" s="5" t="s">
        <v>11684</v>
      </c>
    </row>
    <row r="1614" spans="1:12" s="38" customFormat="1" ht="16.5" customHeight="1">
      <c r="A1614" s="15">
        <v>1611</v>
      </c>
      <c r="B1614" s="21" t="s">
        <v>12730</v>
      </c>
      <c r="C1614" s="21" t="s">
        <v>12731</v>
      </c>
      <c r="D1614" s="21" t="s">
        <v>31</v>
      </c>
      <c r="E1614" s="20" t="s">
        <v>3460</v>
      </c>
      <c r="F1614" s="369" t="str">
        <f>LEFT(E1614,4)</f>
        <v>2017</v>
      </c>
      <c r="G1614" s="164">
        <v>1</v>
      </c>
      <c r="H1614" s="156">
        <v>15000</v>
      </c>
      <c r="I1614" s="156">
        <v>15000</v>
      </c>
      <c r="J1614" s="20" t="s">
        <v>1317</v>
      </c>
      <c r="K1614" s="19" t="s">
        <v>12732</v>
      </c>
    </row>
    <row r="1615" spans="1:12" s="38" customFormat="1" ht="16.5" customHeight="1">
      <c r="A1615" s="15">
        <v>1612</v>
      </c>
      <c r="B1615" s="32" t="s">
        <v>23511</v>
      </c>
      <c r="C1615" s="416" t="s">
        <v>23510</v>
      </c>
      <c r="D1615" s="308" t="s">
        <v>23512</v>
      </c>
      <c r="E1615" s="25"/>
      <c r="F1615" s="367">
        <v>2018</v>
      </c>
      <c r="G1615" s="157">
        <v>1</v>
      </c>
      <c r="H1615" s="157"/>
      <c r="I1615" s="269">
        <v>13500</v>
      </c>
      <c r="J1615" s="18" t="s">
        <v>7320</v>
      </c>
      <c r="K1615" s="364" t="s">
        <v>25597</v>
      </c>
      <c r="L1615" s="130"/>
    </row>
    <row r="1616" spans="1:12" s="38" customFormat="1" ht="16.5" customHeight="1">
      <c r="A1616" s="15">
        <v>1613</v>
      </c>
      <c r="B1616" s="19" t="s">
        <v>12975</v>
      </c>
      <c r="C1616" s="45" t="s">
        <v>7525</v>
      </c>
      <c r="D1616" s="45" t="s">
        <v>31</v>
      </c>
      <c r="E1616" s="18" t="s">
        <v>7598</v>
      </c>
      <c r="F1616" s="369" t="str">
        <f t="shared" ref="F1616:F1642" si="70">LEFT(E1616,4)</f>
        <v>2019</v>
      </c>
      <c r="G1616" s="164">
        <v>1</v>
      </c>
      <c r="H1616" s="232">
        <v>13500</v>
      </c>
      <c r="I1616" s="232">
        <v>13500</v>
      </c>
      <c r="J1616" s="16">
        <v>800</v>
      </c>
      <c r="K1616" s="5" t="s">
        <v>11456</v>
      </c>
    </row>
    <row r="1617" spans="1:11" s="38" customFormat="1" ht="16.5" customHeight="1">
      <c r="A1617" s="15">
        <v>1614</v>
      </c>
      <c r="B1617" s="19" t="s">
        <v>20043</v>
      </c>
      <c r="C1617" s="45" t="s">
        <v>20044</v>
      </c>
      <c r="D1617" s="45" t="s">
        <v>31</v>
      </c>
      <c r="E1617" s="57">
        <v>20190315</v>
      </c>
      <c r="F1617" s="369" t="str">
        <f t="shared" si="70"/>
        <v>2019</v>
      </c>
      <c r="G1617" s="164">
        <v>1</v>
      </c>
      <c r="H1617" s="156">
        <v>13500</v>
      </c>
      <c r="I1617" s="156">
        <v>13500</v>
      </c>
      <c r="J1617" s="279">
        <v>800</v>
      </c>
      <c r="K1617" s="37" t="s">
        <v>20045</v>
      </c>
    </row>
    <row r="1618" spans="1:11" s="38" customFormat="1" ht="16.5" customHeight="1">
      <c r="A1618" s="15">
        <v>1615</v>
      </c>
      <c r="B1618" s="21" t="s">
        <v>13864</v>
      </c>
      <c r="C1618" s="21" t="s">
        <v>13865</v>
      </c>
      <c r="D1618" s="21" t="s">
        <v>31</v>
      </c>
      <c r="E1618" s="20" t="s">
        <v>3241</v>
      </c>
      <c r="F1618" s="369" t="str">
        <f t="shared" si="70"/>
        <v>2015</v>
      </c>
      <c r="G1618" s="164">
        <v>1</v>
      </c>
      <c r="H1618" s="232">
        <v>15000</v>
      </c>
      <c r="I1618" s="232">
        <v>15000</v>
      </c>
      <c r="J1618" s="20" t="s">
        <v>1313</v>
      </c>
      <c r="K1618" s="128" t="s">
        <v>1191</v>
      </c>
    </row>
    <row r="1619" spans="1:11" s="38" customFormat="1" ht="16.5" customHeight="1">
      <c r="A1619" s="15">
        <v>1616</v>
      </c>
      <c r="B1619" s="19" t="s">
        <v>13994</v>
      </c>
      <c r="C1619" s="45" t="s">
        <v>13995</v>
      </c>
      <c r="D1619" s="45" t="s">
        <v>31</v>
      </c>
      <c r="E1619" s="18" t="s">
        <v>7727</v>
      </c>
      <c r="F1619" s="369" t="str">
        <f t="shared" si="70"/>
        <v>2018</v>
      </c>
      <c r="G1619" s="164">
        <v>1</v>
      </c>
      <c r="H1619" s="232">
        <v>14000</v>
      </c>
      <c r="I1619" s="232">
        <v>14000</v>
      </c>
      <c r="J1619" s="16">
        <v>800</v>
      </c>
      <c r="K1619" s="5" t="s">
        <v>9590</v>
      </c>
    </row>
    <row r="1620" spans="1:11" s="38" customFormat="1" ht="16.5" customHeight="1">
      <c r="A1620" s="15">
        <v>1617</v>
      </c>
      <c r="B1620" s="21" t="s">
        <v>14221</v>
      </c>
      <c r="C1620" s="21" t="s">
        <v>14222</v>
      </c>
      <c r="D1620" s="21" t="s">
        <v>31</v>
      </c>
      <c r="E1620" s="20" t="s">
        <v>3460</v>
      </c>
      <c r="F1620" s="369" t="str">
        <f t="shared" si="70"/>
        <v>2017</v>
      </c>
      <c r="G1620" s="164">
        <v>1</v>
      </c>
      <c r="H1620" s="156">
        <v>12800</v>
      </c>
      <c r="I1620" s="156">
        <v>12800</v>
      </c>
      <c r="J1620" s="20" t="s">
        <v>1317</v>
      </c>
      <c r="K1620" s="128" t="s">
        <v>1194</v>
      </c>
    </row>
    <row r="1621" spans="1:11" s="38" customFormat="1" ht="16.5" customHeight="1">
      <c r="A1621" s="15">
        <v>1618</v>
      </c>
      <c r="B1621" s="19" t="s">
        <v>14289</v>
      </c>
      <c r="C1621" s="45" t="s">
        <v>410</v>
      </c>
      <c r="D1621" s="45" t="s">
        <v>31</v>
      </c>
      <c r="E1621" s="18" t="s">
        <v>7727</v>
      </c>
      <c r="F1621" s="369" t="str">
        <f t="shared" si="70"/>
        <v>2018</v>
      </c>
      <c r="G1621" s="164">
        <v>1</v>
      </c>
      <c r="H1621" s="232">
        <v>13500</v>
      </c>
      <c r="I1621" s="232">
        <v>13500</v>
      </c>
      <c r="J1621" s="16">
        <v>800</v>
      </c>
      <c r="K1621" s="5" t="s">
        <v>11294</v>
      </c>
    </row>
    <row r="1622" spans="1:11" s="38" customFormat="1" ht="16.5" customHeight="1">
      <c r="A1622" s="15">
        <v>1619</v>
      </c>
      <c r="B1622" s="19" t="s">
        <v>15194</v>
      </c>
      <c r="C1622" s="45" t="s">
        <v>3324</v>
      </c>
      <c r="D1622" s="45" t="s">
        <v>31</v>
      </c>
      <c r="E1622" s="18" t="s">
        <v>7982</v>
      </c>
      <c r="F1622" s="369" t="str">
        <f t="shared" si="70"/>
        <v>2018</v>
      </c>
      <c r="G1622" s="164">
        <v>1</v>
      </c>
      <c r="H1622" s="156">
        <v>21000</v>
      </c>
      <c r="I1622" s="156">
        <v>21000</v>
      </c>
      <c r="J1622" s="16">
        <v>800</v>
      </c>
      <c r="K1622" s="5" t="s">
        <v>9590</v>
      </c>
    </row>
    <row r="1623" spans="1:11" s="38" customFormat="1" ht="16.5" customHeight="1">
      <c r="A1623" s="15">
        <v>1620</v>
      </c>
      <c r="B1623" s="21" t="s">
        <v>15550</v>
      </c>
      <c r="C1623" s="21" t="s">
        <v>13341</v>
      </c>
      <c r="D1623" s="21" t="s">
        <v>31</v>
      </c>
      <c r="E1623" s="20" t="s">
        <v>3460</v>
      </c>
      <c r="F1623" s="369" t="str">
        <f t="shared" si="70"/>
        <v>2017</v>
      </c>
      <c r="G1623" s="164">
        <v>1</v>
      </c>
      <c r="H1623" s="156">
        <v>12500</v>
      </c>
      <c r="I1623" s="156">
        <v>12500</v>
      </c>
      <c r="J1623" s="20" t="s">
        <v>1317</v>
      </c>
      <c r="K1623" s="238" t="s">
        <v>13256</v>
      </c>
    </row>
    <row r="1624" spans="1:11" s="38" customFormat="1" ht="16.5" customHeight="1">
      <c r="A1624" s="15">
        <v>1621</v>
      </c>
      <c r="B1624" s="19" t="s">
        <v>15702</v>
      </c>
      <c r="C1624" s="45" t="s">
        <v>11416</v>
      </c>
      <c r="D1624" s="45" t="s">
        <v>31</v>
      </c>
      <c r="E1624" s="18" t="s">
        <v>8321</v>
      </c>
      <c r="F1624" s="369" t="str">
        <f t="shared" si="70"/>
        <v>2018</v>
      </c>
      <c r="G1624" s="164">
        <v>1</v>
      </c>
      <c r="H1624" s="232">
        <v>13500</v>
      </c>
      <c r="I1624" s="232">
        <v>13500</v>
      </c>
      <c r="J1624" s="16">
        <v>800</v>
      </c>
      <c r="K1624" s="5" t="s">
        <v>9590</v>
      </c>
    </row>
    <row r="1625" spans="1:11" s="38" customFormat="1" ht="16.5" customHeight="1">
      <c r="A1625" s="15">
        <v>1622</v>
      </c>
      <c r="B1625" s="19" t="s">
        <v>15703</v>
      </c>
      <c r="C1625" s="45" t="s">
        <v>15704</v>
      </c>
      <c r="D1625" s="45" t="s">
        <v>31</v>
      </c>
      <c r="E1625" s="18" t="s">
        <v>7460</v>
      </c>
      <c r="F1625" s="369" t="str">
        <f t="shared" si="70"/>
        <v>2018</v>
      </c>
      <c r="G1625" s="164">
        <v>1</v>
      </c>
      <c r="H1625" s="232">
        <v>13000</v>
      </c>
      <c r="I1625" s="232">
        <v>13000</v>
      </c>
      <c r="J1625" s="16">
        <v>800</v>
      </c>
      <c r="K1625" s="5" t="s">
        <v>11294</v>
      </c>
    </row>
    <row r="1626" spans="1:11" s="38" customFormat="1" ht="16.5" customHeight="1">
      <c r="A1626" s="15">
        <v>1623</v>
      </c>
      <c r="B1626" s="21" t="s">
        <v>16061</v>
      </c>
      <c r="C1626" s="21" t="s">
        <v>16062</v>
      </c>
      <c r="D1626" s="21" t="s">
        <v>31</v>
      </c>
      <c r="E1626" s="20" t="s">
        <v>3305</v>
      </c>
      <c r="F1626" s="369" t="str">
        <f t="shared" si="70"/>
        <v>2016</v>
      </c>
      <c r="G1626" s="164">
        <v>1</v>
      </c>
      <c r="H1626" s="156">
        <v>15000</v>
      </c>
      <c r="I1626" s="156">
        <v>15000</v>
      </c>
      <c r="J1626" s="20" t="s">
        <v>1317</v>
      </c>
      <c r="K1626" s="128" t="s">
        <v>1193</v>
      </c>
    </row>
    <row r="1627" spans="1:11" s="38" customFormat="1" ht="16.5" customHeight="1">
      <c r="A1627" s="15">
        <v>1624</v>
      </c>
      <c r="B1627" s="19" t="s">
        <v>16159</v>
      </c>
      <c r="C1627" s="45" t="s">
        <v>15704</v>
      </c>
      <c r="D1627" s="45" t="s">
        <v>31</v>
      </c>
      <c r="E1627" s="18" t="s">
        <v>7610</v>
      </c>
      <c r="F1627" s="369" t="str">
        <f t="shared" si="70"/>
        <v>2018</v>
      </c>
      <c r="G1627" s="164">
        <v>1</v>
      </c>
      <c r="H1627" s="232">
        <v>13000</v>
      </c>
      <c r="I1627" s="232">
        <v>13000</v>
      </c>
      <c r="J1627" s="16">
        <v>800</v>
      </c>
      <c r="K1627" s="5" t="s">
        <v>12256</v>
      </c>
    </row>
    <row r="1628" spans="1:11" s="38" customFormat="1" ht="16.5" customHeight="1">
      <c r="A1628" s="15">
        <v>1625</v>
      </c>
      <c r="B1628" s="21" t="s">
        <v>16450</v>
      </c>
      <c r="C1628" s="21" t="s">
        <v>11953</v>
      </c>
      <c r="D1628" s="21" t="s">
        <v>31</v>
      </c>
      <c r="E1628" s="20" t="s">
        <v>3241</v>
      </c>
      <c r="F1628" s="369" t="str">
        <f t="shared" si="70"/>
        <v>2015</v>
      </c>
      <c r="G1628" s="164">
        <v>1</v>
      </c>
      <c r="H1628" s="156">
        <v>12500</v>
      </c>
      <c r="I1628" s="156">
        <v>12500</v>
      </c>
      <c r="J1628" s="20" t="s">
        <v>1317</v>
      </c>
      <c r="K1628" s="128" t="s">
        <v>11329</v>
      </c>
    </row>
    <row r="1629" spans="1:11" s="38" customFormat="1" ht="16.5" customHeight="1">
      <c r="A1629" s="15">
        <v>1626</v>
      </c>
      <c r="B1629" s="21" t="s">
        <v>16800</v>
      </c>
      <c r="C1629" s="21" t="s">
        <v>16801</v>
      </c>
      <c r="D1629" s="21" t="s">
        <v>31</v>
      </c>
      <c r="E1629" s="20" t="s">
        <v>3239</v>
      </c>
      <c r="F1629" s="369" t="str">
        <f t="shared" si="70"/>
        <v>2014</v>
      </c>
      <c r="G1629" s="164">
        <v>1</v>
      </c>
      <c r="H1629" s="156">
        <v>16000</v>
      </c>
      <c r="I1629" s="156">
        <v>16000</v>
      </c>
      <c r="J1629" s="20" t="s">
        <v>1317</v>
      </c>
      <c r="K1629" s="128" t="s">
        <v>1197</v>
      </c>
    </row>
    <row r="1630" spans="1:11" s="38" customFormat="1" ht="16.5" customHeight="1">
      <c r="A1630" s="15">
        <v>1627</v>
      </c>
      <c r="B1630" s="19" t="s">
        <v>16852</v>
      </c>
      <c r="C1630" s="45" t="s">
        <v>9627</v>
      </c>
      <c r="D1630" s="45" t="s">
        <v>31</v>
      </c>
      <c r="E1630" s="18" t="s">
        <v>11300</v>
      </c>
      <c r="F1630" s="369" t="str">
        <f t="shared" si="70"/>
        <v>2019</v>
      </c>
      <c r="G1630" s="164">
        <v>1</v>
      </c>
      <c r="H1630" s="232">
        <v>16500</v>
      </c>
      <c r="I1630" s="232">
        <v>16500</v>
      </c>
      <c r="J1630" s="16">
        <v>800</v>
      </c>
      <c r="K1630" s="5" t="s">
        <v>11968</v>
      </c>
    </row>
    <row r="1631" spans="1:11" s="38" customFormat="1" ht="16.5" customHeight="1">
      <c r="A1631" s="15">
        <v>1628</v>
      </c>
      <c r="B1631" s="21" t="s">
        <v>16952</v>
      </c>
      <c r="C1631" s="21" t="s">
        <v>16953</v>
      </c>
      <c r="D1631" s="21" t="s">
        <v>31</v>
      </c>
      <c r="E1631" s="20" t="s">
        <v>3305</v>
      </c>
      <c r="F1631" s="369" t="str">
        <f t="shared" si="70"/>
        <v>2016</v>
      </c>
      <c r="G1631" s="164">
        <v>1</v>
      </c>
      <c r="H1631" s="156">
        <v>13000</v>
      </c>
      <c r="I1631" s="156">
        <v>13000</v>
      </c>
      <c r="J1631" s="20" t="s">
        <v>1317</v>
      </c>
      <c r="K1631" s="128" t="s">
        <v>1199</v>
      </c>
    </row>
    <row r="1632" spans="1:11" s="38" customFormat="1" ht="16.5" customHeight="1">
      <c r="A1632" s="15">
        <v>1629</v>
      </c>
      <c r="B1632" s="21" t="s">
        <v>17158</v>
      </c>
      <c r="C1632" s="21" t="s">
        <v>17159</v>
      </c>
      <c r="D1632" s="21" t="s">
        <v>31</v>
      </c>
      <c r="E1632" s="20" t="s">
        <v>3305</v>
      </c>
      <c r="F1632" s="369" t="str">
        <f t="shared" si="70"/>
        <v>2016</v>
      </c>
      <c r="G1632" s="164">
        <v>1</v>
      </c>
      <c r="H1632" s="156">
        <v>12500</v>
      </c>
      <c r="I1632" s="156">
        <v>12500</v>
      </c>
      <c r="J1632" s="20" t="s">
        <v>1317</v>
      </c>
      <c r="K1632" s="238" t="s">
        <v>11729</v>
      </c>
    </row>
    <row r="1633" spans="1:11" s="38" customFormat="1" ht="16.5" customHeight="1">
      <c r="A1633" s="15">
        <v>1630</v>
      </c>
      <c r="B1633" s="21" t="s">
        <v>17338</v>
      </c>
      <c r="C1633" s="21" t="s">
        <v>17339</v>
      </c>
      <c r="D1633" s="21" t="s">
        <v>31</v>
      </c>
      <c r="E1633" s="20" t="s">
        <v>3239</v>
      </c>
      <c r="F1633" s="369" t="str">
        <f t="shared" si="70"/>
        <v>2014</v>
      </c>
      <c r="G1633" s="164">
        <v>1</v>
      </c>
      <c r="H1633" s="156">
        <v>16000</v>
      </c>
      <c r="I1633" s="156">
        <v>16000</v>
      </c>
      <c r="J1633" s="20" t="s">
        <v>1312</v>
      </c>
      <c r="K1633" s="128" t="s">
        <v>1190</v>
      </c>
    </row>
    <row r="1634" spans="1:11" s="38" customFormat="1" ht="16.5" customHeight="1">
      <c r="A1634" s="15">
        <v>1631</v>
      </c>
      <c r="B1634" s="19" t="s">
        <v>17556</v>
      </c>
      <c r="C1634" s="45" t="s">
        <v>17557</v>
      </c>
      <c r="D1634" s="45" t="s">
        <v>31</v>
      </c>
      <c r="E1634" s="18" t="s">
        <v>7570</v>
      </c>
      <c r="F1634" s="369" t="str">
        <f t="shared" si="70"/>
        <v>2018</v>
      </c>
      <c r="G1634" s="164">
        <v>1</v>
      </c>
      <c r="H1634" s="156">
        <v>15800</v>
      </c>
      <c r="I1634" s="156">
        <v>15800</v>
      </c>
      <c r="J1634" s="16">
        <v>800</v>
      </c>
      <c r="K1634" s="5" t="s">
        <v>11912</v>
      </c>
    </row>
    <row r="1635" spans="1:11" s="38" customFormat="1" ht="16.5" customHeight="1">
      <c r="A1635" s="15">
        <v>1632</v>
      </c>
      <c r="B1635" s="21" t="s">
        <v>17604</v>
      </c>
      <c r="C1635" s="21" t="s">
        <v>15195</v>
      </c>
      <c r="D1635" s="21" t="s">
        <v>31</v>
      </c>
      <c r="E1635" s="20" t="s">
        <v>3305</v>
      </c>
      <c r="F1635" s="369" t="str">
        <f t="shared" si="70"/>
        <v>2016</v>
      </c>
      <c r="G1635" s="164">
        <v>1</v>
      </c>
      <c r="H1635" s="156">
        <v>12000</v>
      </c>
      <c r="I1635" s="156">
        <v>12000</v>
      </c>
      <c r="J1635" s="20" t="s">
        <v>1317</v>
      </c>
      <c r="K1635" s="37" t="s">
        <v>11418</v>
      </c>
    </row>
    <row r="1636" spans="1:11" s="38" customFormat="1" ht="16.5" customHeight="1">
      <c r="A1636" s="15">
        <v>1633</v>
      </c>
      <c r="B1636" s="19" t="s">
        <v>17630</v>
      </c>
      <c r="C1636" s="45" t="s">
        <v>17631</v>
      </c>
      <c r="D1636" s="45" t="s">
        <v>31</v>
      </c>
      <c r="E1636" s="18" t="s">
        <v>7534</v>
      </c>
      <c r="F1636" s="369" t="str">
        <f t="shared" si="70"/>
        <v>2018</v>
      </c>
      <c r="G1636" s="164">
        <v>1</v>
      </c>
      <c r="H1636" s="232">
        <v>16000</v>
      </c>
      <c r="I1636" s="232">
        <v>16000</v>
      </c>
      <c r="J1636" s="16">
        <v>800</v>
      </c>
      <c r="K1636" s="5" t="s">
        <v>11294</v>
      </c>
    </row>
    <row r="1637" spans="1:11" s="38" customFormat="1" ht="16.5" customHeight="1">
      <c r="A1637" s="15">
        <v>1634</v>
      </c>
      <c r="B1637" s="21" t="s">
        <v>17729</v>
      </c>
      <c r="C1637" s="21" t="s">
        <v>17730</v>
      </c>
      <c r="D1637" s="21" t="s">
        <v>31</v>
      </c>
      <c r="E1637" s="20" t="s">
        <v>3239</v>
      </c>
      <c r="F1637" s="369" t="str">
        <f t="shared" si="70"/>
        <v>2014</v>
      </c>
      <c r="G1637" s="164">
        <v>1</v>
      </c>
      <c r="H1637" s="232">
        <v>14800</v>
      </c>
      <c r="I1637" s="232">
        <v>14800</v>
      </c>
      <c r="J1637" s="20" t="s">
        <v>1317</v>
      </c>
      <c r="K1637" s="128" t="s">
        <v>1202</v>
      </c>
    </row>
    <row r="1638" spans="1:11" s="38" customFormat="1" ht="16.5" customHeight="1">
      <c r="A1638" s="15">
        <v>1635</v>
      </c>
      <c r="B1638" s="19" t="s">
        <v>17912</v>
      </c>
      <c r="C1638" s="45" t="s">
        <v>17913</v>
      </c>
      <c r="D1638" s="45" t="s">
        <v>31</v>
      </c>
      <c r="E1638" s="18" t="s">
        <v>7378</v>
      </c>
      <c r="F1638" s="369" t="str">
        <f t="shared" si="70"/>
        <v>2018</v>
      </c>
      <c r="G1638" s="164">
        <v>1</v>
      </c>
      <c r="H1638" s="232">
        <v>13000</v>
      </c>
      <c r="I1638" s="232">
        <v>13000</v>
      </c>
      <c r="J1638" s="16">
        <v>800</v>
      </c>
      <c r="K1638" s="5" t="s">
        <v>12027</v>
      </c>
    </row>
    <row r="1639" spans="1:11" s="38" customFormat="1" ht="16.5" customHeight="1">
      <c r="A1639" s="15">
        <v>1636</v>
      </c>
      <c r="B1639" s="21" t="s">
        <v>18089</v>
      </c>
      <c r="C1639" s="21" t="s">
        <v>18090</v>
      </c>
      <c r="D1639" s="21" t="s">
        <v>31</v>
      </c>
      <c r="E1639" s="20" t="s">
        <v>3305</v>
      </c>
      <c r="F1639" s="369" t="str">
        <f t="shared" si="70"/>
        <v>2016</v>
      </c>
      <c r="G1639" s="164">
        <v>1</v>
      </c>
      <c r="H1639" s="156">
        <v>15000</v>
      </c>
      <c r="I1639" s="156">
        <v>15000</v>
      </c>
      <c r="J1639" s="20" t="s">
        <v>1317</v>
      </c>
      <c r="K1639" s="128" t="s">
        <v>1190</v>
      </c>
    </row>
    <row r="1640" spans="1:11" s="38" customFormat="1" ht="16.5" customHeight="1">
      <c r="A1640" s="15">
        <v>1637</v>
      </c>
      <c r="B1640" s="21" t="s">
        <v>18118</v>
      </c>
      <c r="C1640" s="21" t="s">
        <v>11641</v>
      </c>
      <c r="D1640" s="21" t="s">
        <v>31</v>
      </c>
      <c r="E1640" s="20" t="s">
        <v>3241</v>
      </c>
      <c r="F1640" s="369" t="str">
        <f t="shared" si="70"/>
        <v>2015</v>
      </c>
      <c r="G1640" s="164">
        <v>1</v>
      </c>
      <c r="H1640" s="156">
        <v>14000</v>
      </c>
      <c r="I1640" s="156">
        <v>14000</v>
      </c>
      <c r="J1640" s="20" t="s">
        <v>1315</v>
      </c>
      <c r="K1640" s="128" t="s">
        <v>1194</v>
      </c>
    </row>
    <row r="1641" spans="1:11" s="38" customFormat="1" ht="16.5" customHeight="1">
      <c r="A1641" s="15">
        <v>1638</v>
      </c>
      <c r="B1641" s="21" t="s">
        <v>18340</v>
      </c>
      <c r="C1641" s="21" t="s">
        <v>18341</v>
      </c>
      <c r="D1641" s="21" t="s">
        <v>31</v>
      </c>
      <c r="E1641" s="20" t="s">
        <v>3305</v>
      </c>
      <c r="F1641" s="369" t="str">
        <f t="shared" si="70"/>
        <v>2016</v>
      </c>
      <c r="G1641" s="164">
        <v>1</v>
      </c>
      <c r="H1641" s="156">
        <v>17500</v>
      </c>
      <c r="I1641" s="156">
        <v>17500</v>
      </c>
      <c r="J1641" s="20" t="s">
        <v>1313</v>
      </c>
      <c r="K1641" s="128" t="s">
        <v>1199</v>
      </c>
    </row>
    <row r="1642" spans="1:11" s="38" customFormat="1" ht="16.5" customHeight="1">
      <c r="A1642" s="15">
        <v>1639</v>
      </c>
      <c r="B1642" s="21" t="s">
        <v>18342</v>
      </c>
      <c r="C1642" s="21" t="s">
        <v>18343</v>
      </c>
      <c r="D1642" s="21" t="s">
        <v>31</v>
      </c>
      <c r="E1642" s="20" t="s">
        <v>3305</v>
      </c>
      <c r="F1642" s="369" t="str">
        <f t="shared" si="70"/>
        <v>2016</v>
      </c>
      <c r="G1642" s="164">
        <v>1</v>
      </c>
      <c r="H1642" s="156">
        <v>13000</v>
      </c>
      <c r="I1642" s="156">
        <v>13000</v>
      </c>
      <c r="J1642" s="20" t="s">
        <v>1317</v>
      </c>
      <c r="K1642" s="37" t="s">
        <v>11591</v>
      </c>
    </row>
    <row r="1643" spans="1:11" s="38" customFormat="1" ht="16.5" customHeight="1">
      <c r="A1643" s="15">
        <v>1640</v>
      </c>
      <c r="B1643" s="19" t="s">
        <v>24225</v>
      </c>
      <c r="C1643" s="19" t="s">
        <v>24226</v>
      </c>
      <c r="D1643" s="19" t="s">
        <v>23512</v>
      </c>
      <c r="E1643" s="19"/>
      <c r="F1643" s="16">
        <v>2019</v>
      </c>
      <c r="G1643" s="158">
        <v>1</v>
      </c>
      <c r="H1643" s="486">
        <v>16000</v>
      </c>
      <c r="I1643" s="486">
        <f>G1643*H1643</f>
        <v>16000</v>
      </c>
      <c r="J1643" s="15">
        <v>300</v>
      </c>
      <c r="K1643" s="500"/>
    </row>
    <row r="1644" spans="1:11" s="38" customFormat="1" ht="16.5" customHeight="1">
      <c r="A1644" s="15">
        <v>1641</v>
      </c>
      <c r="B1644" s="19" t="s">
        <v>18772</v>
      </c>
      <c r="C1644" s="45" t="s">
        <v>7563</v>
      </c>
      <c r="D1644" s="45" t="s">
        <v>31</v>
      </c>
      <c r="E1644" s="18" t="s">
        <v>7548</v>
      </c>
      <c r="F1644" s="369" t="str">
        <f>LEFT(E1644,4)</f>
        <v>2018</v>
      </c>
      <c r="G1644" s="164">
        <v>1</v>
      </c>
      <c r="H1644" s="156">
        <v>14000</v>
      </c>
      <c r="I1644" s="156">
        <v>14000</v>
      </c>
      <c r="J1644" s="16">
        <v>800</v>
      </c>
      <c r="K1644" s="5" t="s">
        <v>11543</v>
      </c>
    </row>
    <row r="1645" spans="1:11" s="38" customFormat="1" ht="16.5" customHeight="1">
      <c r="A1645" s="15">
        <v>1642</v>
      </c>
      <c r="B1645" s="21" t="s">
        <v>18983</v>
      </c>
      <c r="C1645" s="21" t="s">
        <v>18984</v>
      </c>
      <c r="D1645" s="21" t="s">
        <v>31</v>
      </c>
      <c r="E1645" s="20" t="s">
        <v>3460</v>
      </c>
      <c r="F1645" s="369" t="str">
        <f>LEFT(E1645,4)</f>
        <v>2017</v>
      </c>
      <c r="G1645" s="164">
        <v>1</v>
      </c>
      <c r="H1645" s="156">
        <v>13500</v>
      </c>
      <c r="I1645" s="156">
        <v>13500</v>
      </c>
      <c r="J1645" s="20" t="s">
        <v>1317</v>
      </c>
      <c r="K1645" s="128" t="s">
        <v>1195</v>
      </c>
    </row>
    <row r="1646" spans="1:11" s="38" customFormat="1" ht="16.5" customHeight="1">
      <c r="A1646" s="15">
        <v>1643</v>
      </c>
      <c r="B1646" s="21" t="s">
        <v>7771</v>
      </c>
      <c r="C1646" s="308" t="s">
        <v>7772</v>
      </c>
      <c r="D1646" s="308" t="s">
        <v>7773</v>
      </c>
      <c r="E1646" s="65" t="s">
        <v>7418</v>
      </c>
      <c r="F1646" s="367" t="str">
        <f>LEFT(E1646:E16600,4)</f>
        <v>2018</v>
      </c>
      <c r="G1646" s="164">
        <v>1</v>
      </c>
      <c r="H1646" s="78">
        <v>14800</v>
      </c>
      <c r="I1646" s="78">
        <v>14800</v>
      </c>
      <c r="J1646" s="26">
        <v>500</v>
      </c>
      <c r="K1646" s="58" t="s">
        <v>22154</v>
      </c>
    </row>
    <row r="1647" spans="1:11" s="38" customFormat="1" ht="16.5" customHeight="1">
      <c r="A1647" s="15">
        <v>1644</v>
      </c>
      <c r="B1647" s="19" t="s">
        <v>16583</v>
      </c>
      <c r="C1647" s="45" t="s">
        <v>458</v>
      </c>
      <c r="D1647" s="45" t="s">
        <v>10832</v>
      </c>
      <c r="E1647" s="18" t="s">
        <v>7518</v>
      </c>
      <c r="F1647" s="369" t="str">
        <f>LEFT(E1647,4)</f>
        <v>2018</v>
      </c>
      <c r="G1647" s="164">
        <v>1</v>
      </c>
      <c r="H1647" s="232">
        <v>13500</v>
      </c>
      <c r="I1647" s="232">
        <v>13500</v>
      </c>
      <c r="J1647" s="16">
        <v>800</v>
      </c>
      <c r="K1647" s="5" t="s">
        <v>7667</v>
      </c>
    </row>
    <row r="1648" spans="1:11" s="38" customFormat="1" ht="16.5" customHeight="1">
      <c r="A1648" s="15">
        <v>1645</v>
      </c>
      <c r="B1648" s="21" t="s">
        <v>10830</v>
      </c>
      <c r="C1648" s="308" t="s">
        <v>10831</v>
      </c>
      <c r="D1648" s="308" t="s">
        <v>10832</v>
      </c>
      <c r="E1648" s="65" t="s">
        <v>7465</v>
      </c>
      <c r="F1648" s="367" t="str">
        <f>LEFT(E1648:E16435,4)</f>
        <v>2018</v>
      </c>
      <c r="G1648" s="164">
        <v>1</v>
      </c>
      <c r="H1648" s="78">
        <v>13000</v>
      </c>
      <c r="I1648" s="78">
        <v>13000</v>
      </c>
      <c r="J1648" s="26">
        <v>300</v>
      </c>
      <c r="K1648" s="58" t="s">
        <v>10698</v>
      </c>
    </row>
    <row r="1649" spans="1:12" s="38" customFormat="1" ht="16.5" customHeight="1">
      <c r="A1649" s="15">
        <v>1646</v>
      </c>
      <c r="B1649" s="19" t="s">
        <v>18198</v>
      </c>
      <c r="C1649" s="45" t="s">
        <v>14514</v>
      </c>
      <c r="D1649" s="45" t="s">
        <v>10832</v>
      </c>
      <c r="E1649" s="18" t="s">
        <v>7647</v>
      </c>
      <c r="F1649" s="369" t="str">
        <f>LEFT(E1649,4)</f>
        <v>2018</v>
      </c>
      <c r="G1649" s="164">
        <v>1</v>
      </c>
      <c r="H1649" s="232">
        <v>15000</v>
      </c>
      <c r="I1649" s="232">
        <v>15000</v>
      </c>
      <c r="J1649" s="16">
        <v>800</v>
      </c>
      <c r="K1649" s="5" t="s">
        <v>7722</v>
      </c>
    </row>
    <row r="1650" spans="1:12" s="38" customFormat="1" ht="16.5" customHeight="1">
      <c r="A1650" s="15">
        <v>1647</v>
      </c>
      <c r="B1650" s="19" t="s">
        <v>12966</v>
      </c>
      <c r="C1650" s="45" t="s">
        <v>7563</v>
      </c>
      <c r="D1650" s="45" t="s">
        <v>193</v>
      </c>
      <c r="E1650" s="18" t="s">
        <v>7954</v>
      </c>
      <c r="F1650" s="369" t="str">
        <f>LEFT(E1650,4)</f>
        <v>2019</v>
      </c>
      <c r="G1650" s="164">
        <v>1</v>
      </c>
      <c r="H1650" s="156">
        <v>14000</v>
      </c>
      <c r="I1650" s="156">
        <v>14000</v>
      </c>
      <c r="J1650" s="16">
        <v>800</v>
      </c>
      <c r="K1650" s="5" t="s">
        <v>12192</v>
      </c>
    </row>
    <row r="1651" spans="1:12" s="38" customFormat="1" ht="16.5" customHeight="1">
      <c r="A1651" s="15">
        <v>1648</v>
      </c>
      <c r="B1651" s="470" t="s">
        <v>24491</v>
      </c>
      <c r="C1651" s="470" t="s">
        <v>24492</v>
      </c>
      <c r="D1651" s="470" t="s">
        <v>193</v>
      </c>
      <c r="E1651" s="478"/>
      <c r="F1651" s="15">
        <v>2018</v>
      </c>
      <c r="G1651" s="164">
        <v>1</v>
      </c>
      <c r="H1651" s="164"/>
      <c r="I1651" s="495">
        <v>13800</v>
      </c>
      <c r="J1651" s="15">
        <v>300</v>
      </c>
      <c r="K1651" s="478"/>
      <c r="L1651" s="2"/>
    </row>
    <row r="1652" spans="1:12" s="38" customFormat="1" ht="16.5" customHeight="1">
      <c r="A1652" s="15">
        <v>1649</v>
      </c>
      <c r="B1652" s="19" t="s">
        <v>13154</v>
      </c>
      <c r="C1652" s="45" t="s">
        <v>13155</v>
      </c>
      <c r="D1652" s="45" t="s">
        <v>193</v>
      </c>
      <c r="E1652" s="18" t="s">
        <v>10296</v>
      </c>
      <c r="F1652" s="369" t="str">
        <f>LEFT(E1652,4)</f>
        <v>2018</v>
      </c>
      <c r="G1652" s="164">
        <v>1</v>
      </c>
      <c r="H1652" s="232">
        <v>13800</v>
      </c>
      <c r="I1652" s="232">
        <v>13800</v>
      </c>
      <c r="J1652" s="16">
        <v>800</v>
      </c>
      <c r="K1652" s="5" t="s">
        <v>7667</v>
      </c>
    </row>
    <row r="1653" spans="1:12" s="38" customFormat="1" ht="16.5" customHeight="1">
      <c r="A1653" s="15">
        <v>1650</v>
      </c>
      <c r="B1653" s="470" t="s">
        <v>24522</v>
      </c>
      <c r="C1653" s="470" t="s">
        <v>645</v>
      </c>
      <c r="D1653" s="470" t="s">
        <v>193</v>
      </c>
      <c r="E1653" s="478"/>
      <c r="F1653" s="15">
        <v>2019</v>
      </c>
      <c r="G1653" s="164">
        <v>1</v>
      </c>
      <c r="H1653" s="164"/>
      <c r="I1653" s="495">
        <v>14000</v>
      </c>
      <c r="J1653" s="15">
        <v>300</v>
      </c>
      <c r="K1653" s="478"/>
      <c r="L1653" s="2"/>
    </row>
    <row r="1654" spans="1:12" s="38" customFormat="1" ht="16.5" customHeight="1">
      <c r="A1654" s="15">
        <v>1651</v>
      </c>
      <c r="B1654" s="19" t="s">
        <v>20227</v>
      </c>
      <c r="C1654" s="45" t="s">
        <v>20228</v>
      </c>
      <c r="D1654" s="45" t="s">
        <v>193</v>
      </c>
      <c r="E1654" s="57">
        <v>20180801</v>
      </c>
      <c r="F1654" s="369" t="str">
        <f>LEFT(E1654,4)</f>
        <v>2018</v>
      </c>
      <c r="G1654" s="164">
        <v>1</v>
      </c>
      <c r="H1654" s="232">
        <v>13000</v>
      </c>
      <c r="I1654" s="232">
        <v>13000</v>
      </c>
      <c r="J1654" s="279">
        <v>800</v>
      </c>
      <c r="K1654" s="37" t="s">
        <v>19946</v>
      </c>
    </row>
    <row r="1655" spans="1:12" s="38" customFormat="1" ht="16.5" customHeight="1">
      <c r="A1655" s="15">
        <v>1652</v>
      </c>
      <c r="B1655" s="19" t="s">
        <v>17807</v>
      </c>
      <c r="C1655" s="45" t="s">
        <v>15923</v>
      </c>
      <c r="D1655" s="45" t="s">
        <v>193</v>
      </c>
      <c r="E1655" s="18" t="s">
        <v>8108</v>
      </c>
      <c r="F1655" s="369" t="str">
        <f>LEFT(E1655,4)</f>
        <v>2018</v>
      </c>
      <c r="G1655" s="164">
        <v>1</v>
      </c>
      <c r="H1655" s="232">
        <v>13000</v>
      </c>
      <c r="I1655" s="232">
        <v>13000</v>
      </c>
      <c r="J1655" s="16">
        <v>800</v>
      </c>
      <c r="K1655" s="5" t="s">
        <v>10211</v>
      </c>
    </row>
    <row r="1656" spans="1:12" s="38" customFormat="1" ht="16.5" customHeight="1">
      <c r="A1656" s="15">
        <v>1653</v>
      </c>
      <c r="B1656" s="19" t="s">
        <v>18160</v>
      </c>
      <c r="C1656" s="45" t="s">
        <v>18161</v>
      </c>
      <c r="D1656" s="45" t="s">
        <v>193</v>
      </c>
      <c r="E1656" s="18" t="s">
        <v>8680</v>
      </c>
      <c r="F1656" s="369" t="str">
        <f>LEFT(E1656,4)</f>
        <v>2018</v>
      </c>
      <c r="G1656" s="164">
        <v>1</v>
      </c>
      <c r="H1656" s="232">
        <v>13800</v>
      </c>
      <c r="I1656" s="232">
        <v>13800</v>
      </c>
      <c r="J1656" s="16">
        <v>800</v>
      </c>
      <c r="K1656" s="5" t="s">
        <v>10211</v>
      </c>
    </row>
    <row r="1657" spans="1:12" s="38" customFormat="1" ht="16.5" customHeight="1">
      <c r="A1657" s="15">
        <v>1654</v>
      </c>
      <c r="B1657" s="21" t="s">
        <v>8264</v>
      </c>
      <c r="C1657" s="308" t="s">
        <v>8265</v>
      </c>
      <c r="D1657" s="308" t="s">
        <v>8266</v>
      </c>
      <c r="E1657" s="65" t="s">
        <v>8267</v>
      </c>
      <c r="F1657" s="367" t="str">
        <f>LEFT(E1657:E18098,4)</f>
        <v>2018</v>
      </c>
      <c r="G1657" s="164">
        <v>1</v>
      </c>
      <c r="H1657" s="78">
        <v>12000</v>
      </c>
      <c r="I1657" s="78">
        <v>12000</v>
      </c>
      <c r="J1657" s="26">
        <v>500</v>
      </c>
      <c r="K1657" s="58" t="s">
        <v>22071</v>
      </c>
    </row>
    <row r="1658" spans="1:12" s="38" customFormat="1" ht="16.5" customHeight="1">
      <c r="A1658" s="15">
        <v>1655</v>
      </c>
      <c r="B1658" s="19" t="s">
        <v>20906</v>
      </c>
      <c r="C1658" s="45" t="s">
        <v>20907</v>
      </c>
      <c r="D1658" s="45" t="s">
        <v>20908</v>
      </c>
      <c r="E1658" s="57">
        <v>20190114</v>
      </c>
      <c r="F1658" s="369" t="str">
        <f>LEFT(E1658,4)</f>
        <v>2019</v>
      </c>
      <c r="G1658" s="164">
        <v>1</v>
      </c>
      <c r="H1658" s="156">
        <v>11800</v>
      </c>
      <c r="I1658" s="156">
        <v>11800</v>
      </c>
      <c r="J1658" s="279">
        <v>700</v>
      </c>
      <c r="K1658" s="37" t="s">
        <v>20874</v>
      </c>
    </row>
    <row r="1659" spans="1:12" s="38" customFormat="1" ht="16.5" customHeight="1">
      <c r="A1659" s="15">
        <v>1656</v>
      </c>
      <c r="B1659" s="19" t="s">
        <v>20909</v>
      </c>
      <c r="C1659" s="45" t="s">
        <v>20910</v>
      </c>
      <c r="D1659" s="45" t="s">
        <v>20908</v>
      </c>
      <c r="E1659" s="57">
        <v>20171023</v>
      </c>
      <c r="F1659" s="369" t="str">
        <f>LEFT(E1659,4)</f>
        <v>2017</v>
      </c>
      <c r="G1659" s="164">
        <v>1</v>
      </c>
      <c r="H1659" s="156">
        <v>14000</v>
      </c>
      <c r="I1659" s="156">
        <v>14000</v>
      </c>
      <c r="J1659" s="279">
        <v>700</v>
      </c>
      <c r="K1659" s="37" t="s">
        <v>20874</v>
      </c>
    </row>
    <row r="1660" spans="1:12" s="38" customFormat="1" ht="16.5" customHeight="1">
      <c r="A1660" s="15">
        <v>1657</v>
      </c>
      <c r="B1660" s="470" t="s">
        <v>24595</v>
      </c>
      <c r="C1660" s="470" t="s">
        <v>24596</v>
      </c>
      <c r="D1660" s="470" t="s">
        <v>7941</v>
      </c>
      <c r="E1660" s="478"/>
      <c r="F1660" s="15">
        <v>2018</v>
      </c>
      <c r="G1660" s="164">
        <v>1</v>
      </c>
      <c r="H1660" s="164"/>
      <c r="I1660" s="495">
        <v>15000</v>
      </c>
      <c r="J1660" s="15">
        <v>300</v>
      </c>
      <c r="K1660" s="478"/>
      <c r="L1660" s="2"/>
    </row>
    <row r="1661" spans="1:12" s="38" customFormat="1" ht="16.5" customHeight="1">
      <c r="A1661" s="15">
        <v>1658</v>
      </c>
      <c r="B1661" s="21" t="s">
        <v>7939</v>
      </c>
      <c r="C1661" s="308" t="s">
        <v>7940</v>
      </c>
      <c r="D1661" s="308" t="s">
        <v>7941</v>
      </c>
      <c r="E1661" s="65" t="s">
        <v>7531</v>
      </c>
      <c r="F1661" s="367" t="str">
        <f>LEFT(E1661:E15029,4)</f>
        <v>2018</v>
      </c>
      <c r="G1661" s="164">
        <v>1</v>
      </c>
      <c r="H1661" s="78">
        <v>15000</v>
      </c>
      <c r="I1661" s="78">
        <v>15000</v>
      </c>
      <c r="J1661" s="26">
        <v>500</v>
      </c>
      <c r="K1661" s="58" t="s">
        <v>22062</v>
      </c>
    </row>
    <row r="1662" spans="1:12" s="38" customFormat="1" ht="16.5" customHeight="1">
      <c r="A1662" s="15">
        <v>1659</v>
      </c>
      <c r="B1662" s="21" t="s">
        <v>10835</v>
      </c>
      <c r="C1662" s="308" t="s">
        <v>10833</v>
      </c>
      <c r="D1662" s="308" t="s">
        <v>10834</v>
      </c>
      <c r="E1662" s="65" t="s">
        <v>8402</v>
      </c>
      <c r="F1662" s="367" t="str">
        <f>LEFT(E1662:E17180,4)</f>
        <v>2018</v>
      </c>
      <c r="G1662" s="164">
        <v>1</v>
      </c>
      <c r="H1662" s="78">
        <v>10500</v>
      </c>
      <c r="I1662" s="78">
        <v>10500</v>
      </c>
      <c r="J1662" s="26">
        <v>300</v>
      </c>
      <c r="K1662" s="58" t="s">
        <v>10698</v>
      </c>
    </row>
    <row r="1663" spans="1:12" s="38" customFormat="1" ht="16.5" customHeight="1">
      <c r="A1663" s="15">
        <v>1660</v>
      </c>
      <c r="B1663" s="19" t="s">
        <v>24313</v>
      </c>
      <c r="C1663" s="19" t="s">
        <v>24314</v>
      </c>
      <c r="D1663" s="19" t="s">
        <v>24315</v>
      </c>
      <c r="E1663" s="19"/>
      <c r="F1663" s="16">
        <v>2019</v>
      </c>
      <c r="G1663" s="158">
        <v>1</v>
      </c>
      <c r="H1663" s="486">
        <v>14800</v>
      </c>
      <c r="I1663" s="486">
        <f>G1663*H1663</f>
        <v>14800</v>
      </c>
      <c r="J1663" s="499">
        <v>900</v>
      </c>
      <c r="K1663" s="500"/>
    </row>
    <row r="1664" spans="1:12" s="38" customFormat="1" ht="16.5" customHeight="1">
      <c r="A1664" s="15">
        <v>1661</v>
      </c>
      <c r="B1664" s="21" t="s">
        <v>9754</v>
      </c>
      <c r="C1664" s="308" t="s">
        <v>9678</v>
      </c>
      <c r="D1664" s="308" t="s">
        <v>9679</v>
      </c>
      <c r="E1664" s="65" t="s">
        <v>8161</v>
      </c>
      <c r="F1664" s="367" t="str">
        <f>LEFT(E1664:E17720,4)</f>
        <v>2018</v>
      </c>
      <c r="G1664" s="164">
        <v>1</v>
      </c>
      <c r="H1664" s="78">
        <v>19800</v>
      </c>
      <c r="I1664" s="78">
        <v>19800</v>
      </c>
      <c r="J1664" s="26">
        <v>900</v>
      </c>
      <c r="K1664" s="58" t="s">
        <v>533</v>
      </c>
    </row>
    <row r="1665" spans="1:12" s="38" customFormat="1" ht="16.5" customHeight="1">
      <c r="A1665" s="15">
        <v>1662</v>
      </c>
      <c r="B1665" s="21" t="s">
        <v>10914</v>
      </c>
      <c r="C1665" s="308" t="s">
        <v>337</v>
      </c>
      <c r="D1665" s="308" t="s">
        <v>8465</v>
      </c>
      <c r="E1665" s="65" t="s">
        <v>7462</v>
      </c>
      <c r="F1665" s="367" t="str">
        <f>LEFT(E1665:E16271,4)</f>
        <v>2018</v>
      </c>
      <c r="G1665" s="164">
        <v>1</v>
      </c>
      <c r="H1665" s="78">
        <v>25000</v>
      </c>
      <c r="I1665" s="78">
        <v>25000</v>
      </c>
      <c r="J1665" s="26">
        <v>300</v>
      </c>
      <c r="K1665" s="58" t="s">
        <v>10901</v>
      </c>
    </row>
    <row r="1666" spans="1:12" s="38" customFormat="1" ht="16.5" customHeight="1">
      <c r="A1666" s="15">
        <v>1663</v>
      </c>
      <c r="B1666" s="21" t="s">
        <v>12646</v>
      </c>
      <c r="C1666" s="21" t="s">
        <v>8954</v>
      </c>
      <c r="D1666" s="21" t="s">
        <v>12647</v>
      </c>
      <c r="E1666" s="20" t="s">
        <v>3241</v>
      </c>
      <c r="F1666" s="369" t="str">
        <f>LEFT(E1666,4)</f>
        <v>2015</v>
      </c>
      <c r="G1666" s="164">
        <v>1</v>
      </c>
      <c r="H1666" s="156">
        <v>25000</v>
      </c>
      <c r="I1666" s="156">
        <v>25000</v>
      </c>
      <c r="J1666" s="20" t="s">
        <v>1312</v>
      </c>
      <c r="K1666" s="128" t="s">
        <v>11319</v>
      </c>
    </row>
    <row r="1667" spans="1:12" s="38" customFormat="1" ht="16.5" customHeight="1">
      <c r="A1667" s="15">
        <v>1664</v>
      </c>
      <c r="B1667" s="21" t="s">
        <v>12778</v>
      </c>
      <c r="C1667" s="21" t="s">
        <v>12779</v>
      </c>
      <c r="D1667" s="21" t="s">
        <v>8576</v>
      </c>
      <c r="E1667" s="20" t="s">
        <v>3305</v>
      </c>
      <c r="F1667" s="369" t="str">
        <f>LEFT(E1667,4)</f>
        <v>2016</v>
      </c>
      <c r="G1667" s="164">
        <v>1</v>
      </c>
      <c r="H1667" s="156">
        <v>13000</v>
      </c>
      <c r="I1667" s="156">
        <v>13000</v>
      </c>
      <c r="J1667" s="20" t="s">
        <v>1312</v>
      </c>
      <c r="K1667" s="128" t="s">
        <v>1193</v>
      </c>
    </row>
    <row r="1668" spans="1:12" s="38" customFormat="1" ht="16.5" customHeight="1">
      <c r="A1668" s="15">
        <v>1665</v>
      </c>
      <c r="B1668" s="21" t="s">
        <v>13832</v>
      </c>
      <c r="C1668" s="21" t="s">
        <v>13833</v>
      </c>
      <c r="D1668" s="21" t="s">
        <v>8576</v>
      </c>
      <c r="E1668" s="20" t="s">
        <v>3241</v>
      </c>
      <c r="F1668" s="369" t="str">
        <f>LEFT(E1668,4)</f>
        <v>2015</v>
      </c>
      <c r="G1668" s="164">
        <v>1</v>
      </c>
      <c r="H1668" s="156">
        <v>12000</v>
      </c>
      <c r="I1668" s="156">
        <v>12000</v>
      </c>
      <c r="J1668" s="20" t="s">
        <v>1310</v>
      </c>
      <c r="K1668" s="128" t="s">
        <v>11329</v>
      </c>
    </row>
    <row r="1669" spans="1:12" s="38" customFormat="1" ht="16.5" customHeight="1">
      <c r="A1669" s="15">
        <v>1666</v>
      </c>
      <c r="B1669" s="21" t="s">
        <v>10873</v>
      </c>
      <c r="C1669" s="308" t="s">
        <v>10874</v>
      </c>
      <c r="D1669" s="308" t="s">
        <v>8576</v>
      </c>
      <c r="E1669" s="65" t="s">
        <v>7398</v>
      </c>
      <c r="F1669" s="367" t="str">
        <f>LEFT(E1669:E16655,4)</f>
        <v>2018</v>
      </c>
      <c r="G1669" s="164">
        <v>1</v>
      </c>
      <c r="H1669" s="78">
        <v>14000</v>
      </c>
      <c r="I1669" s="78">
        <v>14000</v>
      </c>
      <c r="J1669" s="26">
        <v>300</v>
      </c>
      <c r="K1669" s="58" t="s">
        <v>10698</v>
      </c>
    </row>
    <row r="1670" spans="1:12" s="38" customFormat="1" ht="16.5" customHeight="1">
      <c r="A1670" s="15">
        <v>1667</v>
      </c>
      <c r="B1670" s="21" t="s">
        <v>10836</v>
      </c>
      <c r="C1670" s="308" t="s">
        <v>10548</v>
      </c>
      <c r="D1670" s="308" t="s">
        <v>8576</v>
      </c>
      <c r="E1670" s="65" t="s">
        <v>7462</v>
      </c>
      <c r="F1670" s="367" t="str">
        <f>LEFT(E1670:E16830,4)</f>
        <v>2018</v>
      </c>
      <c r="G1670" s="164">
        <v>1</v>
      </c>
      <c r="H1670" s="78">
        <v>14000</v>
      </c>
      <c r="I1670" s="78">
        <v>14000</v>
      </c>
      <c r="J1670" s="26">
        <v>300</v>
      </c>
      <c r="K1670" s="58" t="s">
        <v>10698</v>
      </c>
    </row>
    <row r="1671" spans="1:12" s="38" customFormat="1" ht="16.5" customHeight="1">
      <c r="A1671" s="15">
        <v>1668</v>
      </c>
      <c r="B1671" s="470" t="s">
        <v>24737</v>
      </c>
      <c r="C1671" s="470" t="s">
        <v>24738</v>
      </c>
      <c r="D1671" s="470" t="s">
        <v>8576</v>
      </c>
      <c r="E1671" s="478"/>
      <c r="F1671" s="15">
        <v>2018</v>
      </c>
      <c r="G1671" s="164">
        <v>1</v>
      </c>
      <c r="H1671" s="164"/>
      <c r="I1671" s="495">
        <v>18000</v>
      </c>
      <c r="J1671" s="15">
        <v>300</v>
      </c>
      <c r="K1671" s="478"/>
      <c r="L1671" s="2"/>
    </row>
    <row r="1672" spans="1:12" s="38" customFormat="1" ht="16.5" customHeight="1">
      <c r="A1672" s="15">
        <v>1669</v>
      </c>
      <c r="B1672" s="21" t="s">
        <v>18882</v>
      </c>
      <c r="C1672" s="21" t="s">
        <v>18883</v>
      </c>
      <c r="D1672" s="21" t="s">
        <v>11940</v>
      </c>
      <c r="E1672" s="20" t="s">
        <v>3241</v>
      </c>
      <c r="F1672" s="369" t="str">
        <f>LEFT(E1672,4)</f>
        <v>2015</v>
      </c>
      <c r="G1672" s="164">
        <v>1</v>
      </c>
      <c r="H1672" s="156">
        <v>13000</v>
      </c>
      <c r="I1672" s="156">
        <v>13000</v>
      </c>
      <c r="J1672" s="20" t="s">
        <v>1317</v>
      </c>
      <c r="K1672" s="128" t="s">
        <v>1207</v>
      </c>
    </row>
    <row r="1673" spans="1:12" s="38" customFormat="1" ht="16.5" customHeight="1">
      <c r="A1673" s="15">
        <v>1670</v>
      </c>
      <c r="B1673" s="21" t="s">
        <v>11851</v>
      </c>
      <c r="C1673" s="21" t="s">
        <v>11852</v>
      </c>
      <c r="D1673" s="21" t="s">
        <v>8056</v>
      </c>
      <c r="E1673" s="20" t="s">
        <v>3241</v>
      </c>
      <c r="F1673" s="369" t="str">
        <f>LEFT(E1673,4)</f>
        <v>2015</v>
      </c>
      <c r="G1673" s="164">
        <v>1</v>
      </c>
      <c r="H1673" s="156">
        <v>16000</v>
      </c>
      <c r="I1673" s="156">
        <v>16000</v>
      </c>
      <c r="J1673" s="20" t="s">
        <v>1314</v>
      </c>
      <c r="K1673" s="128" t="s">
        <v>1195</v>
      </c>
    </row>
    <row r="1674" spans="1:12" s="38" customFormat="1" ht="16.5" customHeight="1">
      <c r="A1674" s="15">
        <v>1671</v>
      </c>
      <c r="B1674" s="19" t="s">
        <v>12223</v>
      </c>
      <c r="C1674" s="45" t="s">
        <v>1270</v>
      </c>
      <c r="D1674" s="45" t="s">
        <v>8056</v>
      </c>
      <c r="E1674" s="18" t="s">
        <v>11454</v>
      </c>
      <c r="F1674" s="369" t="str">
        <f>LEFT(E1674,4)</f>
        <v>2017</v>
      </c>
      <c r="G1674" s="164">
        <v>1</v>
      </c>
      <c r="H1674" s="232">
        <v>33000</v>
      </c>
      <c r="I1674" s="232">
        <v>33000</v>
      </c>
      <c r="J1674" s="16">
        <v>600</v>
      </c>
      <c r="K1674" s="5" t="s">
        <v>12224</v>
      </c>
    </row>
    <row r="1675" spans="1:12" s="38" customFormat="1" ht="16.5" customHeight="1">
      <c r="A1675" s="15">
        <v>1672</v>
      </c>
      <c r="B1675" s="21" t="s">
        <v>13441</v>
      </c>
      <c r="C1675" s="21" t="s">
        <v>13442</v>
      </c>
      <c r="D1675" s="21" t="s">
        <v>8056</v>
      </c>
      <c r="E1675" s="20" t="s">
        <v>3460</v>
      </c>
      <c r="F1675" s="369" t="str">
        <f>LEFT(E1675,4)</f>
        <v>2017</v>
      </c>
      <c r="G1675" s="164">
        <v>1</v>
      </c>
      <c r="H1675" s="156">
        <v>14000</v>
      </c>
      <c r="I1675" s="156">
        <v>14000</v>
      </c>
      <c r="J1675" s="20" t="s">
        <v>1312</v>
      </c>
      <c r="K1675" s="128" t="s">
        <v>1194</v>
      </c>
    </row>
    <row r="1676" spans="1:12" s="38" customFormat="1" ht="16.5" customHeight="1">
      <c r="A1676" s="15">
        <v>1673</v>
      </c>
      <c r="B1676" s="21" t="s">
        <v>14039</v>
      </c>
      <c r="C1676" s="21" t="s">
        <v>14040</v>
      </c>
      <c r="D1676" s="21" t="s">
        <v>8056</v>
      </c>
      <c r="E1676" s="20" t="s">
        <v>3239</v>
      </c>
      <c r="F1676" s="369" t="str">
        <f>LEFT(E1676,4)</f>
        <v>2014</v>
      </c>
      <c r="G1676" s="164">
        <v>1</v>
      </c>
      <c r="H1676" s="156">
        <v>18000</v>
      </c>
      <c r="I1676" s="156">
        <v>18000</v>
      </c>
      <c r="J1676" s="20" t="s">
        <v>1314</v>
      </c>
      <c r="K1676" s="128" t="s">
        <v>1196</v>
      </c>
    </row>
    <row r="1677" spans="1:12" s="38" customFormat="1" ht="16.5" customHeight="1">
      <c r="A1677" s="15">
        <v>1674</v>
      </c>
      <c r="B1677" s="19" t="s">
        <v>24298</v>
      </c>
      <c r="C1677" s="19" t="s">
        <v>24299</v>
      </c>
      <c r="D1677" s="19" t="s">
        <v>19239</v>
      </c>
      <c r="E1677" s="19"/>
      <c r="F1677" s="16">
        <v>2019</v>
      </c>
      <c r="G1677" s="158">
        <v>1</v>
      </c>
      <c r="H1677" s="486">
        <v>20000</v>
      </c>
      <c r="I1677" s="486">
        <f>G1677*H1677</f>
        <v>20000</v>
      </c>
      <c r="J1677" s="499">
        <v>900</v>
      </c>
      <c r="K1677" s="500"/>
    </row>
    <row r="1678" spans="1:12" s="38" customFormat="1" ht="16.5" customHeight="1">
      <c r="A1678" s="15">
        <v>1675</v>
      </c>
      <c r="B1678" s="19" t="s">
        <v>9251</v>
      </c>
      <c r="C1678" s="45" t="s">
        <v>9252</v>
      </c>
      <c r="D1678" s="45" t="s">
        <v>8056</v>
      </c>
      <c r="E1678" s="18" t="s">
        <v>7670</v>
      </c>
      <c r="F1678" s="369" t="str">
        <f>LEFT(E1678,4)</f>
        <v>2018</v>
      </c>
      <c r="G1678" s="164">
        <v>1</v>
      </c>
      <c r="H1678" s="156">
        <v>15000</v>
      </c>
      <c r="I1678" s="156">
        <v>15000</v>
      </c>
      <c r="J1678" s="16">
        <v>800</v>
      </c>
      <c r="K1678" s="5" t="s">
        <v>9590</v>
      </c>
    </row>
    <row r="1679" spans="1:12" s="38" customFormat="1" ht="16.5" customHeight="1">
      <c r="A1679" s="15">
        <v>1676</v>
      </c>
      <c r="B1679" s="21" t="s">
        <v>15852</v>
      </c>
      <c r="C1679" s="21" t="s">
        <v>15853</v>
      </c>
      <c r="D1679" s="21" t="s">
        <v>8056</v>
      </c>
      <c r="E1679" s="20" t="s">
        <v>3241</v>
      </c>
      <c r="F1679" s="369" t="str">
        <f>LEFT(E1679,4)</f>
        <v>2015</v>
      </c>
      <c r="G1679" s="164">
        <v>1</v>
      </c>
      <c r="H1679" s="156">
        <v>16500</v>
      </c>
      <c r="I1679" s="156">
        <v>16500</v>
      </c>
      <c r="J1679" s="20" t="s">
        <v>90</v>
      </c>
      <c r="K1679" s="128" t="s">
        <v>1199</v>
      </c>
    </row>
    <row r="1680" spans="1:12" s="38" customFormat="1" ht="16.5" customHeight="1">
      <c r="A1680" s="15">
        <v>1677</v>
      </c>
      <c r="B1680" s="21" t="s">
        <v>21970</v>
      </c>
      <c r="C1680" s="21" t="s">
        <v>21971</v>
      </c>
      <c r="D1680" s="21" t="s">
        <v>19239</v>
      </c>
      <c r="E1680" s="20"/>
      <c r="F1680" s="369">
        <v>2017</v>
      </c>
      <c r="G1680" s="164">
        <v>1</v>
      </c>
      <c r="H1680" s="156">
        <v>30000</v>
      </c>
      <c r="I1680" s="156">
        <v>30000</v>
      </c>
      <c r="J1680" s="20" t="s">
        <v>3757</v>
      </c>
      <c r="K1680" s="128" t="s">
        <v>21969</v>
      </c>
    </row>
    <row r="1681" spans="1:12" s="38" customFormat="1" ht="16.5" customHeight="1">
      <c r="A1681" s="15">
        <v>1678</v>
      </c>
      <c r="B1681" s="21" t="s">
        <v>9475</v>
      </c>
      <c r="C1681" s="308" t="s">
        <v>9476</v>
      </c>
      <c r="D1681" s="308" t="s">
        <v>8056</v>
      </c>
      <c r="E1681" s="65" t="s">
        <v>7782</v>
      </c>
      <c r="F1681" s="367" t="str">
        <f>LEFT(E1681:E19072,4)</f>
        <v>2018</v>
      </c>
      <c r="G1681" s="164">
        <v>1</v>
      </c>
      <c r="H1681" s="78">
        <v>13000</v>
      </c>
      <c r="I1681" s="78">
        <v>13000</v>
      </c>
      <c r="J1681" s="26">
        <v>300</v>
      </c>
      <c r="K1681" s="58" t="s">
        <v>9198</v>
      </c>
    </row>
    <row r="1682" spans="1:12" s="38" customFormat="1" ht="16.5" customHeight="1">
      <c r="A1682" s="15">
        <v>1679</v>
      </c>
      <c r="B1682" s="470" t="s">
        <v>24442</v>
      </c>
      <c r="C1682" s="470" t="s">
        <v>7626</v>
      </c>
      <c r="D1682" s="470" t="s">
        <v>24443</v>
      </c>
      <c r="E1682" s="478"/>
      <c r="F1682" s="15">
        <v>2019</v>
      </c>
      <c r="G1682" s="164">
        <v>1</v>
      </c>
      <c r="H1682" s="164"/>
      <c r="I1682" s="495">
        <v>15800</v>
      </c>
      <c r="J1682" s="15">
        <v>300</v>
      </c>
      <c r="K1682" s="478"/>
      <c r="L1682" s="2"/>
    </row>
    <row r="1683" spans="1:12" s="38" customFormat="1" ht="16.5" customHeight="1">
      <c r="A1683" s="15">
        <v>1680</v>
      </c>
      <c r="B1683" s="21" t="s">
        <v>14341</v>
      </c>
      <c r="C1683" s="21" t="s">
        <v>10087</v>
      </c>
      <c r="D1683" s="21" t="s">
        <v>1187</v>
      </c>
      <c r="E1683" s="20" t="s">
        <v>3241</v>
      </c>
      <c r="F1683" s="369" t="str">
        <f>LEFT(E1683,4)</f>
        <v>2015</v>
      </c>
      <c r="G1683" s="164">
        <v>1</v>
      </c>
      <c r="H1683" s="156">
        <v>18000</v>
      </c>
      <c r="I1683" s="156">
        <v>18000</v>
      </c>
      <c r="J1683" s="20" t="s">
        <v>90</v>
      </c>
      <c r="K1683" s="128" t="s">
        <v>1191</v>
      </c>
    </row>
    <row r="1684" spans="1:12" s="38" customFormat="1" ht="16.5" customHeight="1">
      <c r="A1684" s="15">
        <v>1681</v>
      </c>
      <c r="B1684" s="21" t="s">
        <v>10086</v>
      </c>
      <c r="C1684" s="308" t="s">
        <v>10087</v>
      </c>
      <c r="D1684" s="308" t="s">
        <v>1187</v>
      </c>
      <c r="E1684" s="65" t="s">
        <v>7622</v>
      </c>
      <c r="F1684" s="367" t="str">
        <f>LEFT(E1684:E18829,4)</f>
        <v>2018</v>
      </c>
      <c r="G1684" s="164">
        <v>1</v>
      </c>
      <c r="H1684" s="78">
        <v>20000</v>
      </c>
      <c r="I1684" s="78">
        <v>20000</v>
      </c>
      <c r="J1684" s="26">
        <v>900</v>
      </c>
      <c r="K1684" s="58" t="s">
        <v>9969</v>
      </c>
    </row>
    <row r="1685" spans="1:12" s="38" customFormat="1" ht="16.5" customHeight="1">
      <c r="A1685" s="15">
        <v>1682</v>
      </c>
      <c r="B1685" s="470" t="s">
        <v>24674</v>
      </c>
      <c r="C1685" s="470" t="s">
        <v>24675</v>
      </c>
      <c r="D1685" s="470" t="s">
        <v>24676</v>
      </c>
      <c r="E1685" s="478"/>
      <c r="F1685" s="15">
        <v>2019</v>
      </c>
      <c r="G1685" s="164">
        <v>1</v>
      </c>
      <c r="H1685" s="164"/>
      <c r="I1685" s="495">
        <v>18000</v>
      </c>
      <c r="J1685" s="15">
        <v>300</v>
      </c>
      <c r="K1685" s="478"/>
      <c r="L1685" s="2"/>
    </row>
    <row r="1686" spans="1:12" s="38" customFormat="1" ht="16.5" customHeight="1">
      <c r="A1686" s="15">
        <v>1683</v>
      </c>
      <c r="B1686" s="21" t="s">
        <v>14442</v>
      </c>
      <c r="C1686" s="21" t="s">
        <v>217</v>
      </c>
      <c r="D1686" s="21" t="s">
        <v>10035</v>
      </c>
      <c r="E1686" s="20" t="s">
        <v>3239</v>
      </c>
      <c r="F1686" s="369" t="str">
        <f>LEFT(E1686,4)</f>
        <v>2014</v>
      </c>
      <c r="G1686" s="164">
        <v>1</v>
      </c>
      <c r="H1686" s="156">
        <v>13000</v>
      </c>
      <c r="I1686" s="156">
        <v>13000</v>
      </c>
      <c r="J1686" s="20" t="s">
        <v>90</v>
      </c>
      <c r="K1686" s="128" t="s">
        <v>1195</v>
      </c>
    </row>
    <row r="1687" spans="1:12" s="38" customFormat="1" ht="16.5" customHeight="1">
      <c r="A1687" s="15">
        <v>1684</v>
      </c>
      <c r="B1687" s="21" t="s">
        <v>16545</v>
      </c>
      <c r="C1687" s="21" t="s">
        <v>14321</v>
      </c>
      <c r="D1687" s="21" t="s">
        <v>16546</v>
      </c>
      <c r="E1687" s="20" t="s">
        <v>3305</v>
      </c>
      <c r="F1687" s="369" t="str">
        <f>LEFT(E1687,4)</f>
        <v>2016</v>
      </c>
      <c r="G1687" s="164">
        <v>1</v>
      </c>
      <c r="H1687" s="156">
        <v>13800</v>
      </c>
      <c r="I1687" s="156">
        <v>13800</v>
      </c>
      <c r="J1687" s="20" t="s">
        <v>1317</v>
      </c>
      <c r="K1687" s="238" t="s">
        <v>11507</v>
      </c>
    </row>
    <row r="1688" spans="1:12" s="38" customFormat="1" ht="16.5" customHeight="1">
      <c r="A1688" s="15">
        <v>1685</v>
      </c>
      <c r="B1688" s="19" t="s">
        <v>20911</v>
      </c>
      <c r="C1688" s="45" t="s">
        <v>20912</v>
      </c>
      <c r="D1688" s="45" t="s">
        <v>20913</v>
      </c>
      <c r="E1688" s="57">
        <v>20170807</v>
      </c>
      <c r="F1688" s="369" t="str">
        <f>LEFT(E1688,4)</f>
        <v>2017</v>
      </c>
      <c r="G1688" s="164">
        <v>1</v>
      </c>
      <c r="H1688" s="156">
        <v>12900</v>
      </c>
      <c r="I1688" s="156">
        <v>12900</v>
      </c>
      <c r="J1688" s="279">
        <v>700</v>
      </c>
      <c r="K1688" s="37" t="s">
        <v>20874</v>
      </c>
    </row>
    <row r="1689" spans="1:12" s="38" customFormat="1" ht="16.5" customHeight="1">
      <c r="A1689" s="15">
        <v>1686</v>
      </c>
      <c r="B1689" s="21" t="s">
        <v>8947</v>
      </c>
      <c r="C1689" s="308" t="s">
        <v>8948</v>
      </c>
      <c r="D1689" s="308" t="s">
        <v>8949</v>
      </c>
      <c r="E1689" s="65" t="s">
        <v>7635</v>
      </c>
      <c r="F1689" s="367" t="str">
        <f>LEFT(E1689:E17358,4)</f>
        <v>2018</v>
      </c>
      <c r="G1689" s="164">
        <v>1</v>
      </c>
      <c r="H1689" s="78">
        <v>14800</v>
      </c>
      <c r="I1689" s="78">
        <v>14800</v>
      </c>
      <c r="J1689" s="26">
        <v>300</v>
      </c>
      <c r="K1689" s="58" t="s">
        <v>8441</v>
      </c>
    </row>
    <row r="1690" spans="1:12" s="38" customFormat="1" ht="16.5" customHeight="1">
      <c r="A1690" s="15">
        <v>1687</v>
      </c>
      <c r="B1690" s="21" t="s">
        <v>9965</v>
      </c>
      <c r="C1690" s="308" t="s">
        <v>9966</v>
      </c>
      <c r="D1690" s="308" t="s">
        <v>9964</v>
      </c>
      <c r="E1690" s="65" t="s">
        <v>8886</v>
      </c>
      <c r="F1690" s="367" t="str">
        <f>LEFT(E1690:E15085,4)</f>
        <v>2018</v>
      </c>
      <c r="G1690" s="164">
        <v>1</v>
      </c>
      <c r="H1690" s="78">
        <v>9400</v>
      </c>
      <c r="I1690" s="78">
        <v>9400</v>
      </c>
      <c r="J1690" s="26">
        <v>900</v>
      </c>
      <c r="K1690" s="58" t="s">
        <v>533</v>
      </c>
    </row>
    <row r="1691" spans="1:12" s="38" customFormat="1" ht="16.5" customHeight="1">
      <c r="A1691" s="15">
        <v>1688</v>
      </c>
      <c r="B1691" s="21" t="s">
        <v>9825</v>
      </c>
      <c r="C1691" s="308" t="s">
        <v>9826</v>
      </c>
      <c r="D1691" s="308" t="s">
        <v>8136</v>
      </c>
      <c r="E1691" s="65" t="s">
        <v>7599</v>
      </c>
      <c r="F1691" s="367" t="str">
        <f>LEFT(E1691:E14898,4)</f>
        <v>2018</v>
      </c>
      <c r="G1691" s="164">
        <v>1</v>
      </c>
      <c r="H1691" s="78">
        <v>13000</v>
      </c>
      <c r="I1691" s="78">
        <v>13000</v>
      </c>
      <c r="J1691" s="26">
        <v>900</v>
      </c>
      <c r="K1691" s="58" t="s">
        <v>533</v>
      </c>
    </row>
    <row r="1692" spans="1:12" s="38" customFormat="1" ht="16.5" customHeight="1">
      <c r="A1692" s="15">
        <v>1689</v>
      </c>
      <c r="B1692" s="21" t="s">
        <v>9726</v>
      </c>
      <c r="C1692" s="308" t="s">
        <v>9727</v>
      </c>
      <c r="D1692" s="308" t="s">
        <v>8136</v>
      </c>
      <c r="E1692" s="65" t="s">
        <v>7721</v>
      </c>
      <c r="F1692" s="367" t="str">
        <f>LEFT(E1692:E17159,4)</f>
        <v>2018</v>
      </c>
      <c r="G1692" s="164">
        <v>1</v>
      </c>
      <c r="H1692" s="78">
        <v>13000</v>
      </c>
      <c r="I1692" s="78">
        <v>13000</v>
      </c>
      <c r="J1692" s="26">
        <v>900</v>
      </c>
      <c r="K1692" s="58" t="s">
        <v>533</v>
      </c>
    </row>
    <row r="1693" spans="1:12" s="38" customFormat="1" ht="16.5" customHeight="1">
      <c r="A1693" s="15">
        <v>1690</v>
      </c>
      <c r="B1693" s="19" t="s">
        <v>12084</v>
      </c>
      <c r="C1693" s="45" t="s">
        <v>7627</v>
      </c>
      <c r="D1693" s="45" t="s">
        <v>9045</v>
      </c>
      <c r="E1693" s="18" t="s">
        <v>12085</v>
      </c>
      <c r="F1693" s="369" t="str">
        <f>LEFT(E1693,4)</f>
        <v>2019</v>
      </c>
      <c r="G1693" s="164">
        <v>1</v>
      </c>
      <c r="H1693" s="232">
        <v>15000</v>
      </c>
      <c r="I1693" s="232">
        <v>15000</v>
      </c>
      <c r="J1693" s="16">
        <v>300</v>
      </c>
      <c r="K1693" s="5" t="s">
        <v>10211</v>
      </c>
    </row>
    <row r="1694" spans="1:12" s="38" customFormat="1" ht="16.5" customHeight="1">
      <c r="A1694" s="15">
        <v>1691</v>
      </c>
      <c r="B1694" s="21" t="s">
        <v>12210</v>
      </c>
      <c r="C1694" s="21" t="s">
        <v>12211</v>
      </c>
      <c r="D1694" s="21" t="s">
        <v>9045</v>
      </c>
      <c r="E1694" s="20" t="s">
        <v>3241</v>
      </c>
      <c r="F1694" s="369" t="str">
        <f>LEFT(E1694,4)</f>
        <v>2015</v>
      </c>
      <c r="G1694" s="164">
        <v>1</v>
      </c>
      <c r="H1694" s="156">
        <v>16500</v>
      </c>
      <c r="I1694" s="156">
        <v>16500</v>
      </c>
      <c r="J1694" s="20" t="s">
        <v>1309</v>
      </c>
      <c r="K1694" s="128" t="s">
        <v>1196</v>
      </c>
    </row>
    <row r="1695" spans="1:12" s="38" customFormat="1" ht="16.5" customHeight="1">
      <c r="A1695" s="15">
        <v>1692</v>
      </c>
      <c r="B1695" s="21" t="s">
        <v>22213</v>
      </c>
      <c r="C1695" s="308" t="s">
        <v>9044</v>
      </c>
      <c r="D1695" s="308" t="s">
        <v>9045</v>
      </c>
      <c r="E1695" s="65" t="s">
        <v>7787</v>
      </c>
      <c r="F1695" s="367" t="str">
        <f>LEFT(E1695:E17503,4)</f>
        <v>2018</v>
      </c>
      <c r="G1695" s="164">
        <v>1</v>
      </c>
      <c r="H1695" s="78">
        <v>51000</v>
      </c>
      <c r="I1695" s="78">
        <v>51000</v>
      </c>
      <c r="J1695" s="26">
        <v>300</v>
      </c>
      <c r="K1695" s="58" t="s">
        <v>9009</v>
      </c>
    </row>
    <row r="1696" spans="1:12" s="38" customFormat="1" ht="16.5" customHeight="1">
      <c r="A1696" s="15">
        <v>1693</v>
      </c>
      <c r="B1696" s="21" t="s">
        <v>12218</v>
      </c>
      <c r="C1696" s="21" t="s">
        <v>12219</v>
      </c>
      <c r="D1696" s="21" t="s">
        <v>9045</v>
      </c>
      <c r="E1696" s="20" t="s">
        <v>3305</v>
      </c>
      <c r="F1696" s="369" t="str">
        <f>LEFT(E1696,4)</f>
        <v>2016</v>
      </c>
      <c r="G1696" s="164">
        <v>1</v>
      </c>
      <c r="H1696" s="232">
        <v>15000</v>
      </c>
      <c r="I1696" s="232">
        <v>15000</v>
      </c>
      <c r="J1696" s="20" t="s">
        <v>1312</v>
      </c>
      <c r="K1696" s="128" t="s">
        <v>1196</v>
      </c>
    </row>
    <row r="1697" spans="1:12" s="38" customFormat="1" ht="16.5" customHeight="1">
      <c r="A1697" s="15">
        <v>1694</v>
      </c>
      <c r="B1697" s="470" t="s">
        <v>23839</v>
      </c>
      <c r="C1697" s="470" t="s">
        <v>23840</v>
      </c>
      <c r="D1697" s="470" t="s">
        <v>9045</v>
      </c>
      <c r="E1697" s="478"/>
      <c r="F1697" s="15">
        <v>2019</v>
      </c>
      <c r="G1697" s="164">
        <v>1</v>
      </c>
      <c r="H1697" s="490"/>
      <c r="I1697" s="495">
        <v>16000</v>
      </c>
      <c r="J1697" s="15">
        <v>300</v>
      </c>
      <c r="K1697" s="478"/>
      <c r="L1697" s="2"/>
    </row>
    <row r="1698" spans="1:12" s="38" customFormat="1" ht="16.5" customHeight="1">
      <c r="A1698" s="15">
        <v>1695</v>
      </c>
      <c r="B1698" s="21" t="s">
        <v>9046</v>
      </c>
      <c r="C1698" s="308" t="s">
        <v>9047</v>
      </c>
      <c r="D1698" s="308" t="s">
        <v>9045</v>
      </c>
      <c r="E1698" s="65" t="s">
        <v>7882</v>
      </c>
      <c r="F1698" s="367" t="str">
        <f>LEFT(E1698:E18763,4)</f>
        <v>2018</v>
      </c>
      <c r="G1698" s="164">
        <v>1</v>
      </c>
      <c r="H1698" s="78">
        <v>16000</v>
      </c>
      <c r="I1698" s="78">
        <v>16000</v>
      </c>
      <c r="J1698" s="26">
        <v>300</v>
      </c>
      <c r="K1698" s="58" t="s">
        <v>9009</v>
      </c>
    </row>
    <row r="1699" spans="1:12" s="38" customFormat="1" ht="16.5" customHeight="1">
      <c r="A1699" s="15">
        <v>1696</v>
      </c>
      <c r="B1699" s="470" t="s">
        <v>24750</v>
      </c>
      <c r="C1699" s="470" t="s">
        <v>24751</v>
      </c>
      <c r="D1699" s="470" t="s">
        <v>9045</v>
      </c>
      <c r="E1699" s="478"/>
      <c r="F1699" s="15">
        <v>2019</v>
      </c>
      <c r="G1699" s="164">
        <v>1</v>
      </c>
      <c r="H1699" s="164"/>
      <c r="I1699" s="495">
        <v>16500</v>
      </c>
      <c r="J1699" s="15">
        <v>300</v>
      </c>
      <c r="K1699" s="478"/>
      <c r="L1699" s="2"/>
    </row>
    <row r="1700" spans="1:12" s="38" customFormat="1" ht="16.5" customHeight="1">
      <c r="A1700" s="15">
        <v>1697</v>
      </c>
      <c r="B1700" s="21" t="s">
        <v>9048</v>
      </c>
      <c r="C1700" s="308" t="s">
        <v>9049</v>
      </c>
      <c r="D1700" s="308" t="s">
        <v>9045</v>
      </c>
      <c r="E1700" s="65" t="s">
        <v>7647</v>
      </c>
      <c r="F1700" s="367" t="str">
        <f>LEFT(E1700:E18787,4)</f>
        <v>2018</v>
      </c>
      <c r="G1700" s="164">
        <v>1</v>
      </c>
      <c r="H1700" s="78">
        <v>14500</v>
      </c>
      <c r="I1700" s="78">
        <v>14500</v>
      </c>
      <c r="J1700" s="26">
        <v>300</v>
      </c>
      <c r="K1700" s="58" t="s">
        <v>9009</v>
      </c>
    </row>
    <row r="1701" spans="1:12" s="38" customFormat="1" ht="16.5" customHeight="1">
      <c r="A1701" s="15">
        <v>1698</v>
      </c>
      <c r="B1701" s="21" t="s">
        <v>11835</v>
      </c>
      <c r="C1701" s="21" t="s">
        <v>187</v>
      </c>
      <c r="D1701" s="21" t="s">
        <v>11836</v>
      </c>
      <c r="E1701" s="20" t="s">
        <v>3239</v>
      </c>
      <c r="F1701" s="369" t="str">
        <f t="shared" ref="F1701:F1707" si="71">LEFT(E1701,4)</f>
        <v>2014</v>
      </c>
      <c r="G1701" s="164">
        <v>1</v>
      </c>
      <c r="H1701" s="156">
        <v>17000</v>
      </c>
      <c r="I1701" s="156">
        <v>17000</v>
      </c>
      <c r="J1701" s="20" t="s">
        <v>1315</v>
      </c>
      <c r="K1701" s="128" t="s">
        <v>1192</v>
      </c>
    </row>
    <row r="1702" spans="1:12" s="38" customFormat="1" ht="16.5" customHeight="1">
      <c r="A1702" s="15">
        <v>1699</v>
      </c>
      <c r="B1702" s="21" t="s">
        <v>17823</v>
      </c>
      <c r="C1702" s="21" t="s">
        <v>9607</v>
      </c>
      <c r="D1702" s="21" t="s">
        <v>17824</v>
      </c>
      <c r="E1702" s="20" t="s">
        <v>3239</v>
      </c>
      <c r="F1702" s="369" t="str">
        <f t="shared" si="71"/>
        <v>2014</v>
      </c>
      <c r="G1702" s="164">
        <v>1</v>
      </c>
      <c r="H1702" s="156">
        <v>16000</v>
      </c>
      <c r="I1702" s="156">
        <v>16000</v>
      </c>
      <c r="J1702" s="20" t="s">
        <v>90</v>
      </c>
      <c r="K1702" s="128" t="s">
        <v>1207</v>
      </c>
    </row>
    <row r="1703" spans="1:12" s="38" customFormat="1" ht="16.5" customHeight="1">
      <c r="A1703" s="15">
        <v>1700</v>
      </c>
      <c r="B1703" s="21" t="s">
        <v>13968</v>
      </c>
      <c r="C1703" s="21" t="s">
        <v>13969</v>
      </c>
      <c r="D1703" s="21" t="s">
        <v>11941</v>
      </c>
      <c r="E1703" s="20" t="s">
        <v>3305</v>
      </c>
      <c r="F1703" s="369" t="str">
        <f t="shared" si="71"/>
        <v>2016</v>
      </c>
      <c r="G1703" s="164">
        <v>1</v>
      </c>
      <c r="H1703" s="156">
        <v>12000</v>
      </c>
      <c r="I1703" s="156">
        <v>12000</v>
      </c>
      <c r="J1703" s="20" t="s">
        <v>1312</v>
      </c>
      <c r="K1703" s="37" t="s">
        <v>11373</v>
      </c>
    </row>
    <row r="1704" spans="1:12" s="38" customFormat="1" ht="16.5" customHeight="1">
      <c r="A1704" s="15">
        <v>1701</v>
      </c>
      <c r="B1704" s="21" t="s">
        <v>14251</v>
      </c>
      <c r="C1704" s="21" t="s">
        <v>14252</v>
      </c>
      <c r="D1704" s="21" t="s">
        <v>11941</v>
      </c>
      <c r="E1704" s="20" t="s">
        <v>3305</v>
      </c>
      <c r="F1704" s="369" t="str">
        <f t="shared" si="71"/>
        <v>2016</v>
      </c>
      <c r="G1704" s="164">
        <v>1</v>
      </c>
      <c r="H1704" s="156">
        <v>16000</v>
      </c>
      <c r="I1704" s="156">
        <v>16000</v>
      </c>
      <c r="J1704" s="20" t="s">
        <v>1312</v>
      </c>
      <c r="K1704" s="37" t="s">
        <v>11418</v>
      </c>
    </row>
    <row r="1705" spans="1:12" s="38" customFormat="1" ht="16.5" customHeight="1">
      <c r="A1705" s="15">
        <v>1702</v>
      </c>
      <c r="B1705" s="292" t="s">
        <v>14711</v>
      </c>
      <c r="C1705" s="292" t="s">
        <v>14712</v>
      </c>
      <c r="D1705" s="292" t="s">
        <v>11941</v>
      </c>
      <c r="E1705" s="246" t="s">
        <v>3305</v>
      </c>
      <c r="F1705" s="438" t="str">
        <f t="shared" si="71"/>
        <v>2016</v>
      </c>
      <c r="G1705" s="230">
        <v>1</v>
      </c>
      <c r="H1705" s="228">
        <v>12000</v>
      </c>
      <c r="I1705" s="228">
        <v>12000</v>
      </c>
      <c r="J1705" s="246" t="s">
        <v>1312</v>
      </c>
      <c r="K1705" s="366" t="s">
        <v>11373</v>
      </c>
    </row>
    <row r="1706" spans="1:12" s="38" customFormat="1" ht="16.5" customHeight="1">
      <c r="A1706" s="15">
        <v>1703</v>
      </c>
      <c r="B1706" s="21" t="s">
        <v>15299</v>
      </c>
      <c r="C1706" s="21" t="s">
        <v>15300</v>
      </c>
      <c r="D1706" s="21" t="s">
        <v>11941</v>
      </c>
      <c r="E1706" s="20" t="s">
        <v>3305</v>
      </c>
      <c r="F1706" s="369" t="str">
        <f t="shared" si="71"/>
        <v>2016</v>
      </c>
      <c r="G1706" s="164">
        <v>1</v>
      </c>
      <c r="H1706" s="156">
        <v>12800</v>
      </c>
      <c r="I1706" s="156">
        <v>12800</v>
      </c>
      <c r="J1706" s="20" t="s">
        <v>1312</v>
      </c>
      <c r="K1706" s="37" t="s">
        <v>11373</v>
      </c>
    </row>
    <row r="1707" spans="1:12" s="38" customFormat="1" ht="16.5" customHeight="1">
      <c r="A1707" s="15">
        <v>1704</v>
      </c>
      <c r="B1707" s="21" t="s">
        <v>709</v>
      </c>
      <c r="C1707" s="21" t="s">
        <v>17023</v>
      </c>
      <c r="D1707" s="21" t="s">
        <v>11941</v>
      </c>
      <c r="E1707" s="20" t="s">
        <v>3239</v>
      </c>
      <c r="F1707" s="369" t="str">
        <f t="shared" si="71"/>
        <v>2014</v>
      </c>
      <c r="G1707" s="164">
        <v>1</v>
      </c>
      <c r="H1707" s="156">
        <v>16000</v>
      </c>
      <c r="I1707" s="156">
        <v>16000</v>
      </c>
      <c r="J1707" s="20" t="s">
        <v>1317</v>
      </c>
      <c r="K1707" s="128" t="s">
        <v>1190</v>
      </c>
    </row>
    <row r="1708" spans="1:12" s="38" customFormat="1" ht="16.5" customHeight="1">
      <c r="A1708" s="15">
        <v>1705</v>
      </c>
      <c r="B1708" s="21" t="s">
        <v>8950</v>
      </c>
      <c r="C1708" s="308" t="s">
        <v>8057</v>
      </c>
      <c r="D1708" s="308" t="s">
        <v>8058</v>
      </c>
      <c r="E1708" s="65" t="s">
        <v>8146</v>
      </c>
      <c r="F1708" s="367" t="str">
        <f>LEFT(E1708:E18143,4)</f>
        <v>2019</v>
      </c>
      <c r="G1708" s="164">
        <v>1</v>
      </c>
      <c r="H1708" s="78">
        <v>15000</v>
      </c>
      <c r="I1708" s="78">
        <v>15000</v>
      </c>
      <c r="J1708" s="26">
        <v>300</v>
      </c>
      <c r="K1708" s="58" t="s">
        <v>8441</v>
      </c>
    </row>
    <row r="1709" spans="1:12" s="38" customFormat="1" ht="16.5" customHeight="1">
      <c r="A1709" s="15">
        <v>1706</v>
      </c>
      <c r="B1709" s="21" t="s">
        <v>16685</v>
      </c>
      <c r="C1709" s="21" t="s">
        <v>16686</v>
      </c>
      <c r="D1709" s="21" t="s">
        <v>16687</v>
      </c>
      <c r="E1709" s="20" t="s">
        <v>3241</v>
      </c>
      <c r="F1709" s="369" t="str">
        <f>LEFT(E1709,4)</f>
        <v>2015</v>
      </c>
      <c r="G1709" s="164">
        <v>1</v>
      </c>
      <c r="H1709" s="156">
        <v>15000</v>
      </c>
      <c r="I1709" s="156">
        <v>15000</v>
      </c>
      <c r="J1709" s="20" t="s">
        <v>90</v>
      </c>
      <c r="K1709" s="128" t="s">
        <v>1199</v>
      </c>
    </row>
    <row r="1710" spans="1:12" s="38" customFormat="1" ht="16.5" customHeight="1">
      <c r="A1710" s="15">
        <v>1707</v>
      </c>
      <c r="B1710" s="470" t="s">
        <v>24448</v>
      </c>
      <c r="C1710" s="470" t="s">
        <v>24449</v>
      </c>
      <c r="D1710" s="470" t="s">
        <v>214</v>
      </c>
      <c r="E1710" s="478"/>
      <c r="F1710" s="15">
        <v>2019</v>
      </c>
      <c r="G1710" s="164">
        <v>1</v>
      </c>
      <c r="H1710" s="164"/>
      <c r="I1710" s="495">
        <v>14000</v>
      </c>
      <c r="J1710" s="15">
        <v>300</v>
      </c>
      <c r="K1710" s="478"/>
      <c r="L1710" s="2"/>
    </row>
    <row r="1711" spans="1:12" s="38" customFormat="1" ht="16.5" customHeight="1">
      <c r="A1711" s="15">
        <v>1708</v>
      </c>
      <c r="B1711" s="19" t="s">
        <v>23937</v>
      </c>
      <c r="C1711" s="19" t="s">
        <v>23938</v>
      </c>
      <c r="D1711" s="19" t="s">
        <v>23939</v>
      </c>
      <c r="E1711" s="19"/>
      <c r="F1711" s="16">
        <v>2019</v>
      </c>
      <c r="G1711" s="158">
        <v>1</v>
      </c>
      <c r="H1711" s="486">
        <v>13500</v>
      </c>
      <c r="I1711" s="486">
        <f>G1711*H1711</f>
        <v>13500</v>
      </c>
      <c r="J1711" s="15">
        <v>300</v>
      </c>
      <c r="K1711" s="500"/>
    </row>
    <row r="1712" spans="1:12" s="38" customFormat="1" ht="16.5" customHeight="1">
      <c r="A1712" s="15">
        <v>1709</v>
      </c>
      <c r="B1712" s="19" t="s">
        <v>14152</v>
      </c>
      <c r="C1712" s="45" t="s">
        <v>10014</v>
      </c>
      <c r="D1712" s="45" t="s">
        <v>214</v>
      </c>
      <c r="E1712" s="18" t="s">
        <v>7727</v>
      </c>
      <c r="F1712" s="369" t="str">
        <f>LEFT(E1712,4)</f>
        <v>2018</v>
      </c>
      <c r="G1712" s="164">
        <v>1</v>
      </c>
      <c r="H1712" s="232">
        <v>17000</v>
      </c>
      <c r="I1712" s="232">
        <v>17000</v>
      </c>
      <c r="J1712" s="16">
        <v>900</v>
      </c>
      <c r="K1712" s="5" t="s">
        <v>10211</v>
      </c>
    </row>
    <row r="1713" spans="1:12" s="38" customFormat="1" ht="16.5" customHeight="1">
      <c r="A1713" s="15">
        <v>1710</v>
      </c>
      <c r="B1713" s="19" t="s">
        <v>23998</v>
      </c>
      <c r="C1713" s="19" t="s">
        <v>23999</v>
      </c>
      <c r="D1713" s="19" t="s">
        <v>23939</v>
      </c>
      <c r="E1713" s="19"/>
      <c r="F1713" s="16">
        <v>2019</v>
      </c>
      <c r="G1713" s="158">
        <v>1</v>
      </c>
      <c r="H1713" s="486">
        <v>16000</v>
      </c>
      <c r="I1713" s="486">
        <f>G1713*H1713</f>
        <v>16000</v>
      </c>
      <c r="J1713" s="15">
        <v>300</v>
      </c>
      <c r="K1713" s="500"/>
    </row>
    <row r="1714" spans="1:12" s="38" customFormat="1" ht="16.5" customHeight="1">
      <c r="A1714" s="15">
        <v>1711</v>
      </c>
      <c r="B1714" s="470" t="s">
        <v>24574</v>
      </c>
      <c r="C1714" s="470" t="s">
        <v>24575</v>
      </c>
      <c r="D1714" s="470" t="s">
        <v>214</v>
      </c>
      <c r="E1714" s="478"/>
      <c r="F1714" s="15">
        <v>2019</v>
      </c>
      <c r="G1714" s="164">
        <v>1</v>
      </c>
      <c r="H1714" s="164"/>
      <c r="I1714" s="495">
        <v>15000</v>
      </c>
      <c r="J1714" s="15">
        <v>300</v>
      </c>
      <c r="K1714" s="478"/>
      <c r="L1714" s="2"/>
    </row>
    <row r="1715" spans="1:12" s="38" customFormat="1" ht="16.5" customHeight="1">
      <c r="A1715" s="15">
        <v>1712</v>
      </c>
      <c r="B1715" s="19" t="s">
        <v>24012</v>
      </c>
      <c r="C1715" s="19" t="s">
        <v>24013</v>
      </c>
      <c r="D1715" s="19" t="s">
        <v>23939</v>
      </c>
      <c r="E1715" s="19"/>
      <c r="F1715" s="16">
        <v>2019</v>
      </c>
      <c r="G1715" s="158">
        <v>1</v>
      </c>
      <c r="H1715" s="486">
        <v>18000</v>
      </c>
      <c r="I1715" s="486">
        <f>G1715*H1715</f>
        <v>18000</v>
      </c>
      <c r="J1715" s="15">
        <v>300</v>
      </c>
      <c r="K1715" s="500"/>
    </row>
    <row r="1716" spans="1:12" s="38" customFormat="1" ht="16.5" customHeight="1">
      <c r="A1716" s="15">
        <v>1713</v>
      </c>
      <c r="B1716" s="19" t="s">
        <v>24052</v>
      </c>
      <c r="C1716" s="19" t="s">
        <v>24053</v>
      </c>
      <c r="D1716" s="19" t="s">
        <v>23939</v>
      </c>
      <c r="E1716" s="19"/>
      <c r="F1716" s="16">
        <v>2019</v>
      </c>
      <c r="G1716" s="158">
        <v>1</v>
      </c>
      <c r="H1716" s="486">
        <v>15000</v>
      </c>
      <c r="I1716" s="486">
        <f>G1716*H1716</f>
        <v>15000</v>
      </c>
      <c r="J1716" s="15">
        <v>300</v>
      </c>
      <c r="K1716" s="500"/>
    </row>
    <row r="1717" spans="1:12" s="38" customFormat="1" ht="16.5" customHeight="1">
      <c r="A1717" s="15">
        <v>1714</v>
      </c>
      <c r="B1717" s="470" t="s">
        <v>24599</v>
      </c>
      <c r="C1717" s="470" t="s">
        <v>24600</v>
      </c>
      <c r="D1717" s="470" t="s">
        <v>214</v>
      </c>
      <c r="E1717" s="478"/>
      <c r="F1717" s="15">
        <v>2018</v>
      </c>
      <c r="G1717" s="164">
        <v>1</v>
      </c>
      <c r="H1717" s="164"/>
      <c r="I1717" s="495">
        <v>15000</v>
      </c>
      <c r="J1717" s="15">
        <v>300</v>
      </c>
      <c r="K1717" s="478"/>
      <c r="L1717" s="2"/>
    </row>
    <row r="1718" spans="1:12" s="38" customFormat="1" ht="16.5" customHeight="1">
      <c r="A1718" s="15">
        <v>1715</v>
      </c>
      <c r="B1718" s="470" t="s">
        <v>24603</v>
      </c>
      <c r="C1718" s="470" t="s">
        <v>24604</v>
      </c>
      <c r="D1718" s="470" t="s">
        <v>214</v>
      </c>
      <c r="E1718" s="478"/>
      <c r="F1718" s="15">
        <v>2018</v>
      </c>
      <c r="G1718" s="164">
        <v>1</v>
      </c>
      <c r="H1718" s="164"/>
      <c r="I1718" s="495">
        <v>15000</v>
      </c>
      <c r="J1718" s="15">
        <v>300</v>
      </c>
      <c r="K1718" s="478"/>
      <c r="L1718" s="2"/>
    </row>
    <row r="1719" spans="1:12" s="38" customFormat="1" ht="16.5" customHeight="1">
      <c r="A1719" s="15">
        <v>1716</v>
      </c>
      <c r="B1719" s="19" t="s">
        <v>21224</v>
      </c>
      <c r="C1719" s="45" t="s">
        <v>21225</v>
      </c>
      <c r="D1719" s="45" t="s">
        <v>214</v>
      </c>
      <c r="E1719" s="57">
        <v>20190125</v>
      </c>
      <c r="F1719" s="369" t="str">
        <f>LEFT(E1719,4)</f>
        <v>2019</v>
      </c>
      <c r="G1719" s="164">
        <v>1</v>
      </c>
      <c r="H1719" s="232">
        <v>20000</v>
      </c>
      <c r="I1719" s="232">
        <v>20000</v>
      </c>
      <c r="J1719" s="282">
        <v>300</v>
      </c>
      <c r="K1719" s="56" t="s">
        <v>21075</v>
      </c>
    </row>
    <row r="1720" spans="1:12" s="38" customFormat="1" ht="16.5" customHeight="1">
      <c r="A1720" s="15">
        <v>1717</v>
      </c>
      <c r="B1720" s="19" t="s">
        <v>24346</v>
      </c>
      <c r="C1720" s="19" t="s">
        <v>24347</v>
      </c>
      <c r="D1720" s="19" t="s">
        <v>23939</v>
      </c>
      <c r="E1720" s="19"/>
      <c r="F1720" s="16">
        <v>2019</v>
      </c>
      <c r="G1720" s="158">
        <v>1</v>
      </c>
      <c r="H1720" s="486">
        <v>35000</v>
      </c>
      <c r="I1720" s="486">
        <f>G1720*H1720</f>
        <v>35000</v>
      </c>
      <c r="J1720" s="499">
        <v>900</v>
      </c>
      <c r="K1720" s="500"/>
    </row>
    <row r="1721" spans="1:12" s="38" customFormat="1" ht="16.5" customHeight="1">
      <c r="A1721" s="15">
        <v>1718</v>
      </c>
      <c r="B1721" s="19" t="s">
        <v>24192</v>
      </c>
      <c r="C1721" s="19" t="s">
        <v>24193</v>
      </c>
      <c r="D1721" s="19" t="s">
        <v>23939</v>
      </c>
      <c r="E1721" s="19"/>
      <c r="F1721" s="16">
        <v>2019</v>
      </c>
      <c r="G1721" s="158">
        <v>1</v>
      </c>
      <c r="H1721" s="486">
        <v>17000</v>
      </c>
      <c r="I1721" s="486">
        <f>G1721*H1721</f>
        <v>17000</v>
      </c>
      <c r="J1721" s="15">
        <v>300</v>
      </c>
      <c r="K1721" s="500"/>
    </row>
    <row r="1722" spans="1:12" s="38" customFormat="1" ht="16.5" customHeight="1">
      <c r="A1722" s="15">
        <v>1719</v>
      </c>
      <c r="B1722" s="21" t="s">
        <v>11376</v>
      </c>
      <c r="C1722" s="21" t="s">
        <v>11377</v>
      </c>
      <c r="D1722" s="21" t="s">
        <v>8268</v>
      </c>
      <c r="E1722" s="20" t="s">
        <v>3305</v>
      </c>
      <c r="F1722" s="369" t="str">
        <f>LEFT(E1722,4)</f>
        <v>2016</v>
      </c>
      <c r="G1722" s="158">
        <v>1</v>
      </c>
      <c r="H1722" s="232">
        <v>15000</v>
      </c>
      <c r="I1722" s="232">
        <v>15000</v>
      </c>
      <c r="J1722" s="20" t="s">
        <v>1312</v>
      </c>
      <c r="K1722" s="128" t="s">
        <v>1195</v>
      </c>
    </row>
    <row r="1723" spans="1:12" s="38" customFormat="1" ht="16.5" customHeight="1">
      <c r="A1723" s="15">
        <v>1720</v>
      </c>
      <c r="B1723" s="21" t="s">
        <v>14278</v>
      </c>
      <c r="C1723" s="21" t="s">
        <v>14279</v>
      </c>
      <c r="D1723" s="21" t="s">
        <v>8268</v>
      </c>
      <c r="E1723" s="20" t="s">
        <v>3460</v>
      </c>
      <c r="F1723" s="369" t="str">
        <f>LEFT(E1723,4)</f>
        <v>2017</v>
      </c>
      <c r="G1723" s="158">
        <v>1</v>
      </c>
      <c r="H1723" s="156">
        <v>18000</v>
      </c>
      <c r="I1723" s="156">
        <v>18000</v>
      </c>
      <c r="J1723" s="20" t="s">
        <v>1317</v>
      </c>
      <c r="K1723" s="128" t="s">
        <v>1195</v>
      </c>
    </row>
    <row r="1724" spans="1:12" s="38" customFormat="1" ht="16.5" customHeight="1">
      <c r="A1724" s="15">
        <v>1721</v>
      </c>
      <c r="B1724" s="21" t="s">
        <v>9253</v>
      </c>
      <c r="C1724" s="308" t="s">
        <v>9254</v>
      </c>
      <c r="D1724" s="308" t="s">
        <v>8268</v>
      </c>
      <c r="E1724" s="65" t="s">
        <v>7531</v>
      </c>
      <c r="F1724" s="367" t="str">
        <f>LEFT(E1724:E19119,4)</f>
        <v>2018</v>
      </c>
      <c r="G1724" s="157">
        <v>1</v>
      </c>
      <c r="H1724" s="78">
        <v>17000</v>
      </c>
      <c r="I1724" s="78">
        <v>17000</v>
      </c>
      <c r="J1724" s="26">
        <v>300</v>
      </c>
      <c r="K1724" s="58" t="s">
        <v>9239</v>
      </c>
    </row>
    <row r="1725" spans="1:12" s="38" customFormat="1" ht="16.5" customHeight="1">
      <c r="A1725" s="15">
        <v>1722</v>
      </c>
      <c r="B1725" s="21" t="s">
        <v>18020</v>
      </c>
      <c r="C1725" s="21" t="s">
        <v>18021</v>
      </c>
      <c r="D1725" s="21" t="s">
        <v>313</v>
      </c>
      <c r="E1725" s="20" t="s">
        <v>3305</v>
      </c>
      <c r="F1725" s="369" t="str">
        <f>LEFT(E1725,4)</f>
        <v>2016</v>
      </c>
      <c r="G1725" s="157">
        <v>1</v>
      </c>
      <c r="H1725" s="156">
        <v>14000</v>
      </c>
      <c r="I1725" s="156">
        <v>14000</v>
      </c>
      <c r="J1725" s="20" t="s">
        <v>1317</v>
      </c>
      <c r="K1725" s="37" t="s">
        <v>11350</v>
      </c>
    </row>
    <row r="1726" spans="1:12" s="38" customFormat="1" ht="16.5" customHeight="1">
      <c r="A1726" s="15">
        <v>1723</v>
      </c>
      <c r="B1726" s="21" t="s">
        <v>10062</v>
      </c>
      <c r="C1726" s="308" t="s">
        <v>10061</v>
      </c>
      <c r="D1726" s="308" t="s">
        <v>10063</v>
      </c>
      <c r="E1726" s="65" t="s">
        <v>7508</v>
      </c>
      <c r="F1726" s="367" t="str">
        <f>LEFT(E1726:E20946,4)</f>
        <v>2018</v>
      </c>
      <c r="G1726" s="157">
        <v>1</v>
      </c>
      <c r="H1726" s="78">
        <v>21000</v>
      </c>
      <c r="I1726" s="78">
        <v>21000</v>
      </c>
      <c r="J1726" s="26">
        <v>900</v>
      </c>
      <c r="K1726" s="58" t="s">
        <v>9969</v>
      </c>
    </row>
    <row r="1727" spans="1:12" s="38" customFormat="1" ht="16.5" customHeight="1">
      <c r="A1727" s="15">
        <v>1724</v>
      </c>
      <c r="B1727" s="21" t="s">
        <v>22173</v>
      </c>
      <c r="C1727" s="308" t="s">
        <v>10530</v>
      </c>
      <c r="D1727" s="308" t="s">
        <v>8577</v>
      </c>
      <c r="E1727" s="65" t="s">
        <v>7378</v>
      </c>
      <c r="F1727" s="367" t="str">
        <f>LEFT(E1727:E14060,4)</f>
        <v>2018</v>
      </c>
      <c r="G1727" s="157">
        <v>1</v>
      </c>
      <c r="H1727" s="78">
        <v>45000</v>
      </c>
      <c r="I1727" s="78">
        <v>45000</v>
      </c>
      <c r="J1727" s="281">
        <v>0</v>
      </c>
      <c r="K1727" s="58" t="s">
        <v>10472</v>
      </c>
    </row>
    <row r="1728" spans="1:12" s="38" customFormat="1" ht="16.5" customHeight="1">
      <c r="A1728" s="15">
        <v>1725</v>
      </c>
      <c r="B1728" s="21" t="s">
        <v>11938</v>
      </c>
      <c r="C1728" s="21" t="s">
        <v>11939</v>
      </c>
      <c r="D1728" s="21" t="s">
        <v>8577</v>
      </c>
      <c r="E1728" s="20" t="s">
        <v>3460</v>
      </c>
      <c r="F1728" s="369" t="str">
        <f t="shared" ref="F1728:F1733" si="72">LEFT(E1728,4)</f>
        <v>2017</v>
      </c>
      <c r="G1728" s="157">
        <v>1</v>
      </c>
      <c r="H1728" s="232">
        <v>15000</v>
      </c>
      <c r="I1728" s="232">
        <v>15000</v>
      </c>
      <c r="J1728" s="20" t="s">
        <v>1312</v>
      </c>
      <c r="K1728" s="238" t="s">
        <v>1189</v>
      </c>
    </row>
    <row r="1729" spans="1:12" s="38" customFormat="1" ht="16.5" customHeight="1">
      <c r="A1729" s="15">
        <v>1726</v>
      </c>
      <c r="B1729" s="21" t="s">
        <v>12167</v>
      </c>
      <c r="C1729" s="21" t="s">
        <v>12168</v>
      </c>
      <c r="D1729" s="21" t="s">
        <v>8577</v>
      </c>
      <c r="E1729" s="20" t="s">
        <v>3305</v>
      </c>
      <c r="F1729" s="369" t="str">
        <f t="shared" si="72"/>
        <v>2016</v>
      </c>
      <c r="G1729" s="157">
        <v>1</v>
      </c>
      <c r="H1729" s="156">
        <v>13000</v>
      </c>
      <c r="I1729" s="156">
        <v>13000</v>
      </c>
      <c r="J1729" s="20" t="s">
        <v>1313</v>
      </c>
      <c r="K1729" s="19" t="s">
        <v>11314</v>
      </c>
    </row>
    <row r="1730" spans="1:12" s="38" customFormat="1" ht="16.5" customHeight="1">
      <c r="A1730" s="15">
        <v>1727</v>
      </c>
      <c r="B1730" s="21" t="s">
        <v>12271</v>
      </c>
      <c r="C1730" s="21" t="s">
        <v>12272</v>
      </c>
      <c r="D1730" s="21" t="s">
        <v>8577</v>
      </c>
      <c r="E1730" s="20" t="s">
        <v>3241</v>
      </c>
      <c r="F1730" s="369" t="str">
        <f t="shared" si="72"/>
        <v>2015</v>
      </c>
      <c r="G1730" s="157">
        <v>1</v>
      </c>
      <c r="H1730" s="156">
        <v>17000</v>
      </c>
      <c r="I1730" s="156">
        <v>17000</v>
      </c>
      <c r="J1730" s="20" t="s">
        <v>1312</v>
      </c>
      <c r="K1730" s="128" t="s">
        <v>1195</v>
      </c>
    </row>
    <row r="1731" spans="1:12" s="38" customFormat="1" ht="16.5" customHeight="1">
      <c r="A1731" s="15">
        <v>1728</v>
      </c>
      <c r="B1731" s="21" t="s">
        <v>12570</v>
      </c>
      <c r="C1731" s="21" t="s">
        <v>10701</v>
      </c>
      <c r="D1731" s="21" t="s">
        <v>8577</v>
      </c>
      <c r="E1731" s="20" t="s">
        <v>3239</v>
      </c>
      <c r="F1731" s="369" t="str">
        <f t="shared" si="72"/>
        <v>2014</v>
      </c>
      <c r="G1731" s="157">
        <v>1</v>
      </c>
      <c r="H1731" s="156">
        <v>16000</v>
      </c>
      <c r="I1731" s="156">
        <v>16000</v>
      </c>
      <c r="J1731" s="20" t="s">
        <v>1317</v>
      </c>
      <c r="K1731" s="37" t="s">
        <v>11492</v>
      </c>
    </row>
    <row r="1732" spans="1:12" s="38" customFormat="1" ht="16.5" customHeight="1">
      <c r="A1732" s="15">
        <v>1729</v>
      </c>
      <c r="B1732" s="21" t="s">
        <v>13767</v>
      </c>
      <c r="C1732" s="21" t="s">
        <v>13768</v>
      </c>
      <c r="D1732" s="21" t="s">
        <v>8577</v>
      </c>
      <c r="E1732" s="20" t="s">
        <v>3241</v>
      </c>
      <c r="F1732" s="369" t="str">
        <f t="shared" si="72"/>
        <v>2015</v>
      </c>
      <c r="G1732" s="157">
        <v>1</v>
      </c>
      <c r="H1732" s="232">
        <v>15000</v>
      </c>
      <c r="I1732" s="232">
        <v>15000</v>
      </c>
      <c r="J1732" s="20" t="s">
        <v>1312</v>
      </c>
      <c r="K1732" s="128" t="s">
        <v>1194</v>
      </c>
    </row>
    <row r="1733" spans="1:12" s="38" customFormat="1" ht="16.5" customHeight="1">
      <c r="A1733" s="15">
        <v>1730</v>
      </c>
      <c r="B1733" s="21" t="s">
        <v>13775</v>
      </c>
      <c r="C1733" s="21" t="s">
        <v>10530</v>
      </c>
      <c r="D1733" s="21" t="s">
        <v>8577</v>
      </c>
      <c r="E1733" s="20" t="s">
        <v>3460</v>
      </c>
      <c r="F1733" s="369" t="str">
        <f t="shared" si="72"/>
        <v>2017</v>
      </c>
      <c r="G1733" s="157">
        <v>1</v>
      </c>
      <c r="H1733" s="156">
        <v>16000</v>
      </c>
      <c r="I1733" s="156">
        <v>16000</v>
      </c>
      <c r="J1733" s="20" t="s">
        <v>1317</v>
      </c>
      <c r="K1733" s="238" t="s">
        <v>1189</v>
      </c>
    </row>
    <row r="1734" spans="1:12" s="38" customFormat="1" ht="16.5" customHeight="1">
      <c r="A1734" s="15">
        <v>1731</v>
      </c>
      <c r="B1734" s="470" t="s">
        <v>24525</v>
      </c>
      <c r="C1734" s="470" t="s">
        <v>24526</v>
      </c>
      <c r="D1734" s="470" t="s">
        <v>8577</v>
      </c>
      <c r="E1734" s="478"/>
      <c r="F1734" s="15">
        <v>2019</v>
      </c>
      <c r="G1734" s="164">
        <v>1</v>
      </c>
      <c r="H1734" s="164"/>
      <c r="I1734" s="495">
        <v>18000</v>
      </c>
      <c r="J1734" s="15">
        <v>300</v>
      </c>
      <c r="K1734" s="478"/>
      <c r="L1734" s="2"/>
    </row>
    <row r="1735" spans="1:12" s="38" customFormat="1" ht="16.5" customHeight="1">
      <c r="A1735" s="15">
        <v>1732</v>
      </c>
      <c r="B1735" s="21" t="s">
        <v>14231</v>
      </c>
      <c r="C1735" s="21" t="s">
        <v>14232</v>
      </c>
      <c r="D1735" s="21" t="s">
        <v>8577</v>
      </c>
      <c r="E1735" s="20" t="s">
        <v>3460</v>
      </c>
      <c r="F1735" s="369" t="str">
        <f>LEFT(E1735,4)</f>
        <v>2017</v>
      </c>
      <c r="G1735" s="157">
        <v>1</v>
      </c>
      <c r="H1735" s="156">
        <v>15000</v>
      </c>
      <c r="I1735" s="156">
        <v>15000</v>
      </c>
      <c r="J1735" s="20" t="s">
        <v>90</v>
      </c>
      <c r="K1735" s="19" t="s">
        <v>11314</v>
      </c>
    </row>
    <row r="1736" spans="1:12" s="38" customFormat="1" ht="16.5" customHeight="1">
      <c r="A1736" s="15">
        <v>1733</v>
      </c>
      <c r="B1736" s="21" t="s">
        <v>14969</v>
      </c>
      <c r="C1736" s="21" t="s">
        <v>14970</v>
      </c>
      <c r="D1736" s="21" t="s">
        <v>8577</v>
      </c>
      <c r="E1736" s="20" t="s">
        <v>3239</v>
      </c>
      <c r="F1736" s="369" t="str">
        <f>LEFT(E1736,4)</f>
        <v>2014</v>
      </c>
      <c r="G1736" s="157">
        <v>1</v>
      </c>
      <c r="H1736" s="156">
        <v>12500</v>
      </c>
      <c r="I1736" s="156">
        <v>12500</v>
      </c>
      <c r="J1736" s="20" t="s">
        <v>1309</v>
      </c>
      <c r="K1736" s="128" t="s">
        <v>1191</v>
      </c>
    </row>
    <row r="1737" spans="1:12" s="38" customFormat="1" ht="16.5" customHeight="1">
      <c r="A1737" s="15">
        <v>1734</v>
      </c>
      <c r="B1737" s="470" t="s">
        <v>24568</v>
      </c>
      <c r="C1737" s="470" t="s">
        <v>24569</v>
      </c>
      <c r="D1737" s="470" t="s">
        <v>8577</v>
      </c>
      <c r="E1737" s="478"/>
      <c r="F1737" s="15">
        <v>2019</v>
      </c>
      <c r="G1737" s="164">
        <v>1</v>
      </c>
      <c r="H1737" s="164"/>
      <c r="I1737" s="495">
        <v>17000</v>
      </c>
      <c r="J1737" s="15">
        <v>300</v>
      </c>
      <c r="K1737" s="478"/>
      <c r="L1737" s="2"/>
    </row>
    <row r="1738" spans="1:12" s="38" customFormat="1" ht="16.5" customHeight="1">
      <c r="A1738" s="15">
        <v>1735</v>
      </c>
      <c r="B1738" s="21" t="s">
        <v>15401</v>
      </c>
      <c r="C1738" s="21" t="s">
        <v>15402</v>
      </c>
      <c r="D1738" s="21" t="s">
        <v>8577</v>
      </c>
      <c r="E1738" s="20" t="s">
        <v>3305</v>
      </c>
      <c r="F1738" s="369" t="str">
        <f>LEFT(E1738,4)</f>
        <v>2016</v>
      </c>
      <c r="G1738" s="157">
        <v>1</v>
      </c>
      <c r="H1738" s="156">
        <v>14500</v>
      </c>
      <c r="I1738" s="156">
        <v>14500</v>
      </c>
      <c r="J1738" s="20" t="s">
        <v>1310</v>
      </c>
      <c r="K1738" s="128" t="s">
        <v>1194</v>
      </c>
    </row>
    <row r="1739" spans="1:12" s="38" customFormat="1" ht="16.5" customHeight="1">
      <c r="A1739" s="15">
        <v>1736</v>
      </c>
      <c r="B1739" s="21" t="s">
        <v>15534</v>
      </c>
      <c r="C1739" s="21" t="s">
        <v>15535</v>
      </c>
      <c r="D1739" s="21" t="s">
        <v>8577</v>
      </c>
      <c r="E1739" s="20" t="s">
        <v>3239</v>
      </c>
      <c r="F1739" s="369" t="str">
        <f>LEFT(E1739,4)</f>
        <v>2014</v>
      </c>
      <c r="G1739" s="157">
        <v>1</v>
      </c>
      <c r="H1739" s="156">
        <v>15000</v>
      </c>
      <c r="I1739" s="156">
        <v>15000</v>
      </c>
      <c r="J1739" s="20" t="s">
        <v>1309</v>
      </c>
      <c r="K1739" s="128" t="s">
        <v>1211</v>
      </c>
    </row>
    <row r="1740" spans="1:12" s="38" customFormat="1" ht="16.5" customHeight="1">
      <c r="A1740" s="15">
        <v>1737</v>
      </c>
      <c r="B1740" s="36" t="s">
        <v>22758</v>
      </c>
      <c r="C1740" s="313" t="s">
        <v>22759</v>
      </c>
      <c r="D1740" s="313" t="s">
        <v>8577</v>
      </c>
      <c r="E1740" s="131" t="s">
        <v>22521</v>
      </c>
      <c r="F1740" s="367" t="str">
        <f>LEFT(E1740:E15275,4)</f>
        <v>2018</v>
      </c>
      <c r="G1740" s="164">
        <v>1</v>
      </c>
      <c r="H1740" s="156">
        <v>18000</v>
      </c>
      <c r="I1740" s="156">
        <v>18000</v>
      </c>
      <c r="J1740" s="20" t="s">
        <v>22570</v>
      </c>
      <c r="K1740" s="58" t="s">
        <v>22828</v>
      </c>
    </row>
    <row r="1741" spans="1:12" s="38" customFormat="1" ht="16.5" customHeight="1">
      <c r="A1741" s="15">
        <v>1738</v>
      </c>
      <c r="B1741" s="470" t="s">
        <v>23793</v>
      </c>
      <c r="C1741" s="470" t="s">
        <v>23794</v>
      </c>
      <c r="D1741" s="470" t="s">
        <v>8577</v>
      </c>
      <c r="E1741" s="478"/>
      <c r="F1741" s="15">
        <v>2019</v>
      </c>
      <c r="G1741" s="164">
        <v>1</v>
      </c>
      <c r="H1741" s="490"/>
      <c r="I1741" s="495">
        <v>18000</v>
      </c>
      <c r="J1741" s="15">
        <v>300</v>
      </c>
      <c r="K1741" s="478"/>
      <c r="L1741" s="2"/>
    </row>
    <row r="1742" spans="1:12" s="38" customFormat="1" ht="16.5" customHeight="1">
      <c r="A1742" s="15">
        <v>1739</v>
      </c>
      <c r="B1742" s="21" t="s">
        <v>16897</v>
      </c>
      <c r="C1742" s="21" t="s">
        <v>16898</v>
      </c>
      <c r="D1742" s="21" t="s">
        <v>8577</v>
      </c>
      <c r="E1742" s="20" t="s">
        <v>3305</v>
      </c>
      <c r="F1742" s="369" t="str">
        <f t="shared" ref="F1742:F1747" si="73">LEFT(E1742,4)</f>
        <v>2016</v>
      </c>
      <c r="G1742" s="157">
        <v>1</v>
      </c>
      <c r="H1742" s="156">
        <v>14000</v>
      </c>
      <c r="I1742" s="156">
        <v>14000</v>
      </c>
      <c r="J1742" s="20" t="s">
        <v>1310</v>
      </c>
      <c r="K1742" s="37" t="s">
        <v>11591</v>
      </c>
    </row>
    <row r="1743" spans="1:12" s="38" customFormat="1" ht="16.5" customHeight="1">
      <c r="A1743" s="15">
        <v>1740</v>
      </c>
      <c r="B1743" s="21" t="s">
        <v>16925</v>
      </c>
      <c r="C1743" s="21" t="s">
        <v>16926</v>
      </c>
      <c r="D1743" s="21" t="s">
        <v>8577</v>
      </c>
      <c r="E1743" s="20" t="s">
        <v>3239</v>
      </c>
      <c r="F1743" s="369" t="str">
        <f t="shared" si="73"/>
        <v>2014</v>
      </c>
      <c r="G1743" s="157">
        <v>1</v>
      </c>
      <c r="H1743" s="156">
        <v>21000</v>
      </c>
      <c r="I1743" s="156">
        <v>21000</v>
      </c>
      <c r="J1743" s="20" t="s">
        <v>1310</v>
      </c>
      <c r="K1743" s="128" t="s">
        <v>1199</v>
      </c>
    </row>
    <row r="1744" spans="1:12" s="38" customFormat="1" ht="16.5" customHeight="1">
      <c r="A1744" s="15">
        <v>1741</v>
      </c>
      <c r="B1744" s="21" t="s">
        <v>17759</v>
      </c>
      <c r="C1744" s="21" t="s">
        <v>17760</v>
      </c>
      <c r="D1744" s="21" t="s">
        <v>8577</v>
      </c>
      <c r="E1744" s="20" t="s">
        <v>3460</v>
      </c>
      <c r="F1744" s="369" t="str">
        <f t="shared" si="73"/>
        <v>2017</v>
      </c>
      <c r="G1744" s="157">
        <v>1</v>
      </c>
      <c r="H1744" s="156">
        <v>48000</v>
      </c>
      <c r="I1744" s="156">
        <v>48000</v>
      </c>
      <c r="J1744" s="20" t="s">
        <v>90</v>
      </c>
      <c r="K1744" s="128" t="s">
        <v>1191</v>
      </c>
    </row>
    <row r="1745" spans="1:12" s="38" customFormat="1" ht="16.5" customHeight="1">
      <c r="A1745" s="15">
        <v>1742</v>
      </c>
      <c r="B1745" s="21" t="s">
        <v>17940</v>
      </c>
      <c r="C1745" s="21" t="s">
        <v>17941</v>
      </c>
      <c r="D1745" s="21" t="s">
        <v>8577</v>
      </c>
      <c r="E1745" s="20" t="s">
        <v>3460</v>
      </c>
      <c r="F1745" s="369" t="str">
        <f t="shared" si="73"/>
        <v>2017</v>
      </c>
      <c r="G1745" s="157">
        <v>1</v>
      </c>
      <c r="H1745" s="156">
        <v>20000</v>
      </c>
      <c r="I1745" s="156">
        <v>20000</v>
      </c>
      <c r="J1745" s="20" t="s">
        <v>1312</v>
      </c>
      <c r="K1745" s="19" t="s">
        <v>11314</v>
      </c>
    </row>
    <row r="1746" spans="1:12" s="38" customFormat="1" ht="16.5" customHeight="1">
      <c r="A1746" s="15">
        <v>1743</v>
      </c>
      <c r="B1746" s="21" t="s">
        <v>18185</v>
      </c>
      <c r="C1746" s="21" t="s">
        <v>18186</v>
      </c>
      <c r="D1746" s="21" t="s">
        <v>8577</v>
      </c>
      <c r="E1746" s="20" t="s">
        <v>3241</v>
      </c>
      <c r="F1746" s="369" t="str">
        <f t="shared" si="73"/>
        <v>2015</v>
      </c>
      <c r="G1746" s="164">
        <v>1</v>
      </c>
      <c r="H1746" s="232">
        <v>16000</v>
      </c>
      <c r="I1746" s="232">
        <v>16000</v>
      </c>
      <c r="J1746" s="20" t="s">
        <v>1313</v>
      </c>
      <c r="K1746" s="128" t="s">
        <v>1227</v>
      </c>
      <c r="L1746" s="38" t="s">
        <v>23691</v>
      </c>
    </row>
    <row r="1747" spans="1:12" s="38" customFormat="1" ht="16.5" customHeight="1">
      <c r="A1747" s="15">
        <v>1744</v>
      </c>
      <c r="B1747" s="21" t="s">
        <v>14717</v>
      </c>
      <c r="C1747" s="21" t="s">
        <v>14718</v>
      </c>
      <c r="D1747" s="21" t="s">
        <v>14719</v>
      </c>
      <c r="E1747" s="20" t="s">
        <v>3460</v>
      </c>
      <c r="F1747" s="369" t="str">
        <f t="shared" si="73"/>
        <v>2017</v>
      </c>
      <c r="G1747" s="157">
        <v>1</v>
      </c>
      <c r="H1747" s="156">
        <v>16000</v>
      </c>
      <c r="I1747" s="156">
        <v>16000</v>
      </c>
      <c r="J1747" s="20" t="s">
        <v>1317</v>
      </c>
      <c r="K1747" s="128" t="s">
        <v>1195</v>
      </c>
    </row>
    <row r="1748" spans="1:12" s="38" customFormat="1" ht="16.5" customHeight="1">
      <c r="A1748" s="15">
        <v>1745</v>
      </c>
      <c r="B1748" s="19" t="s">
        <v>25191</v>
      </c>
      <c r="C1748" s="19" t="s">
        <v>25192</v>
      </c>
      <c r="D1748" s="19" t="s">
        <v>25193</v>
      </c>
      <c r="E1748" s="19"/>
      <c r="F1748" s="16">
        <v>2019</v>
      </c>
      <c r="G1748" s="158">
        <v>1</v>
      </c>
      <c r="H1748" s="486">
        <v>17000</v>
      </c>
      <c r="I1748" s="486">
        <f>G1748*H1748</f>
        <v>17000</v>
      </c>
      <c r="J1748" s="499">
        <v>500</v>
      </c>
      <c r="K1748" s="500"/>
    </row>
    <row r="1749" spans="1:12" s="38" customFormat="1" ht="16.5" customHeight="1">
      <c r="A1749" s="15">
        <v>1746</v>
      </c>
      <c r="B1749" s="21" t="s">
        <v>11048</v>
      </c>
      <c r="C1749" s="308" t="s">
        <v>228</v>
      </c>
      <c r="D1749" s="308" t="s">
        <v>1179</v>
      </c>
      <c r="E1749" s="65" t="s">
        <v>7423</v>
      </c>
      <c r="F1749" s="367" t="str">
        <f>LEFT(E1749:E16810,4)</f>
        <v>2018</v>
      </c>
      <c r="G1749" s="157">
        <v>1</v>
      </c>
      <c r="H1749" s="78">
        <v>24800</v>
      </c>
      <c r="I1749" s="78">
        <v>24800</v>
      </c>
      <c r="J1749" s="26">
        <v>100</v>
      </c>
      <c r="K1749" s="58" t="s">
        <v>7455</v>
      </c>
    </row>
    <row r="1750" spans="1:12" s="38" customFormat="1" ht="16.5" customHeight="1">
      <c r="A1750" s="15">
        <v>1747</v>
      </c>
      <c r="B1750" s="32" t="s">
        <v>23476</v>
      </c>
      <c r="C1750" s="416" t="s">
        <v>23475</v>
      </c>
      <c r="D1750" s="308" t="s">
        <v>23464</v>
      </c>
      <c r="E1750" s="25"/>
      <c r="F1750" s="367">
        <v>2009</v>
      </c>
      <c r="G1750" s="157">
        <v>1</v>
      </c>
      <c r="H1750" s="157"/>
      <c r="I1750" s="269">
        <v>8000</v>
      </c>
      <c r="J1750" s="65" t="s">
        <v>1317</v>
      </c>
      <c r="K1750" s="364" t="s">
        <v>25597</v>
      </c>
      <c r="L1750" s="130"/>
    </row>
    <row r="1751" spans="1:12" s="38" customFormat="1" ht="16.5" customHeight="1">
      <c r="A1751" s="15">
        <v>1748</v>
      </c>
      <c r="B1751" s="32" t="s">
        <v>23525</v>
      </c>
      <c r="C1751" s="416" t="s">
        <v>23463</v>
      </c>
      <c r="D1751" s="308" t="s">
        <v>23464</v>
      </c>
      <c r="E1751" s="25"/>
      <c r="F1751" s="367">
        <v>2010</v>
      </c>
      <c r="G1751" s="157">
        <v>1</v>
      </c>
      <c r="H1751" s="157"/>
      <c r="I1751" s="269">
        <v>12000</v>
      </c>
      <c r="J1751" s="18" t="s">
        <v>1317</v>
      </c>
      <c r="K1751" s="364" t="s">
        <v>25597</v>
      </c>
      <c r="L1751" s="130"/>
    </row>
    <row r="1752" spans="1:12" s="38" customFormat="1" ht="16.5" customHeight="1">
      <c r="A1752" s="15">
        <v>1749</v>
      </c>
      <c r="B1752" s="46" t="s">
        <v>23526</v>
      </c>
      <c r="C1752" s="417" t="s">
        <v>23463</v>
      </c>
      <c r="D1752" s="45" t="s">
        <v>23464</v>
      </c>
      <c r="E1752" s="23"/>
      <c r="F1752" s="367">
        <v>2010</v>
      </c>
      <c r="G1752" s="157">
        <v>1</v>
      </c>
      <c r="H1752" s="157"/>
      <c r="I1752" s="270">
        <v>12000</v>
      </c>
      <c r="J1752" s="18" t="s">
        <v>1317</v>
      </c>
      <c r="K1752" s="364" t="s">
        <v>25597</v>
      </c>
      <c r="L1752" s="130"/>
    </row>
    <row r="1753" spans="1:12" s="38" customFormat="1" ht="16.5" customHeight="1">
      <c r="A1753" s="15">
        <v>1750</v>
      </c>
      <c r="B1753" s="32" t="s">
        <v>23527</v>
      </c>
      <c r="C1753" s="416" t="s">
        <v>23463</v>
      </c>
      <c r="D1753" s="308" t="s">
        <v>23464</v>
      </c>
      <c r="E1753" s="25"/>
      <c r="F1753" s="367">
        <v>2003</v>
      </c>
      <c r="G1753" s="157">
        <v>1</v>
      </c>
      <c r="H1753" s="157"/>
      <c r="I1753" s="269">
        <v>8500</v>
      </c>
      <c r="J1753" s="18" t="s">
        <v>1317</v>
      </c>
      <c r="K1753" s="364" t="s">
        <v>25597</v>
      </c>
      <c r="L1753" s="130"/>
    </row>
    <row r="1754" spans="1:12" s="38" customFormat="1" ht="16.5" customHeight="1">
      <c r="A1754" s="15">
        <v>1751</v>
      </c>
      <c r="B1754" s="32" t="s">
        <v>23528</v>
      </c>
      <c r="C1754" s="416" t="s">
        <v>23463</v>
      </c>
      <c r="D1754" s="308" t="s">
        <v>23464</v>
      </c>
      <c r="E1754" s="25"/>
      <c r="F1754" s="367">
        <v>2003</v>
      </c>
      <c r="G1754" s="157">
        <v>1</v>
      </c>
      <c r="H1754" s="157"/>
      <c r="I1754" s="269">
        <v>8500</v>
      </c>
      <c r="J1754" s="18" t="s">
        <v>1317</v>
      </c>
      <c r="K1754" s="364" t="s">
        <v>25597</v>
      </c>
      <c r="L1754" s="130"/>
    </row>
    <row r="1755" spans="1:12" s="38" customFormat="1" ht="16.5" customHeight="1">
      <c r="A1755" s="15">
        <v>1752</v>
      </c>
      <c r="B1755" s="36" t="s">
        <v>22564</v>
      </c>
      <c r="C1755" s="313" t="s">
        <v>22565</v>
      </c>
      <c r="D1755" s="313" t="s">
        <v>7779</v>
      </c>
      <c r="E1755" s="131" t="s">
        <v>22566</v>
      </c>
      <c r="F1755" s="367" t="str">
        <f>LEFT(E1755:E15250,4)</f>
        <v>2019</v>
      </c>
      <c r="G1755" s="164">
        <v>1</v>
      </c>
      <c r="H1755" s="156">
        <v>16800</v>
      </c>
      <c r="I1755" s="156">
        <v>16800</v>
      </c>
      <c r="J1755" s="286" t="s">
        <v>22568</v>
      </c>
      <c r="K1755" s="58" t="s">
        <v>22828</v>
      </c>
    </row>
    <row r="1756" spans="1:12" s="38" customFormat="1" ht="16.5" customHeight="1">
      <c r="A1756" s="15">
        <v>1753</v>
      </c>
      <c r="B1756" s="21" t="s">
        <v>7777</v>
      </c>
      <c r="C1756" s="308" t="s">
        <v>7778</v>
      </c>
      <c r="D1756" s="308" t="s">
        <v>7779</v>
      </c>
      <c r="E1756" s="65" t="s">
        <v>7531</v>
      </c>
      <c r="F1756" s="367" t="str">
        <f>LEFT(E1756:E16897,4)</f>
        <v>2018</v>
      </c>
      <c r="G1756" s="157">
        <v>1</v>
      </c>
      <c r="H1756" s="78">
        <v>14800</v>
      </c>
      <c r="I1756" s="78">
        <v>14800</v>
      </c>
      <c r="J1756" s="26">
        <v>500</v>
      </c>
      <c r="K1756" s="58" t="s">
        <v>22133</v>
      </c>
    </row>
    <row r="1757" spans="1:12" s="38" customFormat="1" ht="16.5" customHeight="1">
      <c r="A1757" s="15">
        <v>1754</v>
      </c>
      <c r="B1757" s="36" t="s">
        <v>22777</v>
      </c>
      <c r="C1757" s="313" t="s">
        <v>22778</v>
      </c>
      <c r="D1757" s="313" t="s">
        <v>7779</v>
      </c>
      <c r="E1757" s="131" t="s">
        <v>22779</v>
      </c>
      <c r="F1757" s="367" t="str">
        <f>LEFT(E1757:E15286,4)</f>
        <v>2019</v>
      </c>
      <c r="G1757" s="157">
        <v>1</v>
      </c>
      <c r="H1757" s="156">
        <v>15000</v>
      </c>
      <c r="I1757" s="156">
        <v>15000</v>
      </c>
      <c r="J1757" s="20" t="s">
        <v>22569</v>
      </c>
      <c r="K1757" s="58" t="s">
        <v>22828</v>
      </c>
    </row>
    <row r="1758" spans="1:12" s="38" customFormat="1" ht="16.5" customHeight="1">
      <c r="A1758" s="15">
        <v>1755</v>
      </c>
      <c r="B1758" s="19" t="s">
        <v>18106</v>
      </c>
      <c r="C1758" s="45" t="s">
        <v>431</v>
      </c>
      <c r="D1758" s="45" t="s">
        <v>7779</v>
      </c>
      <c r="E1758" s="18" t="s">
        <v>7404</v>
      </c>
      <c r="F1758" s="369" t="str">
        <f>LEFT(E1758,4)</f>
        <v>2018</v>
      </c>
      <c r="G1758" s="157">
        <v>1</v>
      </c>
      <c r="H1758" s="156">
        <v>15000</v>
      </c>
      <c r="I1758" s="156">
        <v>15000</v>
      </c>
      <c r="J1758" s="16">
        <v>800</v>
      </c>
      <c r="K1758" s="5" t="s">
        <v>7667</v>
      </c>
    </row>
    <row r="1759" spans="1:12" s="38" customFormat="1" ht="16.5" customHeight="1">
      <c r="A1759" s="15">
        <v>1756</v>
      </c>
      <c r="B1759" s="21" t="s">
        <v>18848</v>
      </c>
      <c r="C1759" s="21" t="s">
        <v>18376</v>
      </c>
      <c r="D1759" s="21" t="s">
        <v>7779</v>
      </c>
      <c r="E1759" s="20" t="s">
        <v>3460</v>
      </c>
      <c r="F1759" s="369" t="str">
        <f>LEFT(E1759,4)</f>
        <v>2017</v>
      </c>
      <c r="G1759" s="157">
        <v>1</v>
      </c>
      <c r="H1759" s="156">
        <v>15000</v>
      </c>
      <c r="I1759" s="156">
        <v>15000</v>
      </c>
      <c r="J1759" s="20" t="s">
        <v>1312</v>
      </c>
      <c r="K1759" s="238" t="s">
        <v>1189</v>
      </c>
    </row>
    <row r="1760" spans="1:12" s="38" customFormat="1" ht="16.5" customHeight="1">
      <c r="A1760" s="15">
        <v>1757</v>
      </c>
      <c r="B1760" s="21" t="s">
        <v>10291</v>
      </c>
      <c r="C1760" s="308" t="s">
        <v>10292</v>
      </c>
      <c r="D1760" s="308" t="s">
        <v>7942</v>
      </c>
      <c r="E1760" s="65" t="s">
        <v>7802</v>
      </c>
      <c r="F1760" s="367" t="str">
        <f>LEFT(E1760:E15769,4)</f>
        <v>2019</v>
      </c>
      <c r="G1760" s="157">
        <v>1</v>
      </c>
      <c r="H1760" s="78">
        <v>19000</v>
      </c>
      <c r="I1760" s="78">
        <v>19000</v>
      </c>
      <c r="J1760" s="26">
        <v>600</v>
      </c>
      <c r="K1760" s="58" t="s">
        <v>7402</v>
      </c>
    </row>
    <row r="1761" spans="1:12" s="38" customFormat="1" ht="16.5" customHeight="1">
      <c r="A1761" s="15">
        <v>1758</v>
      </c>
      <c r="B1761" s="470" t="s">
        <v>24446</v>
      </c>
      <c r="C1761" s="470" t="s">
        <v>24447</v>
      </c>
      <c r="D1761" s="470" t="s">
        <v>7942</v>
      </c>
      <c r="E1761" s="478"/>
      <c r="F1761" s="15">
        <v>2019</v>
      </c>
      <c r="G1761" s="164">
        <v>1</v>
      </c>
      <c r="H1761" s="164"/>
      <c r="I1761" s="495">
        <v>16000</v>
      </c>
      <c r="J1761" s="15">
        <v>300</v>
      </c>
      <c r="K1761" s="478"/>
      <c r="L1761" s="2"/>
    </row>
    <row r="1762" spans="1:12" s="38" customFormat="1" ht="16.5" customHeight="1">
      <c r="A1762" s="15">
        <v>1759</v>
      </c>
      <c r="B1762" s="19" t="s">
        <v>11951</v>
      </c>
      <c r="C1762" s="45" t="s">
        <v>8529</v>
      </c>
      <c r="D1762" s="45" t="s">
        <v>7942</v>
      </c>
      <c r="E1762" s="18" t="s">
        <v>7456</v>
      </c>
      <c r="F1762" s="369" t="str">
        <f>LEFT(E1762,4)</f>
        <v>2018</v>
      </c>
      <c r="G1762" s="157">
        <v>1</v>
      </c>
      <c r="H1762" s="156">
        <v>16000</v>
      </c>
      <c r="I1762" s="156">
        <v>16000</v>
      </c>
      <c r="J1762" s="16">
        <v>300</v>
      </c>
      <c r="K1762" s="5" t="s">
        <v>7722</v>
      </c>
    </row>
    <row r="1763" spans="1:12" s="38" customFormat="1" ht="16.5" customHeight="1">
      <c r="A1763" s="15">
        <v>1760</v>
      </c>
      <c r="B1763" s="21" t="s">
        <v>8269</v>
      </c>
      <c r="C1763" s="308" t="s">
        <v>8270</v>
      </c>
      <c r="D1763" s="308" t="s">
        <v>7942</v>
      </c>
      <c r="E1763" s="65" t="s">
        <v>8012</v>
      </c>
      <c r="F1763" s="367" t="str">
        <f>LEFT(E1763:E14588,4)</f>
        <v>2018</v>
      </c>
      <c r="G1763" s="157">
        <v>1</v>
      </c>
      <c r="H1763" s="78">
        <v>18000</v>
      </c>
      <c r="I1763" s="78">
        <v>18000</v>
      </c>
      <c r="J1763" s="26">
        <v>500</v>
      </c>
      <c r="K1763" s="58" t="s">
        <v>22094</v>
      </c>
    </row>
    <row r="1764" spans="1:12" s="38" customFormat="1" ht="16.5" customHeight="1">
      <c r="A1764" s="15">
        <v>1761</v>
      </c>
      <c r="B1764" s="470" t="s">
        <v>24485</v>
      </c>
      <c r="C1764" s="470" t="s">
        <v>24457</v>
      </c>
      <c r="D1764" s="470" t="s">
        <v>7942</v>
      </c>
      <c r="E1764" s="478"/>
      <c r="F1764" s="15">
        <v>2018</v>
      </c>
      <c r="G1764" s="164">
        <v>1</v>
      </c>
      <c r="H1764" s="164"/>
      <c r="I1764" s="495">
        <v>15000</v>
      </c>
      <c r="J1764" s="15">
        <v>300</v>
      </c>
      <c r="K1764" s="478"/>
      <c r="L1764" s="2"/>
    </row>
    <row r="1765" spans="1:12" s="38" customFormat="1" ht="16.5" customHeight="1">
      <c r="A1765" s="15">
        <v>1762</v>
      </c>
      <c r="B1765" s="470" t="s">
        <v>24801</v>
      </c>
      <c r="C1765" s="470" t="s">
        <v>24802</v>
      </c>
      <c r="D1765" s="45" t="s">
        <v>7942</v>
      </c>
      <c r="E1765" s="45"/>
      <c r="F1765" s="23" t="s">
        <v>11187</v>
      </c>
      <c r="G1765" s="483">
        <v>1</v>
      </c>
      <c r="H1765" s="487">
        <v>15000</v>
      </c>
      <c r="I1765" s="487">
        <v>15000</v>
      </c>
      <c r="J1765" s="23">
        <v>100</v>
      </c>
      <c r="K1765" s="470"/>
      <c r="L1765" s="461"/>
    </row>
    <row r="1766" spans="1:12" s="38" customFormat="1" ht="16.5" customHeight="1">
      <c r="A1766" s="15">
        <v>1763</v>
      </c>
      <c r="B1766" s="470" t="s">
        <v>24562</v>
      </c>
      <c r="C1766" s="470" t="s">
        <v>24563</v>
      </c>
      <c r="D1766" s="470" t="s">
        <v>7942</v>
      </c>
      <c r="E1766" s="478"/>
      <c r="F1766" s="15">
        <v>2018</v>
      </c>
      <c r="G1766" s="164">
        <v>1</v>
      </c>
      <c r="H1766" s="164"/>
      <c r="I1766" s="495">
        <v>16000</v>
      </c>
      <c r="J1766" s="15">
        <v>300</v>
      </c>
      <c r="K1766" s="478"/>
      <c r="L1766" s="2"/>
    </row>
    <row r="1767" spans="1:12" s="38" customFormat="1" ht="16.5" customHeight="1">
      <c r="A1767" s="15">
        <v>1764</v>
      </c>
      <c r="B1767" s="19" t="s">
        <v>14867</v>
      </c>
      <c r="C1767" s="45" t="s">
        <v>7961</v>
      </c>
      <c r="D1767" s="45" t="s">
        <v>7942</v>
      </c>
      <c r="E1767" s="18" t="s">
        <v>11925</v>
      </c>
      <c r="F1767" s="369" t="str">
        <f>LEFT(E1767,4)</f>
        <v>2019</v>
      </c>
      <c r="G1767" s="157">
        <v>1</v>
      </c>
      <c r="H1767" s="232">
        <v>15000</v>
      </c>
      <c r="I1767" s="232">
        <v>15000</v>
      </c>
      <c r="J1767" s="16">
        <v>500</v>
      </c>
      <c r="K1767" s="5" t="s">
        <v>10211</v>
      </c>
    </row>
    <row r="1768" spans="1:12" s="38" customFormat="1" ht="16.5" customHeight="1">
      <c r="A1768" s="15">
        <v>1765</v>
      </c>
      <c r="B1768" s="21" t="s">
        <v>8952</v>
      </c>
      <c r="C1768" s="308" t="s">
        <v>8953</v>
      </c>
      <c r="D1768" s="308" t="s">
        <v>7942</v>
      </c>
      <c r="E1768" s="65" t="s">
        <v>7938</v>
      </c>
      <c r="F1768" s="367" t="str">
        <f>LEFT(E1768:E17273,4)</f>
        <v>2018</v>
      </c>
      <c r="G1768" s="157">
        <v>1</v>
      </c>
      <c r="H1768" s="78">
        <v>16000</v>
      </c>
      <c r="I1768" s="78">
        <v>16000</v>
      </c>
      <c r="J1768" s="26">
        <v>300</v>
      </c>
      <c r="K1768" s="58" t="s">
        <v>8441</v>
      </c>
    </row>
    <row r="1769" spans="1:12" s="38" customFormat="1" ht="16.5" customHeight="1">
      <c r="A1769" s="15">
        <v>1766</v>
      </c>
      <c r="B1769" s="19" t="s">
        <v>24054</v>
      </c>
      <c r="C1769" s="19" t="s">
        <v>24055</v>
      </c>
      <c r="D1769" s="19" t="s">
        <v>24056</v>
      </c>
      <c r="E1769" s="19"/>
      <c r="F1769" s="16">
        <v>2019</v>
      </c>
      <c r="G1769" s="158">
        <v>1</v>
      </c>
      <c r="H1769" s="486">
        <v>17000</v>
      </c>
      <c r="I1769" s="486">
        <f>G1769*H1769</f>
        <v>17000</v>
      </c>
      <c r="J1769" s="15">
        <v>300</v>
      </c>
      <c r="K1769" s="500"/>
    </row>
    <row r="1770" spans="1:12" s="38" customFormat="1" ht="16.5" customHeight="1">
      <c r="A1770" s="15">
        <v>1767</v>
      </c>
      <c r="B1770" s="470" t="s">
        <v>24813</v>
      </c>
      <c r="C1770" s="470" t="s">
        <v>24814</v>
      </c>
      <c r="D1770" s="45" t="s">
        <v>7942</v>
      </c>
      <c r="E1770" s="45"/>
      <c r="F1770" s="23" t="s">
        <v>11187</v>
      </c>
      <c r="G1770" s="483">
        <v>1</v>
      </c>
      <c r="H1770" s="487">
        <v>15000</v>
      </c>
      <c r="I1770" s="487">
        <v>15000</v>
      </c>
      <c r="J1770" s="23">
        <v>100</v>
      </c>
      <c r="K1770" s="470"/>
      <c r="L1770" s="461"/>
    </row>
    <row r="1771" spans="1:12" s="38" customFormat="1" ht="16.5" customHeight="1">
      <c r="A1771" s="15">
        <v>1768</v>
      </c>
      <c r="B1771" s="21" t="s">
        <v>10733</v>
      </c>
      <c r="C1771" s="308" t="s">
        <v>7604</v>
      </c>
      <c r="D1771" s="308" t="s">
        <v>7942</v>
      </c>
      <c r="E1771" s="65" t="s">
        <v>7465</v>
      </c>
      <c r="F1771" s="367" t="str">
        <f>LEFT(E1771:E16432,4)</f>
        <v>2018</v>
      </c>
      <c r="G1771" s="157">
        <v>1</v>
      </c>
      <c r="H1771" s="78">
        <v>15000</v>
      </c>
      <c r="I1771" s="78">
        <v>15000</v>
      </c>
      <c r="J1771" s="26">
        <v>300</v>
      </c>
      <c r="K1771" s="58" t="s">
        <v>10698</v>
      </c>
    </row>
    <row r="1772" spans="1:12" s="38" customFormat="1" ht="16.5" customHeight="1">
      <c r="A1772" s="15">
        <v>1769</v>
      </c>
      <c r="B1772" s="474" t="s">
        <v>24069</v>
      </c>
      <c r="C1772" s="19" t="s">
        <v>24070</v>
      </c>
      <c r="D1772" s="19" t="s">
        <v>24056</v>
      </c>
      <c r="E1772" s="19"/>
      <c r="F1772" s="16">
        <v>2019</v>
      </c>
      <c r="G1772" s="158">
        <v>1</v>
      </c>
      <c r="H1772" s="486">
        <v>17000</v>
      </c>
      <c r="I1772" s="486">
        <f>G1772*H1772</f>
        <v>17000</v>
      </c>
      <c r="J1772" s="15">
        <v>300</v>
      </c>
      <c r="K1772" s="500"/>
    </row>
    <row r="1773" spans="1:12" s="38" customFormat="1" ht="16.5" customHeight="1">
      <c r="A1773" s="15">
        <v>1770</v>
      </c>
      <c r="B1773" s="470" t="s">
        <v>24724</v>
      </c>
      <c r="C1773" s="470" t="s">
        <v>24725</v>
      </c>
      <c r="D1773" s="470" t="s">
        <v>7942</v>
      </c>
      <c r="E1773" s="478"/>
      <c r="F1773" s="15">
        <v>2019</v>
      </c>
      <c r="G1773" s="164">
        <v>1</v>
      </c>
      <c r="H1773" s="164"/>
      <c r="I1773" s="495">
        <v>15000</v>
      </c>
      <c r="J1773" s="15">
        <v>300</v>
      </c>
      <c r="K1773" s="478"/>
      <c r="L1773" s="2"/>
    </row>
    <row r="1774" spans="1:12" s="38" customFormat="1" ht="16.5" customHeight="1">
      <c r="A1774" s="15">
        <v>1771</v>
      </c>
      <c r="B1774" s="470" t="s">
        <v>24743</v>
      </c>
      <c r="C1774" s="470" t="s">
        <v>24744</v>
      </c>
      <c r="D1774" s="470" t="s">
        <v>7942</v>
      </c>
      <c r="E1774" s="478"/>
      <c r="F1774" s="15">
        <v>2018</v>
      </c>
      <c r="G1774" s="164">
        <v>1</v>
      </c>
      <c r="H1774" s="164"/>
      <c r="I1774" s="495">
        <v>17000</v>
      </c>
      <c r="J1774" s="15">
        <v>300</v>
      </c>
      <c r="K1774" s="478"/>
      <c r="L1774" s="2"/>
    </row>
    <row r="1775" spans="1:12" s="38" customFormat="1" ht="16.5" customHeight="1">
      <c r="A1775" s="15">
        <v>1772</v>
      </c>
      <c r="B1775" s="19" t="s">
        <v>19659</v>
      </c>
      <c r="C1775" s="45" t="s">
        <v>19660</v>
      </c>
      <c r="D1775" s="45" t="s">
        <v>8845</v>
      </c>
      <c r="E1775" s="57">
        <v>20190315</v>
      </c>
      <c r="F1775" s="437" t="str">
        <f>LEFT(E1775,4)</f>
        <v>2019</v>
      </c>
      <c r="G1775" s="164">
        <v>1</v>
      </c>
      <c r="H1775" s="156">
        <v>10000</v>
      </c>
      <c r="I1775" s="156">
        <v>10000</v>
      </c>
      <c r="J1775" s="280">
        <v>0</v>
      </c>
      <c r="K1775" s="5" t="s">
        <v>19645</v>
      </c>
    </row>
    <row r="1776" spans="1:12" s="38" customFormat="1" ht="16.5" customHeight="1">
      <c r="A1776" s="15">
        <v>1773</v>
      </c>
      <c r="B1776" s="21" t="s">
        <v>12488</v>
      </c>
      <c r="C1776" s="21" t="s">
        <v>10473</v>
      </c>
      <c r="D1776" s="21" t="s">
        <v>10474</v>
      </c>
      <c r="E1776" s="20" t="s">
        <v>3305</v>
      </c>
      <c r="F1776" s="369" t="str">
        <f>LEFT(E1776,4)</f>
        <v>2016</v>
      </c>
      <c r="G1776" s="158">
        <v>1</v>
      </c>
      <c r="H1776" s="156">
        <v>20000</v>
      </c>
      <c r="I1776" s="156">
        <v>20000</v>
      </c>
      <c r="J1776" s="20" t="s">
        <v>1311</v>
      </c>
      <c r="K1776" s="128" t="s">
        <v>1191</v>
      </c>
    </row>
    <row r="1777" spans="1:11" s="38" customFormat="1" ht="16.5" customHeight="1">
      <c r="A1777" s="15">
        <v>1774</v>
      </c>
      <c r="B1777" s="19" t="s">
        <v>15168</v>
      </c>
      <c r="C1777" s="45" t="s">
        <v>15169</v>
      </c>
      <c r="D1777" s="45" t="s">
        <v>8580</v>
      </c>
      <c r="E1777" s="18" t="s">
        <v>7782</v>
      </c>
      <c r="F1777" s="369" t="str">
        <f>LEFT(E1777,4)</f>
        <v>2018</v>
      </c>
      <c r="G1777" s="164">
        <f>G1776</f>
        <v>1</v>
      </c>
      <c r="H1777" s="232">
        <v>12800</v>
      </c>
      <c r="I1777" s="232">
        <v>12800</v>
      </c>
      <c r="J1777" s="16">
        <v>800</v>
      </c>
      <c r="K1777" s="5" t="s">
        <v>10211</v>
      </c>
    </row>
    <row r="1778" spans="1:11" s="38" customFormat="1" ht="16.5" customHeight="1">
      <c r="A1778" s="15">
        <v>1775</v>
      </c>
      <c r="B1778" s="21" t="s">
        <v>8578</v>
      </c>
      <c r="C1778" s="308" t="s">
        <v>8579</v>
      </c>
      <c r="D1778" s="308" t="s">
        <v>8580</v>
      </c>
      <c r="E1778" s="65" t="s">
        <v>7628</v>
      </c>
      <c r="F1778" s="367" t="str">
        <f>LEFT(E1778:E18683,4)</f>
        <v>2018</v>
      </c>
      <c r="G1778" s="157">
        <v>1</v>
      </c>
      <c r="H1778" s="78">
        <v>19000</v>
      </c>
      <c r="I1778" s="78">
        <v>19000</v>
      </c>
      <c r="J1778" s="26">
        <v>300</v>
      </c>
      <c r="K1778" s="58" t="s">
        <v>8441</v>
      </c>
    </row>
    <row r="1779" spans="1:11" s="38" customFormat="1" ht="16.5" customHeight="1">
      <c r="A1779" s="15">
        <v>1776</v>
      </c>
      <c r="B1779" s="21" t="s">
        <v>10977</v>
      </c>
      <c r="C1779" s="45" t="s">
        <v>10532</v>
      </c>
      <c r="D1779" s="45" t="s">
        <v>8466</v>
      </c>
      <c r="E1779" s="18" t="s">
        <v>7493</v>
      </c>
      <c r="F1779" s="369" t="str">
        <f>LEFT(E1779:E13330,4)</f>
        <v>2018</v>
      </c>
      <c r="G1779" s="158">
        <v>1</v>
      </c>
      <c r="H1779" s="232">
        <v>12000</v>
      </c>
      <c r="I1779" s="232">
        <v>12000</v>
      </c>
      <c r="J1779" s="16">
        <v>800</v>
      </c>
      <c r="K1779" s="37" t="s">
        <v>7455</v>
      </c>
    </row>
    <row r="1780" spans="1:11" s="38" customFormat="1" ht="16.5" customHeight="1">
      <c r="A1780" s="15">
        <v>1777</v>
      </c>
      <c r="B1780" s="21" t="s">
        <v>10978</v>
      </c>
      <c r="C1780" s="45" t="s">
        <v>10532</v>
      </c>
      <c r="D1780" s="45" t="s">
        <v>8466</v>
      </c>
      <c r="E1780" s="18" t="s">
        <v>7493</v>
      </c>
      <c r="F1780" s="369" t="str">
        <f>LEFT(E1780:E13332,4)</f>
        <v>2018</v>
      </c>
      <c r="G1780" s="158">
        <v>1</v>
      </c>
      <c r="H1780" s="232">
        <v>12000</v>
      </c>
      <c r="I1780" s="232">
        <v>12000</v>
      </c>
      <c r="J1780" s="16">
        <v>800</v>
      </c>
      <c r="K1780" s="37" t="s">
        <v>7455</v>
      </c>
    </row>
    <row r="1781" spans="1:11" s="38" customFormat="1" ht="16.5" customHeight="1">
      <c r="A1781" s="15">
        <v>1778</v>
      </c>
      <c r="B1781" s="21" t="s">
        <v>18817</v>
      </c>
      <c r="C1781" s="21" t="s">
        <v>18818</v>
      </c>
      <c r="D1781" s="21" t="s">
        <v>8466</v>
      </c>
      <c r="E1781" s="20" t="s">
        <v>3305</v>
      </c>
      <c r="F1781" s="369" t="str">
        <f>LEFT(E1781,4)</f>
        <v>2016</v>
      </c>
      <c r="G1781" s="158">
        <v>1</v>
      </c>
      <c r="H1781" s="156">
        <v>22000</v>
      </c>
      <c r="I1781" s="156">
        <v>22000</v>
      </c>
      <c r="J1781" s="20" t="s">
        <v>1317</v>
      </c>
      <c r="K1781" s="128" t="s">
        <v>1190</v>
      </c>
    </row>
    <row r="1782" spans="1:11" s="38" customFormat="1" ht="16.5" customHeight="1">
      <c r="A1782" s="15">
        <v>1779</v>
      </c>
      <c r="B1782" s="21" t="s">
        <v>10531</v>
      </c>
      <c r="C1782" s="308" t="s">
        <v>10532</v>
      </c>
      <c r="D1782" s="308" t="s">
        <v>8466</v>
      </c>
      <c r="E1782" s="65" t="s">
        <v>7561</v>
      </c>
      <c r="F1782" s="367" t="str">
        <f>LEFT(E1782:E16212,4)</f>
        <v>2018</v>
      </c>
      <c r="G1782" s="157">
        <v>1</v>
      </c>
      <c r="H1782" s="78">
        <v>10000</v>
      </c>
      <c r="I1782" s="78">
        <v>10000</v>
      </c>
      <c r="J1782" s="281">
        <v>800</v>
      </c>
      <c r="K1782" s="58" t="s">
        <v>10472</v>
      </c>
    </row>
    <row r="1783" spans="1:11" s="38" customFormat="1" ht="16.5" customHeight="1">
      <c r="A1783" s="15">
        <v>1780</v>
      </c>
      <c r="B1783" s="19" t="s">
        <v>19931</v>
      </c>
      <c r="C1783" s="45" t="s">
        <v>19894</v>
      </c>
      <c r="D1783" s="45" t="s">
        <v>8370</v>
      </c>
      <c r="E1783" s="57">
        <v>20121025</v>
      </c>
      <c r="F1783" s="369" t="str">
        <f>LEFT(E1783,4)</f>
        <v>2012</v>
      </c>
      <c r="G1783" s="164">
        <v>1</v>
      </c>
      <c r="H1783" s="232">
        <v>42000</v>
      </c>
      <c r="I1783" s="232">
        <v>42000</v>
      </c>
      <c r="J1783" s="280">
        <v>700</v>
      </c>
      <c r="K1783" s="5" t="s">
        <v>19932</v>
      </c>
    </row>
    <row r="1784" spans="1:11" s="38" customFormat="1" ht="16.5" customHeight="1">
      <c r="A1784" s="15">
        <v>1781</v>
      </c>
      <c r="B1784" s="21" t="s">
        <v>15544</v>
      </c>
      <c r="C1784" s="21" t="s">
        <v>15545</v>
      </c>
      <c r="D1784" s="21" t="s">
        <v>7780</v>
      </c>
      <c r="E1784" s="20" t="s">
        <v>3460</v>
      </c>
      <c r="F1784" s="369" t="str">
        <f>LEFT(E1784,4)</f>
        <v>2017</v>
      </c>
      <c r="G1784" s="158">
        <v>1</v>
      </c>
      <c r="H1784" s="156">
        <v>30000</v>
      </c>
      <c r="I1784" s="156">
        <v>30000</v>
      </c>
      <c r="J1784" s="20" t="s">
        <v>1311</v>
      </c>
      <c r="K1784" s="128" t="s">
        <v>1194</v>
      </c>
    </row>
    <row r="1785" spans="1:11" s="38" customFormat="1" ht="16.5" customHeight="1">
      <c r="A1785" s="15">
        <v>1782</v>
      </c>
      <c r="B1785" s="21" t="s">
        <v>18846</v>
      </c>
      <c r="C1785" s="21" t="s">
        <v>12303</v>
      </c>
      <c r="D1785" s="21" t="s">
        <v>7780</v>
      </c>
      <c r="E1785" s="20" t="s">
        <v>3305</v>
      </c>
      <c r="F1785" s="369" t="str">
        <f>LEFT(E1785,4)</f>
        <v>2016</v>
      </c>
      <c r="G1785" s="158">
        <v>1</v>
      </c>
      <c r="H1785" s="156">
        <v>20000</v>
      </c>
      <c r="I1785" s="156">
        <v>20000</v>
      </c>
      <c r="J1785" s="20" t="s">
        <v>1311</v>
      </c>
      <c r="K1785" s="128" t="s">
        <v>1190</v>
      </c>
    </row>
    <row r="1786" spans="1:11" s="38" customFormat="1" ht="16.5" customHeight="1">
      <c r="A1786" s="15">
        <v>1783</v>
      </c>
      <c r="B1786" s="19" t="s">
        <v>24991</v>
      </c>
      <c r="C1786" s="19" t="s">
        <v>24992</v>
      </c>
      <c r="D1786" s="19" t="s">
        <v>24993</v>
      </c>
      <c r="E1786" s="19"/>
      <c r="F1786" s="16">
        <v>2019</v>
      </c>
      <c r="G1786" s="158">
        <v>1</v>
      </c>
      <c r="H1786" s="486">
        <v>12000</v>
      </c>
      <c r="I1786" s="486">
        <f>G1786*H1786</f>
        <v>12000</v>
      </c>
      <c r="J1786" s="499">
        <v>600</v>
      </c>
      <c r="K1786" s="500"/>
    </row>
    <row r="1787" spans="1:11" s="38" customFormat="1" ht="16.5" customHeight="1">
      <c r="A1787" s="15">
        <v>1784</v>
      </c>
      <c r="B1787" s="21">
        <v>1945</v>
      </c>
      <c r="C1787" s="45" t="s">
        <v>11287</v>
      </c>
      <c r="D1787" s="45" t="s">
        <v>9596</v>
      </c>
      <c r="E1787" s="18" t="s">
        <v>10371</v>
      </c>
      <c r="F1787" s="369" t="str">
        <f>LEFT(E1787,4)</f>
        <v>2018</v>
      </c>
      <c r="G1787" s="164">
        <v>1</v>
      </c>
      <c r="H1787" s="232">
        <v>27000</v>
      </c>
      <c r="I1787" s="232">
        <v>27000</v>
      </c>
      <c r="J1787" s="16">
        <v>900</v>
      </c>
      <c r="K1787" s="5" t="s">
        <v>11288</v>
      </c>
    </row>
    <row r="1788" spans="1:11" s="38" customFormat="1" ht="16.5" customHeight="1">
      <c r="A1788" s="15">
        <v>1785</v>
      </c>
      <c r="B1788" s="21" t="s">
        <v>9594</v>
      </c>
      <c r="C1788" s="308" t="s">
        <v>9595</v>
      </c>
      <c r="D1788" s="308" t="s">
        <v>9596</v>
      </c>
      <c r="E1788" s="65" t="s">
        <v>7537</v>
      </c>
      <c r="F1788" s="367" t="str">
        <f>LEFT(E1788:E17996,4)</f>
        <v>2018</v>
      </c>
      <c r="G1788" s="157">
        <v>2</v>
      </c>
      <c r="H1788" s="78">
        <v>27000</v>
      </c>
      <c r="I1788" s="78">
        <v>27000</v>
      </c>
      <c r="J1788" s="26">
        <v>300</v>
      </c>
      <c r="K1788" s="58" t="s">
        <v>9597</v>
      </c>
    </row>
    <row r="1789" spans="1:11" s="38" customFormat="1" ht="16.5" customHeight="1">
      <c r="A1789" s="15">
        <v>1786</v>
      </c>
      <c r="B1789" s="21" t="s">
        <v>14063</v>
      </c>
      <c r="C1789" s="21" t="s">
        <v>14064</v>
      </c>
      <c r="D1789" s="21" t="s">
        <v>9596</v>
      </c>
      <c r="E1789" s="20" t="s">
        <v>3460</v>
      </c>
      <c r="F1789" s="369" t="str">
        <f t="shared" ref="F1789:F1794" si="74">LEFT(E1789,4)</f>
        <v>2017</v>
      </c>
      <c r="G1789" s="158">
        <v>1</v>
      </c>
      <c r="H1789" s="156">
        <v>13500</v>
      </c>
      <c r="I1789" s="156">
        <v>13500</v>
      </c>
      <c r="J1789" s="20" t="s">
        <v>1312</v>
      </c>
      <c r="K1789" s="238" t="s">
        <v>11298</v>
      </c>
    </row>
    <row r="1790" spans="1:11" s="38" customFormat="1" ht="16.5" customHeight="1">
      <c r="A1790" s="15">
        <v>1787</v>
      </c>
      <c r="B1790" s="21" t="s">
        <v>11722</v>
      </c>
      <c r="C1790" s="21" t="s">
        <v>11723</v>
      </c>
      <c r="D1790" s="21" t="s">
        <v>11724</v>
      </c>
      <c r="E1790" s="20" t="s">
        <v>3241</v>
      </c>
      <c r="F1790" s="369" t="str">
        <f t="shared" si="74"/>
        <v>2015</v>
      </c>
      <c r="G1790" s="159">
        <v>1</v>
      </c>
      <c r="H1790" s="156">
        <v>13000</v>
      </c>
      <c r="I1790" s="156">
        <v>13000</v>
      </c>
      <c r="J1790" s="20" t="s">
        <v>1312</v>
      </c>
      <c r="K1790" s="19" t="s">
        <v>11314</v>
      </c>
    </row>
    <row r="1791" spans="1:11" s="38" customFormat="1" ht="16.5" customHeight="1">
      <c r="A1791" s="15">
        <v>1788</v>
      </c>
      <c r="B1791" s="21" t="s">
        <v>15312</v>
      </c>
      <c r="C1791" s="21" t="s">
        <v>15313</v>
      </c>
      <c r="D1791" s="21" t="s">
        <v>11724</v>
      </c>
      <c r="E1791" s="20" t="s">
        <v>3305</v>
      </c>
      <c r="F1791" s="369" t="str">
        <f t="shared" si="74"/>
        <v>2016</v>
      </c>
      <c r="G1791" s="158">
        <v>1</v>
      </c>
      <c r="H1791" s="156">
        <v>13500</v>
      </c>
      <c r="I1791" s="156">
        <v>13500</v>
      </c>
      <c r="J1791" s="20" t="s">
        <v>1312</v>
      </c>
      <c r="K1791" s="128" t="s">
        <v>1194</v>
      </c>
    </row>
    <row r="1792" spans="1:11" s="38" customFormat="1" ht="16.5" customHeight="1">
      <c r="A1792" s="15">
        <v>1789</v>
      </c>
      <c r="B1792" s="19" t="s">
        <v>20263</v>
      </c>
      <c r="C1792" s="45" t="s">
        <v>20264</v>
      </c>
      <c r="D1792" s="45" t="s">
        <v>20265</v>
      </c>
      <c r="E1792" s="57">
        <v>20190105</v>
      </c>
      <c r="F1792" s="369" t="str">
        <f t="shared" si="74"/>
        <v>2019</v>
      </c>
      <c r="G1792" s="164">
        <v>1</v>
      </c>
      <c r="H1792" s="156">
        <v>15000</v>
      </c>
      <c r="I1792" s="156">
        <v>15000</v>
      </c>
      <c r="J1792" s="279">
        <v>800</v>
      </c>
      <c r="K1792" s="37" t="s">
        <v>19982</v>
      </c>
    </row>
    <row r="1793" spans="1:12" s="38" customFormat="1" ht="16.5" customHeight="1">
      <c r="A1793" s="15">
        <v>1790</v>
      </c>
      <c r="B1793" s="21" t="s">
        <v>15840</v>
      </c>
      <c r="C1793" s="21" t="s">
        <v>15841</v>
      </c>
      <c r="D1793" s="21" t="s">
        <v>11400</v>
      </c>
      <c r="E1793" s="20" t="s">
        <v>3241</v>
      </c>
      <c r="F1793" s="369" t="str">
        <f t="shared" si="74"/>
        <v>2015</v>
      </c>
      <c r="G1793" s="158">
        <v>1</v>
      </c>
      <c r="H1793" s="156">
        <v>25000</v>
      </c>
      <c r="I1793" s="156">
        <v>25000</v>
      </c>
      <c r="J1793" s="20" t="s">
        <v>1312</v>
      </c>
      <c r="K1793" s="128" t="s">
        <v>1195</v>
      </c>
    </row>
    <row r="1794" spans="1:12" s="38" customFormat="1" ht="16.5" customHeight="1">
      <c r="A1794" s="15">
        <v>1791</v>
      </c>
      <c r="B1794" s="21" t="s">
        <v>12826</v>
      </c>
      <c r="C1794" s="21" t="s">
        <v>12827</v>
      </c>
      <c r="D1794" s="21" t="s">
        <v>284</v>
      </c>
      <c r="E1794" s="20" t="s">
        <v>3305</v>
      </c>
      <c r="F1794" s="369" t="str">
        <f t="shared" si="74"/>
        <v>2016</v>
      </c>
      <c r="G1794" s="158">
        <v>1</v>
      </c>
      <c r="H1794" s="156">
        <v>13000</v>
      </c>
      <c r="I1794" s="156">
        <v>13000</v>
      </c>
      <c r="J1794" s="20" t="s">
        <v>1317</v>
      </c>
      <c r="K1794" s="37" t="s">
        <v>11605</v>
      </c>
    </row>
    <row r="1795" spans="1:12" s="38" customFormat="1" ht="16.5" customHeight="1">
      <c r="A1795" s="15">
        <v>1792</v>
      </c>
      <c r="B1795" s="470" t="s">
        <v>24542</v>
      </c>
      <c r="C1795" s="470" t="s">
        <v>24543</v>
      </c>
      <c r="D1795" s="470" t="s">
        <v>284</v>
      </c>
      <c r="E1795" s="478"/>
      <c r="F1795" s="15">
        <v>2019</v>
      </c>
      <c r="G1795" s="164">
        <v>1</v>
      </c>
      <c r="H1795" s="164"/>
      <c r="I1795" s="495">
        <v>17000</v>
      </c>
      <c r="J1795" s="15">
        <v>300</v>
      </c>
      <c r="K1795" s="478"/>
      <c r="L1795" s="2"/>
    </row>
    <row r="1796" spans="1:12" s="38" customFormat="1" ht="16.5" customHeight="1">
      <c r="A1796" s="15">
        <v>1793</v>
      </c>
      <c r="B1796" s="19" t="s">
        <v>16443</v>
      </c>
      <c r="C1796" s="45" t="s">
        <v>16444</v>
      </c>
      <c r="D1796" s="45" t="s">
        <v>12241</v>
      </c>
      <c r="E1796" s="18" t="s">
        <v>16445</v>
      </c>
      <c r="F1796" s="369" t="str">
        <f t="shared" ref="F1796:F1807" si="75">LEFT(E1796,4)</f>
        <v>2017</v>
      </c>
      <c r="G1796" s="158">
        <v>1</v>
      </c>
      <c r="H1796" s="232">
        <v>13800</v>
      </c>
      <c r="I1796" s="232">
        <v>13800</v>
      </c>
      <c r="J1796" s="16">
        <v>800</v>
      </c>
      <c r="K1796" s="5" t="s">
        <v>12831</v>
      </c>
    </row>
    <row r="1797" spans="1:12" s="38" customFormat="1" ht="16.5" customHeight="1">
      <c r="A1797" s="15">
        <v>1794</v>
      </c>
      <c r="B1797" s="21" t="s">
        <v>18786</v>
      </c>
      <c r="C1797" s="21" t="s">
        <v>18787</v>
      </c>
      <c r="D1797" s="21" t="s">
        <v>12241</v>
      </c>
      <c r="E1797" s="20" t="s">
        <v>3305</v>
      </c>
      <c r="F1797" s="369" t="str">
        <f t="shared" si="75"/>
        <v>2016</v>
      </c>
      <c r="G1797" s="158">
        <v>1</v>
      </c>
      <c r="H1797" s="156">
        <v>12000</v>
      </c>
      <c r="I1797" s="156">
        <v>12000</v>
      </c>
      <c r="J1797" s="20" t="s">
        <v>1317</v>
      </c>
      <c r="K1797" s="128" t="s">
        <v>1190</v>
      </c>
    </row>
    <row r="1798" spans="1:12" s="38" customFormat="1" ht="16.5" customHeight="1">
      <c r="A1798" s="15">
        <v>1795</v>
      </c>
      <c r="B1798" s="21" t="s">
        <v>14849</v>
      </c>
      <c r="C1798" s="21" t="s">
        <v>14850</v>
      </c>
      <c r="D1798" s="21" t="s">
        <v>8138</v>
      </c>
      <c r="E1798" s="20" t="s">
        <v>3460</v>
      </c>
      <c r="F1798" s="369" t="str">
        <f t="shared" si="75"/>
        <v>2017</v>
      </c>
      <c r="G1798" s="158">
        <v>1</v>
      </c>
      <c r="H1798" s="156">
        <v>15000</v>
      </c>
      <c r="I1798" s="156">
        <v>15000</v>
      </c>
      <c r="J1798" s="20" t="s">
        <v>1311</v>
      </c>
      <c r="K1798" s="128" t="s">
        <v>1199</v>
      </c>
    </row>
    <row r="1799" spans="1:12" s="38" customFormat="1" ht="16.5" customHeight="1">
      <c r="A1799" s="15">
        <v>1796</v>
      </c>
      <c r="B1799" s="21" t="s">
        <v>15540</v>
      </c>
      <c r="C1799" s="21" t="s">
        <v>15541</v>
      </c>
      <c r="D1799" s="21" t="s">
        <v>8138</v>
      </c>
      <c r="E1799" s="20" t="s">
        <v>3305</v>
      </c>
      <c r="F1799" s="369" t="str">
        <f t="shared" si="75"/>
        <v>2016</v>
      </c>
      <c r="G1799" s="158">
        <v>1</v>
      </c>
      <c r="H1799" s="156">
        <v>12000</v>
      </c>
      <c r="I1799" s="156">
        <v>12000</v>
      </c>
      <c r="J1799" s="20" t="s">
        <v>1311</v>
      </c>
      <c r="K1799" s="128" t="s">
        <v>1190</v>
      </c>
    </row>
    <row r="1800" spans="1:12" s="38" customFormat="1" ht="16.5" customHeight="1">
      <c r="A1800" s="15">
        <v>1797</v>
      </c>
      <c r="B1800" s="21" t="s">
        <v>17853</v>
      </c>
      <c r="C1800" s="21" t="s">
        <v>17854</v>
      </c>
      <c r="D1800" s="21" t="s">
        <v>8138</v>
      </c>
      <c r="E1800" s="20" t="s">
        <v>3305</v>
      </c>
      <c r="F1800" s="369" t="str">
        <f t="shared" si="75"/>
        <v>2016</v>
      </c>
      <c r="G1800" s="158">
        <v>1</v>
      </c>
      <c r="H1800" s="156">
        <v>18000</v>
      </c>
      <c r="I1800" s="156">
        <v>18000</v>
      </c>
      <c r="J1800" s="20" t="s">
        <v>1311</v>
      </c>
      <c r="K1800" s="128" t="s">
        <v>11319</v>
      </c>
    </row>
    <row r="1801" spans="1:12" s="38" customFormat="1" ht="16.5" customHeight="1">
      <c r="A1801" s="15">
        <v>1798</v>
      </c>
      <c r="B1801" s="21" t="s">
        <v>18834</v>
      </c>
      <c r="C1801" s="21" t="s">
        <v>18835</v>
      </c>
      <c r="D1801" s="21" t="s">
        <v>8138</v>
      </c>
      <c r="E1801" s="20" t="s">
        <v>3305</v>
      </c>
      <c r="F1801" s="369" t="str">
        <f t="shared" si="75"/>
        <v>2016</v>
      </c>
      <c r="G1801" s="158">
        <v>1</v>
      </c>
      <c r="H1801" s="156">
        <v>12000</v>
      </c>
      <c r="I1801" s="156">
        <v>12000</v>
      </c>
      <c r="J1801" s="20" t="s">
        <v>1311</v>
      </c>
      <c r="K1801" s="128" t="s">
        <v>1190</v>
      </c>
    </row>
    <row r="1802" spans="1:12" s="38" customFormat="1" ht="16.5" customHeight="1">
      <c r="A1802" s="15">
        <v>1799</v>
      </c>
      <c r="B1802" s="19" t="s">
        <v>12752</v>
      </c>
      <c r="C1802" s="45" t="s">
        <v>12753</v>
      </c>
      <c r="D1802" s="45" t="s">
        <v>12754</v>
      </c>
      <c r="E1802" s="18" t="s">
        <v>8254</v>
      </c>
      <c r="F1802" s="369" t="str">
        <f t="shared" si="75"/>
        <v>2018</v>
      </c>
      <c r="G1802" s="158">
        <v>1</v>
      </c>
      <c r="H1802" s="232">
        <v>8000</v>
      </c>
      <c r="I1802" s="232">
        <v>8000</v>
      </c>
      <c r="J1802" s="16">
        <v>800</v>
      </c>
      <c r="K1802" s="5" t="s">
        <v>10211</v>
      </c>
    </row>
    <row r="1803" spans="1:12" s="38" customFormat="1" ht="16.5" customHeight="1">
      <c r="A1803" s="15">
        <v>1800</v>
      </c>
      <c r="B1803" s="21" t="s">
        <v>14364</v>
      </c>
      <c r="C1803" s="21" t="s">
        <v>14365</v>
      </c>
      <c r="D1803" s="21" t="s">
        <v>12754</v>
      </c>
      <c r="E1803" s="20" t="s">
        <v>3305</v>
      </c>
      <c r="F1803" s="369" t="str">
        <f t="shared" si="75"/>
        <v>2016</v>
      </c>
      <c r="G1803" s="158">
        <v>1</v>
      </c>
      <c r="H1803" s="156">
        <v>8000</v>
      </c>
      <c r="I1803" s="156">
        <v>8000</v>
      </c>
      <c r="J1803" s="20" t="s">
        <v>1317</v>
      </c>
      <c r="K1803" s="128" t="s">
        <v>1190</v>
      </c>
    </row>
    <row r="1804" spans="1:12" s="38" customFormat="1" ht="16.5" customHeight="1">
      <c r="A1804" s="15">
        <v>1801</v>
      </c>
      <c r="B1804" s="21" t="s">
        <v>18981</v>
      </c>
      <c r="C1804" s="21" t="s">
        <v>18982</v>
      </c>
      <c r="D1804" s="21" t="s">
        <v>12754</v>
      </c>
      <c r="E1804" s="20" t="s">
        <v>3305</v>
      </c>
      <c r="F1804" s="369" t="str">
        <f t="shared" si="75"/>
        <v>2016</v>
      </c>
      <c r="G1804" s="158">
        <v>1</v>
      </c>
      <c r="H1804" s="156">
        <v>8000</v>
      </c>
      <c r="I1804" s="156">
        <v>8000</v>
      </c>
      <c r="J1804" s="20" t="s">
        <v>1317</v>
      </c>
      <c r="K1804" s="128" t="s">
        <v>1190</v>
      </c>
    </row>
    <row r="1805" spans="1:12" s="38" customFormat="1" ht="16.5" customHeight="1">
      <c r="A1805" s="15">
        <v>1802</v>
      </c>
      <c r="B1805" s="21" t="s">
        <v>18614</v>
      </c>
      <c r="C1805" s="21" t="s">
        <v>18615</v>
      </c>
      <c r="D1805" s="21" t="s">
        <v>14629</v>
      </c>
      <c r="E1805" s="20" t="s">
        <v>3460</v>
      </c>
      <c r="F1805" s="369" t="str">
        <f t="shared" si="75"/>
        <v>2017</v>
      </c>
      <c r="G1805" s="158">
        <v>1</v>
      </c>
      <c r="H1805" s="156">
        <v>25000</v>
      </c>
      <c r="I1805" s="156">
        <v>25000</v>
      </c>
      <c r="J1805" s="20" t="s">
        <v>1309</v>
      </c>
      <c r="K1805" s="19" t="s">
        <v>1199</v>
      </c>
    </row>
    <row r="1806" spans="1:12" s="38" customFormat="1" ht="16.5" customHeight="1">
      <c r="A1806" s="15">
        <v>1803</v>
      </c>
      <c r="B1806" s="21" t="s">
        <v>13351</v>
      </c>
      <c r="C1806" s="21" t="s">
        <v>13352</v>
      </c>
      <c r="D1806" s="21" t="s">
        <v>13353</v>
      </c>
      <c r="E1806" s="20" t="s">
        <v>3241</v>
      </c>
      <c r="F1806" s="369" t="str">
        <f t="shared" si="75"/>
        <v>2015</v>
      </c>
      <c r="G1806" s="158">
        <v>1</v>
      </c>
      <c r="H1806" s="232">
        <v>14800</v>
      </c>
      <c r="I1806" s="232">
        <v>14800</v>
      </c>
      <c r="J1806" s="20" t="s">
        <v>1315</v>
      </c>
      <c r="K1806" s="128" t="s">
        <v>1190</v>
      </c>
    </row>
    <row r="1807" spans="1:12" s="38" customFormat="1" ht="16.5" customHeight="1">
      <c r="A1807" s="15">
        <v>1804</v>
      </c>
      <c r="B1807" s="21" t="s">
        <v>22937</v>
      </c>
      <c r="C1807" s="21" t="s">
        <v>22938</v>
      </c>
      <c r="D1807" s="21" t="s">
        <v>22939</v>
      </c>
      <c r="E1807" s="20" t="s">
        <v>22940</v>
      </c>
      <c r="F1807" s="369" t="str">
        <f t="shared" si="75"/>
        <v>2016</v>
      </c>
      <c r="G1807" s="164">
        <v>1</v>
      </c>
      <c r="H1807" s="156">
        <v>18000</v>
      </c>
      <c r="I1807" s="156">
        <v>18000</v>
      </c>
      <c r="J1807" s="20" t="s">
        <v>22855</v>
      </c>
      <c r="K1807" s="128" t="s">
        <v>22966</v>
      </c>
      <c r="L1807" s="38" t="s">
        <v>23691</v>
      </c>
    </row>
    <row r="1808" spans="1:12" s="38" customFormat="1" ht="16.5" customHeight="1">
      <c r="A1808" s="15">
        <v>1805</v>
      </c>
      <c r="B1808" s="19" t="s">
        <v>25116</v>
      </c>
      <c r="C1808" s="19" t="s">
        <v>11263</v>
      </c>
      <c r="D1808" s="19" t="s">
        <v>25117</v>
      </c>
      <c r="E1808" s="19"/>
      <c r="F1808" s="16">
        <v>2019</v>
      </c>
      <c r="G1808" s="158">
        <v>1</v>
      </c>
      <c r="H1808" s="486">
        <v>22000</v>
      </c>
      <c r="I1808" s="486">
        <f>G1808*H1808</f>
        <v>22000</v>
      </c>
      <c r="J1808" s="499">
        <v>500</v>
      </c>
      <c r="K1808" s="500"/>
    </row>
    <row r="1809" spans="1:11" s="38" customFormat="1" ht="16.5" customHeight="1">
      <c r="A1809" s="15">
        <v>1806</v>
      </c>
      <c r="B1809" s="19" t="s">
        <v>13305</v>
      </c>
      <c r="C1809" s="45" t="s">
        <v>13306</v>
      </c>
      <c r="D1809" s="45" t="s">
        <v>13307</v>
      </c>
      <c r="E1809" s="18" t="s">
        <v>7685</v>
      </c>
      <c r="F1809" s="369" t="str">
        <f>LEFT(E1809,4)</f>
        <v>2018</v>
      </c>
      <c r="G1809" s="158">
        <v>1</v>
      </c>
      <c r="H1809" s="232">
        <v>14800</v>
      </c>
      <c r="I1809" s="232">
        <v>14800</v>
      </c>
      <c r="J1809" s="16">
        <v>800</v>
      </c>
      <c r="K1809" s="5" t="s">
        <v>10211</v>
      </c>
    </row>
    <row r="1810" spans="1:11" s="38" customFormat="1" ht="16.5" customHeight="1">
      <c r="A1810" s="15">
        <v>1807</v>
      </c>
      <c r="B1810" s="21" t="s">
        <v>11515</v>
      </c>
      <c r="C1810" s="21" t="s">
        <v>11516</v>
      </c>
      <c r="D1810" s="21" t="s">
        <v>11517</v>
      </c>
      <c r="E1810" s="20" t="s">
        <v>3305</v>
      </c>
      <c r="F1810" s="369" t="str">
        <f>LEFT(E1810,4)</f>
        <v>2016</v>
      </c>
      <c r="G1810" s="158">
        <v>1</v>
      </c>
      <c r="H1810" s="156">
        <v>13000</v>
      </c>
      <c r="I1810" s="156">
        <v>13000</v>
      </c>
      <c r="J1810" s="20" t="s">
        <v>1317</v>
      </c>
      <c r="K1810" s="128" t="s">
        <v>11518</v>
      </c>
    </row>
    <row r="1811" spans="1:11" s="38" customFormat="1" ht="16.5" customHeight="1">
      <c r="A1811" s="15">
        <v>1808</v>
      </c>
      <c r="B1811" s="19" t="s">
        <v>16267</v>
      </c>
      <c r="C1811" s="45" t="s">
        <v>16268</v>
      </c>
      <c r="D1811" s="45" t="s">
        <v>11517</v>
      </c>
      <c r="E1811" s="18" t="s">
        <v>11626</v>
      </c>
      <c r="F1811" s="369" t="str">
        <f>LEFT(E1811,4)</f>
        <v>2017</v>
      </c>
      <c r="G1811" s="158">
        <v>1</v>
      </c>
      <c r="H1811" s="156">
        <v>14000</v>
      </c>
      <c r="I1811" s="156">
        <v>14000</v>
      </c>
      <c r="J1811" s="16">
        <v>800</v>
      </c>
      <c r="K1811" s="5" t="s">
        <v>7722</v>
      </c>
    </row>
    <row r="1812" spans="1:11" s="38" customFormat="1" ht="16.5" customHeight="1">
      <c r="A1812" s="15">
        <v>1809</v>
      </c>
      <c r="B1812" s="21" t="s">
        <v>16948</v>
      </c>
      <c r="C1812" s="21" t="s">
        <v>461</v>
      </c>
      <c r="D1812" s="21" t="s">
        <v>11517</v>
      </c>
      <c r="E1812" s="20" t="s">
        <v>3305</v>
      </c>
      <c r="F1812" s="369" t="str">
        <f>LEFT(E1812,4)</f>
        <v>2016</v>
      </c>
      <c r="G1812" s="158">
        <v>1</v>
      </c>
      <c r="H1812" s="156">
        <v>10000</v>
      </c>
      <c r="I1812" s="156">
        <v>10000</v>
      </c>
      <c r="J1812" s="20" t="s">
        <v>1317</v>
      </c>
      <c r="K1812" s="128" t="s">
        <v>11888</v>
      </c>
    </row>
    <row r="1813" spans="1:11" s="38" customFormat="1" ht="16.5" customHeight="1">
      <c r="A1813" s="15">
        <v>1810</v>
      </c>
      <c r="B1813" s="19" t="s">
        <v>21131</v>
      </c>
      <c r="C1813" s="45" t="s">
        <v>21132</v>
      </c>
      <c r="D1813" s="45" t="s">
        <v>8955</v>
      </c>
      <c r="E1813" s="57">
        <v>20190114</v>
      </c>
      <c r="F1813" s="369" t="str">
        <f>LEFT(E1813,4)</f>
        <v>2019</v>
      </c>
      <c r="G1813" s="158">
        <v>1</v>
      </c>
      <c r="H1813" s="156">
        <v>13500</v>
      </c>
      <c r="I1813" s="156">
        <v>13500</v>
      </c>
      <c r="J1813" s="282">
        <v>300</v>
      </c>
      <c r="K1813" s="56" t="s">
        <v>21079</v>
      </c>
    </row>
    <row r="1814" spans="1:11" s="38" customFormat="1" ht="16.5" customHeight="1">
      <c r="A1814" s="15">
        <v>1811</v>
      </c>
      <c r="B1814" s="21" t="s">
        <v>9979</v>
      </c>
      <c r="C1814" s="308" t="s">
        <v>9980</v>
      </c>
      <c r="D1814" s="308" t="s">
        <v>8955</v>
      </c>
      <c r="E1814" s="65" t="s">
        <v>7398</v>
      </c>
      <c r="F1814" s="367" t="str">
        <f>LEFT(E1814:E20563,4)</f>
        <v>2018</v>
      </c>
      <c r="G1814" s="158">
        <v>1</v>
      </c>
      <c r="H1814" s="78">
        <v>17000</v>
      </c>
      <c r="I1814" s="78">
        <v>17000</v>
      </c>
      <c r="J1814" s="26">
        <v>900</v>
      </c>
      <c r="K1814" s="58" t="s">
        <v>9972</v>
      </c>
    </row>
    <row r="1815" spans="1:11" s="38" customFormat="1" ht="16.5" customHeight="1">
      <c r="A1815" s="15">
        <v>1812</v>
      </c>
      <c r="B1815" s="21" t="s">
        <v>14980</v>
      </c>
      <c r="C1815" s="21" t="s">
        <v>14981</v>
      </c>
      <c r="D1815" s="21" t="s">
        <v>14982</v>
      </c>
      <c r="E1815" s="20" t="s">
        <v>3305</v>
      </c>
      <c r="F1815" s="369" t="str">
        <f>LEFT(E1815,4)</f>
        <v>2016</v>
      </c>
      <c r="G1815" s="158">
        <v>1</v>
      </c>
      <c r="H1815" s="156">
        <v>20000</v>
      </c>
      <c r="I1815" s="156">
        <v>20000</v>
      </c>
      <c r="J1815" s="20" t="s">
        <v>1312</v>
      </c>
      <c r="K1815" s="128" t="s">
        <v>11319</v>
      </c>
    </row>
    <row r="1816" spans="1:11" s="38" customFormat="1" ht="16.5" customHeight="1">
      <c r="A1816" s="15">
        <v>1813</v>
      </c>
      <c r="B1816" s="21" t="s">
        <v>8924</v>
      </c>
      <c r="C1816" s="308" t="s">
        <v>8925</v>
      </c>
      <c r="D1816" s="308" t="s">
        <v>8926</v>
      </c>
      <c r="E1816" s="65" t="s">
        <v>7539</v>
      </c>
      <c r="F1816" s="367" t="str">
        <f>LEFT(E1816:E16665,4)</f>
        <v>2018</v>
      </c>
      <c r="G1816" s="158">
        <v>1</v>
      </c>
      <c r="H1816" s="78">
        <v>25000</v>
      </c>
      <c r="I1816" s="78">
        <v>25000</v>
      </c>
      <c r="J1816" s="26">
        <v>300</v>
      </c>
      <c r="K1816" s="58" t="s">
        <v>8441</v>
      </c>
    </row>
    <row r="1817" spans="1:11" s="38" customFormat="1" ht="16.5" customHeight="1">
      <c r="A1817" s="15">
        <v>1814</v>
      </c>
      <c r="B1817" s="19" t="s">
        <v>19865</v>
      </c>
      <c r="C1817" s="45" t="s">
        <v>19866</v>
      </c>
      <c r="D1817" s="45" t="s">
        <v>19867</v>
      </c>
      <c r="E1817" s="57">
        <v>20180125</v>
      </c>
      <c r="F1817" s="369" t="str">
        <f t="shared" ref="F1817:F1828" si="76">LEFT(E1817,4)</f>
        <v>2018</v>
      </c>
      <c r="G1817" s="158">
        <v>1</v>
      </c>
      <c r="H1817" s="156">
        <v>23000</v>
      </c>
      <c r="I1817" s="156">
        <v>23000</v>
      </c>
      <c r="J1817" s="280">
        <v>700</v>
      </c>
      <c r="K1817" s="5" t="s">
        <v>19868</v>
      </c>
    </row>
    <row r="1818" spans="1:11" s="38" customFormat="1" ht="16.5" customHeight="1">
      <c r="A1818" s="15">
        <v>1815</v>
      </c>
      <c r="B1818" s="19" t="s">
        <v>19869</v>
      </c>
      <c r="C1818" s="45" t="s">
        <v>19870</v>
      </c>
      <c r="D1818" s="45" t="s">
        <v>19867</v>
      </c>
      <c r="E1818" s="57">
        <v>20130330</v>
      </c>
      <c r="F1818" s="369" t="str">
        <f t="shared" si="76"/>
        <v>2013</v>
      </c>
      <c r="G1818" s="158">
        <v>1</v>
      </c>
      <c r="H1818" s="232">
        <v>55000</v>
      </c>
      <c r="I1818" s="232">
        <v>55000</v>
      </c>
      <c r="J1818" s="280">
        <v>700</v>
      </c>
      <c r="K1818" s="5" t="s">
        <v>19871</v>
      </c>
    </row>
    <row r="1819" spans="1:11" s="38" customFormat="1" ht="16.5" customHeight="1">
      <c r="A1819" s="15">
        <v>1816</v>
      </c>
      <c r="B1819" s="19" t="s">
        <v>19893</v>
      </c>
      <c r="C1819" s="45" t="s">
        <v>19894</v>
      </c>
      <c r="D1819" s="45" t="s">
        <v>19867</v>
      </c>
      <c r="E1819" s="57">
        <v>20091110</v>
      </c>
      <c r="F1819" s="369" t="str">
        <f t="shared" si="76"/>
        <v>2009</v>
      </c>
      <c r="G1819" s="158">
        <v>1</v>
      </c>
      <c r="H1819" s="232">
        <v>35000</v>
      </c>
      <c r="I1819" s="232">
        <v>35000</v>
      </c>
      <c r="J1819" s="280">
        <v>700</v>
      </c>
      <c r="K1819" s="5" t="s">
        <v>19895</v>
      </c>
    </row>
    <row r="1820" spans="1:11" s="38" customFormat="1" ht="16.5" customHeight="1">
      <c r="A1820" s="15">
        <v>1817</v>
      </c>
      <c r="B1820" s="19" t="s">
        <v>19901</v>
      </c>
      <c r="C1820" s="45" t="s">
        <v>19902</v>
      </c>
      <c r="D1820" s="45" t="s">
        <v>19867</v>
      </c>
      <c r="E1820" s="57">
        <v>20070925</v>
      </c>
      <c r="F1820" s="369" t="str">
        <f t="shared" si="76"/>
        <v>2007</v>
      </c>
      <c r="G1820" s="158">
        <v>1</v>
      </c>
      <c r="H1820" s="232">
        <v>30000</v>
      </c>
      <c r="I1820" s="232">
        <v>30000</v>
      </c>
      <c r="J1820" s="280">
        <v>700</v>
      </c>
      <c r="K1820" s="5" t="s">
        <v>19903</v>
      </c>
    </row>
    <row r="1821" spans="1:11" s="38" customFormat="1" ht="16.5" customHeight="1">
      <c r="A1821" s="15">
        <v>1818</v>
      </c>
      <c r="B1821" s="19" t="s">
        <v>19875</v>
      </c>
      <c r="C1821" s="45" t="s">
        <v>19876</v>
      </c>
      <c r="D1821" s="45" t="s">
        <v>19867</v>
      </c>
      <c r="E1821" s="57">
        <v>20110715</v>
      </c>
      <c r="F1821" s="369" t="str">
        <f t="shared" si="76"/>
        <v>2011</v>
      </c>
      <c r="G1821" s="158">
        <v>1</v>
      </c>
      <c r="H1821" s="232">
        <v>30000</v>
      </c>
      <c r="I1821" s="232">
        <v>30000</v>
      </c>
      <c r="J1821" s="280">
        <v>700</v>
      </c>
      <c r="K1821" s="5" t="s">
        <v>19877</v>
      </c>
    </row>
    <row r="1822" spans="1:11" s="38" customFormat="1" ht="16.5" customHeight="1">
      <c r="A1822" s="15">
        <v>1819</v>
      </c>
      <c r="B1822" s="19" t="s">
        <v>19905</v>
      </c>
      <c r="C1822" s="45" t="s">
        <v>19906</v>
      </c>
      <c r="D1822" s="45" t="s">
        <v>19867</v>
      </c>
      <c r="E1822" s="57">
        <v>20140430</v>
      </c>
      <c r="F1822" s="369" t="str">
        <f t="shared" si="76"/>
        <v>2014</v>
      </c>
      <c r="G1822" s="158">
        <v>1</v>
      </c>
      <c r="H1822" s="232">
        <v>35000</v>
      </c>
      <c r="I1822" s="232">
        <v>35000</v>
      </c>
      <c r="J1822" s="280">
        <v>700</v>
      </c>
      <c r="K1822" s="5" t="s">
        <v>19904</v>
      </c>
    </row>
    <row r="1823" spans="1:11" s="38" customFormat="1" ht="16.5" customHeight="1">
      <c r="A1823" s="15">
        <v>1820</v>
      </c>
      <c r="B1823" s="19" t="s">
        <v>19878</v>
      </c>
      <c r="C1823" s="45" t="s">
        <v>19879</v>
      </c>
      <c r="D1823" s="45" t="s">
        <v>19867</v>
      </c>
      <c r="E1823" s="57">
        <v>20130810</v>
      </c>
      <c r="F1823" s="369" t="str">
        <f t="shared" si="76"/>
        <v>2013</v>
      </c>
      <c r="G1823" s="158">
        <v>1</v>
      </c>
      <c r="H1823" s="232">
        <v>38000</v>
      </c>
      <c r="I1823" s="232">
        <v>38000</v>
      </c>
      <c r="J1823" s="280">
        <v>700</v>
      </c>
      <c r="K1823" s="5" t="s">
        <v>19877</v>
      </c>
    </row>
    <row r="1824" spans="1:11" s="38" customFormat="1" ht="16.5" customHeight="1">
      <c r="A1824" s="15">
        <v>1821</v>
      </c>
      <c r="B1824" s="19" t="s">
        <v>19922</v>
      </c>
      <c r="C1824" s="45" t="s">
        <v>19923</v>
      </c>
      <c r="D1824" s="45" t="s">
        <v>19867</v>
      </c>
      <c r="E1824" s="57">
        <v>20140905</v>
      </c>
      <c r="F1824" s="369" t="str">
        <f t="shared" si="76"/>
        <v>2014</v>
      </c>
      <c r="G1824" s="158">
        <v>1</v>
      </c>
      <c r="H1824" s="232">
        <v>50000</v>
      </c>
      <c r="I1824" s="232">
        <v>50000</v>
      </c>
      <c r="J1824" s="280">
        <v>700</v>
      </c>
      <c r="K1824" s="5" t="s">
        <v>19924</v>
      </c>
    </row>
    <row r="1825" spans="1:12" s="38" customFormat="1" ht="16.5" customHeight="1">
      <c r="A1825" s="15">
        <v>1822</v>
      </c>
      <c r="B1825" s="21" t="s">
        <v>17891</v>
      </c>
      <c r="C1825" s="21" t="s">
        <v>17892</v>
      </c>
      <c r="D1825" s="21" t="s">
        <v>10293</v>
      </c>
      <c r="E1825" s="20" t="s">
        <v>3241</v>
      </c>
      <c r="F1825" s="369" t="str">
        <f t="shared" si="76"/>
        <v>2015</v>
      </c>
      <c r="G1825" s="158">
        <v>1</v>
      </c>
      <c r="H1825" s="156">
        <v>8500</v>
      </c>
      <c r="I1825" s="156">
        <v>8500</v>
      </c>
      <c r="J1825" s="20" t="s">
        <v>1317</v>
      </c>
      <c r="K1825" s="128" t="s">
        <v>1190</v>
      </c>
    </row>
    <row r="1826" spans="1:12" s="38" customFormat="1" ht="16.5" customHeight="1">
      <c r="A1826" s="15">
        <v>1823</v>
      </c>
      <c r="B1826" s="21" t="s">
        <v>11779</v>
      </c>
      <c r="C1826" s="21" t="s">
        <v>11780</v>
      </c>
      <c r="D1826" s="21" t="s">
        <v>11486</v>
      </c>
      <c r="E1826" s="20" t="s">
        <v>3241</v>
      </c>
      <c r="F1826" s="369" t="str">
        <f t="shared" si="76"/>
        <v>2015</v>
      </c>
      <c r="G1826" s="158">
        <v>1</v>
      </c>
      <c r="H1826" s="156">
        <v>12000</v>
      </c>
      <c r="I1826" s="156">
        <v>12000</v>
      </c>
      <c r="J1826" s="20" t="s">
        <v>1317</v>
      </c>
      <c r="K1826" s="128" t="s">
        <v>11781</v>
      </c>
    </row>
    <row r="1827" spans="1:12" s="38" customFormat="1" ht="16.5" customHeight="1">
      <c r="A1827" s="15">
        <v>1824</v>
      </c>
      <c r="B1827" s="21" t="s">
        <v>12593</v>
      </c>
      <c r="C1827" s="21" t="s">
        <v>12594</v>
      </c>
      <c r="D1827" s="21" t="s">
        <v>11486</v>
      </c>
      <c r="E1827" s="20" t="s">
        <v>3305</v>
      </c>
      <c r="F1827" s="369" t="str">
        <f t="shared" si="76"/>
        <v>2016</v>
      </c>
      <c r="G1827" s="158">
        <v>1</v>
      </c>
      <c r="H1827" s="156">
        <v>8000</v>
      </c>
      <c r="I1827" s="156">
        <v>8000</v>
      </c>
      <c r="J1827" s="20" t="s">
        <v>1317</v>
      </c>
      <c r="K1827" s="37" t="s">
        <v>11373</v>
      </c>
    </row>
    <row r="1828" spans="1:12" s="38" customFormat="1" ht="16.5" customHeight="1">
      <c r="A1828" s="15">
        <v>1825</v>
      </c>
      <c r="B1828" s="21" t="s">
        <v>13462</v>
      </c>
      <c r="C1828" s="21" t="s">
        <v>13463</v>
      </c>
      <c r="D1828" s="21" t="s">
        <v>11486</v>
      </c>
      <c r="E1828" s="20" t="s">
        <v>3241</v>
      </c>
      <c r="F1828" s="369" t="str">
        <f t="shared" si="76"/>
        <v>2015</v>
      </c>
      <c r="G1828" s="158">
        <v>1</v>
      </c>
      <c r="H1828" s="156">
        <v>14000</v>
      </c>
      <c r="I1828" s="156">
        <v>14000</v>
      </c>
      <c r="J1828" s="20" t="s">
        <v>1317</v>
      </c>
      <c r="K1828" s="128" t="s">
        <v>13464</v>
      </c>
    </row>
    <row r="1829" spans="1:12" s="38" customFormat="1" ht="16.5" customHeight="1">
      <c r="A1829" s="15">
        <v>1826</v>
      </c>
      <c r="B1829" s="44" t="s">
        <v>23473</v>
      </c>
      <c r="C1829" s="416" t="s">
        <v>15089</v>
      </c>
      <c r="D1829" s="308" t="s">
        <v>11486</v>
      </c>
      <c r="E1829" s="25"/>
      <c r="F1829" s="367">
        <v>2013</v>
      </c>
      <c r="G1829" s="157">
        <v>1</v>
      </c>
      <c r="H1829" s="157"/>
      <c r="I1829" s="269">
        <v>13000</v>
      </c>
      <c r="J1829" s="65" t="s">
        <v>1317</v>
      </c>
      <c r="K1829" s="364" t="s">
        <v>25597</v>
      </c>
      <c r="L1829" s="130"/>
    </row>
    <row r="1830" spans="1:12" s="38" customFormat="1" ht="16.5" customHeight="1">
      <c r="A1830" s="15">
        <v>1827</v>
      </c>
      <c r="B1830" s="32" t="s">
        <v>23538</v>
      </c>
      <c r="C1830" s="416" t="s">
        <v>23539</v>
      </c>
      <c r="D1830" s="308" t="s">
        <v>11486</v>
      </c>
      <c r="E1830" s="25"/>
      <c r="F1830" s="367">
        <v>2012</v>
      </c>
      <c r="G1830" s="157">
        <v>1</v>
      </c>
      <c r="H1830" s="157"/>
      <c r="I1830" s="269">
        <v>11000</v>
      </c>
      <c r="J1830" s="65" t="s">
        <v>1317</v>
      </c>
      <c r="K1830" s="364" t="s">
        <v>25597</v>
      </c>
      <c r="L1830" s="130"/>
    </row>
    <row r="1831" spans="1:12" s="38" customFormat="1" ht="16.5" customHeight="1">
      <c r="A1831" s="15">
        <v>1828</v>
      </c>
      <c r="B1831" s="21" t="s">
        <v>15381</v>
      </c>
      <c r="C1831" s="21" t="s">
        <v>397</v>
      </c>
      <c r="D1831" s="21" t="s">
        <v>11486</v>
      </c>
      <c r="E1831" s="20" t="s">
        <v>3305</v>
      </c>
      <c r="F1831" s="369" t="str">
        <f t="shared" ref="F1831:F1849" si="77">LEFT(E1831,4)</f>
        <v>2016</v>
      </c>
      <c r="G1831" s="158">
        <v>1</v>
      </c>
      <c r="H1831" s="156">
        <v>13000</v>
      </c>
      <c r="I1831" s="156">
        <v>13000</v>
      </c>
      <c r="J1831" s="20" t="s">
        <v>1317</v>
      </c>
      <c r="K1831" s="128" t="s">
        <v>1191</v>
      </c>
    </row>
    <row r="1832" spans="1:12" s="38" customFormat="1" ht="16.5" customHeight="1">
      <c r="A1832" s="15">
        <v>1829</v>
      </c>
      <c r="B1832" s="21" t="s">
        <v>16023</v>
      </c>
      <c r="C1832" s="21" t="s">
        <v>16024</v>
      </c>
      <c r="D1832" s="21" t="s">
        <v>11486</v>
      </c>
      <c r="E1832" s="20" t="s">
        <v>3305</v>
      </c>
      <c r="F1832" s="369" t="str">
        <f t="shared" si="77"/>
        <v>2016</v>
      </c>
      <c r="G1832" s="158">
        <v>1</v>
      </c>
      <c r="H1832" s="156">
        <v>9000</v>
      </c>
      <c r="I1832" s="156">
        <v>9000</v>
      </c>
      <c r="J1832" s="20" t="s">
        <v>1317</v>
      </c>
      <c r="K1832" s="128" t="s">
        <v>1190</v>
      </c>
    </row>
    <row r="1833" spans="1:12" s="38" customFormat="1" ht="16.5" customHeight="1">
      <c r="A1833" s="15">
        <v>1830</v>
      </c>
      <c r="B1833" s="21" t="s">
        <v>16087</v>
      </c>
      <c r="C1833" s="21" t="s">
        <v>16088</v>
      </c>
      <c r="D1833" s="21" t="s">
        <v>11486</v>
      </c>
      <c r="E1833" s="20" t="s">
        <v>3239</v>
      </c>
      <c r="F1833" s="369" t="str">
        <f t="shared" si="77"/>
        <v>2014</v>
      </c>
      <c r="G1833" s="158">
        <v>1</v>
      </c>
      <c r="H1833" s="156">
        <v>12000</v>
      </c>
      <c r="I1833" s="156">
        <v>12000</v>
      </c>
      <c r="J1833" s="20" t="s">
        <v>1317</v>
      </c>
      <c r="K1833" s="128" t="s">
        <v>11781</v>
      </c>
    </row>
    <row r="1834" spans="1:12" s="38" customFormat="1" ht="16.5" customHeight="1">
      <c r="A1834" s="15">
        <v>1831</v>
      </c>
      <c r="B1834" s="21" t="s">
        <v>17093</v>
      </c>
      <c r="C1834" s="21" t="s">
        <v>17094</v>
      </c>
      <c r="D1834" s="21" t="s">
        <v>11486</v>
      </c>
      <c r="E1834" s="20" t="s">
        <v>3241</v>
      </c>
      <c r="F1834" s="369" t="str">
        <f t="shared" si="77"/>
        <v>2015</v>
      </c>
      <c r="G1834" s="158">
        <v>1</v>
      </c>
      <c r="H1834" s="156">
        <v>8000</v>
      </c>
      <c r="I1834" s="156">
        <v>8000</v>
      </c>
      <c r="J1834" s="20" t="s">
        <v>1317</v>
      </c>
      <c r="K1834" s="128" t="s">
        <v>1190</v>
      </c>
    </row>
    <row r="1835" spans="1:12" s="38" customFormat="1" ht="16.5" customHeight="1">
      <c r="A1835" s="15">
        <v>1832</v>
      </c>
      <c r="B1835" s="21" t="s">
        <v>18422</v>
      </c>
      <c r="C1835" s="21" t="s">
        <v>18423</v>
      </c>
      <c r="D1835" s="21" t="s">
        <v>11486</v>
      </c>
      <c r="E1835" s="20" t="s">
        <v>3305</v>
      </c>
      <c r="F1835" s="369" t="str">
        <f t="shared" si="77"/>
        <v>2016</v>
      </c>
      <c r="G1835" s="158">
        <v>1</v>
      </c>
      <c r="H1835" s="156">
        <v>8000</v>
      </c>
      <c r="I1835" s="156">
        <v>8000</v>
      </c>
      <c r="J1835" s="20" t="s">
        <v>1317</v>
      </c>
      <c r="K1835" s="128" t="s">
        <v>1190</v>
      </c>
    </row>
    <row r="1836" spans="1:12" s="38" customFormat="1" ht="16.5" customHeight="1">
      <c r="A1836" s="15">
        <v>1833</v>
      </c>
      <c r="B1836" s="21" t="s">
        <v>19132</v>
      </c>
      <c r="C1836" s="21" t="s">
        <v>220</v>
      </c>
      <c r="D1836" s="21" t="s">
        <v>11486</v>
      </c>
      <c r="E1836" s="20" t="s">
        <v>3241</v>
      </c>
      <c r="F1836" s="369" t="str">
        <f t="shared" si="77"/>
        <v>2015</v>
      </c>
      <c r="G1836" s="158">
        <v>1</v>
      </c>
      <c r="H1836" s="156">
        <v>8000</v>
      </c>
      <c r="I1836" s="156">
        <v>8000</v>
      </c>
      <c r="J1836" s="20" t="s">
        <v>1317</v>
      </c>
      <c r="K1836" s="128" t="s">
        <v>1190</v>
      </c>
    </row>
    <row r="1837" spans="1:12" s="38" customFormat="1" ht="16.5" customHeight="1">
      <c r="A1837" s="15">
        <v>1834</v>
      </c>
      <c r="B1837" s="21" t="s">
        <v>23311</v>
      </c>
      <c r="C1837" s="21" t="s">
        <v>15375</v>
      </c>
      <c r="D1837" s="21" t="s">
        <v>7943</v>
      </c>
      <c r="E1837" s="20" t="s">
        <v>3239</v>
      </c>
      <c r="F1837" s="369" t="str">
        <f t="shared" si="77"/>
        <v>2014</v>
      </c>
      <c r="G1837" s="158">
        <v>10</v>
      </c>
      <c r="H1837" s="156">
        <v>55000</v>
      </c>
      <c r="I1837" s="156">
        <v>55000</v>
      </c>
      <c r="J1837" s="20" t="s">
        <v>1317</v>
      </c>
      <c r="K1837" s="37" t="s">
        <v>11651</v>
      </c>
    </row>
    <row r="1838" spans="1:12" s="38" customFormat="1" ht="16.5" customHeight="1">
      <c r="A1838" s="15">
        <v>1835</v>
      </c>
      <c r="B1838" s="19" t="s">
        <v>11351</v>
      </c>
      <c r="C1838" s="45" t="s">
        <v>11352</v>
      </c>
      <c r="D1838" s="45" t="s">
        <v>7528</v>
      </c>
      <c r="E1838" s="18" t="s">
        <v>8237</v>
      </c>
      <c r="F1838" s="369" t="str">
        <f t="shared" si="77"/>
        <v>2018</v>
      </c>
      <c r="G1838" s="158">
        <v>1</v>
      </c>
      <c r="H1838" s="232">
        <v>13800</v>
      </c>
      <c r="I1838" s="232">
        <v>13800</v>
      </c>
      <c r="J1838" s="16">
        <v>800</v>
      </c>
      <c r="K1838" s="5" t="s">
        <v>11353</v>
      </c>
    </row>
    <row r="1839" spans="1:12" s="38" customFormat="1" ht="16.5" customHeight="1">
      <c r="A1839" s="15">
        <v>1836</v>
      </c>
      <c r="B1839" s="19" t="s">
        <v>11656</v>
      </c>
      <c r="C1839" s="45" t="s">
        <v>10064</v>
      </c>
      <c r="D1839" s="45" t="s">
        <v>7528</v>
      </c>
      <c r="E1839" s="18" t="s">
        <v>11657</v>
      </c>
      <c r="F1839" s="369" t="str">
        <f t="shared" si="77"/>
        <v>2017</v>
      </c>
      <c r="G1839" s="158">
        <v>1</v>
      </c>
      <c r="H1839" s="156">
        <v>18000</v>
      </c>
      <c r="I1839" s="156">
        <v>18000</v>
      </c>
      <c r="J1839" s="16">
        <v>800</v>
      </c>
      <c r="K1839" s="5" t="s">
        <v>11658</v>
      </c>
    </row>
    <row r="1840" spans="1:12" s="38" customFormat="1" ht="16.5" customHeight="1">
      <c r="A1840" s="15">
        <v>1837</v>
      </c>
      <c r="B1840" s="21" t="s">
        <v>11696</v>
      </c>
      <c r="C1840" s="21" t="s">
        <v>11697</v>
      </c>
      <c r="D1840" s="21" t="s">
        <v>7528</v>
      </c>
      <c r="E1840" s="20" t="s">
        <v>3305</v>
      </c>
      <c r="F1840" s="369" t="str">
        <f t="shared" si="77"/>
        <v>2016</v>
      </c>
      <c r="G1840" s="158">
        <v>1</v>
      </c>
      <c r="H1840" s="156">
        <v>16000</v>
      </c>
      <c r="I1840" s="156">
        <v>16000</v>
      </c>
      <c r="J1840" s="20" t="s">
        <v>1312</v>
      </c>
      <c r="K1840" s="128" t="s">
        <v>1197</v>
      </c>
    </row>
    <row r="1841" spans="1:12" s="38" customFormat="1" ht="16.5" customHeight="1">
      <c r="A1841" s="15">
        <v>1838</v>
      </c>
      <c r="B1841" s="21" t="s">
        <v>12635</v>
      </c>
      <c r="C1841" s="21" t="s">
        <v>12636</v>
      </c>
      <c r="D1841" s="21" t="s">
        <v>7528</v>
      </c>
      <c r="E1841" s="20" t="s">
        <v>3460</v>
      </c>
      <c r="F1841" s="369" t="str">
        <f t="shared" si="77"/>
        <v>2017</v>
      </c>
      <c r="G1841" s="158">
        <v>1</v>
      </c>
      <c r="H1841" s="156">
        <v>16000</v>
      </c>
      <c r="I1841" s="156">
        <v>16000</v>
      </c>
      <c r="J1841" s="20" t="s">
        <v>1313</v>
      </c>
      <c r="K1841" s="19" t="s">
        <v>11314</v>
      </c>
    </row>
    <row r="1842" spans="1:12" s="38" customFormat="1" ht="16.5" customHeight="1">
      <c r="A1842" s="15">
        <v>1839</v>
      </c>
      <c r="B1842" s="21" t="s">
        <v>14543</v>
      </c>
      <c r="C1842" s="21" t="s">
        <v>14544</v>
      </c>
      <c r="D1842" s="21" t="s">
        <v>7528</v>
      </c>
      <c r="E1842" s="20" t="s">
        <v>3460</v>
      </c>
      <c r="F1842" s="369" t="str">
        <f t="shared" si="77"/>
        <v>2017</v>
      </c>
      <c r="G1842" s="158">
        <v>1</v>
      </c>
      <c r="H1842" s="156">
        <v>12800</v>
      </c>
      <c r="I1842" s="156">
        <v>12800</v>
      </c>
      <c r="J1842" s="20" t="s">
        <v>1317</v>
      </c>
      <c r="K1842" s="128" t="s">
        <v>11451</v>
      </c>
    </row>
    <row r="1843" spans="1:12" s="38" customFormat="1" ht="16.5" customHeight="1">
      <c r="A1843" s="15">
        <v>1840</v>
      </c>
      <c r="B1843" s="21" t="s">
        <v>14670</v>
      </c>
      <c r="C1843" s="21" t="s">
        <v>14671</v>
      </c>
      <c r="D1843" s="21" t="s">
        <v>7528</v>
      </c>
      <c r="E1843" s="20" t="s">
        <v>3305</v>
      </c>
      <c r="F1843" s="369" t="str">
        <f t="shared" si="77"/>
        <v>2016</v>
      </c>
      <c r="G1843" s="158">
        <v>1</v>
      </c>
      <c r="H1843" s="156">
        <v>30000</v>
      </c>
      <c r="I1843" s="156">
        <v>30000</v>
      </c>
      <c r="J1843" s="20" t="s">
        <v>1317</v>
      </c>
      <c r="K1843" s="128" t="s">
        <v>11319</v>
      </c>
    </row>
    <row r="1844" spans="1:12" s="38" customFormat="1" ht="16.5" customHeight="1">
      <c r="A1844" s="15">
        <v>1841</v>
      </c>
      <c r="B1844" s="21" t="s">
        <v>14900</v>
      </c>
      <c r="C1844" s="21" t="s">
        <v>14901</v>
      </c>
      <c r="D1844" s="21" t="s">
        <v>7528</v>
      </c>
      <c r="E1844" s="20" t="s">
        <v>3241</v>
      </c>
      <c r="F1844" s="369" t="str">
        <f t="shared" si="77"/>
        <v>2015</v>
      </c>
      <c r="G1844" s="158">
        <v>1</v>
      </c>
      <c r="H1844" s="156">
        <v>12000</v>
      </c>
      <c r="I1844" s="156">
        <v>12000</v>
      </c>
      <c r="J1844" s="20" t="s">
        <v>1312</v>
      </c>
      <c r="K1844" s="128" t="s">
        <v>1194</v>
      </c>
    </row>
    <row r="1845" spans="1:12" s="38" customFormat="1" ht="16.5" customHeight="1">
      <c r="A1845" s="15">
        <v>1842</v>
      </c>
      <c r="B1845" s="19" t="s">
        <v>15248</v>
      </c>
      <c r="C1845" s="45" t="s">
        <v>11352</v>
      </c>
      <c r="D1845" s="45" t="s">
        <v>7528</v>
      </c>
      <c r="E1845" s="18" t="s">
        <v>7536</v>
      </c>
      <c r="F1845" s="369" t="str">
        <f t="shared" si="77"/>
        <v>2018</v>
      </c>
      <c r="G1845" s="158">
        <v>1</v>
      </c>
      <c r="H1845" s="232">
        <v>14800</v>
      </c>
      <c r="I1845" s="232">
        <v>14800</v>
      </c>
      <c r="J1845" s="16">
        <v>800</v>
      </c>
      <c r="K1845" s="5" t="s">
        <v>9590</v>
      </c>
    </row>
    <row r="1846" spans="1:12" s="38" customFormat="1" ht="16.5" customHeight="1">
      <c r="A1846" s="15">
        <v>1843</v>
      </c>
      <c r="B1846" s="21" t="s">
        <v>15321</v>
      </c>
      <c r="C1846" s="21" t="s">
        <v>9351</v>
      </c>
      <c r="D1846" s="21" t="s">
        <v>7528</v>
      </c>
      <c r="E1846" s="20" t="s">
        <v>3460</v>
      </c>
      <c r="F1846" s="369" t="str">
        <f t="shared" si="77"/>
        <v>2017</v>
      </c>
      <c r="G1846" s="158">
        <v>1</v>
      </c>
      <c r="H1846" s="232">
        <v>14800</v>
      </c>
      <c r="I1846" s="232">
        <v>14800</v>
      </c>
      <c r="J1846" s="20" t="s">
        <v>1312</v>
      </c>
      <c r="K1846" s="128" t="s">
        <v>1191</v>
      </c>
    </row>
    <row r="1847" spans="1:12" s="38" customFormat="1" ht="16.5" customHeight="1">
      <c r="A1847" s="15">
        <v>1844</v>
      </c>
      <c r="B1847" s="21" t="s">
        <v>15683</v>
      </c>
      <c r="C1847" s="21" t="s">
        <v>15684</v>
      </c>
      <c r="D1847" s="21" t="s">
        <v>7528</v>
      </c>
      <c r="E1847" s="20" t="s">
        <v>3305</v>
      </c>
      <c r="F1847" s="369" t="str">
        <f t="shared" si="77"/>
        <v>2016</v>
      </c>
      <c r="G1847" s="158">
        <v>1</v>
      </c>
      <c r="H1847" s="156">
        <v>13000</v>
      </c>
      <c r="I1847" s="156">
        <v>13000</v>
      </c>
      <c r="J1847" s="20" t="s">
        <v>1317</v>
      </c>
      <c r="K1847" s="128" t="s">
        <v>1190</v>
      </c>
    </row>
    <row r="1848" spans="1:12" s="38" customFormat="1" ht="16.5" customHeight="1">
      <c r="A1848" s="15">
        <v>1845</v>
      </c>
      <c r="B1848" s="21" t="s">
        <v>16049</v>
      </c>
      <c r="C1848" s="21" t="s">
        <v>16050</v>
      </c>
      <c r="D1848" s="21" t="s">
        <v>7528</v>
      </c>
      <c r="E1848" s="20" t="s">
        <v>3241</v>
      </c>
      <c r="F1848" s="369" t="str">
        <f t="shared" si="77"/>
        <v>2015</v>
      </c>
      <c r="G1848" s="158">
        <v>1</v>
      </c>
      <c r="H1848" s="156">
        <v>17000</v>
      </c>
      <c r="I1848" s="156">
        <v>17000</v>
      </c>
      <c r="J1848" s="20" t="s">
        <v>1311</v>
      </c>
      <c r="K1848" s="128" t="s">
        <v>1207</v>
      </c>
    </row>
    <row r="1849" spans="1:12" s="38" customFormat="1" ht="16.5" customHeight="1">
      <c r="A1849" s="15">
        <v>1846</v>
      </c>
      <c r="B1849" s="19" t="s">
        <v>20272</v>
      </c>
      <c r="C1849" s="45" t="s">
        <v>20273</v>
      </c>
      <c r="D1849" s="45" t="s">
        <v>7528</v>
      </c>
      <c r="E1849" s="57">
        <v>20181105</v>
      </c>
      <c r="F1849" s="369" t="str">
        <f t="shared" si="77"/>
        <v>2018</v>
      </c>
      <c r="G1849" s="158">
        <v>1</v>
      </c>
      <c r="H1849" s="232">
        <v>13000</v>
      </c>
      <c r="I1849" s="232">
        <v>13000</v>
      </c>
      <c r="J1849" s="279">
        <v>800</v>
      </c>
      <c r="K1849" s="37" t="s">
        <v>19979</v>
      </c>
    </row>
    <row r="1850" spans="1:12" s="38" customFormat="1" ht="16.5" customHeight="1">
      <c r="A1850" s="15">
        <v>1847</v>
      </c>
      <c r="B1850" s="36" t="s">
        <v>22632</v>
      </c>
      <c r="C1850" s="313" t="s">
        <v>22633</v>
      </c>
      <c r="D1850" s="313" t="s">
        <v>7528</v>
      </c>
      <c r="E1850" s="131" t="s">
        <v>22634</v>
      </c>
      <c r="F1850" s="367" t="str">
        <f>LEFT(E1850:E15389,4)</f>
        <v>2015</v>
      </c>
      <c r="G1850" s="164">
        <v>1</v>
      </c>
      <c r="H1850" s="156">
        <v>17000</v>
      </c>
      <c r="I1850" s="156">
        <v>17000</v>
      </c>
      <c r="J1850" s="20" t="s">
        <v>22569</v>
      </c>
      <c r="K1850" s="58" t="s">
        <v>22828</v>
      </c>
    </row>
    <row r="1851" spans="1:12" s="38" customFormat="1" ht="16.5" customHeight="1">
      <c r="A1851" s="15">
        <v>1848</v>
      </c>
      <c r="B1851" s="21" t="s">
        <v>161</v>
      </c>
      <c r="C1851" s="308" t="s">
        <v>161</v>
      </c>
      <c r="D1851" s="308" t="s">
        <v>7528</v>
      </c>
      <c r="E1851" s="65" t="s">
        <v>7497</v>
      </c>
      <c r="F1851" s="367" t="str">
        <f>LEFT(E1851:E16887,4)</f>
        <v>2018</v>
      </c>
      <c r="G1851" s="158">
        <v>1</v>
      </c>
      <c r="H1851" s="78">
        <v>14000</v>
      </c>
      <c r="I1851" s="78">
        <v>14000</v>
      </c>
      <c r="J1851" s="26">
        <v>100</v>
      </c>
      <c r="K1851" s="58" t="s">
        <v>7455</v>
      </c>
    </row>
    <row r="1852" spans="1:12" s="38" customFormat="1" ht="16.5" customHeight="1">
      <c r="A1852" s="15">
        <v>1849</v>
      </c>
      <c r="B1852" s="19" t="s">
        <v>24255</v>
      </c>
      <c r="C1852" s="19" t="s">
        <v>24256</v>
      </c>
      <c r="D1852" s="19" t="s">
        <v>24257</v>
      </c>
      <c r="E1852" s="19"/>
      <c r="F1852" s="16">
        <v>2019</v>
      </c>
      <c r="G1852" s="158">
        <v>1</v>
      </c>
      <c r="H1852" s="486">
        <v>14800</v>
      </c>
      <c r="I1852" s="486">
        <f>G1852*H1852</f>
        <v>14800</v>
      </c>
      <c r="J1852" s="15">
        <v>300</v>
      </c>
      <c r="K1852" s="500"/>
    </row>
    <row r="1853" spans="1:12" s="38" customFormat="1" ht="16.5" customHeight="1">
      <c r="A1853" s="15">
        <v>1850</v>
      </c>
      <c r="B1853" s="19" t="s">
        <v>23099</v>
      </c>
      <c r="C1853" s="413" t="s">
        <v>23100</v>
      </c>
      <c r="D1853" s="413" t="s">
        <v>23101</v>
      </c>
      <c r="E1853" s="127">
        <v>20170620</v>
      </c>
      <c r="F1853" s="369" t="str">
        <f>LEFT(E1853,4)</f>
        <v>2017</v>
      </c>
      <c r="G1853" s="164">
        <v>1</v>
      </c>
      <c r="H1853" s="233">
        <v>30000</v>
      </c>
      <c r="I1853" s="233">
        <v>30000</v>
      </c>
      <c r="J1853" s="20" t="s">
        <v>22855</v>
      </c>
      <c r="K1853" s="128" t="s">
        <v>23124</v>
      </c>
      <c r="L1853" s="38" t="s">
        <v>23691</v>
      </c>
    </row>
    <row r="1854" spans="1:12" s="38" customFormat="1" ht="16.5" customHeight="1">
      <c r="A1854" s="15">
        <v>1851</v>
      </c>
      <c r="B1854" s="543" t="s">
        <v>25310</v>
      </c>
      <c r="C1854" s="543" t="s">
        <v>25311</v>
      </c>
      <c r="D1854" s="543" t="s">
        <v>25312</v>
      </c>
      <c r="E1854" s="553"/>
      <c r="F1854" s="542">
        <v>2019</v>
      </c>
      <c r="G1854" s="560">
        <v>1</v>
      </c>
      <c r="H1854" s="560"/>
      <c r="I1854" s="495">
        <v>20000</v>
      </c>
      <c r="J1854" s="542">
        <v>900</v>
      </c>
      <c r="K1854" s="478"/>
      <c r="L1854" s="2"/>
    </row>
    <row r="1855" spans="1:12" s="38" customFormat="1" ht="16.5" customHeight="1">
      <c r="A1855" s="15">
        <v>1852</v>
      </c>
      <c r="B1855" s="21" t="s">
        <v>10940</v>
      </c>
      <c r="C1855" s="308" t="s">
        <v>10941</v>
      </c>
      <c r="D1855" s="308" t="s">
        <v>10939</v>
      </c>
      <c r="E1855" s="65" t="s">
        <v>7775</v>
      </c>
      <c r="F1855" s="367" t="str">
        <f>LEFT(E1855:E16966,4)</f>
        <v>2018</v>
      </c>
      <c r="G1855" s="158">
        <v>1</v>
      </c>
      <c r="H1855" s="78">
        <v>25000</v>
      </c>
      <c r="I1855" s="78">
        <v>25000</v>
      </c>
      <c r="J1855" s="26">
        <v>100</v>
      </c>
      <c r="K1855" s="58" t="s">
        <v>7391</v>
      </c>
    </row>
    <row r="1856" spans="1:12" s="38" customFormat="1" ht="16.5" customHeight="1">
      <c r="A1856" s="15">
        <v>1853</v>
      </c>
      <c r="B1856" s="19" t="s">
        <v>20394</v>
      </c>
      <c r="C1856" s="45" t="s">
        <v>20395</v>
      </c>
      <c r="D1856" s="45" t="s">
        <v>10294</v>
      </c>
      <c r="E1856" s="57">
        <v>20190125</v>
      </c>
      <c r="F1856" s="369" t="str">
        <f>LEFT(E1856,4)</f>
        <v>2019</v>
      </c>
      <c r="G1856" s="158">
        <v>1</v>
      </c>
      <c r="H1856" s="232">
        <v>18000</v>
      </c>
      <c r="I1856" s="232">
        <v>18000</v>
      </c>
      <c r="J1856" s="279">
        <v>800</v>
      </c>
      <c r="K1856" s="37" t="s">
        <v>20176</v>
      </c>
    </row>
    <row r="1857" spans="1:11" s="38" customFormat="1" ht="16.5" customHeight="1">
      <c r="A1857" s="15">
        <v>1854</v>
      </c>
      <c r="B1857" s="19" t="s">
        <v>20108</v>
      </c>
      <c r="C1857" s="45" t="s">
        <v>20109</v>
      </c>
      <c r="D1857" s="45" t="s">
        <v>12613</v>
      </c>
      <c r="E1857" s="57">
        <v>20181228</v>
      </c>
      <c r="F1857" s="369" t="str">
        <f>LEFT(E1857,4)</f>
        <v>2018</v>
      </c>
      <c r="G1857" s="158">
        <v>1</v>
      </c>
      <c r="H1857" s="232">
        <v>30000</v>
      </c>
      <c r="I1857" s="232">
        <v>30000</v>
      </c>
      <c r="J1857" s="279">
        <v>800</v>
      </c>
      <c r="K1857" s="37" t="s">
        <v>20110</v>
      </c>
    </row>
    <row r="1858" spans="1:11" s="38" customFormat="1" ht="16.5" customHeight="1">
      <c r="A1858" s="15">
        <v>1855</v>
      </c>
      <c r="B1858" s="19" t="s">
        <v>20111</v>
      </c>
      <c r="C1858" s="45" t="s">
        <v>20109</v>
      </c>
      <c r="D1858" s="45" t="s">
        <v>12613</v>
      </c>
      <c r="E1858" s="57">
        <v>20181228</v>
      </c>
      <c r="F1858" s="369" t="str">
        <f>LEFT(E1858,4)</f>
        <v>2018</v>
      </c>
      <c r="G1858" s="158">
        <v>1</v>
      </c>
      <c r="H1858" s="232">
        <v>30000</v>
      </c>
      <c r="I1858" s="232">
        <v>30000</v>
      </c>
      <c r="J1858" s="279">
        <v>800</v>
      </c>
      <c r="K1858" s="37" t="s">
        <v>20110</v>
      </c>
    </row>
    <row r="1859" spans="1:11" s="38" customFormat="1" ht="16.5" customHeight="1">
      <c r="A1859" s="15">
        <v>1856</v>
      </c>
      <c r="B1859" s="19" t="s">
        <v>20112</v>
      </c>
      <c r="C1859" s="45" t="s">
        <v>20109</v>
      </c>
      <c r="D1859" s="45" t="s">
        <v>12613</v>
      </c>
      <c r="E1859" s="57">
        <v>20181228</v>
      </c>
      <c r="F1859" s="369" t="str">
        <f>LEFT(E1859,4)</f>
        <v>2018</v>
      </c>
      <c r="G1859" s="158">
        <v>1</v>
      </c>
      <c r="H1859" s="232">
        <v>30000</v>
      </c>
      <c r="I1859" s="232">
        <v>30000</v>
      </c>
      <c r="J1859" s="279">
        <v>800</v>
      </c>
      <c r="K1859" s="37" t="s">
        <v>20110</v>
      </c>
    </row>
    <row r="1860" spans="1:11" s="38" customFormat="1" ht="16.5" customHeight="1">
      <c r="A1860" s="15">
        <v>1857</v>
      </c>
      <c r="B1860" s="21" t="s">
        <v>9728</v>
      </c>
      <c r="C1860" s="308" t="s">
        <v>9729</v>
      </c>
      <c r="D1860" s="308" t="s">
        <v>9730</v>
      </c>
      <c r="E1860" s="65" t="s">
        <v>7739</v>
      </c>
      <c r="F1860" s="367" t="str">
        <f>LEFT(E1860:E18255,4)</f>
        <v>2018</v>
      </c>
      <c r="G1860" s="158">
        <v>1</v>
      </c>
      <c r="H1860" s="78">
        <v>20000</v>
      </c>
      <c r="I1860" s="78">
        <v>20000</v>
      </c>
      <c r="J1860" s="26">
        <v>900</v>
      </c>
      <c r="K1860" s="58" t="s">
        <v>533</v>
      </c>
    </row>
    <row r="1861" spans="1:11" s="38" customFormat="1" ht="16.5" customHeight="1">
      <c r="A1861" s="15">
        <v>1858</v>
      </c>
      <c r="B1861" s="19" t="s">
        <v>20462</v>
      </c>
      <c r="C1861" s="45" t="s">
        <v>20463</v>
      </c>
      <c r="D1861" s="45" t="s">
        <v>9730</v>
      </c>
      <c r="E1861" s="57">
        <v>20190320</v>
      </c>
      <c r="F1861" s="369" t="str">
        <f t="shared" ref="F1861:F1902" si="78">LEFT(E1861,4)</f>
        <v>2019</v>
      </c>
      <c r="G1861" s="158">
        <v>1</v>
      </c>
      <c r="H1861" s="232">
        <v>10000</v>
      </c>
      <c r="I1861" s="232">
        <v>10000</v>
      </c>
      <c r="J1861" s="279">
        <v>800</v>
      </c>
      <c r="K1861" s="37" t="s">
        <v>19946</v>
      </c>
    </row>
    <row r="1862" spans="1:11" s="38" customFormat="1" ht="16.5" customHeight="1">
      <c r="A1862" s="15">
        <v>1859</v>
      </c>
      <c r="B1862" s="19" t="s">
        <v>11582</v>
      </c>
      <c r="C1862" s="45" t="s">
        <v>11583</v>
      </c>
      <c r="D1862" s="45" t="s">
        <v>63</v>
      </c>
      <c r="E1862" s="18" t="s">
        <v>7666</v>
      </c>
      <c r="F1862" s="369" t="str">
        <f t="shared" si="78"/>
        <v>2018</v>
      </c>
      <c r="G1862" s="158">
        <v>1</v>
      </c>
      <c r="H1862" s="232">
        <v>9000</v>
      </c>
      <c r="I1862" s="232">
        <v>9000</v>
      </c>
      <c r="J1862" s="16">
        <v>800</v>
      </c>
      <c r="K1862" s="5" t="s">
        <v>11584</v>
      </c>
    </row>
    <row r="1863" spans="1:11" s="38" customFormat="1" ht="16.5" customHeight="1">
      <c r="A1863" s="15">
        <v>1860</v>
      </c>
      <c r="B1863" s="19" t="s">
        <v>11587</v>
      </c>
      <c r="C1863" s="45" t="s">
        <v>11588</v>
      </c>
      <c r="D1863" s="45" t="s">
        <v>63</v>
      </c>
      <c r="E1863" s="18" t="s">
        <v>7509</v>
      </c>
      <c r="F1863" s="369" t="str">
        <f t="shared" si="78"/>
        <v>2018</v>
      </c>
      <c r="G1863" s="158">
        <v>1</v>
      </c>
      <c r="H1863" s="232">
        <v>13000</v>
      </c>
      <c r="I1863" s="232">
        <v>13000</v>
      </c>
      <c r="J1863" s="16">
        <v>800</v>
      </c>
      <c r="K1863" s="5" t="s">
        <v>11294</v>
      </c>
    </row>
    <row r="1864" spans="1:11" s="38" customFormat="1" ht="16.5" customHeight="1">
      <c r="A1864" s="15">
        <v>1861</v>
      </c>
      <c r="B1864" s="21" t="s">
        <v>11639</v>
      </c>
      <c r="C1864" s="21" t="s">
        <v>11640</v>
      </c>
      <c r="D1864" s="21" t="s">
        <v>63</v>
      </c>
      <c r="E1864" s="20" t="s">
        <v>3305</v>
      </c>
      <c r="F1864" s="369" t="str">
        <f t="shared" si="78"/>
        <v>2016</v>
      </c>
      <c r="G1864" s="158">
        <v>1</v>
      </c>
      <c r="H1864" s="156">
        <v>8000</v>
      </c>
      <c r="I1864" s="156">
        <v>8000</v>
      </c>
      <c r="J1864" s="20" t="s">
        <v>1317</v>
      </c>
      <c r="K1864" s="128" t="s">
        <v>1190</v>
      </c>
    </row>
    <row r="1865" spans="1:11" s="38" customFormat="1" ht="16.5" customHeight="1">
      <c r="A1865" s="15">
        <v>1862</v>
      </c>
      <c r="B1865" s="19" t="s">
        <v>11720</v>
      </c>
      <c r="C1865" s="45" t="s">
        <v>11721</v>
      </c>
      <c r="D1865" s="45" t="s">
        <v>63</v>
      </c>
      <c r="E1865" s="18" t="s">
        <v>8560</v>
      </c>
      <c r="F1865" s="369" t="str">
        <f t="shared" si="78"/>
        <v>2018</v>
      </c>
      <c r="G1865" s="158">
        <v>1</v>
      </c>
      <c r="H1865" s="232">
        <v>13000</v>
      </c>
      <c r="I1865" s="232">
        <v>13000</v>
      </c>
      <c r="J1865" s="16">
        <v>800</v>
      </c>
      <c r="K1865" s="5" t="s">
        <v>10211</v>
      </c>
    </row>
    <row r="1866" spans="1:11" s="38" customFormat="1" ht="16.5" customHeight="1">
      <c r="A1866" s="15">
        <v>1863</v>
      </c>
      <c r="B1866" s="21" t="s">
        <v>11770</v>
      </c>
      <c r="C1866" s="21" t="s">
        <v>11771</v>
      </c>
      <c r="D1866" s="21" t="s">
        <v>63</v>
      </c>
      <c r="E1866" s="20" t="s">
        <v>3305</v>
      </c>
      <c r="F1866" s="369" t="str">
        <f t="shared" si="78"/>
        <v>2016</v>
      </c>
      <c r="G1866" s="158">
        <v>1</v>
      </c>
      <c r="H1866" s="156">
        <v>13000</v>
      </c>
      <c r="I1866" s="156">
        <v>13000</v>
      </c>
      <c r="J1866" s="20" t="s">
        <v>1317</v>
      </c>
      <c r="K1866" s="128" t="s">
        <v>11451</v>
      </c>
    </row>
    <row r="1867" spans="1:11" s="38" customFormat="1" ht="16.5" customHeight="1">
      <c r="A1867" s="15">
        <v>1864</v>
      </c>
      <c r="B1867" s="19" t="s">
        <v>12074</v>
      </c>
      <c r="C1867" s="45" t="s">
        <v>12075</v>
      </c>
      <c r="D1867" s="45" t="s">
        <v>63</v>
      </c>
      <c r="E1867" s="18" t="s">
        <v>11810</v>
      </c>
      <c r="F1867" s="369" t="str">
        <f t="shared" si="78"/>
        <v>2019</v>
      </c>
      <c r="G1867" s="158">
        <v>1</v>
      </c>
      <c r="H1867" s="232">
        <v>15000</v>
      </c>
      <c r="I1867" s="232">
        <v>15000</v>
      </c>
      <c r="J1867" s="16">
        <v>300</v>
      </c>
      <c r="K1867" s="5" t="s">
        <v>11514</v>
      </c>
    </row>
    <row r="1868" spans="1:11" s="38" customFormat="1" ht="16.5" customHeight="1">
      <c r="A1868" s="15">
        <v>1865</v>
      </c>
      <c r="B1868" s="19" t="s">
        <v>12176</v>
      </c>
      <c r="C1868" s="45" t="s">
        <v>12177</v>
      </c>
      <c r="D1868" s="45" t="s">
        <v>63</v>
      </c>
      <c r="E1868" s="18" t="s">
        <v>7368</v>
      </c>
      <c r="F1868" s="369" t="str">
        <f t="shared" si="78"/>
        <v>2018</v>
      </c>
      <c r="G1868" s="158">
        <v>1</v>
      </c>
      <c r="H1868" s="232">
        <v>15000</v>
      </c>
      <c r="I1868" s="232">
        <v>15000</v>
      </c>
      <c r="J1868" s="16">
        <v>800</v>
      </c>
      <c r="K1868" s="5" t="s">
        <v>11500</v>
      </c>
    </row>
    <row r="1869" spans="1:11" s="38" customFormat="1" ht="16.5" customHeight="1">
      <c r="A1869" s="15">
        <v>1866</v>
      </c>
      <c r="B1869" s="21" t="s">
        <v>12185</v>
      </c>
      <c r="C1869" s="21" t="s">
        <v>12186</v>
      </c>
      <c r="D1869" s="21" t="s">
        <v>63</v>
      </c>
      <c r="E1869" s="20" t="s">
        <v>3239</v>
      </c>
      <c r="F1869" s="369" t="str">
        <f t="shared" si="78"/>
        <v>2014</v>
      </c>
      <c r="G1869" s="158">
        <v>1</v>
      </c>
      <c r="H1869" s="156">
        <v>12000</v>
      </c>
      <c r="I1869" s="156">
        <v>12000</v>
      </c>
      <c r="J1869" s="20" t="s">
        <v>1317</v>
      </c>
      <c r="K1869" s="37" t="s">
        <v>11605</v>
      </c>
    </row>
    <row r="1870" spans="1:11" s="38" customFormat="1" ht="16.5" customHeight="1">
      <c r="A1870" s="15">
        <v>1867</v>
      </c>
      <c r="B1870" s="21" t="s">
        <v>12199</v>
      </c>
      <c r="C1870" s="21" t="s">
        <v>12200</v>
      </c>
      <c r="D1870" s="21" t="s">
        <v>63</v>
      </c>
      <c r="E1870" s="20" t="s">
        <v>3460</v>
      </c>
      <c r="F1870" s="369" t="str">
        <f t="shared" si="78"/>
        <v>2017</v>
      </c>
      <c r="G1870" s="158">
        <v>1</v>
      </c>
      <c r="H1870" s="156">
        <v>8000</v>
      </c>
      <c r="I1870" s="156">
        <v>8000</v>
      </c>
      <c r="J1870" s="20" t="s">
        <v>1317</v>
      </c>
      <c r="K1870" s="128" t="s">
        <v>1199</v>
      </c>
    </row>
    <row r="1871" spans="1:11" s="38" customFormat="1" ht="16.5" customHeight="1">
      <c r="A1871" s="15">
        <v>1868</v>
      </c>
      <c r="B1871" s="21" t="s">
        <v>12358</v>
      </c>
      <c r="C1871" s="21" t="s">
        <v>12359</v>
      </c>
      <c r="D1871" s="21" t="s">
        <v>63</v>
      </c>
      <c r="E1871" s="20" t="s">
        <v>3241</v>
      </c>
      <c r="F1871" s="369" t="str">
        <f t="shared" si="78"/>
        <v>2015</v>
      </c>
      <c r="G1871" s="158">
        <v>1</v>
      </c>
      <c r="H1871" s="156">
        <v>12000</v>
      </c>
      <c r="I1871" s="156">
        <v>12000</v>
      </c>
      <c r="J1871" s="20" t="s">
        <v>1317</v>
      </c>
      <c r="K1871" s="128" t="s">
        <v>1219</v>
      </c>
    </row>
    <row r="1872" spans="1:11" s="38" customFormat="1" ht="16.5" customHeight="1">
      <c r="A1872" s="15">
        <v>1869</v>
      </c>
      <c r="B1872" s="19" t="s">
        <v>12467</v>
      </c>
      <c r="C1872" s="45" t="s">
        <v>12468</v>
      </c>
      <c r="D1872" s="45" t="s">
        <v>63</v>
      </c>
      <c r="E1872" s="18" t="s">
        <v>8146</v>
      </c>
      <c r="F1872" s="369" t="str">
        <f t="shared" si="78"/>
        <v>2019</v>
      </c>
      <c r="G1872" s="158">
        <v>1</v>
      </c>
      <c r="H1872" s="232">
        <v>9000</v>
      </c>
      <c r="I1872" s="232">
        <v>9000</v>
      </c>
      <c r="J1872" s="16">
        <v>800</v>
      </c>
      <c r="K1872" s="5" t="s">
        <v>12470</v>
      </c>
    </row>
    <row r="1873" spans="1:11" s="38" customFormat="1" ht="16.5" customHeight="1">
      <c r="A1873" s="15">
        <v>1870</v>
      </c>
      <c r="B1873" s="21" t="s">
        <v>12504</v>
      </c>
      <c r="C1873" s="21" t="s">
        <v>12505</v>
      </c>
      <c r="D1873" s="21" t="s">
        <v>63</v>
      </c>
      <c r="E1873" s="20" t="s">
        <v>3241</v>
      </c>
      <c r="F1873" s="369" t="str">
        <f t="shared" si="78"/>
        <v>2015</v>
      </c>
      <c r="G1873" s="158">
        <v>1</v>
      </c>
      <c r="H1873" s="156">
        <v>8000</v>
      </c>
      <c r="I1873" s="156">
        <v>8000</v>
      </c>
      <c r="J1873" s="20" t="s">
        <v>1317</v>
      </c>
      <c r="K1873" s="128" t="s">
        <v>1190</v>
      </c>
    </row>
    <row r="1874" spans="1:11" s="38" customFormat="1" ht="16.5" customHeight="1">
      <c r="A1874" s="15">
        <v>1871</v>
      </c>
      <c r="B1874" s="21" t="s">
        <v>12637</v>
      </c>
      <c r="C1874" s="21" t="s">
        <v>12638</v>
      </c>
      <c r="D1874" s="21" t="s">
        <v>63</v>
      </c>
      <c r="E1874" s="20" t="s">
        <v>3305</v>
      </c>
      <c r="F1874" s="369" t="str">
        <f t="shared" si="78"/>
        <v>2016</v>
      </c>
      <c r="G1874" s="158">
        <v>1</v>
      </c>
      <c r="H1874" s="156">
        <v>16000</v>
      </c>
      <c r="I1874" s="156">
        <v>16000</v>
      </c>
      <c r="J1874" s="20" t="s">
        <v>1317</v>
      </c>
      <c r="K1874" s="37" t="s">
        <v>11591</v>
      </c>
    </row>
    <row r="1875" spans="1:11" s="38" customFormat="1" ht="16.5" customHeight="1">
      <c r="A1875" s="15">
        <v>1872</v>
      </c>
      <c r="B1875" s="19" t="s">
        <v>20001</v>
      </c>
      <c r="C1875" s="45" t="s">
        <v>20002</v>
      </c>
      <c r="D1875" s="45" t="s">
        <v>63</v>
      </c>
      <c r="E1875" s="57">
        <v>19990302</v>
      </c>
      <c r="F1875" s="369" t="str">
        <f t="shared" si="78"/>
        <v>1999</v>
      </c>
      <c r="G1875" s="158">
        <v>1</v>
      </c>
      <c r="H1875" s="156">
        <v>18000</v>
      </c>
      <c r="I1875" s="156">
        <v>18000</v>
      </c>
      <c r="J1875" s="279">
        <v>800</v>
      </c>
      <c r="K1875" s="37" t="s">
        <v>19946</v>
      </c>
    </row>
    <row r="1876" spans="1:11" s="38" customFormat="1" ht="16.5" customHeight="1">
      <c r="A1876" s="15">
        <v>1873</v>
      </c>
      <c r="B1876" s="19" t="s">
        <v>20003</v>
      </c>
      <c r="C1876" s="45" t="s">
        <v>20002</v>
      </c>
      <c r="D1876" s="45" t="s">
        <v>63</v>
      </c>
      <c r="E1876" s="57">
        <v>20190307</v>
      </c>
      <c r="F1876" s="369" t="str">
        <f t="shared" si="78"/>
        <v>2019</v>
      </c>
      <c r="G1876" s="158">
        <v>1</v>
      </c>
      <c r="H1876" s="156">
        <v>13000</v>
      </c>
      <c r="I1876" s="156">
        <v>13000</v>
      </c>
      <c r="J1876" s="279">
        <v>800</v>
      </c>
      <c r="K1876" s="37" t="s">
        <v>19946</v>
      </c>
    </row>
    <row r="1877" spans="1:11" s="38" customFormat="1" ht="16.5" customHeight="1">
      <c r="A1877" s="15">
        <v>1874</v>
      </c>
      <c r="B1877" s="19" t="s">
        <v>12738</v>
      </c>
      <c r="C1877" s="45" t="s">
        <v>12739</v>
      </c>
      <c r="D1877" s="45" t="s">
        <v>63</v>
      </c>
      <c r="E1877" s="18" t="s">
        <v>7566</v>
      </c>
      <c r="F1877" s="369" t="str">
        <f t="shared" si="78"/>
        <v>2018</v>
      </c>
      <c r="G1877" s="158">
        <v>1</v>
      </c>
      <c r="H1877" s="232">
        <v>15000</v>
      </c>
      <c r="I1877" s="232">
        <v>15000</v>
      </c>
      <c r="J1877" s="16">
        <v>800</v>
      </c>
      <c r="K1877" s="5" t="s">
        <v>10211</v>
      </c>
    </row>
    <row r="1878" spans="1:11" s="38" customFormat="1" ht="16.5" customHeight="1">
      <c r="A1878" s="15">
        <v>1875</v>
      </c>
      <c r="B1878" s="21" t="s">
        <v>12780</v>
      </c>
      <c r="C1878" s="21" t="s">
        <v>12781</v>
      </c>
      <c r="D1878" s="21" t="s">
        <v>63</v>
      </c>
      <c r="E1878" s="20" t="s">
        <v>3239</v>
      </c>
      <c r="F1878" s="369" t="str">
        <f t="shared" si="78"/>
        <v>2014</v>
      </c>
      <c r="G1878" s="158">
        <v>1</v>
      </c>
      <c r="H1878" s="156">
        <v>13000</v>
      </c>
      <c r="I1878" s="156">
        <v>13000</v>
      </c>
      <c r="J1878" s="20" t="s">
        <v>1317</v>
      </c>
      <c r="K1878" s="128" t="s">
        <v>1202</v>
      </c>
    </row>
    <row r="1879" spans="1:11" s="38" customFormat="1" ht="16.5" customHeight="1">
      <c r="A1879" s="15">
        <v>1876</v>
      </c>
      <c r="B1879" s="19" t="s">
        <v>12792</v>
      </c>
      <c r="C1879" s="45" t="s">
        <v>12793</v>
      </c>
      <c r="D1879" s="45" t="s">
        <v>63</v>
      </c>
      <c r="E1879" s="18" t="s">
        <v>7390</v>
      </c>
      <c r="F1879" s="369" t="str">
        <f t="shared" si="78"/>
        <v>2018</v>
      </c>
      <c r="G1879" s="158">
        <v>1</v>
      </c>
      <c r="H1879" s="232">
        <v>9000</v>
      </c>
      <c r="I1879" s="232">
        <v>9000</v>
      </c>
      <c r="J1879" s="16">
        <v>800</v>
      </c>
      <c r="K1879" s="5" t="s">
        <v>10211</v>
      </c>
    </row>
    <row r="1880" spans="1:11" s="38" customFormat="1" ht="16.5" customHeight="1">
      <c r="A1880" s="15">
        <v>1877</v>
      </c>
      <c r="B1880" s="19" t="s">
        <v>20022</v>
      </c>
      <c r="C1880" s="45" t="s">
        <v>20023</v>
      </c>
      <c r="D1880" s="45" t="s">
        <v>63</v>
      </c>
      <c r="E1880" s="57">
        <v>20121130</v>
      </c>
      <c r="F1880" s="369" t="str">
        <f t="shared" si="78"/>
        <v>2012</v>
      </c>
      <c r="G1880" s="158">
        <v>1</v>
      </c>
      <c r="H1880" s="232">
        <v>9000</v>
      </c>
      <c r="I1880" s="232">
        <v>9000</v>
      </c>
      <c r="J1880" s="279">
        <v>800</v>
      </c>
      <c r="K1880" s="37" t="s">
        <v>19946</v>
      </c>
    </row>
    <row r="1881" spans="1:11" s="38" customFormat="1" ht="16.5" customHeight="1">
      <c r="A1881" s="15">
        <v>1878</v>
      </c>
      <c r="B1881" s="19" t="s">
        <v>12989</v>
      </c>
      <c r="C1881" s="45" t="s">
        <v>12990</v>
      </c>
      <c r="D1881" s="45" t="s">
        <v>63</v>
      </c>
      <c r="E1881" s="18" t="s">
        <v>7579</v>
      </c>
      <c r="F1881" s="369" t="str">
        <f t="shared" si="78"/>
        <v>2018</v>
      </c>
      <c r="G1881" s="158">
        <v>1</v>
      </c>
      <c r="H1881" s="232">
        <v>28000</v>
      </c>
      <c r="I1881" s="232">
        <v>28000</v>
      </c>
      <c r="J1881" s="16">
        <v>800</v>
      </c>
      <c r="K1881" s="5" t="s">
        <v>11335</v>
      </c>
    </row>
    <row r="1882" spans="1:11" s="38" customFormat="1" ht="16.5" customHeight="1">
      <c r="A1882" s="15">
        <v>1879</v>
      </c>
      <c r="B1882" s="19" t="s">
        <v>13144</v>
      </c>
      <c r="C1882" s="45" t="s">
        <v>13145</v>
      </c>
      <c r="D1882" s="45" t="s">
        <v>63</v>
      </c>
      <c r="E1882" s="18" t="s">
        <v>7378</v>
      </c>
      <c r="F1882" s="369" t="str">
        <f t="shared" si="78"/>
        <v>2018</v>
      </c>
      <c r="G1882" s="158">
        <v>1</v>
      </c>
      <c r="H1882" s="232">
        <v>23000</v>
      </c>
      <c r="I1882" s="232">
        <v>23000</v>
      </c>
      <c r="J1882" s="16">
        <v>900</v>
      </c>
      <c r="K1882" s="5" t="s">
        <v>11288</v>
      </c>
    </row>
    <row r="1883" spans="1:11" s="38" customFormat="1" ht="16.5" customHeight="1">
      <c r="A1883" s="15">
        <v>1880</v>
      </c>
      <c r="B1883" s="21" t="s">
        <v>13227</v>
      </c>
      <c r="C1883" s="21" t="s">
        <v>13228</v>
      </c>
      <c r="D1883" s="21" t="s">
        <v>63</v>
      </c>
      <c r="E1883" s="20" t="s">
        <v>3305</v>
      </c>
      <c r="F1883" s="369" t="str">
        <f t="shared" si="78"/>
        <v>2016</v>
      </c>
      <c r="G1883" s="158">
        <v>1</v>
      </c>
      <c r="H1883" s="156">
        <v>13000</v>
      </c>
      <c r="I1883" s="156">
        <v>13000</v>
      </c>
      <c r="J1883" s="20" t="s">
        <v>1317</v>
      </c>
      <c r="K1883" s="128" t="s">
        <v>1195</v>
      </c>
    </row>
    <row r="1884" spans="1:11" s="38" customFormat="1" ht="16.5" customHeight="1">
      <c r="A1884" s="15">
        <v>1881</v>
      </c>
      <c r="B1884" s="19" t="s">
        <v>13233</v>
      </c>
      <c r="C1884" s="45" t="s">
        <v>13234</v>
      </c>
      <c r="D1884" s="45" t="s">
        <v>63</v>
      </c>
      <c r="E1884" s="18" t="s">
        <v>7362</v>
      </c>
      <c r="F1884" s="369" t="str">
        <f t="shared" si="78"/>
        <v>2018</v>
      </c>
      <c r="G1884" s="158">
        <v>1</v>
      </c>
      <c r="H1884" s="156">
        <v>14000</v>
      </c>
      <c r="I1884" s="156">
        <v>14000</v>
      </c>
      <c r="J1884" s="16">
        <v>800</v>
      </c>
      <c r="K1884" s="5" t="s">
        <v>11500</v>
      </c>
    </row>
    <row r="1885" spans="1:11" s="38" customFormat="1" ht="16.5" customHeight="1">
      <c r="A1885" s="15">
        <v>1882</v>
      </c>
      <c r="B1885" s="19" t="s">
        <v>13257</v>
      </c>
      <c r="C1885" s="45" t="s">
        <v>13258</v>
      </c>
      <c r="D1885" s="45" t="s">
        <v>63</v>
      </c>
      <c r="E1885" s="18" t="s">
        <v>7568</v>
      </c>
      <c r="F1885" s="369" t="str">
        <f t="shared" si="78"/>
        <v>2018</v>
      </c>
      <c r="G1885" s="158">
        <v>1</v>
      </c>
      <c r="H1885" s="232">
        <v>9000</v>
      </c>
      <c r="I1885" s="232">
        <v>9000</v>
      </c>
      <c r="J1885" s="16">
        <v>800</v>
      </c>
      <c r="K1885" s="5" t="s">
        <v>13259</v>
      </c>
    </row>
    <row r="1886" spans="1:11" s="38" customFormat="1" ht="16.5" customHeight="1">
      <c r="A1886" s="15">
        <v>1883</v>
      </c>
      <c r="B1886" s="21" t="s">
        <v>13389</v>
      </c>
      <c r="C1886" s="21" t="s">
        <v>475</v>
      </c>
      <c r="D1886" s="21" t="s">
        <v>63</v>
      </c>
      <c r="E1886" s="20" t="s">
        <v>3305</v>
      </c>
      <c r="F1886" s="369" t="str">
        <f t="shared" si="78"/>
        <v>2016</v>
      </c>
      <c r="G1886" s="158">
        <v>1</v>
      </c>
      <c r="H1886" s="156">
        <v>8000</v>
      </c>
      <c r="I1886" s="156">
        <v>8000</v>
      </c>
      <c r="J1886" s="20" t="s">
        <v>1317</v>
      </c>
      <c r="K1886" s="128" t="s">
        <v>1195</v>
      </c>
    </row>
    <row r="1887" spans="1:11" s="38" customFormat="1" ht="16.5" customHeight="1">
      <c r="A1887" s="15">
        <v>1884</v>
      </c>
      <c r="B1887" s="19" t="s">
        <v>13424</v>
      </c>
      <c r="C1887" s="45" t="s">
        <v>13425</v>
      </c>
      <c r="D1887" s="45" t="s">
        <v>63</v>
      </c>
      <c r="E1887" s="18" t="s">
        <v>8833</v>
      </c>
      <c r="F1887" s="369" t="str">
        <f t="shared" si="78"/>
        <v>2019</v>
      </c>
      <c r="G1887" s="158">
        <v>1</v>
      </c>
      <c r="H1887" s="232">
        <v>13000</v>
      </c>
      <c r="I1887" s="232">
        <v>13000</v>
      </c>
      <c r="J1887" s="16">
        <v>800</v>
      </c>
      <c r="K1887" s="5" t="s">
        <v>11288</v>
      </c>
    </row>
    <row r="1888" spans="1:11" s="38" customFormat="1" ht="16.5" customHeight="1">
      <c r="A1888" s="15">
        <v>1885</v>
      </c>
      <c r="B1888" s="21" t="s">
        <v>13445</v>
      </c>
      <c r="C1888" s="21" t="s">
        <v>12384</v>
      </c>
      <c r="D1888" s="21" t="s">
        <v>63</v>
      </c>
      <c r="E1888" s="20" t="s">
        <v>3305</v>
      </c>
      <c r="F1888" s="369" t="str">
        <f t="shared" si="78"/>
        <v>2016</v>
      </c>
      <c r="G1888" s="158">
        <v>1</v>
      </c>
      <c r="H1888" s="156">
        <v>8000</v>
      </c>
      <c r="I1888" s="156">
        <v>8000</v>
      </c>
      <c r="J1888" s="20" t="s">
        <v>1317</v>
      </c>
      <c r="K1888" s="128" t="s">
        <v>1195</v>
      </c>
    </row>
    <row r="1889" spans="1:12" s="38" customFormat="1" ht="16.5" customHeight="1">
      <c r="A1889" s="15">
        <v>1886</v>
      </c>
      <c r="B1889" s="19" t="s">
        <v>20064</v>
      </c>
      <c r="C1889" s="45" t="s">
        <v>20065</v>
      </c>
      <c r="D1889" s="45" t="s">
        <v>63</v>
      </c>
      <c r="E1889" s="57">
        <v>20190308</v>
      </c>
      <c r="F1889" s="369" t="str">
        <f t="shared" si="78"/>
        <v>2019</v>
      </c>
      <c r="G1889" s="158">
        <v>1</v>
      </c>
      <c r="H1889" s="232">
        <v>15000</v>
      </c>
      <c r="I1889" s="232">
        <v>15000</v>
      </c>
      <c r="J1889" s="279">
        <v>800</v>
      </c>
      <c r="K1889" s="37" t="s">
        <v>19943</v>
      </c>
    </row>
    <row r="1890" spans="1:12" s="38" customFormat="1" ht="16.5" customHeight="1">
      <c r="A1890" s="15">
        <v>1887</v>
      </c>
      <c r="B1890" s="19" t="s">
        <v>13551</v>
      </c>
      <c r="C1890" s="45" t="s">
        <v>13552</v>
      </c>
      <c r="D1890" s="45" t="s">
        <v>63</v>
      </c>
      <c r="E1890" s="18" t="s">
        <v>13553</v>
      </c>
      <c r="F1890" s="369" t="str">
        <f t="shared" si="78"/>
        <v>2017</v>
      </c>
      <c r="G1890" s="158">
        <v>1</v>
      </c>
      <c r="H1890" s="232">
        <v>23000</v>
      </c>
      <c r="I1890" s="232">
        <v>23000</v>
      </c>
      <c r="J1890" s="16">
        <v>900</v>
      </c>
      <c r="K1890" s="5" t="s">
        <v>11603</v>
      </c>
    </row>
    <row r="1891" spans="1:12" s="38" customFormat="1" ht="16.5" customHeight="1">
      <c r="A1891" s="15">
        <v>1888</v>
      </c>
      <c r="B1891" s="19" t="s">
        <v>13554</v>
      </c>
      <c r="C1891" s="45" t="s">
        <v>8016</v>
      </c>
      <c r="D1891" s="45" t="s">
        <v>63</v>
      </c>
      <c r="E1891" s="18" t="s">
        <v>13553</v>
      </c>
      <c r="F1891" s="369" t="str">
        <f t="shared" si="78"/>
        <v>2017</v>
      </c>
      <c r="G1891" s="158">
        <v>1</v>
      </c>
      <c r="H1891" s="232">
        <v>23000</v>
      </c>
      <c r="I1891" s="232">
        <v>23000</v>
      </c>
      <c r="J1891" s="16">
        <v>900</v>
      </c>
      <c r="K1891" s="5" t="s">
        <v>11603</v>
      </c>
    </row>
    <row r="1892" spans="1:12" s="38" customFormat="1" ht="16.5" customHeight="1">
      <c r="A1892" s="15">
        <v>1889</v>
      </c>
      <c r="B1892" s="21" t="s">
        <v>693</v>
      </c>
      <c r="C1892" s="21" t="s">
        <v>437</v>
      </c>
      <c r="D1892" s="21" t="s">
        <v>63</v>
      </c>
      <c r="E1892" s="20" t="s">
        <v>3239</v>
      </c>
      <c r="F1892" s="369" t="str">
        <f t="shared" si="78"/>
        <v>2014</v>
      </c>
      <c r="G1892" s="158">
        <v>1</v>
      </c>
      <c r="H1892" s="156">
        <v>13000</v>
      </c>
      <c r="I1892" s="156">
        <v>13000</v>
      </c>
      <c r="J1892" s="20" t="s">
        <v>1317</v>
      </c>
      <c r="K1892" s="128" t="s">
        <v>11329</v>
      </c>
    </row>
    <row r="1893" spans="1:12" s="38" customFormat="1" ht="16.5" customHeight="1">
      <c r="A1893" s="15">
        <v>1890</v>
      </c>
      <c r="B1893" s="21" t="s">
        <v>14173</v>
      </c>
      <c r="C1893" s="21" t="s">
        <v>14174</v>
      </c>
      <c r="D1893" s="21" t="s">
        <v>63</v>
      </c>
      <c r="E1893" s="20" t="s">
        <v>3241</v>
      </c>
      <c r="F1893" s="369" t="str">
        <f t="shared" si="78"/>
        <v>2015</v>
      </c>
      <c r="G1893" s="158">
        <v>1</v>
      </c>
      <c r="H1893" s="156">
        <v>16000</v>
      </c>
      <c r="I1893" s="156">
        <v>16000</v>
      </c>
      <c r="J1893" s="20" t="s">
        <v>1317</v>
      </c>
      <c r="K1893" s="128" t="s">
        <v>1207</v>
      </c>
    </row>
    <row r="1894" spans="1:12" s="38" customFormat="1" ht="16.5" customHeight="1">
      <c r="A1894" s="15">
        <v>1891</v>
      </c>
      <c r="B1894" s="21" t="s">
        <v>14262</v>
      </c>
      <c r="C1894" s="21" t="s">
        <v>14263</v>
      </c>
      <c r="D1894" s="21" t="s">
        <v>63</v>
      </c>
      <c r="E1894" s="20" t="s">
        <v>3305</v>
      </c>
      <c r="F1894" s="369" t="str">
        <f t="shared" si="78"/>
        <v>2016</v>
      </c>
      <c r="G1894" s="158">
        <v>1</v>
      </c>
      <c r="H1894" s="156">
        <v>8000</v>
      </c>
      <c r="I1894" s="156">
        <v>8000</v>
      </c>
      <c r="J1894" s="20" t="s">
        <v>1317</v>
      </c>
      <c r="K1894" s="37" t="s">
        <v>11591</v>
      </c>
    </row>
    <row r="1895" spans="1:12" s="38" customFormat="1" ht="16.5" customHeight="1">
      <c r="A1895" s="15">
        <v>1892</v>
      </c>
      <c r="B1895" s="21" t="s">
        <v>14285</v>
      </c>
      <c r="C1895" s="21" t="s">
        <v>496</v>
      </c>
      <c r="D1895" s="21" t="s">
        <v>63</v>
      </c>
      <c r="E1895" s="20" t="s">
        <v>3241</v>
      </c>
      <c r="F1895" s="369" t="str">
        <f t="shared" si="78"/>
        <v>2015</v>
      </c>
      <c r="G1895" s="158">
        <v>1</v>
      </c>
      <c r="H1895" s="156">
        <v>8000</v>
      </c>
      <c r="I1895" s="156">
        <v>8000</v>
      </c>
      <c r="J1895" s="20" t="s">
        <v>1317</v>
      </c>
      <c r="K1895" s="128" t="s">
        <v>1190</v>
      </c>
    </row>
    <row r="1896" spans="1:12" s="38" customFormat="1" ht="16.5" customHeight="1">
      <c r="A1896" s="15">
        <v>1893</v>
      </c>
      <c r="B1896" s="21" t="s">
        <v>14314</v>
      </c>
      <c r="C1896" s="21" t="s">
        <v>12372</v>
      </c>
      <c r="D1896" s="21" t="s">
        <v>63</v>
      </c>
      <c r="E1896" s="20" t="s">
        <v>3239</v>
      </c>
      <c r="F1896" s="369" t="str">
        <f t="shared" si="78"/>
        <v>2014</v>
      </c>
      <c r="G1896" s="158">
        <v>1</v>
      </c>
      <c r="H1896" s="156">
        <v>8000</v>
      </c>
      <c r="I1896" s="156">
        <v>8000</v>
      </c>
      <c r="J1896" s="20" t="s">
        <v>1317</v>
      </c>
      <c r="K1896" s="128" t="s">
        <v>12528</v>
      </c>
    </row>
    <row r="1897" spans="1:12" s="38" customFormat="1" ht="16.5" customHeight="1">
      <c r="A1897" s="15">
        <v>1894</v>
      </c>
      <c r="B1897" s="21" t="s">
        <v>14368</v>
      </c>
      <c r="C1897" s="21" t="s">
        <v>12437</v>
      </c>
      <c r="D1897" s="21" t="s">
        <v>63</v>
      </c>
      <c r="E1897" s="20" t="s">
        <v>3305</v>
      </c>
      <c r="F1897" s="369" t="str">
        <f t="shared" si="78"/>
        <v>2016</v>
      </c>
      <c r="G1897" s="158">
        <v>1</v>
      </c>
      <c r="H1897" s="156">
        <v>12000</v>
      </c>
      <c r="I1897" s="156">
        <v>12000</v>
      </c>
      <c r="J1897" s="20" t="s">
        <v>1317</v>
      </c>
      <c r="K1897" s="128" t="s">
        <v>1202</v>
      </c>
    </row>
    <row r="1898" spans="1:12" s="38" customFormat="1" ht="16.5" customHeight="1">
      <c r="A1898" s="15">
        <v>1895</v>
      </c>
      <c r="B1898" s="19" t="s">
        <v>20157</v>
      </c>
      <c r="C1898" s="45" t="s">
        <v>20158</v>
      </c>
      <c r="D1898" s="45" t="s">
        <v>63</v>
      </c>
      <c r="E1898" s="57">
        <v>20181105</v>
      </c>
      <c r="F1898" s="369" t="str">
        <f t="shared" si="78"/>
        <v>2018</v>
      </c>
      <c r="G1898" s="158">
        <v>1</v>
      </c>
      <c r="H1898" s="156">
        <v>9000</v>
      </c>
      <c r="I1898" s="156">
        <v>9000</v>
      </c>
      <c r="J1898" s="279">
        <v>800</v>
      </c>
      <c r="K1898" s="37" t="s">
        <v>19943</v>
      </c>
    </row>
    <row r="1899" spans="1:12" s="38" customFormat="1" ht="16.5" customHeight="1">
      <c r="A1899" s="15">
        <v>1896</v>
      </c>
      <c r="B1899" s="21" t="s">
        <v>14469</v>
      </c>
      <c r="C1899" s="21" t="s">
        <v>443</v>
      </c>
      <c r="D1899" s="21" t="s">
        <v>63</v>
      </c>
      <c r="E1899" s="20" t="s">
        <v>3305</v>
      </c>
      <c r="F1899" s="369" t="str">
        <f t="shared" si="78"/>
        <v>2016</v>
      </c>
      <c r="G1899" s="158">
        <v>1</v>
      </c>
      <c r="H1899" s="156">
        <v>12000</v>
      </c>
      <c r="I1899" s="156">
        <v>12000</v>
      </c>
      <c r="J1899" s="20" t="s">
        <v>1317</v>
      </c>
      <c r="K1899" s="19" t="s">
        <v>1190</v>
      </c>
    </row>
    <row r="1900" spans="1:12" s="38" customFormat="1" ht="16.5" customHeight="1">
      <c r="A1900" s="15">
        <v>1897</v>
      </c>
      <c r="B1900" s="21" t="s">
        <v>14473</v>
      </c>
      <c r="C1900" s="21" t="s">
        <v>14474</v>
      </c>
      <c r="D1900" s="21" t="s">
        <v>63</v>
      </c>
      <c r="E1900" s="20" t="s">
        <v>3305</v>
      </c>
      <c r="F1900" s="369" t="str">
        <f t="shared" si="78"/>
        <v>2016</v>
      </c>
      <c r="G1900" s="158">
        <v>1</v>
      </c>
      <c r="H1900" s="156">
        <v>22000</v>
      </c>
      <c r="I1900" s="156">
        <v>22000</v>
      </c>
      <c r="J1900" s="20" t="s">
        <v>1317</v>
      </c>
      <c r="K1900" s="128" t="s">
        <v>1194</v>
      </c>
    </row>
    <row r="1901" spans="1:12" s="38" customFormat="1" ht="16.5" customHeight="1">
      <c r="A1901" s="15">
        <v>1898</v>
      </c>
      <c r="B1901" s="19" t="s">
        <v>20159</v>
      </c>
      <c r="C1901" s="45" t="s">
        <v>20160</v>
      </c>
      <c r="D1901" s="45" t="s">
        <v>63</v>
      </c>
      <c r="E1901" s="57">
        <v>20190219</v>
      </c>
      <c r="F1901" s="369" t="str">
        <f t="shared" si="78"/>
        <v>2019</v>
      </c>
      <c r="G1901" s="158">
        <v>1</v>
      </c>
      <c r="H1901" s="156">
        <v>9000</v>
      </c>
      <c r="I1901" s="156">
        <v>9000</v>
      </c>
      <c r="J1901" s="279">
        <v>800</v>
      </c>
      <c r="K1901" s="37" t="s">
        <v>19946</v>
      </c>
    </row>
    <row r="1902" spans="1:12" s="38" customFormat="1" ht="16.5" customHeight="1">
      <c r="A1902" s="15">
        <v>1899</v>
      </c>
      <c r="B1902" s="21" t="s">
        <v>14674</v>
      </c>
      <c r="C1902" s="21" t="s">
        <v>14675</v>
      </c>
      <c r="D1902" s="21" t="s">
        <v>63</v>
      </c>
      <c r="E1902" s="20" t="s">
        <v>3241</v>
      </c>
      <c r="F1902" s="369" t="str">
        <f t="shared" si="78"/>
        <v>2015</v>
      </c>
      <c r="G1902" s="158">
        <v>1</v>
      </c>
      <c r="H1902" s="156">
        <v>12000</v>
      </c>
      <c r="I1902" s="156">
        <v>12000</v>
      </c>
      <c r="J1902" s="20" t="s">
        <v>1317</v>
      </c>
      <c r="K1902" s="128" t="s">
        <v>11888</v>
      </c>
    </row>
    <row r="1903" spans="1:12" s="38" customFormat="1" ht="16.5" customHeight="1">
      <c r="A1903" s="15">
        <v>1900</v>
      </c>
      <c r="B1903" s="32" t="s">
        <v>23433</v>
      </c>
      <c r="C1903" s="416" t="s">
        <v>23425</v>
      </c>
      <c r="D1903" s="308" t="s">
        <v>63</v>
      </c>
      <c r="E1903" s="25"/>
      <c r="F1903" s="367">
        <v>2005</v>
      </c>
      <c r="G1903" s="157">
        <v>1</v>
      </c>
      <c r="H1903" s="157"/>
      <c r="I1903" s="269">
        <v>8000</v>
      </c>
      <c r="J1903" s="361" t="s">
        <v>1317</v>
      </c>
      <c r="K1903" s="364" t="s">
        <v>25597</v>
      </c>
      <c r="L1903" s="130"/>
    </row>
    <row r="1904" spans="1:12" s="38" customFormat="1" ht="16.5" customHeight="1">
      <c r="A1904" s="15">
        <v>1901</v>
      </c>
      <c r="B1904" s="19" t="s">
        <v>20170</v>
      </c>
      <c r="C1904" s="45" t="s">
        <v>20171</v>
      </c>
      <c r="D1904" s="45" t="s">
        <v>63</v>
      </c>
      <c r="E1904" s="57">
        <v>20170922</v>
      </c>
      <c r="F1904" s="369" t="str">
        <f t="shared" ref="F1904:F1909" si="79">LEFT(E1904,4)</f>
        <v>2017</v>
      </c>
      <c r="G1904" s="158">
        <v>1</v>
      </c>
      <c r="H1904" s="156">
        <v>9000</v>
      </c>
      <c r="I1904" s="156">
        <v>9000</v>
      </c>
      <c r="J1904" s="279">
        <v>800</v>
      </c>
      <c r="K1904" s="37" t="s">
        <v>19946</v>
      </c>
    </row>
    <row r="1905" spans="1:12" s="38" customFormat="1" ht="16.5" customHeight="1">
      <c r="A1905" s="15">
        <v>1902</v>
      </c>
      <c r="B1905" s="21" t="s">
        <v>14833</v>
      </c>
      <c r="C1905" s="21" t="s">
        <v>14834</v>
      </c>
      <c r="D1905" s="21" t="s">
        <v>63</v>
      </c>
      <c r="E1905" s="20" t="s">
        <v>3239</v>
      </c>
      <c r="F1905" s="369" t="str">
        <f t="shared" si="79"/>
        <v>2014</v>
      </c>
      <c r="G1905" s="158">
        <v>1</v>
      </c>
      <c r="H1905" s="156">
        <v>9000</v>
      </c>
      <c r="I1905" s="156">
        <v>9000</v>
      </c>
      <c r="J1905" s="20" t="s">
        <v>1317</v>
      </c>
      <c r="K1905" s="128" t="s">
        <v>1208</v>
      </c>
    </row>
    <row r="1906" spans="1:12" s="38" customFormat="1" ht="16.5" customHeight="1">
      <c r="A1906" s="15">
        <v>1903</v>
      </c>
      <c r="B1906" s="19" t="s">
        <v>14837</v>
      </c>
      <c r="C1906" s="45" t="s">
        <v>13449</v>
      </c>
      <c r="D1906" s="45" t="s">
        <v>63</v>
      </c>
      <c r="E1906" s="18" t="s">
        <v>7403</v>
      </c>
      <c r="F1906" s="369" t="str">
        <f t="shared" si="79"/>
        <v>2018</v>
      </c>
      <c r="G1906" s="158">
        <v>1</v>
      </c>
      <c r="H1906" s="156">
        <v>9000</v>
      </c>
      <c r="I1906" s="156">
        <v>9000</v>
      </c>
      <c r="J1906" s="20" t="s">
        <v>1317</v>
      </c>
      <c r="K1906" s="5" t="s">
        <v>11294</v>
      </c>
    </row>
    <row r="1907" spans="1:12" s="38" customFormat="1" ht="16.5" customHeight="1">
      <c r="A1907" s="15">
        <v>1904</v>
      </c>
      <c r="B1907" s="21" t="s">
        <v>15022</v>
      </c>
      <c r="C1907" s="21" t="s">
        <v>495</v>
      </c>
      <c r="D1907" s="21" t="s">
        <v>63</v>
      </c>
      <c r="E1907" s="20" t="s">
        <v>3305</v>
      </c>
      <c r="F1907" s="369" t="str">
        <f t="shared" si="79"/>
        <v>2016</v>
      </c>
      <c r="G1907" s="158">
        <v>1</v>
      </c>
      <c r="H1907" s="156">
        <v>8000</v>
      </c>
      <c r="I1907" s="156">
        <v>8000</v>
      </c>
      <c r="J1907" s="20" t="s">
        <v>1317</v>
      </c>
      <c r="K1907" s="128" t="s">
        <v>1190</v>
      </c>
    </row>
    <row r="1908" spans="1:12" s="38" customFormat="1" ht="16.5" customHeight="1">
      <c r="A1908" s="15">
        <v>1905</v>
      </c>
      <c r="B1908" s="21" t="s">
        <v>15096</v>
      </c>
      <c r="C1908" s="21" t="s">
        <v>13494</v>
      </c>
      <c r="D1908" s="21" t="s">
        <v>63</v>
      </c>
      <c r="E1908" s="20" t="s">
        <v>3305</v>
      </c>
      <c r="F1908" s="369" t="str">
        <f t="shared" si="79"/>
        <v>2016</v>
      </c>
      <c r="G1908" s="158">
        <v>1</v>
      </c>
      <c r="H1908" s="156">
        <v>13000</v>
      </c>
      <c r="I1908" s="156">
        <v>13000</v>
      </c>
      <c r="J1908" s="20" t="s">
        <v>1317</v>
      </c>
      <c r="K1908" s="128" t="s">
        <v>1191</v>
      </c>
    </row>
    <row r="1909" spans="1:12" s="38" customFormat="1" ht="16.5" customHeight="1">
      <c r="A1909" s="15">
        <v>1906</v>
      </c>
      <c r="B1909" s="21" t="s">
        <v>15097</v>
      </c>
      <c r="C1909" s="21" t="s">
        <v>15098</v>
      </c>
      <c r="D1909" s="21" t="s">
        <v>63</v>
      </c>
      <c r="E1909" s="20" t="s">
        <v>3305</v>
      </c>
      <c r="F1909" s="369" t="str">
        <f t="shared" si="79"/>
        <v>2016</v>
      </c>
      <c r="G1909" s="158">
        <v>1</v>
      </c>
      <c r="H1909" s="156">
        <v>13000</v>
      </c>
      <c r="I1909" s="156">
        <v>13000</v>
      </c>
      <c r="J1909" s="20" t="s">
        <v>1317</v>
      </c>
      <c r="K1909" s="366" t="s">
        <v>11591</v>
      </c>
    </row>
    <row r="1910" spans="1:12" s="38" customFormat="1" ht="16.5" customHeight="1">
      <c r="A1910" s="15">
        <v>1907</v>
      </c>
      <c r="B1910" s="32" t="s">
        <v>23642</v>
      </c>
      <c r="C1910" s="416" t="s">
        <v>23637</v>
      </c>
      <c r="D1910" s="308" t="s">
        <v>23625</v>
      </c>
      <c r="E1910" s="25"/>
      <c r="F1910" s="367">
        <v>2012</v>
      </c>
      <c r="G1910" s="157">
        <v>1</v>
      </c>
      <c r="H1910" s="157"/>
      <c r="I1910" s="269">
        <v>12000</v>
      </c>
      <c r="J1910" s="361" t="s">
        <v>23601</v>
      </c>
      <c r="K1910" s="364" t="s">
        <v>25597</v>
      </c>
      <c r="L1910" s="130"/>
    </row>
    <row r="1911" spans="1:12" s="38" customFormat="1" ht="16.5" customHeight="1">
      <c r="A1911" s="15">
        <v>1908</v>
      </c>
      <c r="B1911" s="21" t="s">
        <v>15137</v>
      </c>
      <c r="C1911" s="21" t="s">
        <v>15138</v>
      </c>
      <c r="D1911" s="21" t="s">
        <v>63</v>
      </c>
      <c r="E1911" s="20" t="s">
        <v>3305</v>
      </c>
      <c r="F1911" s="369" t="str">
        <f>LEFT(E1911,4)</f>
        <v>2016</v>
      </c>
      <c r="G1911" s="158">
        <v>1</v>
      </c>
      <c r="H1911" s="156">
        <v>8000</v>
      </c>
      <c r="I1911" s="156">
        <v>8000</v>
      </c>
      <c r="J1911" s="20" t="s">
        <v>1317</v>
      </c>
      <c r="K1911" s="128" t="s">
        <v>1191</v>
      </c>
    </row>
    <row r="1912" spans="1:12" s="38" customFormat="1" ht="16.5" customHeight="1">
      <c r="A1912" s="15">
        <v>1909</v>
      </c>
      <c r="B1912" s="21" t="s">
        <v>15386</v>
      </c>
      <c r="C1912" s="21" t="s">
        <v>471</v>
      </c>
      <c r="D1912" s="21" t="s">
        <v>63</v>
      </c>
      <c r="E1912" s="20" t="s">
        <v>3305</v>
      </c>
      <c r="F1912" s="369" t="str">
        <f>LEFT(E1912,4)</f>
        <v>2016</v>
      </c>
      <c r="G1912" s="158">
        <v>1</v>
      </c>
      <c r="H1912" s="156">
        <v>12000</v>
      </c>
      <c r="I1912" s="156">
        <v>12000</v>
      </c>
      <c r="J1912" s="20" t="s">
        <v>1317</v>
      </c>
      <c r="K1912" s="238" t="s">
        <v>13778</v>
      </c>
    </row>
    <row r="1913" spans="1:12" s="38" customFormat="1" ht="16.5" customHeight="1">
      <c r="A1913" s="15">
        <v>1910</v>
      </c>
      <c r="B1913" s="31" t="s">
        <v>23432</v>
      </c>
      <c r="C1913" s="417" t="s">
        <v>23425</v>
      </c>
      <c r="D1913" s="45" t="s">
        <v>63</v>
      </c>
      <c r="E1913" s="23"/>
      <c r="F1913" s="367">
        <v>1991</v>
      </c>
      <c r="G1913" s="157">
        <v>1</v>
      </c>
      <c r="H1913" s="157"/>
      <c r="I1913" s="270">
        <v>8000</v>
      </c>
      <c r="J1913" s="361" t="s">
        <v>1317</v>
      </c>
      <c r="K1913" s="364" t="s">
        <v>25597</v>
      </c>
      <c r="L1913" s="130"/>
    </row>
    <row r="1914" spans="1:12" s="38" customFormat="1" ht="16.5" customHeight="1">
      <c r="A1914" s="15">
        <v>1911</v>
      </c>
      <c r="B1914" s="19" t="s">
        <v>20233</v>
      </c>
      <c r="C1914" s="45" t="s">
        <v>20234</v>
      </c>
      <c r="D1914" s="45" t="s">
        <v>63</v>
      </c>
      <c r="E1914" s="57">
        <v>20131115</v>
      </c>
      <c r="F1914" s="369" t="str">
        <f>LEFT(E1914,4)</f>
        <v>2013</v>
      </c>
      <c r="G1914" s="158">
        <v>1</v>
      </c>
      <c r="H1914" s="156">
        <v>9000</v>
      </c>
      <c r="I1914" s="156">
        <v>9000</v>
      </c>
      <c r="J1914" s="279">
        <v>800</v>
      </c>
      <c r="K1914" s="37" t="s">
        <v>19946</v>
      </c>
    </row>
    <row r="1915" spans="1:12" s="38" customFormat="1" ht="16.5" customHeight="1">
      <c r="A1915" s="15">
        <v>1912</v>
      </c>
      <c r="B1915" s="21" t="s">
        <v>15698</v>
      </c>
      <c r="C1915" s="21" t="s">
        <v>15699</v>
      </c>
      <c r="D1915" s="21" t="s">
        <v>63</v>
      </c>
      <c r="E1915" s="20" t="s">
        <v>3305</v>
      </c>
      <c r="F1915" s="369" t="str">
        <f>LEFT(E1915,4)</f>
        <v>2016</v>
      </c>
      <c r="G1915" s="158">
        <v>1</v>
      </c>
      <c r="H1915" s="156">
        <v>16000</v>
      </c>
      <c r="I1915" s="156">
        <v>16000</v>
      </c>
      <c r="J1915" s="20" t="s">
        <v>1317</v>
      </c>
      <c r="K1915" s="128" t="s">
        <v>1191</v>
      </c>
    </row>
    <row r="1916" spans="1:12" s="38" customFormat="1" ht="16.5" customHeight="1">
      <c r="A1916" s="15">
        <v>1913</v>
      </c>
      <c r="B1916" s="19" t="s">
        <v>15707</v>
      </c>
      <c r="C1916" s="45" t="s">
        <v>15708</v>
      </c>
      <c r="D1916" s="45" t="s">
        <v>63</v>
      </c>
      <c r="E1916" s="18" t="s">
        <v>7628</v>
      </c>
      <c r="F1916" s="369" t="str">
        <f>LEFT(E1916,4)</f>
        <v>2018</v>
      </c>
      <c r="G1916" s="158">
        <v>1</v>
      </c>
      <c r="H1916" s="232">
        <v>10000</v>
      </c>
      <c r="I1916" s="232">
        <v>10000</v>
      </c>
      <c r="J1916" s="16">
        <v>800</v>
      </c>
      <c r="K1916" s="5" t="s">
        <v>10960</v>
      </c>
    </row>
    <row r="1917" spans="1:12" s="38" customFormat="1" ht="16.5" customHeight="1">
      <c r="A1917" s="15">
        <v>1914</v>
      </c>
      <c r="B1917" s="19" t="s">
        <v>15724</v>
      </c>
      <c r="C1917" s="45" t="s">
        <v>14503</v>
      </c>
      <c r="D1917" s="45" t="s">
        <v>63</v>
      </c>
      <c r="E1917" s="18" t="s">
        <v>7530</v>
      </c>
      <c r="F1917" s="369" t="str">
        <f>LEFT(E1917,4)</f>
        <v>2018</v>
      </c>
      <c r="G1917" s="158">
        <v>1</v>
      </c>
      <c r="H1917" s="156">
        <v>9000</v>
      </c>
      <c r="I1917" s="156">
        <v>9000</v>
      </c>
      <c r="J1917" s="16">
        <v>800</v>
      </c>
      <c r="K1917" s="5" t="s">
        <v>10211</v>
      </c>
    </row>
    <row r="1918" spans="1:12" s="38" customFormat="1" ht="16.5" customHeight="1">
      <c r="A1918" s="15">
        <v>1915</v>
      </c>
      <c r="B1918" s="19" t="s">
        <v>20243</v>
      </c>
      <c r="C1918" s="45" t="s">
        <v>20244</v>
      </c>
      <c r="D1918" s="45" t="s">
        <v>63</v>
      </c>
      <c r="E1918" s="57">
        <v>20190227</v>
      </c>
      <c r="F1918" s="369" t="str">
        <f>LEFT(E1918,4)</f>
        <v>2019</v>
      </c>
      <c r="G1918" s="158">
        <v>1</v>
      </c>
      <c r="H1918" s="156">
        <v>9000</v>
      </c>
      <c r="I1918" s="156">
        <v>9000</v>
      </c>
      <c r="J1918" s="279">
        <v>800</v>
      </c>
      <c r="K1918" s="37" t="s">
        <v>19946</v>
      </c>
    </row>
    <row r="1919" spans="1:12" s="38" customFormat="1" ht="16.5" customHeight="1">
      <c r="A1919" s="15">
        <v>1916</v>
      </c>
      <c r="B1919" s="543" t="s">
        <v>25422</v>
      </c>
      <c r="C1919" s="543" t="s">
        <v>25423</v>
      </c>
      <c r="D1919" s="543" t="s">
        <v>25424</v>
      </c>
      <c r="E1919" s="554"/>
      <c r="F1919" s="542">
        <v>2015</v>
      </c>
      <c r="G1919" s="560">
        <v>1</v>
      </c>
      <c r="H1919" s="560"/>
      <c r="I1919" s="495">
        <v>12000</v>
      </c>
      <c r="J1919" s="542">
        <v>500</v>
      </c>
      <c r="K1919" s="478" t="s">
        <v>25425</v>
      </c>
      <c r="L1919" s="2" t="s">
        <v>21977</v>
      </c>
    </row>
    <row r="1920" spans="1:12" s="38" customFormat="1" ht="16.5" customHeight="1">
      <c r="A1920" s="15">
        <v>1917</v>
      </c>
      <c r="B1920" s="21" t="s">
        <v>15955</v>
      </c>
      <c r="C1920" s="21" t="s">
        <v>10539</v>
      </c>
      <c r="D1920" s="21" t="s">
        <v>63</v>
      </c>
      <c r="E1920" s="20" t="s">
        <v>3241</v>
      </c>
      <c r="F1920" s="369" t="str">
        <f>LEFT(E1920,4)</f>
        <v>2015</v>
      </c>
      <c r="G1920" s="158">
        <v>1</v>
      </c>
      <c r="H1920" s="156">
        <v>21000</v>
      </c>
      <c r="I1920" s="156">
        <v>21000</v>
      </c>
      <c r="J1920" s="20" t="s">
        <v>1317</v>
      </c>
      <c r="K1920" s="128" t="s">
        <v>11319</v>
      </c>
    </row>
    <row r="1921" spans="1:12" s="38" customFormat="1" ht="16.5" customHeight="1">
      <c r="A1921" s="15">
        <v>1918</v>
      </c>
      <c r="B1921" s="21" t="s">
        <v>12063</v>
      </c>
      <c r="C1921" s="21" t="s">
        <v>16026</v>
      </c>
      <c r="D1921" s="21" t="s">
        <v>63</v>
      </c>
      <c r="E1921" s="20" t="s">
        <v>3305</v>
      </c>
      <c r="F1921" s="369" t="str">
        <f>LEFT(E1921,4)</f>
        <v>2016</v>
      </c>
      <c r="G1921" s="158">
        <v>1</v>
      </c>
      <c r="H1921" s="156">
        <v>17000</v>
      </c>
      <c r="I1921" s="156">
        <v>17000</v>
      </c>
      <c r="J1921" s="20" t="s">
        <v>1317</v>
      </c>
      <c r="K1921" s="37" t="s">
        <v>11591</v>
      </c>
    </row>
    <row r="1922" spans="1:12" s="38" customFormat="1" ht="16.5" customHeight="1">
      <c r="A1922" s="15">
        <v>1919</v>
      </c>
      <c r="B1922" s="19" t="s">
        <v>16166</v>
      </c>
      <c r="C1922" s="45" t="s">
        <v>508</v>
      </c>
      <c r="D1922" s="45" t="s">
        <v>63</v>
      </c>
      <c r="E1922" s="18" t="s">
        <v>7566</v>
      </c>
      <c r="F1922" s="369" t="str">
        <f>LEFT(E1922,4)</f>
        <v>2018</v>
      </c>
      <c r="G1922" s="158">
        <v>1</v>
      </c>
      <c r="H1922" s="232">
        <v>10000</v>
      </c>
      <c r="I1922" s="232">
        <v>10000</v>
      </c>
      <c r="J1922" s="16">
        <v>800</v>
      </c>
      <c r="K1922" s="5" t="s">
        <v>11543</v>
      </c>
    </row>
    <row r="1923" spans="1:12" s="38" customFormat="1" ht="16.5" customHeight="1">
      <c r="A1923" s="15">
        <v>1920</v>
      </c>
      <c r="B1923" s="21" t="s">
        <v>9396</v>
      </c>
      <c r="C1923" s="308" t="s">
        <v>9397</v>
      </c>
      <c r="D1923" s="308" t="s">
        <v>63</v>
      </c>
      <c r="E1923" s="65" t="s">
        <v>7462</v>
      </c>
      <c r="F1923" s="367" t="str">
        <f>LEFT(E1923:E18705,4)</f>
        <v>2018</v>
      </c>
      <c r="G1923" s="158">
        <v>1</v>
      </c>
      <c r="H1923" s="78">
        <v>29000</v>
      </c>
      <c r="I1923" s="78">
        <v>29000</v>
      </c>
      <c r="J1923" s="26">
        <v>300</v>
      </c>
      <c r="K1923" s="58" t="s">
        <v>9238</v>
      </c>
    </row>
    <row r="1924" spans="1:12" s="38" customFormat="1" ht="16.5" customHeight="1">
      <c r="A1924" s="15">
        <v>1921</v>
      </c>
      <c r="B1924" s="19" t="s">
        <v>16388</v>
      </c>
      <c r="C1924" s="45" t="s">
        <v>12990</v>
      </c>
      <c r="D1924" s="45" t="s">
        <v>63</v>
      </c>
      <c r="E1924" s="18" t="s">
        <v>7666</v>
      </c>
      <c r="F1924" s="369" t="str">
        <f>LEFT(E1924,4)</f>
        <v>2018</v>
      </c>
      <c r="G1924" s="158">
        <v>1</v>
      </c>
      <c r="H1924" s="156">
        <v>23000</v>
      </c>
      <c r="I1924" s="156">
        <v>23000</v>
      </c>
      <c r="J1924" s="16">
        <v>800</v>
      </c>
      <c r="K1924" s="5" t="s">
        <v>11584</v>
      </c>
    </row>
    <row r="1925" spans="1:12" s="38" customFormat="1" ht="16.5" customHeight="1">
      <c r="A1925" s="15">
        <v>1922</v>
      </c>
      <c r="B1925" s="19" t="s">
        <v>20289</v>
      </c>
      <c r="C1925" s="45" t="s">
        <v>20290</v>
      </c>
      <c r="D1925" s="45" t="s">
        <v>63</v>
      </c>
      <c r="E1925" s="57">
        <v>20190307</v>
      </c>
      <c r="F1925" s="369" t="str">
        <f>LEFT(E1925,4)</f>
        <v>2019</v>
      </c>
      <c r="G1925" s="158">
        <v>1</v>
      </c>
      <c r="H1925" s="156">
        <v>15000</v>
      </c>
      <c r="I1925" s="156">
        <v>15000</v>
      </c>
      <c r="J1925" s="279">
        <v>800</v>
      </c>
      <c r="K1925" s="37" t="s">
        <v>19946</v>
      </c>
    </row>
    <row r="1926" spans="1:12" s="38" customFormat="1" ht="16.5" customHeight="1">
      <c r="A1926" s="15">
        <v>1923</v>
      </c>
      <c r="B1926" s="21" t="s">
        <v>16472</v>
      </c>
      <c r="C1926" s="21" t="s">
        <v>16473</v>
      </c>
      <c r="D1926" s="21" t="s">
        <v>63</v>
      </c>
      <c r="E1926" s="20" t="s">
        <v>3305</v>
      </c>
      <c r="F1926" s="369" t="str">
        <f>LEFT(E1926,4)</f>
        <v>2016</v>
      </c>
      <c r="G1926" s="158">
        <v>1</v>
      </c>
      <c r="H1926" s="156">
        <v>8000</v>
      </c>
      <c r="I1926" s="156">
        <v>8000</v>
      </c>
      <c r="J1926" s="20" t="s">
        <v>1317</v>
      </c>
      <c r="K1926" s="128" t="s">
        <v>1194</v>
      </c>
    </row>
    <row r="1927" spans="1:12" s="38" customFormat="1" ht="16.5" customHeight="1">
      <c r="A1927" s="15">
        <v>1924</v>
      </c>
      <c r="B1927" s="19" t="s">
        <v>16555</v>
      </c>
      <c r="C1927" s="45" t="s">
        <v>11416</v>
      </c>
      <c r="D1927" s="45" t="s">
        <v>63</v>
      </c>
      <c r="E1927" s="18" t="s">
        <v>8865</v>
      </c>
      <c r="F1927" s="369" t="str">
        <f>LEFT(E1927,4)</f>
        <v>2018</v>
      </c>
      <c r="G1927" s="158">
        <v>1</v>
      </c>
      <c r="H1927" s="232">
        <v>13000</v>
      </c>
      <c r="I1927" s="232">
        <v>13000</v>
      </c>
      <c r="J1927" s="16">
        <v>800</v>
      </c>
      <c r="K1927" s="5" t="s">
        <v>10211</v>
      </c>
    </row>
    <row r="1928" spans="1:12" s="38" customFormat="1" ht="16.5" customHeight="1">
      <c r="A1928" s="15">
        <v>1925</v>
      </c>
      <c r="B1928" s="32" t="s">
        <v>23523</v>
      </c>
      <c r="C1928" s="416" t="s">
        <v>23524</v>
      </c>
      <c r="D1928" s="308" t="s">
        <v>4385</v>
      </c>
      <c r="E1928" s="25"/>
      <c r="F1928" s="367">
        <v>2018</v>
      </c>
      <c r="G1928" s="157">
        <v>1</v>
      </c>
      <c r="H1928" s="157"/>
      <c r="I1928" s="269">
        <v>10000</v>
      </c>
      <c r="J1928" s="18" t="s">
        <v>7320</v>
      </c>
      <c r="K1928" s="364" t="s">
        <v>25597</v>
      </c>
      <c r="L1928" s="130"/>
    </row>
    <row r="1929" spans="1:12" s="38" customFormat="1" ht="16.5" customHeight="1">
      <c r="A1929" s="15">
        <v>1926</v>
      </c>
      <c r="B1929" s="21" t="s">
        <v>16637</v>
      </c>
      <c r="C1929" s="21" t="s">
        <v>16638</v>
      </c>
      <c r="D1929" s="21" t="s">
        <v>63</v>
      </c>
      <c r="E1929" s="20" t="s">
        <v>3460</v>
      </c>
      <c r="F1929" s="369" t="str">
        <f t="shared" ref="F1929:F1953" si="80">LEFT(E1929,4)</f>
        <v>2017</v>
      </c>
      <c r="G1929" s="158">
        <v>1</v>
      </c>
      <c r="H1929" s="156">
        <v>8000</v>
      </c>
      <c r="I1929" s="156">
        <v>8000</v>
      </c>
      <c r="J1929" s="20" t="s">
        <v>1317</v>
      </c>
      <c r="K1929" s="128" t="s">
        <v>1199</v>
      </c>
    </row>
    <row r="1930" spans="1:12" s="38" customFormat="1" ht="16.5" customHeight="1">
      <c r="A1930" s="15">
        <v>1927</v>
      </c>
      <c r="B1930" s="19" t="s">
        <v>16639</v>
      </c>
      <c r="C1930" s="45" t="s">
        <v>321</v>
      </c>
      <c r="D1930" s="45" t="s">
        <v>63</v>
      </c>
      <c r="E1930" s="18" t="s">
        <v>7485</v>
      </c>
      <c r="F1930" s="369" t="str">
        <f t="shared" si="80"/>
        <v>2018</v>
      </c>
      <c r="G1930" s="158">
        <v>1</v>
      </c>
      <c r="H1930" s="232">
        <v>14000</v>
      </c>
      <c r="I1930" s="232">
        <v>14000</v>
      </c>
      <c r="J1930" s="16">
        <v>800</v>
      </c>
      <c r="K1930" s="5" t="s">
        <v>10960</v>
      </c>
    </row>
    <row r="1931" spans="1:12" s="38" customFormat="1" ht="16.5" customHeight="1">
      <c r="A1931" s="15">
        <v>1928</v>
      </c>
      <c r="B1931" s="21" t="s">
        <v>16699</v>
      </c>
      <c r="C1931" s="21" t="s">
        <v>16700</v>
      </c>
      <c r="D1931" s="21" t="s">
        <v>63</v>
      </c>
      <c r="E1931" s="20" t="s">
        <v>3460</v>
      </c>
      <c r="F1931" s="369" t="str">
        <f t="shared" si="80"/>
        <v>2017</v>
      </c>
      <c r="G1931" s="158">
        <v>1</v>
      </c>
      <c r="H1931" s="156">
        <v>13000</v>
      </c>
      <c r="I1931" s="156">
        <v>13000</v>
      </c>
      <c r="J1931" s="20" t="s">
        <v>1317</v>
      </c>
      <c r="K1931" s="128" t="s">
        <v>1195</v>
      </c>
    </row>
    <row r="1932" spans="1:12" s="38" customFormat="1" ht="16.5" customHeight="1">
      <c r="A1932" s="15">
        <v>1929</v>
      </c>
      <c r="B1932" s="21" t="s">
        <v>16703</v>
      </c>
      <c r="C1932" s="21" t="s">
        <v>16704</v>
      </c>
      <c r="D1932" s="21" t="s">
        <v>63</v>
      </c>
      <c r="E1932" s="20" t="s">
        <v>3241</v>
      </c>
      <c r="F1932" s="369" t="str">
        <f t="shared" si="80"/>
        <v>2015</v>
      </c>
      <c r="G1932" s="158">
        <v>1</v>
      </c>
      <c r="H1932" s="156">
        <v>8000</v>
      </c>
      <c r="I1932" s="156">
        <v>8000</v>
      </c>
      <c r="J1932" s="20" t="s">
        <v>1317</v>
      </c>
      <c r="K1932" s="128" t="s">
        <v>1190</v>
      </c>
    </row>
    <row r="1933" spans="1:12" s="38" customFormat="1" ht="16.5" customHeight="1">
      <c r="A1933" s="15">
        <v>1930</v>
      </c>
      <c r="B1933" s="21" t="s">
        <v>16711</v>
      </c>
      <c r="C1933" s="21" t="s">
        <v>16712</v>
      </c>
      <c r="D1933" s="21" t="s">
        <v>63</v>
      </c>
      <c r="E1933" s="20" t="s">
        <v>3305</v>
      </c>
      <c r="F1933" s="369" t="str">
        <f t="shared" si="80"/>
        <v>2016</v>
      </c>
      <c r="G1933" s="158">
        <v>1</v>
      </c>
      <c r="H1933" s="156">
        <v>8000</v>
      </c>
      <c r="I1933" s="156">
        <v>8000</v>
      </c>
      <c r="J1933" s="20" t="s">
        <v>1317</v>
      </c>
      <c r="K1933" s="128" t="s">
        <v>1195</v>
      </c>
    </row>
    <row r="1934" spans="1:12" s="38" customFormat="1" ht="16.5" customHeight="1">
      <c r="A1934" s="15">
        <v>1931</v>
      </c>
      <c r="B1934" s="19" t="s">
        <v>16812</v>
      </c>
      <c r="C1934" s="45" t="s">
        <v>16813</v>
      </c>
      <c r="D1934" s="45" t="s">
        <v>63</v>
      </c>
      <c r="E1934" s="18" t="s">
        <v>11477</v>
      </c>
      <c r="F1934" s="369" t="str">
        <f t="shared" si="80"/>
        <v>2017</v>
      </c>
      <c r="G1934" s="158">
        <v>1</v>
      </c>
      <c r="H1934" s="232">
        <v>8000</v>
      </c>
      <c r="I1934" s="232">
        <v>8000</v>
      </c>
      <c r="J1934" s="16">
        <v>800</v>
      </c>
      <c r="K1934" s="5" t="s">
        <v>10960</v>
      </c>
    </row>
    <row r="1935" spans="1:12" s="38" customFormat="1" ht="16.5" customHeight="1">
      <c r="A1935" s="15">
        <v>1932</v>
      </c>
      <c r="B1935" s="19" t="s">
        <v>11014</v>
      </c>
      <c r="C1935" s="45" t="s">
        <v>16824</v>
      </c>
      <c r="D1935" s="45" t="s">
        <v>63</v>
      </c>
      <c r="E1935" s="18" t="s">
        <v>11546</v>
      </c>
      <c r="F1935" s="369" t="str">
        <f t="shared" si="80"/>
        <v>2017</v>
      </c>
      <c r="G1935" s="158">
        <v>1</v>
      </c>
      <c r="H1935" s="232">
        <v>13000</v>
      </c>
      <c r="I1935" s="232">
        <v>13000</v>
      </c>
      <c r="J1935" s="16">
        <v>800</v>
      </c>
      <c r="K1935" s="5" t="s">
        <v>9590</v>
      </c>
    </row>
    <row r="1936" spans="1:12" s="38" customFormat="1" ht="16.5" customHeight="1">
      <c r="A1936" s="15">
        <v>1933</v>
      </c>
      <c r="B1936" s="21" t="s">
        <v>16834</v>
      </c>
      <c r="C1936" s="21" t="s">
        <v>16835</v>
      </c>
      <c r="D1936" s="21" t="s">
        <v>63</v>
      </c>
      <c r="E1936" s="20" t="s">
        <v>3305</v>
      </c>
      <c r="F1936" s="369" t="str">
        <f t="shared" si="80"/>
        <v>2016</v>
      </c>
      <c r="G1936" s="158">
        <v>1</v>
      </c>
      <c r="H1936" s="156">
        <v>8000</v>
      </c>
      <c r="I1936" s="156">
        <v>8000</v>
      </c>
      <c r="J1936" s="20" t="s">
        <v>1317</v>
      </c>
      <c r="K1936" s="128" t="s">
        <v>1199</v>
      </c>
    </row>
    <row r="1937" spans="1:11" s="38" customFormat="1" ht="16.5" customHeight="1">
      <c r="A1937" s="15">
        <v>1934</v>
      </c>
      <c r="B1937" s="21" t="s">
        <v>16850</v>
      </c>
      <c r="C1937" s="21" t="s">
        <v>13226</v>
      </c>
      <c r="D1937" s="21" t="s">
        <v>63</v>
      </c>
      <c r="E1937" s="20" t="s">
        <v>3305</v>
      </c>
      <c r="F1937" s="369" t="str">
        <f t="shared" si="80"/>
        <v>2016</v>
      </c>
      <c r="G1937" s="158">
        <v>1</v>
      </c>
      <c r="H1937" s="156">
        <v>8000</v>
      </c>
      <c r="I1937" s="156">
        <v>8000</v>
      </c>
      <c r="J1937" s="20" t="s">
        <v>1317</v>
      </c>
      <c r="K1937" s="128" t="s">
        <v>1190</v>
      </c>
    </row>
    <row r="1938" spans="1:11" s="38" customFormat="1" ht="16.5" customHeight="1">
      <c r="A1938" s="15">
        <v>1935</v>
      </c>
      <c r="B1938" s="19" t="s">
        <v>20334</v>
      </c>
      <c r="C1938" s="45" t="s">
        <v>20335</v>
      </c>
      <c r="D1938" s="45" t="s">
        <v>63</v>
      </c>
      <c r="E1938" s="57">
        <v>20141101</v>
      </c>
      <c r="F1938" s="369" t="str">
        <f t="shared" si="80"/>
        <v>2014</v>
      </c>
      <c r="G1938" s="158">
        <v>1</v>
      </c>
      <c r="H1938" s="156">
        <v>9000</v>
      </c>
      <c r="I1938" s="156">
        <v>9000</v>
      </c>
      <c r="J1938" s="279">
        <v>800</v>
      </c>
      <c r="K1938" s="37" t="s">
        <v>19946</v>
      </c>
    </row>
    <row r="1939" spans="1:11" s="38" customFormat="1" ht="16.5" customHeight="1">
      <c r="A1939" s="15">
        <v>1936</v>
      </c>
      <c r="B1939" s="21" t="s">
        <v>16986</v>
      </c>
      <c r="C1939" s="21" t="s">
        <v>10153</v>
      </c>
      <c r="D1939" s="21" t="s">
        <v>63</v>
      </c>
      <c r="E1939" s="20" t="s">
        <v>3460</v>
      </c>
      <c r="F1939" s="369" t="str">
        <f t="shared" si="80"/>
        <v>2017</v>
      </c>
      <c r="G1939" s="158">
        <v>1</v>
      </c>
      <c r="H1939" s="156">
        <v>23000</v>
      </c>
      <c r="I1939" s="156">
        <v>23000</v>
      </c>
      <c r="J1939" s="20" t="s">
        <v>1317</v>
      </c>
      <c r="K1939" s="128" t="s">
        <v>1199</v>
      </c>
    </row>
    <row r="1940" spans="1:11" s="38" customFormat="1" ht="16.5" customHeight="1">
      <c r="A1940" s="15">
        <v>1937</v>
      </c>
      <c r="B1940" s="19" t="s">
        <v>17033</v>
      </c>
      <c r="C1940" s="45" t="s">
        <v>10426</v>
      </c>
      <c r="D1940" s="45" t="s">
        <v>63</v>
      </c>
      <c r="E1940" s="18" t="s">
        <v>7807</v>
      </c>
      <c r="F1940" s="369" t="str">
        <f t="shared" si="80"/>
        <v>2018</v>
      </c>
      <c r="G1940" s="158">
        <v>1</v>
      </c>
      <c r="H1940" s="232">
        <v>9000</v>
      </c>
      <c r="I1940" s="232">
        <v>9000</v>
      </c>
      <c r="J1940" s="16">
        <v>800</v>
      </c>
      <c r="K1940" s="5" t="s">
        <v>11543</v>
      </c>
    </row>
    <row r="1941" spans="1:11" s="38" customFormat="1" ht="16.5" customHeight="1">
      <c r="A1941" s="15">
        <v>1938</v>
      </c>
      <c r="B1941" s="19" t="s">
        <v>17084</v>
      </c>
      <c r="C1941" s="45" t="s">
        <v>13480</v>
      </c>
      <c r="D1941" s="45" t="s">
        <v>63</v>
      </c>
      <c r="E1941" s="18" t="s">
        <v>7580</v>
      </c>
      <c r="F1941" s="369" t="str">
        <f t="shared" si="80"/>
        <v>2018</v>
      </c>
      <c r="G1941" s="158">
        <v>1</v>
      </c>
      <c r="H1941" s="232">
        <v>13000</v>
      </c>
      <c r="I1941" s="232">
        <v>13000</v>
      </c>
      <c r="J1941" s="16">
        <v>800</v>
      </c>
      <c r="K1941" s="5" t="s">
        <v>9590</v>
      </c>
    </row>
    <row r="1942" spans="1:11" s="38" customFormat="1" ht="16.5" customHeight="1">
      <c r="A1942" s="15">
        <v>1939</v>
      </c>
      <c r="B1942" s="21" t="s">
        <v>17113</v>
      </c>
      <c r="C1942" s="21" t="s">
        <v>13531</v>
      </c>
      <c r="D1942" s="21" t="s">
        <v>63</v>
      </c>
      <c r="E1942" s="20" t="s">
        <v>3305</v>
      </c>
      <c r="F1942" s="369" t="str">
        <f t="shared" si="80"/>
        <v>2016</v>
      </c>
      <c r="G1942" s="158">
        <v>1</v>
      </c>
      <c r="H1942" s="156">
        <v>13000</v>
      </c>
      <c r="I1942" s="156">
        <v>13000</v>
      </c>
      <c r="J1942" s="20" t="s">
        <v>1317</v>
      </c>
      <c r="K1942" s="128" t="s">
        <v>1191</v>
      </c>
    </row>
    <row r="1943" spans="1:11" s="38" customFormat="1" ht="16.5" customHeight="1">
      <c r="A1943" s="15">
        <v>1940</v>
      </c>
      <c r="B1943" s="19" t="s">
        <v>17130</v>
      </c>
      <c r="C1943" s="45" t="s">
        <v>17131</v>
      </c>
      <c r="D1943" s="45" t="s">
        <v>63</v>
      </c>
      <c r="E1943" s="18" t="s">
        <v>7592</v>
      </c>
      <c r="F1943" s="369" t="str">
        <f t="shared" si="80"/>
        <v>2018</v>
      </c>
      <c r="G1943" s="158">
        <v>1</v>
      </c>
      <c r="H1943" s="232">
        <v>8000</v>
      </c>
      <c r="I1943" s="232">
        <v>8000</v>
      </c>
      <c r="J1943" s="16">
        <v>800</v>
      </c>
      <c r="K1943" s="5" t="s">
        <v>10211</v>
      </c>
    </row>
    <row r="1944" spans="1:11" s="38" customFormat="1" ht="16.5" customHeight="1">
      <c r="A1944" s="15">
        <v>1941</v>
      </c>
      <c r="B1944" s="19" t="s">
        <v>17133</v>
      </c>
      <c r="C1944" s="45" t="s">
        <v>17134</v>
      </c>
      <c r="D1944" s="45" t="s">
        <v>63</v>
      </c>
      <c r="E1944" s="18" t="s">
        <v>7387</v>
      </c>
      <c r="F1944" s="369" t="str">
        <f t="shared" si="80"/>
        <v>2018</v>
      </c>
      <c r="G1944" s="158">
        <v>1</v>
      </c>
      <c r="H1944" s="232">
        <v>9000</v>
      </c>
      <c r="I1944" s="232">
        <v>9000</v>
      </c>
      <c r="J1944" s="16">
        <v>800</v>
      </c>
      <c r="K1944" s="5" t="s">
        <v>10960</v>
      </c>
    </row>
    <row r="1945" spans="1:11" s="38" customFormat="1" ht="16.5" customHeight="1">
      <c r="A1945" s="15">
        <v>1942</v>
      </c>
      <c r="B1945" s="19" t="s">
        <v>20363</v>
      </c>
      <c r="C1945" s="45" t="s">
        <v>20364</v>
      </c>
      <c r="D1945" s="45" t="s">
        <v>63</v>
      </c>
      <c r="E1945" s="57">
        <v>19810901</v>
      </c>
      <c r="F1945" s="369" t="str">
        <f t="shared" si="80"/>
        <v>1981</v>
      </c>
      <c r="G1945" s="158">
        <v>1</v>
      </c>
      <c r="H1945" s="232">
        <v>9000</v>
      </c>
      <c r="I1945" s="232">
        <v>9000</v>
      </c>
      <c r="J1945" s="279">
        <v>800</v>
      </c>
      <c r="K1945" s="37" t="s">
        <v>19946</v>
      </c>
    </row>
    <row r="1946" spans="1:11" s="38" customFormat="1" ht="16.5" customHeight="1">
      <c r="A1946" s="15">
        <v>1943</v>
      </c>
      <c r="B1946" s="19" t="s">
        <v>20367</v>
      </c>
      <c r="C1946" s="45" t="s">
        <v>20368</v>
      </c>
      <c r="D1946" s="45" t="s">
        <v>63</v>
      </c>
      <c r="E1946" s="57">
        <v>20181105</v>
      </c>
      <c r="F1946" s="369" t="str">
        <f t="shared" si="80"/>
        <v>2018</v>
      </c>
      <c r="G1946" s="158">
        <v>1</v>
      </c>
      <c r="H1946" s="156">
        <v>10000</v>
      </c>
      <c r="I1946" s="156">
        <v>10000</v>
      </c>
      <c r="J1946" s="279">
        <v>800</v>
      </c>
      <c r="K1946" s="37" t="s">
        <v>20042</v>
      </c>
    </row>
    <row r="1947" spans="1:11" s="38" customFormat="1" ht="16.5" customHeight="1">
      <c r="A1947" s="15">
        <v>1944</v>
      </c>
      <c r="B1947" s="21" t="s">
        <v>17425</v>
      </c>
      <c r="C1947" s="21" t="s">
        <v>17426</v>
      </c>
      <c r="D1947" s="21" t="s">
        <v>63</v>
      </c>
      <c r="E1947" s="20" t="s">
        <v>3305</v>
      </c>
      <c r="F1947" s="369" t="str">
        <f t="shared" si="80"/>
        <v>2016</v>
      </c>
      <c r="G1947" s="158">
        <v>1</v>
      </c>
      <c r="H1947" s="156">
        <v>8000</v>
      </c>
      <c r="I1947" s="156">
        <v>8000</v>
      </c>
      <c r="J1947" s="20" t="s">
        <v>1317</v>
      </c>
      <c r="K1947" s="37" t="s">
        <v>11373</v>
      </c>
    </row>
    <row r="1948" spans="1:11" s="38" customFormat="1" ht="16.5" customHeight="1">
      <c r="A1948" s="15">
        <v>1945</v>
      </c>
      <c r="B1948" s="19" t="s">
        <v>20375</v>
      </c>
      <c r="C1948" s="45" t="s">
        <v>20002</v>
      </c>
      <c r="D1948" s="45" t="s">
        <v>63</v>
      </c>
      <c r="E1948" s="57">
        <v>19890530</v>
      </c>
      <c r="F1948" s="369" t="str">
        <f t="shared" si="80"/>
        <v>1989</v>
      </c>
      <c r="G1948" s="158">
        <v>1</v>
      </c>
      <c r="H1948" s="232">
        <v>9000</v>
      </c>
      <c r="I1948" s="232">
        <v>9000</v>
      </c>
      <c r="J1948" s="279">
        <v>800</v>
      </c>
      <c r="K1948" s="37" t="s">
        <v>20376</v>
      </c>
    </row>
    <row r="1949" spans="1:11" s="38" customFormat="1" ht="16.5" customHeight="1">
      <c r="A1949" s="15">
        <v>1946</v>
      </c>
      <c r="B1949" s="21" t="s">
        <v>23320</v>
      </c>
      <c r="C1949" s="21" t="s">
        <v>17731</v>
      </c>
      <c r="D1949" s="21" t="s">
        <v>63</v>
      </c>
      <c r="E1949" s="20" t="s">
        <v>3305</v>
      </c>
      <c r="F1949" s="369" t="str">
        <f t="shared" si="80"/>
        <v>2016</v>
      </c>
      <c r="G1949" s="158">
        <v>3</v>
      </c>
      <c r="H1949" s="156">
        <v>51000</v>
      </c>
      <c r="I1949" s="156">
        <v>51000</v>
      </c>
      <c r="J1949" s="20" t="s">
        <v>1317</v>
      </c>
      <c r="K1949" s="128" t="s">
        <v>1199</v>
      </c>
    </row>
    <row r="1950" spans="1:11" s="38" customFormat="1" ht="16.5" customHeight="1">
      <c r="A1950" s="15">
        <v>1947</v>
      </c>
      <c r="B1950" s="21" t="s">
        <v>17793</v>
      </c>
      <c r="C1950" s="21" t="s">
        <v>17794</v>
      </c>
      <c r="D1950" s="21" t="s">
        <v>63</v>
      </c>
      <c r="E1950" s="20" t="s">
        <v>3241</v>
      </c>
      <c r="F1950" s="369" t="str">
        <f t="shared" si="80"/>
        <v>2015</v>
      </c>
      <c r="G1950" s="158">
        <v>1</v>
      </c>
      <c r="H1950" s="156">
        <v>10000</v>
      </c>
      <c r="I1950" s="156">
        <v>10000</v>
      </c>
      <c r="J1950" s="20" t="s">
        <v>1317</v>
      </c>
      <c r="K1950" s="128" t="s">
        <v>12528</v>
      </c>
    </row>
    <row r="1951" spans="1:11" s="38" customFormat="1" ht="16.5" customHeight="1">
      <c r="A1951" s="15">
        <v>1948</v>
      </c>
      <c r="B1951" s="21" t="s">
        <v>19227</v>
      </c>
      <c r="C1951" s="21" t="s">
        <v>17794</v>
      </c>
      <c r="D1951" s="21" t="s">
        <v>63</v>
      </c>
      <c r="E1951" s="20" t="s">
        <v>19224</v>
      </c>
      <c r="F1951" s="369" t="str">
        <f t="shared" si="80"/>
        <v>2016</v>
      </c>
      <c r="G1951" s="158">
        <v>1</v>
      </c>
      <c r="H1951" s="156">
        <v>10000</v>
      </c>
      <c r="I1951" s="156">
        <v>10000</v>
      </c>
      <c r="J1951" s="20" t="s">
        <v>1317</v>
      </c>
      <c r="K1951" s="128" t="s">
        <v>12528</v>
      </c>
    </row>
    <row r="1952" spans="1:11" s="38" customFormat="1" ht="16.5" customHeight="1">
      <c r="A1952" s="15">
        <v>1949</v>
      </c>
      <c r="B1952" s="21" t="s">
        <v>19228</v>
      </c>
      <c r="C1952" s="21" t="s">
        <v>17794</v>
      </c>
      <c r="D1952" s="21" t="s">
        <v>63</v>
      </c>
      <c r="E1952" s="20" t="s">
        <v>19223</v>
      </c>
      <c r="F1952" s="369" t="str">
        <f t="shared" si="80"/>
        <v>2017</v>
      </c>
      <c r="G1952" s="158">
        <v>1</v>
      </c>
      <c r="H1952" s="156">
        <v>10000</v>
      </c>
      <c r="I1952" s="156">
        <v>10000</v>
      </c>
      <c r="J1952" s="20" t="s">
        <v>1317</v>
      </c>
      <c r="K1952" s="128" t="s">
        <v>12528</v>
      </c>
    </row>
    <row r="1953" spans="1:12" s="38" customFormat="1" ht="16.5" customHeight="1">
      <c r="A1953" s="15">
        <v>1950</v>
      </c>
      <c r="B1953" s="21" t="s">
        <v>19229</v>
      </c>
      <c r="C1953" s="21" t="s">
        <v>17794</v>
      </c>
      <c r="D1953" s="21" t="s">
        <v>63</v>
      </c>
      <c r="E1953" s="20" t="s">
        <v>19230</v>
      </c>
      <c r="F1953" s="369" t="str">
        <f t="shared" si="80"/>
        <v>2018</v>
      </c>
      <c r="G1953" s="158">
        <v>1</v>
      </c>
      <c r="H1953" s="156">
        <v>10000</v>
      </c>
      <c r="I1953" s="156">
        <v>10000</v>
      </c>
      <c r="J1953" s="20" t="s">
        <v>1317</v>
      </c>
      <c r="K1953" s="128" t="s">
        <v>12528</v>
      </c>
    </row>
    <row r="1954" spans="1:12" s="38" customFormat="1" ht="16.5" customHeight="1">
      <c r="A1954" s="15">
        <v>1951</v>
      </c>
      <c r="B1954" s="45" t="s">
        <v>23431</v>
      </c>
      <c r="C1954" s="417" t="s">
        <v>23425</v>
      </c>
      <c r="D1954" s="45" t="s">
        <v>63</v>
      </c>
      <c r="E1954" s="23"/>
      <c r="F1954" s="367">
        <v>1995</v>
      </c>
      <c r="G1954" s="157">
        <v>1</v>
      </c>
      <c r="H1954" s="157"/>
      <c r="I1954" s="270">
        <v>8000</v>
      </c>
      <c r="J1954" s="361" t="s">
        <v>1317</v>
      </c>
      <c r="K1954" s="364" t="s">
        <v>25597</v>
      </c>
      <c r="L1954" s="130"/>
    </row>
    <row r="1955" spans="1:12" s="38" customFormat="1" ht="16.5" customHeight="1">
      <c r="A1955" s="15">
        <v>1952</v>
      </c>
      <c r="B1955" s="21" t="s">
        <v>9050</v>
      </c>
      <c r="C1955" s="308" t="s">
        <v>9051</v>
      </c>
      <c r="D1955" s="308" t="s">
        <v>63</v>
      </c>
      <c r="E1955" s="65" t="s">
        <v>7808</v>
      </c>
      <c r="F1955" s="367" t="str">
        <f>LEFT(E1955:E18993,4)</f>
        <v>2018</v>
      </c>
      <c r="G1955" s="158">
        <v>1</v>
      </c>
      <c r="H1955" s="78">
        <v>15000</v>
      </c>
      <c r="I1955" s="78">
        <v>15000</v>
      </c>
      <c r="J1955" s="26">
        <v>300</v>
      </c>
      <c r="K1955" s="58" t="s">
        <v>9009</v>
      </c>
    </row>
    <row r="1956" spans="1:12" s="38" customFormat="1" ht="16.5" customHeight="1">
      <c r="A1956" s="15">
        <v>1953</v>
      </c>
      <c r="B1956" s="21" t="s">
        <v>18295</v>
      </c>
      <c r="C1956" s="21" t="s">
        <v>18296</v>
      </c>
      <c r="D1956" s="21" t="s">
        <v>63</v>
      </c>
      <c r="E1956" s="20" t="s">
        <v>3305</v>
      </c>
      <c r="F1956" s="369" t="str">
        <f>LEFT(E1956,4)</f>
        <v>2016</v>
      </c>
      <c r="G1956" s="158">
        <v>1</v>
      </c>
      <c r="H1956" s="156">
        <v>13000</v>
      </c>
      <c r="I1956" s="156">
        <v>13000</v>
      </c>
      <c r="J1956" s="20" t="s">
        <v>1317</v>
      </c>
      <c r="K1956" s="128" t="s">
        <v>1195</v>
      </c>
    </row>
    <row r="1957" spans="1:12" s="38" customFormat="1" ht="16.5" customHeight="1">
      <c r="A1957" s="15">
        <v>1954</v>
      </c>
      <c r="B1957" s="32" t="s">
        <v>23643</v>
      </c>
      <c r="C1957" s="417" t="s">
        <v>23637</v>
      </c>
      <c r="D1957" s="45" t="s">
        <v>23625</v>
      </c>
      <c r="E1957" s="23"/>
      <c r="F1957" s="367">
        <v>2007</v>
      </c>
      <c r="G1957" s="157">
        <v>1</v>
      </c>
      <c r="H1957" s="157"/>
      <c r="I1957" s="270">
        <v>13000</v>
      </c>
      <c r="J1957" s="361" t="s">
        <v>23601</v>
      </c>
      <c r="K1957" s="364" t="s">
        <v>25597</v>
      </c>
      <c r="L1957" s="130"/>
    </row>
    <row r="1958" spans="1:12" s="38" customFormat="1" ht="16.5" customHeight="1">
      <c r="A1958" s="15">
        <v>1955</v>
      </c>
      <c r="B1958" s="21" t="s">
        <v>18364</v>
      </c>
      <c r="C1958" s="21" t="s">
        <v>18365</v>
      </c>
      <c r="D1958" s="21" t="s">
        <v>63</v>
      </c>
      <c r="E1958" s="20" t="s">
        <v>3460</v>
      </c>
      <c r="F1958" s="369" t="str">
        <f>LEFT(E1958,4)</f>
        <v>2017</v>
      </c>
      <c r="G1958" s="158">
        <v>1</v>
      </c>
      <c r="H1958" s="156">
        <v>14000</v>
      </c>
      <c r="I1958" s="156">
        <v>14000</v>
      </c>
      <c r="J1958" s="20" t="s">
        <v>1317</v>
      </c>
      <c r="K1958" s="128" t="s">
        <v>1207</v>
      </c>
    </row>
    <row r="1959" spans="1:12" s="38" customFormat="1" ht="16.5" customHeight="1">
      <c r="A1959" s="15">
        <v>1956</v>
      </c>
      <c r="B1959" s="21" t="s">
        <v>18429</v>
      </c>
      <c r="C1959" s="21" t="s">
        <v>16154</v>
      </c>
      <c r="D1959" s="21" t="s">
        <v>63</v>
      </c>
      <c r="E1959" s="20" t="s">
        <v>3460</v>
      </c>
      <c r="F1959" s="369" t="str">
        <f>LEFT(E1959,4)</f>
        <v>2017</v>
      </c>
      <c r="G1959" s="158">
        <v>1</v>
      </c>
      <c r="H1959" s="156">
        <v>12000</v>
      </c>
      <c r="I1959" s="156">
        <v>12000</v>
      </c>
      <c r="J1959" s="20" t="s">
        <v>1310</v>
      </c>
      <c r="K1959" s="238" t="s">
        <v>11581</v>
      </c>
    </row>
    <row r="1960" spans="1:12" s="38" customFormat="1" ht="16.5" customHeight="1">
      <c r="A1960" s="15">
        <v>1957</v>
      </c>
      <c r="B1960" s="19" t="s">
        <v>18510</v>
      </c>
      <c r="C1960" s="45" t="s">
        <v>18511</v>
      </c>
      <c r="D1960" s="45" t="s">
        <v>63</v>
      </c>
      <c r="E1960" s="18" t="s">
        <v>8325</v>
      </c>
      <c r="F1960" s="369" t="str">
        <f>LEFT(E1960,4)</f>
        <v>2018</v>
      </c>
      <c r="G1960" s="158">
        <v>1</v>
      </c>
      <c r="H1960" s="232">
        <v>12000</v>
      </c>
      <c r="I1960" s="232">
        <v>12000</v>
      </c>
      <c r="J1960" s="16">
        <v>800</v>
      </c>
      <c r="K1960" s="5" t="s">
        <v>10211</v>
      </c>
    </row>
    <row r="1961" spans="1:12" s="38" customFormat="1" ht="16.5" customHeight="1">
      <c r="A1961" s="15">
        <v>1958</v>
      </c>
      <c r="B1961" s="21" t="s">
        <v>18597</v>
      </c>
      <c r="C1961" s="21" t="s">
        <v>15232</v>
      </c>
      <c r="D1961" s="21" t="s">
        <v>63</v>
      </c>
      <c r="E1961" s="20" t="s">
        <v>3305</v>
      </c>
      <c r="F1961" s="369" t="str">
        <f>LEFT(E1961,4)</f>
        <v>2016</v>
      </c>
      <c r="G1961" s="158">
        <v>1</v>
      </c>
      <c r="H1961" s="156">
        <v>12000</v>
      </c>
      <c r="I1961" s="156">
        <v>12000</v>
      </c>
      <c r="J1961" s="20" t="s">
        <v>1317</v>
      </c>
      <c r="K1961" s="128" t="s">
        <v>1191</v>
      </c>
    </row>
    <row r="1962" spans="1:12" s="38" customFormat="1" ht="16.5" customHeight="1">
      <c r="A1962" s="15">
        <v>1959</v>
      </c>
      <c r="B1962" s="44" t="s">
        <v>23422</v>
      </c>
      <c r="C1962" s="416" t="s">
        <v>14932</v>
      </c>
      <c r="D1962" s="308" t="s">
        <v>63</v>
      </c>
      <c r="E1962" s="25"/>
      <c r="F1962" s="367">
        <v>2012</v>
      </c>
      <c r="G1962" s="157">
        <v>1</v>
      </c>
      <c r="H1962" s="157"/>
      <c r="I1962" s="269">
        <v>12000</v>
      </c>
      <c r="J1962" s="361" t="s">
        <v>1317</v>
      </c>
      <c r="K1962" s="364" t="s">
        <v>25597</v>
      </c>
      <c r="L1962" s="130"/>
    </row>
    <row r="1963" spans="1:12" s="38" customFormat="1" ht="16.5" customHeight="1">
      <c r="A1963" s="15">
        <v>1960</v>
      </c>
      <c r="B1963" s="19" t="s">
        <v>18640</v>
      </c>
      <c r="C1963" s="45" t="s">
        <v>18641</v>
      </c>
      <c r="D1963" s="45" t="s">
        <v>63</v>
      </c>
      <c r="E1963" s="18" t="s">
        <v>18642</v>
      </c>
      <c r="F1963" s="369" t="str">
        <f>LEFT(E1963,4)</f>
        <v>2017</v>
      </c>
      <c r="G1963" s="158">
        <v>1</v>
      </c>
      <c r="H1963" s="232">
        <v>23000</v>
      </c>
      <c r="I1963" s="232">
        <v>23000</v>
      </c>
      <c r="J1963" s="16">
        <v>800</v>
      </c>
      <c r="K1963" s="5" t="s">
        <v>18643</v>
      </c>
    </row>
    <row r="1964" spans="1:12" s="38" customFormat="1" ht="16.5" customHeight="1">
      <c r="A1964" s="15">
        <v>1961</v>
      </c>
      <c r="B1964" s="21" t="s">
        <v>19225</v>
      </c>
      <c r="C1964" s="21" t="s">
        <v>15706</v>
      </c>
      <c r="D1964" s="21" t="s">
        <v>63</v>
      </c>
      <c r="E1964" s="20" t="s">
        <v>3305</v>
      </c>
      <c r="F1964" s="369" t="str">
        <f>LEFT(E1964,4)</f>
        <v>2016</v>
      </c>
      <c r="G1964" s="158">
        <v>1</v>
      </c>
      <c r="H1964" s="156">
        <v>28000</v>
      </c>
      <c r="I1964" s="156">
        <v>28000</v>
      </c>
      <c r="J1964" s="20" t="s">
        <v>1317</v>
      </c>
      <c r="K1964" s="128" t="s">
        <v>1194</v>
      </c>
    </row>
    <row r="1965" spans="1:12" s="38" customFormat="1" ht="16.5" customHeight="1">
      <c r="A1965" s="15">
        <v>1962</v>
      </c>
      <c r="B1965" s="21" t="s">
        <v>19226</v>
      </c>
      <c r="C1965" s="21" t="s">
        <v>15706</v>
      </c>
      <c r="D1965" s="21" t="s">
        <v>63</v>
      </c>
      <c r="E1965" s="20" t="s">
        <v>3305</v>
      </c>
      <c r="F1965" s="369" t="str">
        <f>LEFT(E1965,4)</f>
        <v>2016</v>
      </c>
      <c r="G1965" s="158">
        <v>1</v>
      </c>
      <c r="H1965" s="156">
        <v>35000</v>
      </c>
      <c r="I1965" s="156">
        <v>35000</v>
      </c>
      <c r="J1965" s="20" t="s">
        <v>1317</v>
      </c>
      <c r="K1965" s="128" t="s">
        <v>1194</v>
      </c>
    </row>
    <row r="1966" spans="1:12" s="38" customFormat="1" ht="16.5" customHeight="1">
      <c r="A1966" s="15">
        <v>1963</v>
      </c>
      <c r="B1966" s="21" t="s">
        <v>18861</v>
      </c>
      <c r="C1966" s="21" t="s">
        <v>15706</v>
      </c>
      <c r="D1966" s="21" t="s">
        <v>63</v>
      </c>
      <c r="E1966" s="20" t="s">
        <v>3305</v>
      </c>
      <c r="F1966" s="369" t="str">
        <f>LEFT(E1966,4)</f>
        <v>2016</v>
      </c>
      <c r="G1966" s="158">
        <v>1</v>
      </c>
      <c r="H1966" s="156">
        <v>35000</v>
      </c>
      <c r="I1966" s="156">
        <v>35000</v>
      </c>
      <c r="J1966" s="20" t="s">
        <v>1317</v>
      </c>
      <c r="K1966" s="128" t="s">
        <v>1194</v>
      </c>
    </row>
    <row r="1967" spans="1:12" s="38" customFormat="1" ht="16.5" customHeight="1">
      <c r="A1967" s="15">
        <v>1964</v>
      </c>
      <c r="B1967" s="32" t="s">
        <v>23623</v>
      </c>
      <c r="C1967" s="417" t="s">
        <v>23624</v>
      </c>
      <c r="D1967" s="45" t="s">
        <v>23625</v>
      </c>
      <c r="E1967" s="23"/>
      <c r="F1967" s="367">
        <v>2010</v>
      </c>
      <c r="G1967" s="157">
        <v>1</v>
      </c>
      <c r="H1967" s="157"/>
      <c r="I1967" s="270">
        <v>35000</v>
      </c>
      <c r="J1967" s="361" t="s">
        <v>23601</v>
      </c>
      <c r="K1967" s="364" t="s">
        <v>25597</v>
      </c>
      <c r="L1967" s="130"/>
    </row>
    <row r="1968" spans="1:12" s="38" customFormat="1" ht="16.5" customHeight="1">
      <c r="A1968" s="15">
        <v>1965</v>
      </c>
      <c r="B1968" s="21" t="s">
        <v>19045</v>
      </c>
      <c r="C1968" s="21" t="s">
        <v>15513</v>
      </c>
      <c r="D1968" s="21" t="s">
        <v>63</v>
      </c>
      <c r="E1968" s="20" t="s">
        <v>3305</v>
      </c>
      <c r="F1968" s="369" t="str">
        <f>LEFT(E1968,4)</f>
        <v>2016</v>
      </c>
      <c r="G1968" s="158">
        <v>1</v>
      </c>
      <c r="H1968" s="156">
        <v>13000</v>
      </c>
      <c r="I1968" s="156">
        <v>13000</v>
      </c>
      <c r="J1968" s="20" t="s">
        <v>1317</v>
      </c>
      <c r="K1968" s="128" t="s">
        <v>1190</v>
      </c>
    </row>
    <row r="1969" spans="1:12" s="38" customFormat="1" ht="16.5" customHeight="1">
      <c r="A1969" s="15">
        <v>1966</v>
      </c>
      <c r="B1969" s="21" t="s">
        <v>19092</v>
      </c>
      <c r="C1969" s="21" t="s">
        <v>370</v>
      </c>
      <c r="D1969" s="21" t="s">
        <v>63</v>
      </c>
      <c r="E1969" s="20" t="s">
        <v>3305</v>
      </c>
      <c r="F1969" s="369" t="str">
        <f>LEFT(E1969,4)</f>
        <v>2016</v>
      </c>
      <c r="G1969" s="158">
        <v>1</v>
      </c>
      <c r="H1969" s="156">
        <v>12000</v>
      </c>
      <c r="I1969" s="156">
        <v>12000</v>
      </c>
      <c r="J1969" s="20" t="s">
        <v>1317</v>
      </c>
      <c r="K1969" s="19" t="s">
        <v>1190</v>
      </c>
    </row>
    <row r="1970" spans="1:12" s="38" customFormat="1" ht="16.5" customHeight="1">
      <c r="A1970" s="15">
        <v>1967</v>
      </c>
      <c r="B1970" s="32" t="s">
        <v>23420</v>
      </c>
      <c r="C1970" s="416" t="s">
        <v>23421</v>
      </c>
      <c r="D1970" s="308" t="s">
        <v>12772</v>
      </c>
      <c r="E1970" s="25"/>
      <c r="F1970" s="367">
        <v>2013</v>
      </c>
      <c r="G1970" s="157">
        <v>1</v>
      </c>
      <c r="H1970" s="157"/>
      <c r="I1970" s="269">
        <v>10000</v>
      </c>
      <c r="J1970" s="361" t="s">
        <v>1317</v>
      </c>
      <c r="K1970" s="364" t="s">
        <v>25597</v>
      </c>
      <c r="L1970" s="130"/>
    </row>
    <row r="1971" spans="1:12" s="38" customFormat="1" ht="16.5" customHeight="1">
      <c r="A1971" s="15">
        <v>1968</v>
      </c>
      <c r="B1971" s="21" t="s">
        <v>12770</v>
      </c>
      <c r="C1971" s="21" t="s">
        <v>12771</v>
      </c>
      <c r="D1971" s="21" t="s">
        <v>12772</v>
      </c>
      <c r="E1971" s="20" t="s">
        <v>3305</v>
      </c>
      <c r="F1971" s="369" t="str">
        <f>LEFT(E1971,4)</f>
        <v>2016</v>
      </c>
      <c r="G1971" s="158">
        <v>1</v>
      </c>
      <c r="H1971" s="156">
        <v>15000</v>
      </c>
      <c r="I1971" s="156">
        <v>15000</v>
      </c>
      <c r="J1971" s="20" t="s">
        <v>1317</v>
      </c>
      <c r="K1971" s="128" t="s">
        <v>1190</v>
      </c>
    </row>
    <row r="1972" spans="1:12" s="38" customFormat="1" ht="16.5" customHeight="1">
      <c r="A1972" s="15">
        <v>1969</v>
      </c>
      <c r="B1972" s="32" t="s">
        <v>23492</v>
      </c>
      <c r="C1972" s="416" t="s">
        <v>23493</v>
      </c>
      <c r="D1972" s="308" t="s">
        <v>23494</v>
      </c>
      <c r="E1972" s="25"/>
      <c r="F1972" s="367">
        <v>2017</v>
      </c>
      <c r="G1972" s="157">
        <v>1</v>
      </c>
      <c r="H1972" s="157"/>
      <c r="I1972" s="269">
        <v>13000</v>
      </c>
      <c r="J1972" s="65" t="s">
        <v>7320</v>
      </c>
      <c r="K1972" s="364" t="s">
        <v>25597</v>
      </c>
      <c r="L1972" s="130"/>
    </row>
    <row r="1973" spans="1:12" s="38" customFormat="1" ht="16.5" customHeight="1">
      <c r="A1973" s="15">
        <v>1970</v>
      </c>
      <c r="B1973" s="21" t="s">
        <v>18717</v>
      </c>
      <c r="C1973" s="21" t="s">
        <v>18718</v>
      </c>
      <c r="D1973" s="21" t="s">
        <v>12772</v>
      </c>
      <c r="E1973" s="20" t="s">
        <v>3305</v>
      </c>
      <c r="F1973" s="369" t="str">
        <f t="shared" ref="F1973:F1986" si="81">LEFT(E1973,4)</f>
        <v>2016</v>
      </c>
      <c r="G1973" s="158">
        <v>1</v>
      </c>
      <c r="H1973" s="156">
        <v>15000</v>
      </c>
      <c r="I1973" s="156">
        <v>15000</v>
      </c>
      <c r="J1973" s="20" t="s">
        <v>1317</v>
      </c>
      <c r="K1973" s="19" t="s">
        <v>1190</v>
      </c>
    </row>
    <row r="1974" spans="1:12" s="38" customFormat="1" ht="16.5" customHeight="1">
      <c r="A1974" s="15">
        <v>1971</v>
      </c>
      <c r="B1974" s="21" t="s">
        <v>11324</v>
      </c>
      <c r="C1974" s="21" t="s">
        <v>466</v>
      </c>
      <c r="D1974" s="21" t="s">
        <v>66</v>
      </c>
      <c r="E1974" s="20" t="s">
        <v>3239</v>
      </c>
      <c r="F1974" s="369" t="str">
        <f t="shared" si="81"/>
        <v>2014</v>
      </c>
      <c r="G1974" s="158">
        <v>1</v>
      </c>
      <c r="H1974" s="156">
        <v>12000</v>
      </c>
      <c r="I1974" s="156">
        <v>12000</v>
      </c>
      <c r="J1974" s="20" t="s">
        <v>1317</v>
      </c>
      <c r="K1974" s="238" t="s">
        <v>11325</v>
      </c>
    </row>
    <row r="1975" spans="1:12" s="38" customFormat="1" ht="16.5" customHeight="1">
      <c r="A1975" s="15">
        <v>1972</v>
      </c>
      <c r="B1975" s="19" t="s">
        <v>11337</v>
      </c>
      <c r="C1975" s="45" t="s">
        <v>344</v>
      </c>
      <c r="D1975" s="45" t="s">
        <v>66</v>
      </c>
      <c r="E1975" s="18" t="s">
        <v>8865</v>
      </c>
      <c r="F1975" s="369" t="str">
        <f t="shared" si="81"/>
        <v>2018</v>
      </c>
      <c r="G1975" s="158">
        <v>1</v>
      </c>
      <c r="H1975" s="232">
        <v>22000</v>
      </c>
      <c r="I1975" s="232">
        <v>22000</v>
      </c>
      <c r="J1975" s="16">
        <v>800</v>
      </c>
      <c r="K1975" s="5" t="s">
        <v>9590</v>
      </c>
    </row>
    <row r="1976" spans="1:12" s="38" customFormat="1" ht="16.5" customHeight="1">
      <c r="A1976" s="15">
        <v>1973</v>
      </c>
      <c r="B1976" s="21" t="s">
        <v>11339</v>
      </c>
      <c r="C1976" s="21" t="s">
        <v>11340</v>
      </c>
      <c r="D1976" s="21" t="s">
        <v>66</v>
      </c>
      <c r="E1976" s="20" t="s">
        <v>3239</v>
      </c>
      <c r="F1976" s="369" t="str">
        <f t="shared" si="81"/>
        <v>2014</v>
      </c>
      <c r="G1976" s="158">
        <v>1</v>
      </c>
      <c r="H1976" s="156">
        <v>18800</v>
      </c>
      <c r="I1976" s="156">
        <v>18800</v>
      </c>
      <c r="J1976" s="20" t="s">
        <v>1312</v>
      </c>
      <c r="K1976" s="128" t="s">
        <v>1190</v>
      </c>
    </row>
    <row r="1977" spans="1:12" s="38" customFormat="1" ht="16.5" customHeight="1">
      <c r="A1977" s="15">
        <v>1974</v>
      </c>
      <c r="B1977" s="19" t="s">
        <v>19955</v>
      </c>
      <c r="C1977" s="45" t="s">
        <v>19956</v>
      </c>
      <c r="D1977" s="45" t="s">
        <v>66</v>
      </c>
      <c r="E1977" s="57">
        <v>20190115</v>
      </c>
      <c r="F1977" s="369" t="str">
        <f t="shared" si="81"/>
        <v>2019</v>
      </c>
      <c r="G1977" s="158">
        <v>3</v>
      </c>
      <c r="H1977" s="232">
        <v>43400</v>
      </c>
      <c r="I1977" s="232">
        <v>43400</v>
      </c>
      <c r="J1977" s="279">
        <v>800</v>
      </c>
      <c r="K1977" s="37" t="s">
        <v>19957</v>
      </c>
    </row>
    <row r="1978" spans="1:12" s="38" customFormat="1" ht="16.5" customHeight="1">
      <c r="A1978" s="15">
        <v>1975</v>
      </c>
      <c r="B1978" s="21" t="s">
        <v>11760</v>
      </c>
      <c r="C1978" s="21" t="s">
        <v>11761</v>
      </c>
      <c r="D1978" s="21" t="s">
        <v>66</v>
      </c>
      <c r="E1978" s="20" t="s">
        <v>3305</v>
      </c>
      <c r="F1978" s="369" t="str">
        <f t="shared" si="81"/>
        <v>2016</v>
      </c>
      <c r="G1978" s="158">
        <v>1</v>
      </c>
      <c r="H1978" s="156">
        <v>11500</v>
      </c>
      <c r="I1978" s="156">
        <v>11500</v>
      </c>
      <c r="J1978" s="20" t="s">
        <v>1317</v>
      </c>
      <c r="K1978" s="128" t="s">
        <v>11451</v>
      </c>
    </row>
    <row r="1979" spans="1:12" s="38" customFormat="1" ht="16.5" customHeight="1">
      <c r="A1979" s="15">
        <v>1976</v>
      </c>
      <c r="B1979" s="21" t="s">
        <v>11777</v>
      </c>
      <c r="C1979" s="21" t="s">
        <v>10374</v>
      </c>
      <c r="D1979" s="21" t="s">
        <v>66</v>
      </c>
      <c r="E1979" s="20" t="s">
        <v>3241</v>
      </c>
      <c r="F1979" s="369" t="str">
        <f t="shared" si="81"/>
        <v>2015</v>
      </c>
      <c r="G1979" s="158">
        <v>1</v>
      </c>
      <c r="H1979" s="156">
        <v>13500</v>
      </c>
      <c r="I1979" s="156">
        <v>13500</v>
      </c>
      <c r="J1979" s="20" t="s">
        <v>1312</v>
      </c>
      <c r="K1979" s="238" t="s">
        <v>11778</v>
      </c>
    </row>
    <row r="1980" spans="1:12" s="38" customFormat="1" ht="16.5" customHeight="1">
      <c r="A1980" s="15">
        <v>1977</v>
      </c>
      <c r="B1980" s="19" t="s">
        <v>11801</v>
      </c>
      <c r="C1980" s="45" t="s">
        <v>11802</v>
      </c>
      <c r="D1980" s="45" t="s">
        <v>66</v>
      </c>
      <c r="E1980" s="18" t="s">
        <v>11803</v>
      </c>
      <c r="F1980" s="369" t="str">
        <f t="shared" si="81"/>
        <v>2017</v>
      </c>
      <c r="G1980" s="158">
        <v>1</v>
      </c>
      <c r="H1980" s="232">
        <v>16500</v>
      </c>
      <c r="I1980" s="232">
        <v>16500</v>
      </c>
      <c r="J1980" s="16">
        <v>800</v>
      </c>
      <c r="K1980" s="5" t="s">
        <v>10960</v>
      </c>
    </row>
    <row r="1981" spans="1:12" s="38" customFormat="1" ht="16.5" customHeight="1">
      <c r="A1981" s="15">
        <v>1978</v>
      </c>
      <c r="B1981" s="19" t="s">
        <v>19967</v>
      </c>
      <c r="C1981" s="45" t="s">
        <v>19968</v>
      </c>
      <c r="D1981" s="45" t="s">
        <v>66</v>
      </c>
      <c r="E1981" s="57">
        <v>20190225</v>
      </c>
      <c r="F1981" s="369" t="str">
        <f t="shared" si="81"/>
        <v>2019</v>
      </c>
      <c r="G1981" s="158">
        <v>1</v>
      </c>
      <c r="H1981" s="156">
        <v>14500</v>
      </c>
      <c r="I1981" s="156">
        <v>14500</v>
      </c>
      <c r="J1981" s="279">
        <v>800</v>
      </c>
      <c r="K1981" s="37" t="s">
        <v>19969</v>
      </c>
    </row>
    <row r="1982" spans="1:12" s="38" customFormat="1" ht="16.5" customHeight="1">
      <c r="A1982" s="15">
        <v>1979</v>
      </c>
      <c r="B1982" s="19" t="s">
        <v>11849</v>
      </c>
      <c r="C1982" s="45" t="s">
        <v>11850</v>
      </c>
      <c r="D1982" s="45" t="s">
        <v>66</v>
      </c>
      <c r="E1982" s="18" t="s">
        <v>7555</v>
      </c>
      <c r="F1982" s="369" t="str">
        <f t="shared" si="81"/>
        <v>2018</v>
      </c>
      <c r="G1982" s="158">
        <v>1</v>
      </c>
      <c r="H1982" s="232">
        <v>15500</v>
      </c>
      <c r="I1982" s="232">
        <v>15500</v>
      </c>
      <c r="J1982" s="16">
        <v>800</v>
      </c>
      <c r="K1982" s="5" t="s">
        <v>7722</v>
      </c>
    </row>
    <row r="1983" spans="1:12" s="38" customFormat="1" ht="16.5" customHeight="1">
      <c r="A1983" s="15">
        <v>1980</v>
      </c>
      <c r="B1983" s="21" t="s">
        <v>11864</v>
      </c>
      <c r="C1983" s="21" t="s">
        <v>11865</v>
      </c>
      <c r="D1983" s="21" t="s">
        <v>66</v>
      </c>
      <c r="E1983" s="20" t="s">
        <v>3239</v>
      </c>
      <c r="F1983" s="369" t="str">
        <f t="shared" si="81"/>
        <v>2014</v>
      </c>
      <c r="G1983" s="158">
        <v>1</v>
      </c>
      <c r="H1983" s="156">
        <v>14000</v>
      </c>
      <c r="I1983" s="156">
        <v>14000</v>
      </c>
      <c r="J1983" s="20" t="s">
        <v>1317</v>
      </c>
      <c r="K1983" s="128" t="s">
        <v>1194</v>
      </c>
    </row>
    <row r="1984" spans="1:12" s="38" customFormat="1" ht="16.5" customHeight="1">
      <c r="A1984" s="15">
        <v>1981</v>
      </c>
      <c r="B1984" s="19" t="s">
        <v>11871</v>
      </c>
      <c r="C1984" s="45" t="s">
        <v>11872</v>
      </c>
      <c r="D1984" s="45" t="s">
        <v>66</v>
      </c>
      <c r="E1984" s="18" t="s">
        <v>7785</v>
      </c>
      <c r="F1984" s="369" t="str">
        <f t="shared" si="81"/>
        <v>2018</v>
      </c>
      <c r="G1984" s="158">
        <v>1</v>
      </c>
      <c r="H1984" s="232">
        <v>8000</v>
      </c>
      <c r="I1984" s="232">
        <v>8000</v>
      </c>
      <c r="J1984" s="16">
        <v>800</v>
      </c>
      <c r="K1984" s="5" t="s">
        <v>10211</v>
      </c>
    </row>
    <row r="1985" spans="1:12" s="38" customFormat="1" ht="16.5" customHeight="1">
      <c r="A1985" s="15">
        <v>1982</v>
      </c>
      <c r="B1985" s="19" t="s">
        <v>11958</v>
      </c>
      <c r="C1985" s="45" t="s">
        <v>11959</v>
      </c>
      <c r="D1985" s="45" t="s">
        <v>66</v>
      </c>
      <c r="E1985" s="18" t="s">
        <v>7728</v>
      </c>
      <c r="F1985" s="369" t="str">
        <f t="shared" si="81"/>
        <v>2018</v>
      </c>
      <c r="G1985" s="158">
        <v>1</v>
      </c>
      <c r="H1985" s="232">
        <v>13800</v>
      </c>
      <c r="I1985" s="232">
        <v>13800</v>
      </c>
      <c r="J1985" s="16">
        <v>800</v>
      </c>
      <c r="K1985" s="5" t="s">
        <v>7722</v>
      </c>
    </row>
    <row r="1986" spans="1:12" s="38" customFormat="1" ht="16.5" customHeight="1">
      <c r="A1986" s="15">
        <v>1983</v>
      </c>
      <c r="B1986" s="21" t="s">
        <v>23298</v>
      </c>
      <c r="C1986" s="21" t="s">
        <v>474</v>
      </c>
      <c r="D1986" s="21" t="s">
        <v>66</v>
      </c>
      <c r="E1986" s="20" t="s">
        <v>3239</v>
      </c>
      <c r="F1986" s="369" t="str">
        <f t="shared" si="81"/>
        <v>2014</v>
      </c>
      <c r="G1986" s="158">
        <v>1</v>
      </c>
      <c r="H1986" s="156">
        <v>13800</v>
      </c>
      <c r="I1986" s="156">
        <v>13800</v>
      </c>
      <c r="J1986" s="20" t="s">
        <v>1317</v>
      </c>
      <c r="K1986" s="238" t="s">
        <v>11325</v>
      </c>
    </row>
    <row r="1987" spans="1:12" s="38" customFormat="1" ht="16.5" customHeight="1">
      <c r="A1987" s="15">
        <v>1984</v>
      </c>
      <c r="B1987" s="32" t="s">
        <v>23424</v>
      </c>
      <c r="C1987" s="416" t="s">
        <v>23425</v>
      </c>
      <c r="D1987" s="308" t="s">
        <v>66</v>
      </c>
      <c r="E1987" s="25"/>
      <c r="F1987" s="367">
        <v>2012</v>
      </c>
      <c r="G1987" s="157">
        <v>1</v>
      </c>
      <c r="H1987" s="157"/>
      <c r="I1987" s="269">
        <v>8000</v>
      </c>
      <c r="J1987" s="361" t="s">
        <v>1317</v>
      </c>
      <c r="K1987" s="364" t="s">
        <v>25597</v>
      </c>
      <c r="L1987" s="130"/>
    </row>
    <row r="1988" spans="1:12" s="38" customFormat="1" ht="16.5" customHeight="1">
      <c r="A1988" s="15">
        <v>1985</v>
      </c>
      <c r="B1988" s="21" t="s">
        <v>12197</v>
      </c>
      <c r="C1988" s="21" t="s">
        <v>12198</v>
      </c>
      <c r="D1988" s="21" t="s">
        <v>66</v>
      </c>
      <c r="E1988" s="20" t="s">
        <v>3305</v>
      </c>
      <c r="F1988" s="369" t="str">
        <f t="shared" ref="F1988:F2008" si="82">LEFT(E1988,4)</f>
        <v>2016</v>
      </c>
      <c r="G1988" s="158">
        <v>1</v>
      </c>
      <c r="H1988" s="156">
        <v>12000</v>
      </c>
      <c r="I1988" s="156">
        <v>12000</v>
      </c>
      <c r="J1988" s="20" t="s">
        <v>1317</v>
      </c>
      <c r="K1988" s="128" t="s">
        <v>1194</v>
      </c>
    </row>
    <row r="1989" spans="1:12" s="38" customFormat="1" ht="16.5" customHeight="1">
      <c r="A1989" s="15">
        <v>1986</v>
      </c>
      <c r="B1989" s="21" t="s">
        <v>12227</v>
      </c>
      <c r="C1989" s="21" t="s">
        <v>12228</v>
      </c>
      <c r="D1989" s="21" t="s">
        <v>66</v>
      </c>
      <c r="E1989" s="20" t="s">
        <v>3241</v>
      </c>
      <c r="F1989" s="369" t="str">
        <f t="shared" si="82"/>
        <v>2015</v>
      </c>
      <c r="G1989" s="158">
        <v>1</v>
      </c>
      <c r="H1989" s="156">
        <v>8000</v>
      </c>
      <c r="I1989" s="156">
        <v>8000</v>
      </c>
      <c r="J1989" s="20" t="s">
        <v>1317</v>
      </c>
      <c r="K1989" s="128" t="s">
        <v>1190</v>
      </c>
    </row>
    <row r="1990" spans="1:12" s="38" customFormat="1" ht="16.5" customHeight="1">
      <c r="A1990" s="15">
        <v>1987</v>
      </c>
      <c r="B1990" s="21" t="s">
        <v>12262</v>
      </c>
      <c r="C1990" s="21" t="s">
        <v>12263</v>
      </c>
      <c r="D1990" s="21" t="s">
        <v>66</v>
      </c>
      <c r="E1990" s="20" t="s">
        <v>3241</v>
      </c>
      <c r="F1990" s="369" t="str">
        <f t="shared" si="82"/>
        <v>2015</v>
      </c>
      <c r="G1990" s="158">
        <v>1</v>
      </c>
      <c r="H1990" s="156">
        <v>12000</v>
      </c>
      <c r="I1990" s="156">
        <v>12000</v>
      </c>
      <c r="J1990" s="20" t="s">
        <v>1317</v>
      </c>
      <c r="K1990" s="128" t="s">
        <v>1202</v>
      </c>
    </row>
    <row r="1991" spans="1:12" s="38" customFormat="1" ht="16.5" customHeight="1">
      <c r="A1991" s="15">
        <v>1988</v>
      </c>
      <c r="B1991" s="19" t="s">
        <v>12346</v>
      </c>
      <c r="C1991" s="45" t="s">
        <v>12347</v>
      </c>
      <c r="D1991" s="45" t="s">
        <v>66</v>
      </c>
      <c r="E1991" s="18" t="s">
        <v>11542</v>
      </c>
      <c r="F1991" s="369" t="str">
        <f t="shared" si="82"/>
        <v>2017</v>
      </c>
      <c r="G1991" s="158">
        <v>1</v>
      </c>
      <c r="H1991" s="232">
        <v>13800</v>
      </c>
      <c r="I1991" s="232">
        <v>13800</v>
      </c>
      <c r="J1991" s="16">
        <v>800</v>
      </c>
      <c r="K1991" s="5" t="s">
        <v>7722</v>
      </c>
    </row>
    <row r="1992" spans="1:12" s="38" customFormat="1" ht="16.5" customHeight="1">
      <c r="A1992" s="15">
        <v>1989</v>
      </c>
      <c r="B1992" s="21" t="s">
        <v>12527</v>
      </c>
      <c r="C1992" s="21" t="s">
        <v>9263</v>
      </c>
      <c r="D1992" s="21" t="s">
        <v>66</v>
      </c>
      <c r="E1992" s="20" t="s">
        <v>3241</v>
      </c>
      <c r="F1992" s="369" t="str">
        <f t="shared" si="82"/>
        <v>2015</v>
      </c>
      <c r="G1992" s="158">
        <v>1</v>
      </c>
      <c r="H1992" s="156">
        <v>10000</v>
      </c>
      <c r="I1992" s="156">
        <v>10000</v>
      </c>
      <c r="J1992" s="20" t="s">
        <v>1317</v>
      </c>
      <c r="K1992" s="128" t="s">
        <v>12528</v>
      </c>
    </row>
    <row r="1993" spans="1:12" s="38" customFormat="1" ht="16.5" customHeight="1">
      <c r="A1993" s="15">
        <v>1990</v>
      </c>
      <c r="B1993" s="19" t="s">
        <v>12795</v>
      </c>
      <c r="C1993" s="45" t="s">
        <v>12796</v>
      </c>
      <c r="D1993" s="45" t="s">
        <v>66</v>
      </c>
      <c r="E1993" s="18" t="s">
        <v>7581</v>
      </c>
      <c r="F1993" s="369" t="str">
        <f t="shared" si="82"/>
        <v>2018</v>
      </c>
      <c r="G1993" s="158">
        <v>1</v>
      </c>
      <c r="H1993" s="232">
        <v>15000</v>
      </c>
      <c r="I1993" s="232">
        <v>15000</v>
      </c>
      <c r="J1993" s="16">
        <v>800</v>
      </c>
      <c r="K1993" s="5" t="s">
        <v>10211</v>
      </c>
    </row>
    <row r="1994" spans="1:12" s="38" customFormat="1" ht="16.5" customHeight="1">
      <c r="A1994" s="15">
        <v>1991</v>
      </c>
      <c r="B1994" s="21" t="s">
        <v>12800</v>
      </c>
      <c r="C1994" s="21" t="s">
        <v>12706</v>
      </c>
      <c r="D1994" s="21" t="s">
        <v>66</v>
      </c>
      <c r="E1994" s="20" t="s">
        <v>3305</v>
      </c>
      <c r="F1994" s="369" t="str">
        <f t="shared" si="82"/>
        <v>2016</v>
      </c>
      <c r="G1994" s="158">
        <v>1</v>
      </c>
      <c r="H1994" s="156">
        <v>35000</v>
      </c>
      <c r="I1994" s="156">
        <v>35000</v>
      </c>
      <c r="J1994" s="20" t="s">
        <v>1317</v>
      </c>
      <c r="K1994" s="37" t="s">
        <v>11418</v>
      </c>
    </row>
    <row r="1995" spans="1:12" s="38" customFormat="1" ht="16.5" customHeight="1">
      <c r="A1995" s="15">
        <v>1992</v>
      </c>
      <c r="B1995" s="19" t="s">
        <v>12840</v>
      </c>
      <c r="C1995" s="45" t="s">
        <v>12841</v>
      </c>
      <c r="D1995" s="45" t="s">
        <v>66</v>
      </c>
      <c r="E1995" s="18" t="s">
        <v>9488</v>
      </c>
      <c r="F1995" s="369" t="str">
        <f t="shared" si="82"/>
        <v>2018</v>
      </c>
      <c r="G1995" s="158">
        <v>1</v>
      </c>
      <c r="H1995" s="232">
        <v>8000</v>
      </c>
      <c r="I1995" s="232">
        <v>8000</v>
      </c>
      <c r="J1995" s="16">
        <v>800</v>
      </c>
      <c r="K1995" s="5" t="s">
        <v>10211</v>
      </c>
    </row>
    <row r="1996" spans="1:12" s="38" customFormat="1" ht="16.5" customHeight="1">
      <c r="A1996" s="15">
        <v>1993</v>
      </c>
      <c r="B1996" s="21" t="s">
        <v>12869</v>
      </c>
      <c r="C1996" s="21" t="s">
        <v>10934</v>
      </c>
      <c r="D1996" s="21" t="s">
        <v>66</v>
      </c>
      <c r="E1996" s="20" t="s">
        <v>3241</v>
      </c>
      <c r="F1996" s="369" t="str">
        <f t="shared" si="82"/>
        <v>2015</v>
      </c>
      <c r="G1996" s="158">
        <v>1</v>
      </c>
      <c r="H1996" s="156">
        <v>15000</v>
      </c>
      <c r="I1996" s="156">
        <v>15000</v>
      </c>
      <c r="J1996" s="20" t="s">
        <v>1312</v>
      </c>
      <c r="K1996" s="128" t="s">
        <v>12870</v>
      </c>
    </row>
    <row r="1997" spans="1:12" s="38" customFormat="1" ht="16.5" customHeight="1">
      <c r="A1997" s="15">
        <v>1994</v>
      </c>
      <c r="B1997" s="19" t="s">
        <v>12913</v>
      </c>
      <c r="C1997" s="45" t="s">
        <v>12914</v>
      </c>
      <c r="D1997" s="45" t="s">
        <v>66</v>
      </c>
      <c r="E1997" s="18" t="s">
        <v>7481</v>
      </c>
      <c r="F1997" s="369" t="str">
        <f t="shared" si="82"/>
        <v>2018</v>
      </c>
      <c r="G1997" s="158">
        <v>1</v>
      </c>
      <c r="H1997" s="232">
        <v>13800</v>
      </c>
      <c r="I1997" s="232">
        <v>13800</v>
      </c>
      <c r="J1997" s="16">
        <v>800</v>
      </c>
      <c r="K1997" s="5" t="s">
        <v>10960</v>
      </c>
    </row>
    <row r="1998" spans="1:12" s="38" customFormat="1" ht="16.5" customHeight="1">
      <c r="A1998" s="15">
        <v>1995</v>
      </c>
      <c r="B1998" s="21" t="s">
        <v>12923</v>
      </c>
      <c r="C1998" s="21" t="s">
        <v>1132</v>
      </c>
      <c r="D1998" s="21" t="s">
        <v>66</v>
      </c>
      <c r="E1998" s="20" t="s">
        <v>3460</v>
      </c>
      <c r="F1998" s="369" t="str">
        <f t="shared" si="82"/>
        <v>2017</v>
      </c>
      <c r="G1998" s="158">
        <v>1</v>
      </c>
      <c r="H1998" s="156">
        <v>8000</v>
      </c>
      <c r="I1998" s="156">
        <v>8000</v>
      </c>
      <c r="J1998" s="20" t="s">
        <v>1317</v>
      </c>
      <c r="K1998" s="128" t="s">
        <v>1199</v>
      </c>
    </row>
    <row r="1999" spans="1:12" s="38" customFormat="1" ht="16.5" customHeight="1">
      <c r="A1999" s="15">
        <v>1996</v>
      </c>
      <c r="B1999" s="21" t="s">
        <v>13046</v>
      </c>
      <c r="C1999" s="21" t="s">
        <v>11782</v>
      </c>
      <c r="D1999" s="21" t="s">
        <v>66</v>
      </c>
      <c r="E1999" s="20" t="s">
        <v>3305</v>
      </c>
      <c r="F1999" s="369" t="str">
        <f t="shared" si="82"/>
        <v>2016</v>
      </c>
      <c r="G1999" s="158">
        <v>1</v>
      </c>
      <c r="H1999" s="156">
        <v>15000</v>
      </c>
      <c r="I1999" s="156">
        <v>15000</v>
      </c>
      <c r="J1999" s="20" t="s">
        <v>1317</v>
      </c>
      <c r="K1999" s="238" t="s">
        <v>11298</v>
      </c>
    </row>
    <row r="2000" spans="1:12" s="38" customFormat="1" ht="16.5" customHeight="1">
      <c r="A2000" s="15">
        <v>1997</v>
      </c>
      <c r="B2000" s="19" t="s">
        <v>13061</v>
      </c>
      <c r="C2000" s="45" t="s">
        <v>13062</v>
      </c>
      <c r="D2000" s="45" t="s">
        <v>66</v>
      </c>
      <c r="E2000" s="18" t="s">
        <v>7484</v>
      </c>
      <c r="F2000" s="369" t="str">
        <f t="shared" si="82"/>
        <v>2018</v>
      </c>
      <c r="G2000" s="158">
        <v>1</v>
      </c>
      <c r="H2000" s="232">
        <v>13000</v>
      </c>
      <c r="I2000" s="232">
        <v>13000</v>
      </c>
      <c r="J2000" s="16">
        <v>800</v>
      </c>
      <c r="K2000" s="5" t="s">
        <v>9590</v>
      </c>
    </row>
    <row r="2001" spans="1:12" s="38" customFormat="1" ht="16.5" customHeight="1">
      <c r="A2001" s="15">
        <v>1998</v>
      </c>
      <c r="B2001" s="21" t="s">
        <v>13078</v>
      </c>
      <c r="C2001" s="21" t="s">
        <v>9560</v>
      </c>
      <c r="D2001" s="21" t="s">
        <v>66</v>
      </c>
      <c r="E2001" s="20" t="s">
        <v>3397</v>
      </c>
      <c r="F2001" s="369" t="str">
        <f t="shared" si="82"/>
        <v>2013</v>
      </c>
      <c r="G2001" s="158">
        <v>1</v>
      </c>
      <c r="H2001" s="156">
        <v>12000</v>
      </c>
      <c r="I2001" s="156">
        <v>12000</v>
      </c>
      <c r="J2001" s="20" t="s">
        <v>1317</v>
      </c>
      <c r="K2001" s="128" t="s">
        <v>1208</v>
      </c>
    </row>
    <row r="2002" spans="1:12" s="38" customFormat="1" ht="16.5" customHeight="1">
      <c r="A2002" s="15">
        <v>1999</v>
      </c>
      <c r="B2002" s="21" t="s">
        <v>13080</v>
      </c>
      <c r="C2002" s="21" t="s">
        <v>13081</v>
      </c>
      <c r="D2002" s="21" t="s">
        <v>66</v>
      </c>
      <c r="E2002" s="20" t="s">
        <v>3460</v>
      </c>
      <c r="F2002" s="369" t="str">
        <f t="shared" si="82"/>
        <v>2017</v>
      </c>
      <c r="G2002" s="158">
        <v>1</v>
      </c>
      <c r="H2002" s="156">
        <v>16800</v>
      </c>
      <c r="I2002" s="156">
        <v>16800</v>
      </c>
      <c r="J2002" s="20" t="s">
        <v>1312</v>
      </c>
      <c r="K2002" s="128" t="s">
        <v>1199</v>
      </c>
    </row>
    <row r="2003" spans="1:12" s="38" customFormat="1" ht="16.5" customHeight="1">
      <c r="A2003" s="15">
        <v>2000</v>
      </c>
      <c r="B2003" s="19" t="s">
        <v>13138</v>
      </c>
      <c r="C2003" s="45" t="s">
        <v>12781</v>
      </c>
      <c r="D2003" s="45" t="s">
        <v>66</v>
      </c>
      <c r="E2003" s="18" t="s">
        <v>7592</v>
      </c>
      <c r="F2003" s="369" t="str">
        <f t="shared" si="82"/>
        <v>2018</v>
      </c>
      <c r="G2003" s="158">
        <v>1</v>
      </c>
      <c r="H2003" s="232">
        <v>13000</v>
      </c>
      <c r="I2003" s="232">
        <v>13000</v>
      </c>
      <c r="J2003" s="16">
        <v>800</v>
      </c>
      <c r="K2003" s="5" t="s">
        <v>10211</v>
      </c>
    </row>
    <row r="2004" spans="1:12" s="38" customFormat="1" ht="16.5" customHeight="1">
      <c r="A2004" s="15">
        <v>2001</v>
      </c>
      <c r="B2004" s="21" t="s">
        <v>13166</v>
      </c>
      <c r="C2004" s="21" t="s">
        <v>9395</v>
      </c>
      <c r="D2004" s="21" t="s">
        <v>66</v>
      </c>
      <c r="E2004" s="20" t="s">
        <v>3239</v>
      </c>
      <c r="F2004" s="369" t="str">
        <f t="shared" si="82"/>
        <v>2014</v>
      </c>
      <c r="G2004" s="158">
        <v>1</v>
      </c>
      <c r="H2004" s="156">
        <v>15000</v>
      </c>
      <c r="I2004" s="156">
        <v>15000</v>
      </c>
      <c r="J2004" s="20" t="s">
        <v>1314</v>
      </c>
      <c r="K2004" s="128" t="s">
        <v>1208</v>
      </c>
    </row>
    <row r="2005" spans="1:12" s="38" customFormat="1" ht="16.5" customHeight="1">
      <c r="A2005" s="15">
        <v>2002</v>
      </c>
      <c r="B2005" s="21" t="s">
        <v>13169</v>
      </c>
      <c r="C2005" s="21" t="s">
        <v>13170</v>
      </c>
      <c r="D2005" s="21" t="s">
        <v>66</v>
      </c>
      <c r="E2005" s="20" t="s">
        <v>3305</v>
      </c>
      <c r="F2005" s="369" t="str">
        <f t="shared" si="82"/>
        <v>2016</v>
      </c>
      <c r="G2005" s="158">
        <v>1</v>
      </c>
      <c r="H2005" s="156">
        <v>8000</v>
      </c>
      <c r="I2005" s="156">
        <v>8000</v>
      </c>
      <c r="J2005" s="20" t="s">
        <v>1317</v>
      </c>
      <c r="K2005" s="37" t="s">
        <v>11591</v>
      </c>
    </row>
    <row r="2006" spans="1:12" s="38" customFormat="1" ht="16.5" customHeight="1">
      <c r="A2006" s="15">
        <v>2003</v>
      </c>
      <c r="B2006" s="19" t="s">
        <v>13222</v>
      </c>
      <c r="C2006" s="45" t="s">
        <v>13223</v>
      </c>
      <c r="D2006" s="45" t="s">
        <v>66</v>
      </c>
      <c r="E2006" s="18" t="s">
        <v>7503</v>
      </c>
      <c r="F2006" s="369" t="str">
        <f t="shared" si="82"/>
        <v>2018</v>
      </c>
      <c r="G2006" s="158">
        <v>1</v>
      </c>
      <c r="H2006" s="232">
        <v>8000</v>
      </c>
      <c r="I2006" s="232">
        <v>8000</v>
      </c>
      <c r="J2006" s="16">
        <v>800</v>
      </c>
      <c r="K2006" s="5" t="s">
        <v>10960</v>
      </c>
    </row>
    <row r="2007" spans="1:12" s="38" customFormat="1" ht="16.5" customHeight="1">
      <c r="A2007" s="15">
        <v>2004</v>
      </c>
      <c r="B2007" s="19" t="s">
        <v>13244</v>
      </c>
      <c r="C2007" s="45" t="s">
        <v>524</v>
      </c>
      <c r="D2007" s="45" t="s">
        <v>66</v>
      </c>
      <c r="E2007" s="18" t="s">
        <v>7601</v>
      </c>
      <c r="F2007" s="369" t="str">
        <f t="shared" si="82"/>
        <v>2018</v>
      </c>
      <c r="G2007" s="158">
        <v>1</v>
      </c>
      <c r="H2007" s="232">
        <v>13500</v>
      </c>
      <c r="I2007" s="232">
        <v>13500</v>
      </c>
      <c r="J2007" s="16">
        <v>800</v>
      </c>
      <c r="K2007" s="5" t="s">
        <v>10960</v>
      </c>
    </row>
    <row r="2008" spans="1:12" s="38" customFormat="1" ht="16.5" customHeight="1">
      <c r="A2008" s="15">
        <v>2005</v>
      </c>
      <c r="B2008" s="21" t="s">
        <v>13284</v>
      </c>
      <c r="C2008" s="21" t="s">
        <v>13285</v>
      </c>
      <c r="D2008" s="21" t="s">
        <v>66</v>
      </c>
      <c r="E2008" s="20" t="s">
        <v>3305</v>
      </c>
      <c r="F2008" s="369" t="str">
        <f t="shared" si="82"/>
        <v>2016</v>
      </c>
      <c r="G2008" s="158">
        <v>1</v>
      </c>
      <c r="H2008" s="156">
        <v>12000</v>
      </c>
      <c r="I2008" s="156">
        <v>12000</v>
      </c>
      <c r="J2008" s="20" t="s">
        <v>1317</v>
      </c>
      <c r="K2008" s="238" t="s">
        <v>12412</v>
      </c>
    </row>
    <row r="2009" spans="1:12" s="38" customFormat="1" ht="16.5" customHeight="1">
      <c r="A2009" s="15">
        <v>2006</v>
      </c>
      <c r="B2009" s="44" t="s">
        <v>13288</v>
      </c>
      <c r="C2009" s="416" t="s">
        <v>11926</v>
      </c>
      <c r="D2009" s="308" t="s">
        <v>66</v>
      </c>
      <c r="E2009" s="25"/>
      <c r="F2009" s="367">
        <v>2016</v>
      </c>
      <c r="G2009" s="157">
        <v>1</v>
      </c>
      <c r="H2009" s="157"/>
      <c r="I2009" s="269">
        <v>12000</v>
      </c>
      <c r="J2009" s="65" t="s">
        <v>7320</v>
      </c>
      <c r="K2009" s="364" t="s">
        <v>25597</v>
      </c>
      <c r="L2009" s="130"/>
    </row>
    <row r="2010" spans="1:12" s="38" customFormat="1" ht="16.5" customHeight="1">
      <c r="A2010" s="15">
        <v>2007</v>
      </c>
      <c r="B2010" s="19" t="s">
        <v>13293</v>
      </c>
      <c r="C2010" s="45" t="s">
        <v>9642</v>
      </c>
      <c r="D2010" s="45" t="s">
        <v>66</v>
      </c>
      <c r="E2010" s="18" t="s">
        <v>7418</v>
      </c>
      <c r="F2010" s="369" t="str">
        <f t="shared" ref="F2010:F2041" si="83">LEFT(E2010,4)</f>
        <v>2018</v>
      </c>
      <c r="G2010" s="158">
        <v>1</v>
      </c>
      <c r="H2010" s="156">
        <v>20000</v>
      </c>
      <c r="I2010" s="156">
        <v>20000</v>
      </c>
      <c r="J2010" s="16">
        <v>800</v>
      </c>
      <c r="K2010" s="5" t="s">
        <v>10211</v>
      </c>
    </row>
    <row r="2011" spans="1:12" s="38" customFormat="1" ht="16.5" customHeight="1">
      <c r="A2011" s="15">
        <v>2008</v>
      </c>
      <c r="B2011" s="19" t="s">
        <v>20050</v>
      </c>
      <c r="C2011" s="45" t="s">
        <v>20051</v>
      </c>
      <c r="D2011" s="45" t="s">
        <v>66</v>
      </c>
      <c r="E2011" s="57">
        <v>20171212</v>
      </c>
      <c r="F2011" s="369" t="str">
        <f t="shared" si="83"/>
        <v>2017</v>
      </c>
      <c r="G2011" s="158">
        <v>1</v>
      </c>
      <c r="H2011" s="156">
        <v>8000</v>
      </c>
      <c r="I2011" s="156">
        <v>8000</v>
      </c>
      <c r="J2011" s="279">
        <v>800</v>
      </c>
      <c r="K2011" s="37" t="s">
        <v>19946</v>
      </c>
    </row>
    <row r="2012" spans="1:12" s="38" customFormat="1" ht="16.5" customHeight="1">
      <c r="A2012" s="15">
        <v>2009</v>
      </c>
      <c r="B2012" s="21" t="s">
        <v>13311</v>
      </c>
      <c r="C2012" s="21" t="s">
        <v>13312</v>
      </c>
      <c r="D2012" s="21" t="s">
        <v>66</v>
      </c>
      <c r="E2012" s="20" t="s">
        <v>3305</v>
      </c>
      <c r="F2012" s="369" t="str">
        <f t="shared" si="83"/>
        <v>2016</v>
      </c>
      <c r="G2012" s="158">
        <v>1</v>
      </c>
      <c r="H2012" s="156">
        <v>12000</v>
      </c>
      <c r="I2012" s="156">
        <v>12000</v>
      </c>
      <c r="J2012" s="20" t="s">
        <v>1317</v>
      </c>
      <c r="K2012" s="128" t="s">
        <v>1194</v>
      </c>
    </row>
    <row r="2013" spans="1:12" s="38" customFormat="1" ht="16.5" customHeight="1">
      <c r="A2013" s="15">
        <v>2010</v>
      </c>
      <c r="B2013" s="19" t="s">
        <v>13314</v>
      </c>
      <c r="C2013" s="45" t="s">
        <v>13190</v>
      </c>
      <c r="D2013" s="45" t="s">
        <v>66</v>
      </c>
      <c r="E2013" s="18" t="s">
        <v>7460</v>
      </c>
      <c r="F2013" s="369" t="str">
        <f t="shared" si="83"/>
        <v>2018</v>
      </c>
      <c r="G2013" s="158">
        <v>1</v>
      </c>
      <c r="H2013" s="232">
        <v>13000</v>
      </c>
      <c r="I2013" s="232">
        <v>13000</v>
      </c>
      <c r="J2013" s="16">
        <v>800</v>
      </c>
      <c r="K2013" s="5" t="s">
        <v>12469</v>
      </c>
    </row>
    <row r="2014" spans="1:12" s="38" customFormat="1" ht="16.5" customHeight="1">
      <c r="A2014" s="15">
        <v>2011</v>
      </c>
      <c r="B2014" s="19" t="s">
        <v>13446</v>
      </c>
      <c r="C2014" s="45" t="s">
        <v>13341</v>
      </c>
      <c r="D2014" s="45" t="s">
        <v>66</v>
      </c>
      <c r="E2014" s="18" t="s">
        <v>7379</v>
      </c>
      <c r="F2014" s="369" t="str">
        <f t="shared" si="83"/>
        <v>2018</v>
      </c>
      <c r="G2014" s="158">
        <v>1</v>
      </c>
      <c r="H2014" s="232">
        <v>13500</v>
      </c>
      <c r="I2014" s="232">
        <v>13500</v>
      </c>
      <c r="J2014" s="16">
        <v>800</v>
      </c>
      <c r="K2014" s="5" t="s">
        <v>13447</v>
      </c>
    </row>
    <row r="2015" spans="1:12" s="38" customFormat="1" ht="16.5" customHeight="1">
      <c r="A2015" s="15">
        <v>2012</v>
      </c>
      <c r="B2015" s="19" t="s">
        <v>13524</v>
      </c>
      <c r="C2015" s="45" t="s">
        <v>13525</v>
      </c>
      <c r="D2015" s="45" t="s">
        <v>66</v>
      </c>
      <c r="E2015" s="18" t="s">
        <v>7555</v>
      </c>
      <c r="F2015" s="369" t="str">
        <f t="shared" si="83"/>
        <v>2018</v>
      </c>
      <c r="G2015" s="158">
        <v>1</v>
      </c>
      <c r="H2015" s="232">
        <v>13500</v>
      </c>
      <c r="I2015" s="232">
        <v>13500</v>
      </c>
      <c r="J2015" s="16">
        <v>800</v>
      </c>
      <c r="K2015" s="5" t="s">
        <v>11294</v>
      </c>
    </row>
    <row r="2016" spans="1:12" s="38" customFormat="1" ht="16.5" customHeight="1">
      <c r="A2016" s="15">
        <v>2013</v>
      </c>
      <c r="B2016" s="19" t="s">
        <v>13599</v>
      </c>
      <c r="C2016" s="45" t="s">
        <v>12359</v>
      </c>
      <c r="D2016" s="45" t="s">
        <v>66</v>
      </c>
      <c r="E2016" s="18" t="s">
        <v>7493</v>
      </c>
      <c r="F2016" s="369" t="str">
        <f t="shared" si="83"/>
        <v>2018</v>
      </c>
      <c r="G2016" s="158">
        <v>1</v>
      </c>
      <c r="H2016" s="232">
        <v>13500</v>
      </c>
      <c r="I2016" s="232">
        <v>13500</v>
      </c>
      <c r="J2016" s="16">
        <v>800</v>
      </c>
      <c r="K2016" s="5" t="s">
        <v>10960</v>
      </c>
    </row>
    <row r="2017" spans="1:11" s="38" customFormat="1" ht="16.5" customHeight="1">
      <c r="A2017" s="15">
        <v>2014</v>
      </c>
      <c r="B2017" s="19" t="s">
        <v>13602</v>
      </c>
      <c r="C2017" s="45" t="s">
        <v>10164</v>
      </c>
      <c r="D2017" s="45" t="s">
        <v>66</v>
      </c>
      <c r="E2017" s="18" t="s">
        <v>7727</v>
      </c>
      <c r="F2017" s="369" t="str">
        <f t="shared" si="83"/>
        <v>2018</v>
      </c>
      <c r="G2017" s="158">
        <v>1</v>
      </c>
      <c r="H2017" s="232">
        <v>13000</v>
      </c>
      <c r="I2017" s="232">
        <v>13000</v>
      </c>
      <c r="J2017" s="16">
        <v>800</v>
      </c>
      <c r="K2017" s="5" t="s">
        <v>10211</v>
      </c>
    </row>
    <row r="2018" spans="1:11" s="38" customFormat="1" ht="16.5" customHeight="1">
      <c r="A2018" s="15">
        <v>2015</v>
      </c>
      <c r="B2018" s="21" t="s">
        <v>13653</v>
      </c>
      <c r="C2018" s="21" t="s">
        <v>11703</v>
      </c>
      <c r="D2018" s="21" t="s">
        <v>66</v>
      </c>
      <c r="E2018" s="20" t="s">
        <v>3305</v>
      </c>
      <c r="F2018" s="369" t="str">
        <f t="shared" si="83"/>
        <v>2016</v>
      </c>
      <c r="G2018" s="158">
        <v>1</v>
      </c>
      <c r="H2018" s="156">
        <v>12000</v>
      </c>
      <c r="I2018" s="156">
        <v>12000</v>
      </c>
      <c r="J2018" s="20" t="s">
        <v>1317</v>
      </c>
      <c r="K2018" s="19" t="s">
        <v>1190</v>
      </c>
    </row>
    <row r="2019" spans="1:11" s="38" customFormat="1" ht="16.5" customHeight="1">
      <c r="A2019" s="15">
        <v>2016</v>
      </c>
      <c r="B2019" s="19" t="s">
        <v>13721</v>
      </c>
      <c r="C2019" s="45" t="s">
        <v>11586</v>
      </c>
      <c r="D2019" s="45" t="s">
        <v>66</v>
      </c>
      <c r="E2019" s="18" t="s">
        <v>12804</v>
      </c>
      <c r="F2019" s="369" t="str">
        <f t="shared" si="83"/>
        <v>2017</v>
      </c>
      <c r="G2019" s="158">
        <v>1</v>
      </c>
      <c r="H2019" s="232">
        <v>12000</v>
      </c>
      <c r="I2019" s="232">
        <v>12000</v>
      </c>
      <c r="J2019" s="16">
        <v>800</v>
      </c>
      <c r="K2019" s="5" t="s">
        <v>7722</v>
      </c>
    </row>
    <row r="2020" spans="1:11" s="38" customFormat="1" ht="16.5" customHeight="1">
      <c r="A2020" s="15">
        <v>2017</v>
      </c>
      <c r="B2020" s="19" t="s">
        <v>20090</v>
      </c>
      <c r="C2020" s="45" t="s">
        <v>20091</v>
      </c>
      <c r="D2020" s="45" t="s">
        <v>66</v>
      </c>
      <c r="E2020" s="57">
        <v>20121205</v>
      </c>
      <c r="F2020" s="369" t="str">
        <f t="shared" si="83"/>
        <v>2012</v>
      </c>
      <c r="G2020" s="158">
        <v>1</v>
      </c>
      <c r="H2020" s="156">
        <v>8000</v>
      </c>
      <c r="I2020" s="156">
        <v>8000</v>
      </c>
      <c r="J2020" s="279">
        <v>800</v>
      </c>
      <c r="K2020" s="37" t="s">
        <v>19946</v>
      </c>
    </row>
    <row r="2021" spans="1:11" s="38" customFormat="1" ht="16.5" customHeight="1">
      <c r="A2021" s="15">
        <v>2018</v>
      </c>
      <c r="B2021" s="19" t="s">
        <v>13734</v>
      </c>
      <c r="C2021" s="45" t="s">
        <v>13735</v>
      </c>
      <c r="D2021" s="45" t="s">
        <v>66</v>
      </c>
      <c r="E2021" s="18" t="s">
        <v>11393</v>
      </c>
      <c r="F2021" s="369" t="str">
        <f t="shared" si="83"/>
        <v>2017</v>
      </c>
      <c r="G2021" s="158">
        <v>1</v>
      </c>
      <c r="H2021" s="156">
        <v>19000</v>
      </c>
      <c r="I2021" s="156">
        <v>19000</v>
      </c>
      <c r="J2021" s="16">
        <v>900</v>
      </c>
      <c r="K2021" s="5" t="s">
        <v>7722</v>
      </c>
    </row>
    <row r="2022" spans="1:11" s="38" customFormat="1" ht="16.5" customHeight="1">
      <c r="A2022" s="15">
        <v>2019</v>
      </c>
      <c r="B2022" s="21" t="s">
        <v>13759</v>
      </c>
      <c r="C2022" s="21" t="s">
        <v>13760</v>
      </c>
      <c r="D2022" s="21" t="s">
        <v>66</v>
      </c>
      <c r="E2022" s="20" t="s">
        <v>3239</v>
      </c>
      <c r="F2022" s="369" t="str">
        <f t="shared" si="83"/>
        <v>2014</v>
      </c>
      <c r="G2022" s="158">
        <v>1</v>
      </c>
      <c r="H2022" s="156">
        <v>13500</v>
      </c>
      <c r="I2022" s="156">
        <v>13500</v>
      </c>
      <c r="J2022" s="20" t="s">
        <v>1317</v>
      </c>
      <c r="K2022" s="128" t="s">
        <v>1202</v>
      </c>
    </row>
    <row r="2023" spans="1:11" s="38" customFormat="1" ht="16.5" customHeight="1">
      <c r="A2023" s="15">
        <v>2020</v>
      </c>
      <c r="B2023" s="21" t="s">
        <v>13781</v>
      </c>
      <c r="C2023" s="21" t="s">
        <v>13782</v>
      </c>
      <c r="D2023" s="21" t="s">
        <v>66</v>
      </c>
      <c r="E2023" s="20" t="s">
        <v>3460</v>
      </c>
      <c r="F2023" s="369" t="str">
        <f t="shared" si="83"/>
        <v>2017</v>
      </c>
      <c r="G2023" s="158">
        <v>1</v>
      </c>
      <c r="H2023" s="232">
        <v>14000</v>
      </c>
      <c r="I2023" s="232">
        <v>14000</v>
      </c>
      <c r="J2023" s="20" t="s">
        <v>1310</v>
      </c>
      <c r="K2023" s="128" t="s">
        <v>1195</v>
      </c>
    </row>
    <row r="2024" spans="1:11" s="38" customFormat="1" ht="16.5" customHeight="1">
      <c r="A2024" s="15">
        <v>2021</v>
      </c>
      <c r="B2024" s="19" t="s">
        <v>13797</v>
      </c>
      <c r="C2024" s="45" t="s">
        <v>13798</v>
      </c>
      <c r="D2024" s="45" t="s">
        <v>66</v>
      </c>
      <c r="E2024" s="18" t="s">
        <v>7356</v>
      </c>
      <c r="F2024" s="369" t="str">
        <f t="shared" si="83"/>
        <v>2018</v>
      </c>
      <c r="G2024" s="158">
        <v>1</v>
      </c>
      <c r="H2024" s="232">
        <v>15000</v>
      </c>
      <c r="I2024" s="232">
        <v>15000</v>
      </c>
      <c r="J2024" s="16">
        <v>800</v>
      </c>
      <c r="K2024" s="5" t="s">
        <v>10211</v>
      </c>
    </row>
    <row r="2025" spans="1:11" s="38" customFormat="1" ht="16.5" customHeight="1">
      <c r="A2025" s="15">
        <v>2022</v>
      </c>
      <c r="B2025" s="19" t="s">
        <v>13880</v>
      </c>
      <c r="C2025" s="45" t="s">
        <v>13881</v>
      </c>
      <c r="D2025" s="45" t="s">
        <v>66</v>
      </c>
      <c r="E2025" s="18" t="s">
        <v>8081</v>
      </c>
      <c r="F2025" s="369" t="str">
        <f t="shared" si="83"/>
        <v>2018</v>
      </c>
      <c r="G2025" s="158">
        <v>1</v>
      </c>
      <c r="H2025" s="156">
        <v>15500</v>
      </c>
      <c r="I2025" s="156">
        <v>15500</v>
      </c>
      <c r="J2025" s="16">
        <v>800</v>
      </c>
      <c r="K2025" s="5" t="s">
        <v>12331</v>
      </c>
    </row>
    <row r="2026" spans="1:11" s="38" customFormat="1" ht="16.5" customHeight="1">
      <c r="A2026" s="15">
        <v>2023</v>
      </c>
      <c r="B2026" s="19" t="s">
        <v>13882</v>
      </c>
      <c r="C2026" s="45" t="s">
        <v>13881</v>
      </c>
      <c r="D2026" s="45" t="s">
        <v>66</v>
      </c>
      <c r="E2026" s="18" t="s">
        <v>8081</v>
      </c>
      <c r="F2026" s="369" t="str">
        <f t="shared" si="83"/>
        <v>2018</v>
      </c>
      <c r="G2026" s="158">
        <v>1</v>
      </c>
      <c r="H2026" s="156">
        <v>14500</v>
      </c>
      <c r="I2026" s="156">
        <v>14500</v>
      </c>
      <c r="J2026" s="16">
        <v>800</v>
      </c>
      <c r="K2026" s="5" t="s">
        <v>12331</v>
      </c>
    </row>
    <row r="2027" spans="1:11" s="38" customFormat="1" ht="16.5" customHeight="1">
      <c r="A2027" s="15">
        <v>2024</v>
      </c>
      <c r="B2027" s="19" t="s">
        <v>13904</v>
      </c>
      <c r="C2027" s="45" t="s">
        <v>13905</v>
      </c>
      <c r="D2027" s="45" t="s">
        <v>66</v>
      </c>
      <c r="E2027" s="18" t="s">
        <v>12661</v>
      </c>
      <c r="F2027" s="369" t="str">
        <f t="shared" si="83"/>
        <v>2017</v>
      </c>
      <c r="G2027" s="158">
        <v>1</v>
      </c>
      <c r="H2027" s="232">
        <v>16500</v>
      </c>
      <c r="I2027" s="232">
        <v>16500</v>
      </c>
      <c r="J2027" s="16">
        <v>800</v>
      </c>
      <c r="K2027" s="5" t="s">
        <v>7667</v>
      </c>
    </row>
    <row r="2028" spans="1:11" s="38" customFormat="1" ht="16.5" customHeight="1">
      <c r="A2028" s="15">
        <v>2025</v>
      </c>
      <c r="B2028" s="19" t="s">
        <v>13942</v>
      </c>
      <c r="C2028" s="45" t="s">
        <v>531</v>
      </c>
      <c r="D2028" s="45" t="s">
        <v>66</v>
      </c>
      <c r="E2028" s="18" t="s">
        <v>7721</v>
      </c>
      <c r="F2028" s="369" t="str">
        <f t="shared" si="83"/>
        <v>2018</v>
      </c>
      <c r="G2028" s="158">
        <v>1</v>
      </c>
      <c r="H2028" s="232">
        <v>16500</v>
      </c>
      <c r="I2028" s="232">
        <v>16500</v>
      </c>
      <c r="J2028" s="16">
        <v>800</v>
      </c>
      <c r="K2028" s="5" t="s">
        <v>9590</v>
      </c>
    </row>
    <row r="2029" spans="1:11" s="38" customFormat="1" ht="16.5" customHeight="1">
      <c r="A2029" s="15">
        <v>2026</v>
      </c>
      <c r="B2029" s="21" t="s">
        <v>13959</v>
      </c>
      <c r="C2029" s="21" t="s">
        <v>13960</v>
      </c>
      <c r="D2029" s="21" t="s">
        <v>66</v>
      </c>
      <c r="E2029" s="20" t="s">
        <v>3460</v>
      </c>
      <c r="F2029" s="369" t="str">
        <f t="shared" si="83"/>
        <v>2017</v>
      </c>
      <c r="G2029" s="158">
        <v>1</v>
      </c>
      <c r="H2029" s="156">
        <v>13000</v>
      </c>
      <c r="I2029" s="156">
        <v>13000</v>
      </c>
      <c r="J2029" s="20" t="s">
        <v>1317</v>
      </c>
      <c r="K2029" s="128" t="s">
        <v>1191</v>
      </c>
    </row>
    <row r="2030" spans="1:11" s="38" customFormat="1" ht="16.5" customHeight="1">
      <c r="A2030" s="15">
        <v>2027</v>
      </c>
      <c r="B2030" s="21" t="s">
        <v>13996</v>
      </c>
      <c r="C2030" s="21" t="s">
        <v>13997</v>
      </c>
      <c r="D2030" s="21" t="s">
        <v>66</v>
      </c>
      <c r="E2030" s="20" t="s">
        <v>3239</v>
      </c>
      <c r="F2030" s="369" t="str">
        <f t="shared" si="83"/>
        <v>2014</v>
      </c>
      <c r="G2030" s="158">
        <v>1</v>
      </c>
      <c r="H2030" s="156">
        <v>14500</v>
      </c>
      <c r="I2030" s="156">
        <v>14500</v>
      </c>
      <c r="J2030" s="20" t="s">
        <v>1317</v>
      </c>
      <c r="K2030" s="128" t="s">
        <v>12528</v>
      </c>
    </row>
    <row r="2031" spans="1:11" s="38" customFormat="1" ht="16.5" customHeight="1">
      <c r="A2031" s="15">
        <v>2028</v>
      </c>
      <c r="B2031" s="21" t="s">
        <v>13998</v>
      </c>
      <c r="C2031" s="21" t="s">
        <v>13480</v>
      </c>
      <c r="D2031" s="21" t="s">
        <v>66</v>
      </c>
      <c r="E2031" s="20" t="s">
        <v>3460</v>
      </c>
      <c r="F2031" s="369" t="str">
        <f t="shared" si="83"/>
        <v>2017</v>
      </c>
      <c r="G2031" s="158">
        <v>1</v>
      </c>
      <c r="H2031" s="156">
        <v>13500</v>
      </c>
      <c r="I2031" s="156">
        <v>13500</v>
      </c>
      <c r="J2031" s="20" t="s">
        <v>1317</v>
      </c>
      <c r="K2031" s="128" t="s">
        <v>1191</v>
      </c>
    </row>
    <row r="2032" spans="1:11" s="38" customFormat="1" ht="16.5" customHeight="1">
      <c r="A2032" s="15">
        <v>2029</v>
      </c>
      <c r="B2032" s="21" t="s">
        <v>14076</v>
      </c>
      <c r="C2032" s="21" t="s">
        <v>8693</v>
      </c>
      <c r="D2032" s="21" t="s">
        <v>66</v>
      </c>
      <c r="E2032" s="20" t="s">
        <v>3305</v>
      </c>
      <c r="F2032" s="369" t="str">
        <f t="shared" si="83"/>
        <v>2016</v>
      </c>
      <c r="G2032" s="158">
        <v>1</v>
      </c>
      <c r="H2032" s="156">
        <v>16500</v>
      </c>
      <c r="I2032" s="156">
        <v>16500</v>
      </c>
      <c r="J2032" s="20" t="s">
        <v>1317</v>
      </c>
      <c r="K2032" s="19" t="s">
        <v>11314</v>
      </c>
    </row>
    <row r="2033" spans="1:11" s="38" customFormat="1" ht="16.5" customHeight="1">
      <c r="A2033" s="15">
        <v>2030</v>
      </c>
      <c r="B2033" s="21" t="s">
        <v>14082</v>
      </c>
      <c r="C2033" s="21" t="s">
        <v>12122</v>
      </c>
      <c r="D2033" s="21" t="s">
        <v>66</v>
      </c>
      <c r="E2033" s="20" t="s">
        <v>3241</v>
      </c>
      <c r="F2033" s="369" t="str">
        <f t="shared" si="83"/>
        <v>2015</v>
      </c>
      <c r="G2033" s="158">
        <v>1</v>
      </c>
      <c r="H2033" s="156">
        <v>15000</v>
      </c>
      <c r="I2033" s="156">
        <v>15000</v>
      </c>
      <c r="J2033" s="20" t="s">
        <v>1317</v>
      </c>
      <c r="K2033" s="238" t="s">
        <v>14083</v>
      </c>
    </row>
    <row r="2034" spans="1:11" s="38" customFormat="1" ht="16.5" customHeight="1">
      <c r="A2034" s="15">
        <v>2031</v>
      </c>
      <c r="B2034" s="21" t="s">
        <v>14086</v>
      </c>
      <c r="C2034" s="21" t="s">
        <v>14087</v>
      </c>
      <c r="D2034" s="21" t="s">
        <v>66</v>
      </c>
      <c r="E2034" s="20" t="s">
        <v>3305</v>
      </c>
      <c r="F2034" s="369" t="str">
        <f t="shared" si="83"/>
        <v>2016</v>
      </c>
      <c r="G2034" s="158">
        <v>1</v>
      </c>
      <c r="H2034" s="156">
        <v>14000</v>
      </c>
      <c r="I2034" s="156">
        <v>14000</v>
      </c>
      <c r="J2034" s="20" t="s">
        <v>1317</v>
      </c>
      <c r="K2034" s="238" t="s">
        <v>14088</v>
      </c>
    </row>
    <row r="2035" spans="1:11" s="38" customFormat="1" ht="16.5" customHeight="1">
      <c r="A2035" s="15">
        <v>2032</v>
      </c>
      <c r="B2035" s="21" t="s">
        <v>14117</v>
      </c>
      <c r="C2035" s="21" t="s">
        <v>11776</v>
      </c>
      <c r="D2035" s="21" t="s">
        <v>66</v>
      </c>
      <c r="E2035" s="20" t="s">
        <v>3305</v>
      </c>
      <c r="F2035" s="369" t="str">
        <f t="shared" si="83"/>
        <v>2016</v>
      </c>
      <c r="G2035" s="158">
        <v>1</v>
      </c>
      <c r="H2035" s="156">
        <v>13500</v>
      </c>
      <c r="I2035" s="156">
        <v>13500</v>
      </c>
      <c r="J2035" s="20" t="s">
        <v>1317</v>
      </c>
      <c r="K2035" s="128" t="s">
        <v>1199</v>
      </c>
    </row>
    <row r="2036" spans="1:11" s="38" customFormat="1" ht="16.5" customHeight="1">
      <c r="A2036" s="15">
        <v>2033</v>
      </c>
      <c r="B2036" s="19" t="s">
        <v>14274</v>
      </c>
      <c r="C2036" s="45" t="s">
        <v>14275</v>
      </c>
      <c r="D2036" s="45" t="s">
        <v>66</v>
      </c>
      <c r="E2036" s="18" t="s">
        <v>7579</v>
      </c>
      <c r="F2036" s="369" t="str">
        <f t="shared" si="83"/>
        <v>2018</v>
      </c>
      <c r="G2036" s="158">
        <v>1</v>
      </c>
      <c r="H2036" s="232">
        <v>13000</v>
      </c>
      <c r="I2036" s="232">
        <v>13000</v>
      </c>
      <c r="J2036" s="16">
        <v>800</v>
      </c>
      <c r="K2036" s="5" t="s">
        <v>9590</v>
      </c>
    </row>
    <row r="2037" spans="1:11" s="38" customFormat="1" ht="16.5" customHeight="1">
      <c r="A2037" s="15">
        <v>2034</v>
      </c>
      <c r="B2037" s="21" t="s">
        <v>14294</v>
      </c>
      <c r="C2037" s="21" t="s">
        <v>14295</v>
      </c>
      <c r="D2037" s="21" t="s">
        <v>66</v>
      </c>
      <c r="E2037" s="20" t="s">
        <v>3305</v>
      </c>
      <c r="F2037" s="369" t="str">
        <f t="shared" si="83"/>
        <v>2016</v>
      </c>
      <c r="G2037" s="158">
        <v>1</v>
      </c>
      <c r="H2037" s="156">
        <v>14000</v>
      </c>
      <c r="I2037" s="156">
        <v>14000</v>
      </c>
      <c r="J2037" s="20" t="s">
        <v>1317</v>
      </c>
      <c r="K2037" s="128" t="s">
        <v>11451</v>
      </c>
    </row>
    <row r="2038" spans="1:11" s="38" customFormat="1" ht="16.5" customHeight="1">
      <c r="A2038" s="15">
        <v>2035</v>
      </c>
      <c r="B2038" s="19" t="s">
        <v>14306</v>
      </c>
      <c r="C2038" s="45" t="s">
        <v>14307</v>
      </c>
      <c r="D2038" s="45" t="s">
        <v>66</v>
      </c>
      <c r="E2038" s="18" t="s">
        <v>7478</v>
      </c>
      <c r="F2038" s="369" t="str">
        <f t="shared" si="83"/>
        <v>2018</v>
      </c>
      <c r="G2038" s="158">
        <v>1</v>
      </c>
      <c r="H2038" s="232">
        <v>13800</v>
      </c>
      <c r="I2038" s="232">
        <v>13800</v>
      </c>
      <c r="J2038" s="16">
        <v>800</v>
      </c>
      <c r="K2038" s="5" t="s">
        <v>13458</v>
      </c>
    </row>
    <row r="2039" spans="1:11" s="38" customFormat="1" ht="16.5" customHeight="1">
      <c r="A2039" s="15">
        <v>2036</v>
      </c>
      <c r="B2039" s="19" t="s">
        <v>14312</v>
      </c>
      <c r="C2039" s="45" t="s">
        <v>14313</v>
      </c>
      <c r="D2039" s="45" t="s">
        <v>66</v>
      </c>
      <c r="E2039" s="18" t="s">
        <v>7727</v>
      </c>
      <c r="F2039" s="369" t="str">
        <f t="shared" si="83"/>
        <v>2018</v>
      </c>
      <c r="G2039" s="158">
        <v>1</v>
      </c>
      <c r="H2039" s="156">
        <v>15000</v>
      </c>
      <c r="I2039" s="156">
        <v>15000</v>
      </c>
      <c r="J2039" s="16">
        <v>800</v>
      </c>
      <c r="K2039" s="5" t="s">
        <v>10211</v>
      </c>
    </row>
    <row r="2040" spans="1:11" s="38" customFormat="1" ht="16.5" customHeight="1">
      <c r="A2040" s="15">
        <v>2037</v>
      </c>
      <c r="B2040" s="19" t="s">
        <v>20145</v>
      </c>
      <c r="C2040" s="45" t="s">
        <v>20146</v>
      </c>
      <c r="D2040" s="45" t="s">
        <v>66</v>
      </c>
      <c r="E2040" s="57">
        <v>20170526</v>
      </c>
      <c r="F2040" s="369" t="str">
        <f t="shared" si="83"/>
        <v>2017</v>
      </c>
      <c r="G2040" s="158">
        <v>1</v>
      </c>
      <c r="H2040" s="156">
        <v>15500</v>
      </c>
      <c r="I2040" s="156">
        <v>15500</v>
      </c>
      <c r="J2040" s="279">
        <v>800</v>
      </c>
      <c r="K2040" s="37" t="s">
        <v>19972</v>
      </c>
    </row>
    <row r="2041" spans="1:11" s="38" customFormat="1" ht="16.5" customHeight="1">
      <c r="A2041" s="15">
        <v>2038</v>
      </c>
      <c r="B2041" s="21" t="s">
        <v>14339</v>
      </c>
      <c r="C2041" s="21" t="s">
        <v>14340</v>
      </c>
      <c r="D2041" s="21" t="s">
        <v>66</v>
      </c>
      <c r="E2041" s="20" t="s">
        <v>3239</v>
      </c>
      <c r="F2041" s="369" t="str">
        <f t="shared" si="83"/>
        <v>2014</v>
      </c>
      <c r="G2041" s="158">
        <v>1</v>
      </c>
      <c r="H2041" s="156">
        <v>12500</v>
      </c>
      <c r="I2041" s="156">
        <v>12500</v>
      </c>
      <c r="J2041" s="20" t="s">
        <v>1317</v>
      </c>
      <c r="K2041" s="128" t="s">
        <v>1245</v>
      </c>
    </row>
    <row r="2042" spans="1:11" s="38" customFormat="1" ht="16.5" customHeight="1">
      <c r="A2042" s="15">
        <v>2039</v>
      </c>
      <c r="B2042" s="21" t="s">
        <v>14367</v>
      </c>
      <c r="C2042" s="21" t="s">
        <v>7755</v>
      </c>
      <c r="D2042" s="21" t="s">
        <v>66</v>
      </c>
      <c r="E2042" s="20" t="s">
        <v>3305</v>
      </c>
      <c r="F2042" s="369" t="str">
        <f t="shared" ref="F2042:F2061" si="84">LEFT(E2042,4)</f>
        <v>2016</v>
      </c>
      <c r="G2042" s="158">
        <v>1</v>
      </c>
      <c r="H2042" s="156">
        <v>12000</v>
      </c>
      <c r="I2042" s="156">
        <v>12000</v>
      </c>
      <c r="J2042" s="20" t="s">
        <v>1317</v>
      </c>
      <c r="K2042" s="19" t="s">
        <v>1190</v>
      </c>
    </row>
    <row r="2043" spans="1:11" s="38" customFormat="1" ht="16.5" customHeight="1">
      <c r="A2043" s="15">
        <v>2040</v>
      </c>
      <c r="B2043" s="19" t="s">
        <v>14382</v>
      </c>
      <c r="C2043" s="45" t="s">
        <v>14383</v>
      </c>
      <c r="D2043" s="45" t="s">
        <v>66</v>
      </c>
      <c r="E2043" s="18" t="s">
        <v>7614</v>
      </c>
      <c r="F2043" s="369" t="str">
        <f t="shared" si="84"/>
        <v>2018</v>
      </c>
      <c r="G2043" s="158">
        <v>1</v>
      </c>
      <c r="H2043" s="156">
        <v>15500</v>
      </c>
      <c r="I2043" s="156">
        <v>15500</v>
      </c>
      <c r="J2043" s="16">
        <v>800</v>
      </c>
      <c r="K2043" s="5" t="s">
        <v>13458</v>
      </c>
    </row>
    <row r="2044" spans="1:11" s="38" customFormat="1" ht="16.5" customHeight="1">
      <c r="A2044" s="15">
        <v>2041</v>
      </c>
      <c r="B2044" s="21" t="s">
        <v>14680</v>
      </c>
      <c r="C2044" s="21" t="s">
        <v>14681</v>
      </c>
      <c r="D2044" s="21" t="s">
        <v>66</v>
      </c>
      <c r="E2044" s="20" t="s">
        <v>3241</v>
      </c>
      <c r="F2044" s="369" t="str">
        <f t="shared" si="84"/>
        <v>2015</v>
      </c>
      <c r="G2044" s="158">
        <v>1</v>
      </c>
      <c r="H2044" s="156">
        <v>13800</v>
      </c>
      <c r="I2044" s="156">
        <v>13800</v>
      </c>
      <c r="J2044" s="20" t="s">
        <v>1314</v>
      </c>
      <c r="K2044" s="128" t="s">
        <v>1194</v>
      </c>
    </row>
    <row r="2045" spans="1:11" s="38" customFormat="1" ht="16.5" customHeight="1">
      <c r="A2045" s="15">
        <v>2042</v>
      </c>
      <c r="B2045" s="21" t="s">
        <v>14695</v>
      </c>
      <c r="C2045" s="21" t="s">
        <v>10374</v>
      </c>
      <c r="D2045" s="21" t="s">
        <v>66</v>
      </c>
      <c r="E2045" s="20" t="s">
        <v>3305</v>
      </c>
      <c r="F2045" s="369" t="str">
        <f t="shared" si="84"/>
        <v>2016</v>
      </c>
      <c r="G2045" s="158">
        <v>1</v>
      </c>
      <c r="H2045" s="156">
        <v>13500</v>
      </c>
      <c r="I2045" s="156">
        <v>13500</v>
      </c>
      <c r="J2045" s="20" t="s">
        <v>1317</v>
      </c>
      <c r="K2045" s="238" t="s">
        <v>14696</v>
      </c>
    </row>
    <row r="2046" spans="1:11" s="38" customFormat="1" ht="16.5" customHeight="1">
      <c r="A2046" s="15">
        <v>2043</v>
      </c>
      <c r="B2046" s="21" t="s">
        <v>14735</v>
      </c>
      <c r="C2046" s="21" t="s">
        <v>14736</v>
      </c>
      <c r="D2046" s="21" t="s">
        <v>66</v>
      </c>
      <c r="E2046" s="20" t="s">
        <v>3460</v>
      </c>
      <c r="F2046" s="369" t="str">
        <f t="shared" si="84"/>
        <v>2017</v>
      </c>
      <c r="G2046" s="158">
        <v>1</v>
      </c>
      <c r="H2046" s="156">
        <v>12500</v>
      </c>
      <c r="I2046" s="156">
        <v>12500</v>
      </c>
      <c r="J2046" s="20" t="s">
        <v>1317</v>
      </c>
      <c r="K2046" s="128" t="s">
        <v>1195</v>
      </c>
    </row>
    <row r="2047" spans="1:11" s="38" customFormat="1" ht="16.5" customHeight="1">
      <c r="A2047" s="15">
        <v>2044</v>
      </c>
      <c r="B2047" s="19" t="s">
        <v>14739</v>
      </c>
      <c r="C2047" s="45" t="s">
        <v>14740</v>
      </c>
      <c r="D2047" s="45" t="s">
        <v>66</v>
      </c>
      <c r="E2047" s="18" t="s">
        <v>14741</v>
      </c>
      <c r="F2047" s="369" t="str">
        <f t="shared" si="84"/>
        <v>2017</v>
      </c>
      <c r="G2047" s="158">
        <v>1</v>
      </c>
      <c r="H2047" s="232">
        <v>13000</v>
      </c>
      <c r="I2047" s="232">
        <v>13000</v>
      </c>
      <c r="J2047" s="16">
        <v>800</v>
      </c>
      <c r="K2047" s="5" t="s">
        <v>13447</v>
      </c>
    </row>
    <row r="2048" spans="1:11" s="38" customFormat="1" ht="16.5" customHeight="1">
      <c r="A2048" s="15">
        <v>2045</v>
      </c>
      <c r="B2048" s="21" t="s">
        <v>10233</v>
      </c>
      <c r="C2048" s="21" t="s">
        <v>14744</v>
      </c>
      <c r="D2048" s="21" t="s">
        <v>66</v>
      </c>
      <c r="E2048" s="20" t="s">
        <v>3305</v>
      </c>
      <c r="F2048" s="369" t="str">
        <f t="shared" si="84"/>
        <v>2016</v>
      </c>
      <c r="G2048" s="158">
        <v>1</v>
      </c>
      <c r="H2048" s="156">
        <v>12500</v>
      </c>
      <c r="I2048" s="156">
        <v>12500</v>
      </c>
      <c r="J2048" s="20" t="s">
        <v>1317</v>
      </c>
      <c r="K2048" s="128" t="s">
        <v>1195</v>
      </c>
    </row>
    <row r="2049" spans="1:12" s="38" customFormat="1" ht="16.5" customHeight="1">
      <c r="A2049" s="15">
        <v>2046</v>
      </c>
      <c r="B2049" s="21" t="s">
        <v>14757</v>
      </c>
      <c r="C2049" s="21" t="s">
        <v>437</v>
      </c>
      <c r="D2049" s="21" t="s">
        <v>66</v>
      </c>
      <c r="E2049" s="20" t="s">
        <v>3305</v>
      </c>
      <c r="F2049" s="369" t="str">
        <f t="shared" si="84"/>
        <v>2016</v>
      </c>
      <c r="G2049" s="158">
        <v>1</v>
      </c>
      <c r="H2049" s="156">
        <v>14000</v>
      </c>
      <c r="I2049" s="156">
        <v>14000</v>
      </c>
      <c r="J2049" s="20" t="s">
        <v>1317</v>
      </c>
      <c r="K2049" s="128" t="s">
        <v>1190</v>
      </c>
    </row>
    <row r="2050" spans="1:12" s="38" customFormat="1" ht="16.5" customHeight="1">
      <c r="A2050" s="15">
        <v>2047</v>
      </c>
      <c r="B2050" s="19" t="s">
        <v>14776</v>
      </c>
      <c r="C2050" s="45" t="s">
        <v>14777</v>
      </c>
      <c r="D2050" s="45" t="s">
        <v>66</v>
      </c>
      <c r="E2050" s="18" t="s">
        <v>7639</v>
      </c>
      <c r="F2050" s="369" t="str">
        <f t="shared" si="84"/>
        <v>2018</v>
      </c>
      <c r="G2050" s="158">
        <v>1</v>
      </c>
      <c r="H2050" s="232">
        <v>15800</v>
      </c>
      <c r="I2050" s="232">
        <v>15800</v>
      </c>
      <c r="J2050" s="16">
        <v>800</v>
      </c>
      <c r="K2050" s="5" t="s">
        <v>13458</v>
      </c>
    </row>
    <row r="2051" spans="1:12" s="38" customFormat="1" ht="16.5" customHeight="1">
      <c r="A2051" s="15">
        <v>2048</v>
      </c>
      <c r="B2051" s="19" t="s">
        <v>14816</v>
      </c>
      <c r="C2051" s="45" t="s">
        <v>11802</v>
      </c>
      <c r="D2051" s="45" t="s">
        <v>66</v>
      </c>
      <c r="E2051" s="18" t="s">
        <v>7744</v>
      </c>
      <c r="F2051" s="369" t="str">
        <f t="shared" si="84"/>
        <v>2018</v>
      </c>
      <c r="G2051" s="158">
        <v>1</v>
      </c>
      <c r="H2051" s="232">
        <v>15500</v>
      </c>
      <c r="I2051" s="232">
        <v>15500</v>
      </c>
      <c r="J2051" s="16">
        <v>800</v>
      </c>
      <c r="K2051" s="5" t="s">
        <v>10211</v>
      </c>
    </row>
    <row r="2052" spans="1:12" s="38" customFormat="1" ht="16.5" customHeight="1">
      <c r="A2052" s="15">
        <v>2049</v>
      </c>
      <c r="B2052" s="19" t="s">
        <v>14823</v>
      </c>
      <c r="C2052" s="45" t="s">
        <v>13995</v>
      </c>
      <c r="D2052" s="45" t="s">
        <v>66</v>
      </c>
      <c r="E2052" s="18" t="s">
        <v>7709</v>
      </c>
      <c r="F2052" s="369" t="str">
        <f t="shared" si="84"/>
        <v>2018</v>
      </c>
      <c r="G2052" s="158">
        <v>1</v>
      </c>
      <c r="H2052" s="232">
        <v>16500</v>
      </c>
      <c r="I2052" s="232">
        <v>16500</v>
      </c>
      <c r="J2052" s="16">
        <v>800</v>
      </c>
      <c r="K2052" s="5" t="s">
        <v>10960</v>
      </c>
    </row>
    <row r="2053" spans="1:12" s="38" customFormat="1" ht="16.5" customHeight="1">
      <c r="A2053" s="15">
        <v>2050</v>
      </c>
      <c r="B2053" s="19" t="s">
        <v>14824</v>
      </c>
      <c r="C2053" s="45" t="s">
        <v>14825</v>
      </c>
      <c r="D2053" s="45" t="s">
        <v>66</v>
      </c>
      <c r="E2053" s="18" t="s">
        <v>10238</v>
      </c>
      <c r="F2053" s="369" t="str">
        <f t="shared" si="84"/>
        <v>2018</v>
      </c>
      <c r="G2053" s="158">
        <v>1</v>
      </c>
      <c r="H2053" s="232">
        <v>13800</v>
      </c>
      <c r="I2053" s="232">
        <v>13800</v>
      </c>
      <c r="J2053" s="16">
        <v>800</v>
      </c>
      <c r="K2053" s="5" t="s">
        <v>10211</v>
      </c>
    </row>
    <row r="2054" spans="1:12" s="38" customFormat="1" ht="16.5" customHeight="1">
      <c r="A2054" s="15">
        <v>2051</v>
      </c>
      <c r="B2054" s="21" t="s">
        <v>14829</v>
      </c>
      <c r="C2054" s="21" t="s">
        <v>14830</v>
      </c>
      <c r="D2054" s="21" t="s">
        <v>66</v>
      </c>
      <c r="E2054" s="20" t="s">
        <v>3305</v>
      </c>
      <c r="F2054" s="369" t="str">
        <f t="shared" si="84"/>
        <v>2016</v>
      </c>
      <c r="G2054" s="158">
        <v>1</v>
      </c>
      <c r="H2054" s="156">
        <v>8000</v>
      </c>
      <c r="I2054" s="156">
        <v>8000</v>
      </c>
      <c r="J2054" s="20" t="s">
        <v>1317</v>
      </c>
      <c r="K2054" s="128" t="s">
        <v>11329</v>
      </c>
    </row>
    <row r="2055" spans="1:12" s="38" customFormat="1" ht="16.5" customHeight="1">
      <c r="A2055" s="15">
        <v>2052</v>
      </c>
      <c r="B2055" s="19" t="s">
        <v>14856</v>
      </c>
      <c r="C2055" s="45" t="s">
        <v>14857</v>
      </c>
      <c r="D2055" s="45" t="s">
        <v>66</v>
      </c>
      <c r="E2055" s="18" t="s">
        <v>7581</v>
      </c>
      <c r="F2055" s="369" t="str">
        <f t="shared" si="84"/>
        <v>2018</v>
      </c>
      <c r="G2055" s="158">
        <v>1</v>
      </c>
      <c r="H2055" s="156">
        <v>14500</v>
      </c>
      <c r="I2055" s="156">
        <v>14500</v>
      </c>
      <c r="J2055" s="16">
        <v>800</v>
      </c>
      <c r="K2055" s="5" t="s">
        <v>13681</v>
      </c>
    </row>
    <row r="2056" spans="1:12" s="38" customFormat="1" ht="16.5" customHeight="1">
      <c r="A2056" s="15">
        <v>2053</v>
      </c>
      <c r="B2056" s="21" t="s">
        <v>14880</v>
      </c>
      <c r="C2056" s="21" t="s">
        <v>11782</v>
      </c>
      <c r="D2056" s="21" t="s">
        <v>66</v>
      </c>
      <c r="E2056" s="20" t="s">
        <v>3239</v>
      </c>
      <c r="F2056" s="369" t="str">
        <f t="shared" si="84"/>
        <v>2014</v>
      </c>
      <c r="G2056" s="158">
        <v>1</v>
      </c>
      <c r="H2056" s="156">
        <v>15800</v>
      </c>
      <c r="I2056" s="156">
        <v>15800</v>
      </c>
      <c r="J2056" s="20" t="s">
        <v>1317</v>
      </c>
      <c r="K2056" s="238" t="s">
        <v>14881</v>
      </c>
    </row>
    <row r="2057" spans="1:12" s="38" customFormat="1" ht="16.5" customHeight="1">
      <c r="A2057" s="15">
        <v>2054</v>
      </c>
      <c r="B2057" s="19" t="s">
        <v>20186</v>
      </c>
      <c r="C2057" s="45" t="s">
        <v>20187</v>
      </c>
      <c r="D2057" s="45" t="s">
        <v>66</v>
      </c>
      <c r="E2057" s="57">
        <v>20181217</v>
      </c>
      <c r="F2057" s="369" t="str">
        <f t="shared" si="84"/>
        <v>2018</v>
      </c>
      <c r="G2057" s="158">
        <v>1</v>
      </c>
      <c r="H2057" s="156">
        <v>8000</v>
      </c>
      <c r="I2057" s="156">
        <v>8000</v>
      </c>
      <c r="J2057" s="279">
        <v>800</v>
      </c>
      <c r="K2057" s="37" t="s">
        <v>19946</v>
      </c>
    </row>
    <row r="2058" spans="1:12" s="38" customFormat="1" ht="16.5" customHeight="1">
      <c r="A2058" s="15">
        <v>2055</v>
      </c>
      <c r="B2058" s="21" t="s">
        <v>14907</v>
      </c>
      <c r="C2058" s="21" t="s">
        <v>7776</v>
      </c>
      <c r="D2058" s="21" t="s">
        <v>66</v>
      </c>
      <c r="E2058" s="20" t="s">
        <v>3305</v>
      </c>
      <c r="F2058" s="369" t="str">
        <f t="shared" si="84"/>
        <v>2016</v>
      </c>
      <c r="G2058" s="158">
        <v>1</v>
      </c>
      <c r="H2058" s="156">
        <v>12000</v>
      </c>
      <c r="I2058" s="156">
        <v>12000</v>
      </c>
      <c r="J2058" s="20" t="s">
        <v>1317</v>
      </c>
      <c r="K2058" s="128" t="s">
        <v>1191</v>
      </c>
    </row>
    <row r="2059" spans="1:12" s="38" customFormat="1" ht="16.5" customHeight="1">
      <c r="A2059" s="15">
        <v>2056</v>
      </c>
      <c r="B2059" s="19" t="s">
        <v>14908</v>
      </c>
      <c r="C2059" s="45" t="s">
        <v>14909</v>
      </c>
      <c r="D2059" s="45" t="s">
        <v>66</v>
      </c>
      <c r="E2059" s="18" t="s">
        <v>12151</v>
      </c>
      <c r="F2059" s="369" t="str">
        <f t="shared" si="84"/>
        <v>2017</v>
      </c>
      <c r="G2059" s="158">
        <v>1</v>
      </c>
      <c r="H2059" s="232">
        <v>13500</v>
      </c>
      <c r="I2059" s="232">
        <v>13500</v>
      </c>
      <c r="J2059" s="16">
        <v>800</v>
      </c>
      <c r="K2059" s="5" t="s">
        <v>7722</v>
      </c>
    </row>
    <row r="2060" spans="1:12" s="38" customFormat="1" ht="16.5" customHeight="1">
      <c r="A2060" s="15">
        <v>2057</v>
      </c>
      <c r="B2060" s="21" t="s">
        <v>14925</v>
      </c>
      <c r="C2060" s="21" t="s">
        <v>14926</v>
      </c>
      <c r="D2060" s="21" t="s">
        <v>66</v>
      </c>
      <c r="E2060" s="20" t="s">
        <v>3241</v>
      </c>
      <c r="F2060" s="369" t="str">
        <f t="shared" si="84"/>
        <v>2015</v>
      </c>
      <c r="G2060" s="158">
        <v>1</v>
      </c>
      <c r="H2060" s="156">
        <v>30000</v>
      </c>
      <c r="I2060" s="156">
        <v>30000</v>
      </c>
      <c r="J2060" s="20" t="s">
        <v>1317</v>
      </c>
      <c r="K2060" s="128" t="s">
        <v>11319</v>
      </c>
    </row>
    <row r="2061" spans="1:12" s="38" customFormat="1" ht="16.5" customHeight="1">
      <c r="A2061" s="15">
        <v>2058</v>
      </c>
      <c r="B2061" s="21" t="s">
        <v>14978</v>
      </c>
      <c r="C2061" s="21" t="s">
        <v>14979</v>
      </c>
      <c r="D2061" s="21" t="s">
        <v>66</v>
      </c>
      <c r="E2061" s="20" t="s">
        <v>3460</v>
      </c>
      <c r="F2061" s="369" t="str">
        <f t="shared" si="84"/>
        <v>2017</v>
      </c>
      <c r="G2061" s="158">
        <v>1</v>
      </c>
      <c r="H2061" s="156">
        <v>16500</v>
      </c>
      <c r="I2061" s="156">
        <v>16500</v>
      </c>
      <c r="J2061" s="20" t="s">
        <v>1312</v>
      </c>
      <c r="K2061" s="19" t="s">
        <v>11366</v>
      </c>
    </row>
    <row r="2062" spans="1:12" s="38" customFormat="1" ht="16.5" customHeight="1">
      <c r="A2062" s="15">
        <v>2059</v>
      </c>
      <c r="B2062" s="46" t="s">
        <v>23472</v>
      </c>
      <c r="C2062" s="417" t="s">
        <v>15089</v>
      </c>
      <c r="D2062" s="45" t="s">
        <v>66</v>
      </c>
      <c r="E2062" s="23"/>
      <c r="F2062" s="367">
        <v>2014</v>
      </c>
      <c r="G2062" s="157">
        <v>1</v>
      </c>
      <c r="H2062" s="157"/>
      <c r="I2062" s="270">
        <v>12000</v>
      </c>
      <c r="J2062" s="65" t="s">
        <v>1317</v>
      </c>
      <c r="K2062" s="364" t="s">
        <v>25597</v>
      </c>
      <c r="L2062" s="130"/>
    </row>
    <row r="2063" spans="1:12" s="38" customFormat="1" ht="16.5" customHeight="1">
      <c r="A2063" s="15">
        <v>2060</v>
      </c>
      <c r="B2063" s="21" t="s">
        <v>15107</v>
      </c>
      <c r="C2063" s="21" t="s">
        <v>15108</v>
      </c>
      <c r="D2063" s="21" t="s">
        <v>66</v>
      </c>
      <c r="E2063" s="20" t="s">
        <v>3305</v>
      </c>
      <c r="F2063" s="369" t="str">
        <f t="shared" ref="F2063:F2070" si="85">LEFT(E2063,4)</f>
        <v>2016</v>
      </c>
      <c r="G2063" s="158">
        <v>1</v>
      </c>
      <c r="H2063" s="156">
        <v>8000</v>
      </c>
      <c r="I2063" s="156">
        <v>8000</v>
      </c>
      <c r="J2063" s="20" t="s">
        <v>1317</v>
      </c>
      <c r="K2063" s="37" t="s">
        <v>11591</v>
      </c>
    </row>
    <row r="2064" spans="1:12" s="38" customFormat="1" ht="16.5" customHeight="1">
      <c r="A2064" s="15">
        <v>2061</v>
      </c>
      <c r="B2064" s="19" t="s">
        <v>15118</v>
      </c>
      <c r="C2064" s="45" t="s">
        <v>12203</v>
      </c>
      <c r="D2064" s="45" t="s">
        <v>66</v>
      </c>
      <c r="E2064" s="18" t="s">
        <v>8081</v>
      </c>
      <c r="F2064" s="369" t="str">
        <f t="shared" si="85"/>
        <v>2018</v>
      </c>
      <c r="G2064" s="158">
        <v>1</v>
      </c>
      <c r="H2064" s="232">
        <v>15800</v>
      </c>
      <c r="I2064" s="232">
        <v>15800</v>
      </c>
      <c r="J2064" s="16">
        <v>800</v>
      </c>
      <c r="K2064" s="5" t="s">
        <v>7722</v>
      </c>
    </row>
    <row r="2065" spans="1:12" s="38" customFormat="1" ht="16.5" customHeight="1">
      <c r="A2065" s="15">
        <v>2062</v>
      </c>
      <c r="B2065" s="19" t="s">
        <v>15119</v>
      </c>
      <c r="C2065" s="45" t="s">
        <v>12203</v>
      </c>
      <c r="D2065" s="45" t="s">
        <v>66</v>
      </c>
      <c r="E2065" s="18" t="s">
        <v>8081</v>
      </c>
      <c r="F2065" s="369" t="str">
        <f t="shared" si="85"/>
        <v>2018</v>
      </c>
      <c r="G2065" s="158">
        <v>1</v>
      </c>
      <c r="H2065" s="232">
        <v>15800</v>
      </c>
      <c r="I2065" s="232">
        <v>15800</v>
      </c>
      <c r="J2065" s="16">
        <v>800</v>
      </c>
      <c r="K2065" s="5" t="s">
        <v>7722</v>
      </c>
    </row>
    <row r="2066" spans="1:12" s="38" customFormat="1" ht="16.5" customHeight="1">
      <c r="A2066" s="15">
        <v>2063</v>
      </c>
      <c r="B2066" s="19" t="s">
        <v>11051</v>
      </c>
      <c r="C2066" s="45" t="s">
        <v>15150</v>
      </c>
      <c r="D2066" s="45" t="s">
        <v>66</v>
      </c>
      <c r="E2066" s="18" t="s">
        <v>11810</v>
      </c>
      <c r="F2066" s="369" t="str">
        <f t="shared" si="85"/>
        <v>2019</v>
      </c>
      <c r="G2066" s="158">
        <v>1</v>
      </c>
      <c r="H2066" s="232">
        <v>14800</v>
      </c>
      <c r="I2066" s="232">
        <v>14800</v>
      </c>
      <c r="J2066" s="16">
        <v>800</v>
      </c>
      <c r="K2066" s="5" t="s">
        <v>10211</v>
      </c>
    </row>
    <row r="2067" spans="1:12" s="38" customFormat="1" ht="16.5" customHeight="1">
      <c r="A2067" s="15">
        <v>2064</v>
      </c>
      <c r="B2067" s="19" t="s">
        <v>15151</v>
      </c>
      <c r="C2067" s="45" t="s">
        <v>15152</v>
      </c>
      <c r="D2067" s="45" t="s">
        <v>66</v>
      </c>
      <c r="E2067" s="18" t="s">
        <v>15153</v>
      </c>
      <c r="F2067" s="369" t="str">
        <f t="shared" si="85"/>
        <v>2017</v>
      </c>
      <c r="G2067" s="158">
        <v>1</v>
      </c>
      <c r="H2067" s="156">
        <v>18000</v>
      </c>
      <c r="I2067" s="156">
        <v>18000</v>
      </c>
      <c r="J2067" s="16">
        <v>800</v>
      </c>
      <c r="K2067" s="5" t="s">
        <v>12224</v>
      </c>
    </row>
    <row r="2068" spans="1:12" s="38" customFormat="1" ht="16.5" customHeight="1">
      <c r="A2068" s="15">
        <v>2065</v>
      </c>
      <c r="B2068" s="19" t="s">
        <v>20216</v>
      </c>
      <c r="C2068" s="45" t="s">
        <v>20217</v>
      </c>
      <c r="D2068" s="45" t="s">
        <v>66</v>
      </c>
      <c r="E2068" s="57">
        <v>20190314</v>
      </c>
      <c r="F2068" s="369" t="str">
        <f t="shared" si="85"/>
        <v>2019</v>
      </c>
      <c r="G2068" s="158">
        <v>1</v>
      </c>
      <c r="H2068" s="156">
        <v>15800</v>
      </c>
      <c r="I2068" s="156">
        <v>15800</v>
      </c>
      <c r="J2068" s="279">
        <v>800</v>
      </c>
      <c r="K2068" s="37" t="s">
        <v>19943</v>
      </c>
    </row>
    <row r="2069" spans="1:12" s="38" customFormat="1" ht="16.5" customHeight="1">
      <c r="A2069" s="15">
        <v>2066</v>
      </c>
      <c r="B2069" s="19" t="s">
        <v>15251</v>
      </c>
      <c r="C2069" s="45" t="s">
        <v>464</v>
      </c>
      <c r="D2069" s="45" t="s">
        <v>66</v>
      </c>
      <c r="E2069" s="18" t="s">
        <v>11528</v>
      </c>
      <c r="F2069" s="369" t="str">
        <f t="shared" si="85"/>
        <v>2017</v>
      </c>
      <c r="G2069" s="158">
        <v>1</v>
      </c>
      <c r="H2069" s="232">
        <v>13000</v>
      </c>
      <c r="I2069" s="232">
        <v>13000</v>
      </c>
      <c r="J2069" s="16">
        <v>800</v>
      </c>
      <c r="K2069" s="5" t="s">
        <v>7667</v>
      </c>
    </row>
    <row r="2070" spans="1:12" s="38" customFormat="1" ht="16.5" customHeight="1">
      <c r="A2070" s="15">
        <v>2067</v>
      </c>
      <c r="B2070" s="19" t="s">
        <v>20223</v>
      </c>
      <c r="C2070" s="45" t="s">
        <v>20224</v>
      </c>
      <c r="D2070" s="45" t="s">
        <v>66</v>
      </c>
      <c r="E2070" s="57">
        <v>20170623</v>
      </c>
      <c r="F2070" s="369" t="str">
        <f t="shared" si="85"/>
        <v>2017</v>
      </c>
      <c r="G2070" s="158">
        <v>1</v>
      </c>
      <c r="H2070" s="156">
        <v>14500</v>
      </c>
      <c r="I2070" s="156">
        <v>14500</v>
      </c>
      <c r="J2070" s="279">
        <v>800</v>
      </c>
      <c r="K2070" s="37" t="s">
        <v>19972</v>
      </c>
    </row>
    <row r="2071" spans="1:12" s="38" customFormat="1" ht="16.5" customHeight="1">
      <c r="A2071" s="15">
        <v>2068</v>
      </c>
      <c r="B2071" s="44" t="s">
        <v>23471</v>
      </c>
      <c r="C2071" s="416" t="s">
        <v>15089</v>
      </c>
      <c r="D2071" s="308" t="s">
        <v>66</v>
      </c>
      <c r="E2071" s="25"/>
      <c r="F2071" s="367">
        <v>2011</v>
      </c>
      <c r="G2071" s="157">
        <v>1</v>
      </c>
      <c r="H2071" s="157"/>
      <c r="I2071" s="269">
        <v>10000</v>
      </c>
      <c r="J2071" s="65" t="s">
        <v>1317</v>
      </c>
      <c r="K2071" s="364" t="s">
        <v>25597</v>
      </c>
      <c r="L2071" s="130"/>
    </row>
    <row r="2072" spans="1:12" s="38" customFormat="1" ht="16.5" customHeight="1">
      <c r="A2072" s="15">
        <v>2069</v>
      </c>
      <c r="B2072" s="19" t="s">
        <v>15274</v>
      </c>
      <c r="C2072" s="45" t="s">
        <v>15275</v>
      </c>
      <c r="D2072" s="45" t="s">
        <v>66</v>
      </c>
      <c r="E2072" s="18" t="s">
        <v>7605</v>
      </c>
      <c r="F2072" s="369" t="str">
        <f t="shared" ref="F2072:F2078" si="86">LEFT(E2072,4)</f>
        <v>2018</v>
      </c>
      <c r="G2072" s="158">
        <v>1</v>
      </c>
      <c r="H2072" s="232">
        <v>13800</v>
      </c>
      <c r="I2072" s="232">
        <v>13800</v>
      </c>
      <c r="J2072" s="16">
        <v>800</v>
      </c>
      <c r="K2072" s="5" t="s">
        <v>9590</v>
      </c>
    </row>
    <row r="2073" spans="1:12" s="38" customFormat="1" ht="16.5" customHeight="1">
      <c r="A2073" s="15">
        <v>2070</v>
      </c>
      <c r="B2073" s="21" t="s">
        <v>15362</v>
      </c>
      <c r="C2073" s="21" t="s">
        <v>15363</v>
      </c>
      <c r="D2073" s="21" t="s">
        <v>66</v>
      </c>
      <c r="E2073" s="20" t="s">
        <v>3305</v>
      </c>
      <c r="F2073" s="369" t="str">
        <f t="shared" si="86"/>
        <v>2016</v>
      </c>
      <c r="G2073" s="158">
        <v>1</v>
      </c>
      <c r="H2073" s="156">
        <v>13800</v>
      </c>
      <c r="I2073" s="156">
        <v>13800</v>
      </c>
      <c r="J2073" s="20" t="s">
        <v>1317</v>
      </c>
      <c r="K2073" s="128" t="s">
        <v>1191</v>
      </c>
    </row>
    <row r="2074" spans="1:12" s="38" customFormat="1" ht="16.5" customHeight="1">
      <c r="A2074" s="15">
        <v>2071</v>
      </c>
      <c r="B2074" s="21" t="s">
        <v>15377</v>
      </c>
      <c r="C2074" s="21" t="s">
        <v>15378</v>
      </c>
      <c r="D2074" s="21" t="s">
        <v>66</v>
      </c>
      <c r="E2074" s="20" t="s">
        <v>3460</v>
      </c>
      <c r="F2074" s="369" t="str">
        <f t="shared" si="86"/>
        <v>2017</v>
      </c>
      <c r="G2074" s="158">
        <v>1</v>
      </c>
      <c r="H2074" s="156">
        <v>16000</v>
      </c>
      <c r="I2074" s="156">
        <v>16000</v>
      </c>
      <c r="J2074" s="20" t="s">
        <v>1317</v>
      </c>
      <c r="K2074" s="238" t="s">
        <v>1189</v>
      </c>
    </row>
    <row r="2075" spans="1:12" s="38" customFormat="1" ht="16.5" customHeight="1">
      <c r="A2075" s="15">
        <v>2072</v>
      </c>
      <c r="B2075" s="19" t="s">
        <v>15515</v>
      </c>
      <c r="C2075" s="45" t="s">
        <v>8693</v>
      </c>
      <c r="D2075" s="45" t="s">
        <v>66</v>
      </c>
      <c r="E2075" s="18" t="s">
        <v>12085</v>
      </c>
      <c r="F2075" s="369" t="str">
        <f t="shared" si="86"/>
        <v>2019</v>
      </c>
      <c r="G2075" s="158">
        <v>1</v>
      </c>
      <c r="H2075" s="156">
        <v>14500</v>
      </c>
      <c r="I2075" s="156">
        <v>14500</v>
      </c>
      <c r="J2075" s="16">
        <v>800</v>
      </c>
      <c r="K2075" s="5" t="s">
        <v>7667</v>
      </c>
    </row>
    <row r="2076" spans="1:12" s="38" customFormat="1" ht="16.5" customHeight="1">
      <c r="A2076" s="15">
        <v>2073</v>
      </c>
      <c r="B2076" s="21" t="s">
        <v>15536</v>
      </c>
      <c r="C2076" s="21" t="s">
        <v>15537</v>
      </c>
      <c r="D2076" s="21" t="s">
        <v>66</v>
      </c>
      <c r="E2076" s="20" t="s">
        <v>3305</v>
      </c>
      <c r="F2076" s="369" t="str">
        <f t="shared" si="86"/>
        <v>2016</v>
      </c>
      <c r="G2076" s="158">
        <v>1</v>
      </c>
      <c r="H2076" s="156">
        <v>14000</v>
      </c>
      <c r="I2076" s="156">
        <v>14000</v>
      </c>
      <c r="J2076" s="20" t="s">
        <v>1317</v>
      </c>
      <c r="K2076" s="37" t="s">
        <v>11591</v>
      </c>
    </row>
    <row r="2077" spans="1:12" s="38" customFormat="1" ht="16.5" customHeight="1">
      <c r="A2077" s="15">
        <v>2074</v>
      </c>
      <c r="B2077" s="19" t="s">
        <v>15635</v>
      </c>
      <c r="C2077" s="45" t="s">
        <v>15636</v>
      </c>
      <c r="D2077" s="45" t="s">
        <v>66</v>
      </c>
      <c r="E2077" s="18" t="s">
        <v>7686</v>
      </c>
      <c r="F2077" s="369" t="str">
        <f t="shared" si="86"/>
        <v>2018</v>
      </c>
      <c r="G2077" s="158">
        <v>1</v>
      </c>
      <c r="H2077" s="156">
        <v>15800</v>
      </c>
      <c r="I2077" s="156">
        <v>15800</v>
      </c>
      <c r="J2077" s="16">
        <v>800</v>
      </c>
      <c r="K2077" s="5" t="s">
        <v>9590</v>
      </c>
    </row>
    <row r="2078" spans="1:12" s="38" customFormat="1" ht="16.5" customHeight="1">
      <c r="A2078" s="15">
        <v>2075</v>
      </c>
      <c r="B2078" s="19" t="s">
        <v>15672</v>
      </c>
      <c r="C2078" s="45" t="s">
        <v>538</v>
      </c>
      <c r="D2078" s="45" t="s">
        <v>66</v>
      </c>
      <c r="E2078" s="18" t="s">
        <v>7558</v>
      </c>
      <c r="F2078" s="369" t="str">
        <f t="shared" si="86"/>
        <v>2018</v>
      </c>
      <c r="G2078" s="158">
        <v>1</v>
      </c>
      <c r="H2078" s="156">
        <v>15800</v>
      </c>
      <c r="I2078" s="156">
        <v>15800</v>
      </c>
      <c r="J2078" s="16">
        <v>800</v>
      </c>
      <c r="K2078" s="5" t="s">
        <v>11684</v>
      </c>
    </row>
    <row r="2079" spans="1:12" s="38" customFormat="1" ht="16.5" customHeight="1">
      <c r="A2079" s="15">
        <v>2076</v>
      </c>
      <c r="B2079" s="44" t="s">
        <v>23537</v>
      </c>
      <c r="C2079" s="416" t="s">
        <v>23529</v>
      </c>
      <c r="D2079" s="308" t="s">
        <v>4398</v>
      </c>
      <c r="E2079" s="25"/>
      <c r="F2079" s="367">
        <v>2018</v>
      </c>
      <c r="G2079" s="157">
        <v>1</v>
      </c>
      <c r="H2079" s="157"/>
      <c r="I2079" s="269">
        <v>13000</v>
      </c>
      <c r="J2079" s="65" t="s">
        <v>1317</v>
      </c>
      <c r="K2079" s="364" t="s">
        <v>25597</v>
      </c>
      <c r="L2079" s="130"/>
    </row>
    <row r="2080" spans="1:12" s="38" customFormat="1" ht="16.5" customHeight="1">
      <c r="A2080" s="15">
        <v>2077</v>
      </c>
      <c r="B2080" s="19" t="s">
        <v>15675</v>
      </c>
      <c r="C2080" s="45" t="s">
        <v>15676</v>
      </c>
      <c r="D2080" s="45" t="s">
        <v>66</v>
      </c>
      <c r="E2080" s="18" t="s">
        <v>7375</v>
      </c>
      <c r="F2080" s="369" t="str">
        <f t="shared" ref="F2080:F2095" si="87">LEFT(E2080,4)</f>
        <v>2018</v>
      </c>
      <c r="G2080" s="158">
        <v>1</v>
      </c>
      <c r="H2080" s="156">
        <v>16000</v>
      </c>
      <c r="I2080" s="156">
        <v>16000</v>
      </c>
      <c r="J2080" s="16">
        <v>800</v>
      </c>
      <c r="K2080" s="5" t="s">
        <v>9590</v>
      </c>
    </row>
    <row r="2081" spans="1:12" s="38" customFormat="1" ht="16.5" customHeight="1">
      <c r="A2081" s="15">
        <v>2078</v>
      </c>
      <c r="B2081" s="19" t="s">
        <v>15740</v>
      </c>
      <c r="C2081" s="45" t="s">
        <v>15741</v>
      </c>
      <c r="D2081" s="45" t="s">
        <v>66</v>
      </c>
      <c r="E2081" s="18" t="s">
        <v>7479</v>
      </c>
      <c r="F2081" s="369" t="str">
        <f t="shared" si="87"/>
        <v>2018</v>
      </c>
      <c r="G2081" s="158">
        <v>1</v>
      </c>
      <c r="H2081" s="156">
        <v>15000</v>
      </c>
      <c r="I2081" s="156">
        <v>15000</v>
      </c>
      <c r="J2081" s="16">
        <v>800</v>
      </c>
      <c r="K2081" s="5" t="s">
        <v>11684</v>
      </c>
    </row>
    <row r="2082" spans="1:12" s="38" customFormat="1" ht="16.5" customHeight="1">
      <c r="A2082" s="15">
        <v>2079</v>
      </c>
      <c r="B2082" s="21" t="s">
        <v>15743</v>
      </c>
      <c r="C2082" s="21" t="s">
        <v>524</v>
      </c>
      <c r="D2082" s="21" t="s">
        <v>66</v>
      </c>
      <c r="E2082" s="20" t="s">
        <v>3305</v>
      </c>
      <c r="F2082" s="369" t="str">
        <f t="shared" si="87"/>
        <v>2016</v>
      </c>
      <c r="G2082" s="158">
        <v>1</v>
      </c>
      <c r="H2082" s="156">
        <v>12000</v>
      </c>
      <c r="I2082" s="156">
        <v>12000</v>
      </c>
      <c r="J2082" s="20" t="s">
        <v>1317</v>
      </c>
      <c r="K2082" s="238" t="s">
        <v>13697</v>
      </c>
    </row>
    <row r="2083" spans="1:12" s="38" customFormat="1" ht="16.5" customHeight="1">
      <c r="A2083" s="15">
        <v>2080</v>
      </c>
      <c r="B2083" s="19" t="s">
        <v>15751</v>
      </c>
      <c r="C2083" s="45" t="s">
        <v>469</v>
      </c>
      <c r="D2083" s="45" t="s">
        <v>66</v>
      </c>
      <c r="E2083" s="18" t="s">
        <v>7531</v>
      </c>
      <c r="F2083" s="369" t="str">
        <f t="shared" si="87"/>
        <v>2018</v>
      </c>
      <c r="G2083" s="158">
        <v>1</v>
      </c>
      <c r="H2083" s="156">
        <v>14000</v>
      </c>
      <c r="I2083" s="156">
        <v>14000</v>
      </c>
      <c r="J2083" s="16">
        <v>800</v>
      </c>
      <c r="K2083" s="5" t="s">
        <v>11968</v>
      </c>
    </row>
    <row r="2084" spans="1:12" s="38" customFormat="1" ht="16.5" customHeight="1">
      <c r="A2084" s="15">
        <v>2081</v>
      </c>
      <c r="B2084" s="21" t="s">
        <v>15763</v>
      </c>
      <c r="C2084" s="21" t="s">
        <v>11764</v>
      </c>
      <c r="D2084" s="21" t="s">
        <v>66</v>
      </c>
      <c r="E2084" s="20" t="s">
        <v>3460</v>
      </c>
      <c r="F2084" s="369" t="str">
        <f t="shared" si="87"/>
        <v>2017</v>
      </c>
      <c r="G2084" s="158">
        <v>1</v>
      </c>
      <c r="H2084" s="156">
        <v>16500</v>
      </c>
      <c r="I2084" s="156">
        <v>16500</v>
      </c>
      <c r="J2084" s="20" t="s">
        <v>1317</v>
      </c>
      <c r="K2084" s="238" t="s">
        <v>11507</v>
      </c>
    </row>
    <row r="2085" spans="1:12" s="38" customFormat="1" ht="16.5" customHeight="1">
      <c r="A2085" s="15">
        <v>2082</v>
      </c>
      <c r="B2085" s="21" t="s">
        <v>15764</v>
      </c>
      <c r="C2085" s="21" t="s">
        <v>11764</v>
      </c>
      <c r="D2085" s="21" t="s">
        <v>66</v>
      </c>
      <c r="E2085" s="20" t="s">
        <v>3460</v>
      </c>
      <c r="F2085" s="369" t="str">
        <f t="shared" si="87"/>
        <v>2017</v>
      </c>
      <c r="G2085" s="158">
        <v>1</v>
      </c>
      <c r="H2085" s="156">
        <v>16500</v>
      </c>
      <c r="I2085" s="156">
        <v>16500</v>
      </c>
      <c r="J2085" s="20" t="s">
        <v>1317</v>
      </c>
      <c r="K2085" s="128" t="s">
        <v>1191</v>
      </c>
    </row>
    <row r="2086" spans="1:12" s="38" customFormat="1" ht="16.5" customHeight="1">
      <c r="A2086" s="15">
        <v>2083</v>
      </c>
      <c r="B2086" s="21" t="s">
        <v>15877</v>
      </c>
      <c r="C2086" s="21" t="s">
        <v>15878</v>
      </c>
      <c r="D2086" s="21" t="s">
        <v>66</v>
      </c>
      <c r="E2086" s="20" t="s">
        <v>3305</v>
      </c>
      <c r="F2086" s="369" t="str">
        <f t="shared" si="87"/>
        <v>2016</v>
      </c>
      <c r="G2086" s="158">
        <v>1</v>
      </c>
      <c r="H2086" s="156">
        <v>13500</v>
      </c>
      <c r="I2086" s="156">
        <v>13500</v>
      </c>
      <c r="J2086" s="20" t="s">
        <v>1317</v>
      </c>
      <c r="K2086" s="128" t="s">
        <v>1195</v>
      </c>
    </row>
    <row r="2087" spans="1:12" s="38" customFormat="1" ht="16.5" customHeight="1">
      <c r="A2087" s="15">
        <v>2084</v>
      </c>
      <c r="B2087" s="21" t="s">
        <v>15879</v>
      </c>
      <c r="C2087" s="21" t="s">
        <v>15880</v>
      </c>
      <c r="D2087" s="21" t="s">
        <v>66</v>
      </c>
      <c r="E2087" s="20" t="s">
        <v>3305</v>
      </c>
      <c r="F2087" s="369" t="str">
        <f t="shared" si="87"/>
        <v>2016</v>
      </c>
      <c r="G2087" s="158">
        <v>1</v>
      </c>
      <c r="H2087" s="156">
        <v>12500</v>
      </c>
      <c r="I2087" s="156">
        <v>12500</v>
      </c>
      <c r="J2087" s="20" t="s">
        <v>1317</v>
      </c>
      <c r="K2087" s="238" t="s">
        <v>14083</v>
      </c>
    </row>
    <row r="2088" spans="1:12" s="38" customFormat="1" ht="16.5" customHeight="1">
      <c r="A2088" s="15">
        <v>2085</v>
      </c>
      <c r="B2088" s="19" t="s">
        <v>20252</v>
      </c>
      <c r="C2088" s="45" t="s">
        <v>20253</v>
      </c>
      <c r="D2088" s="45" t="s">
        <v>66</v>
      </c>
      <c r="E2088" s="57">
        <v>20190311</v>
      </c>
      <c r="F2088" s="369" t="str">
        <f t="shared" si="87"/>
        <v>2019</v>
      </c>
      <c r="G2088" s="158">
        <v>1</v>
      </c>
      <c r="H2088" s="156">
        <v>14000</v>
      </c>
      <c r="I2088" s="156">
        <v>14000</v>
      </c>
      <c r="J2088" s="279">
        <v>800</v>
      </c>
      <c r="K2088" s="37" t="s">
        <v>19969</v>
      </c>
    </row>
    <row r="2089" spans="1:12" s="38" customFormat="1" ht="16.5" customHeight="1">
      <c r="A2089" s="15">
        <v>2086</v>
      </c>
      <c r="B2089" s="21" t="s">
        <v>15968</v>
      </c>
      <c r="C2089" s="21" t="s">
        <v>13751</v>
      </c>
      <c r="D2089" s="21" t="s">
        <v>66</v>
      </c>
      <c r="E2089" s="20" t="s">
        <v>3305</v>
      </c>
      <c r="F2089" s="369" t="str">
        <f t="shared" si="87"/>
        <v>2016</v>
      </c>
      <c r="G2089" s="158">
        <v>1</v>
      </c>
      <c r="H2089" s="232">
        <v>14800</v>
      </c>
      <c r="I2089" s="232">
        <v>14800</v>
      </c>
      <c r="J2089" s="20" t="s">
        <v>1317</v>
      </c>
      <c r="K2089" s="37" t="s">
        <v>11418</v>
      </c>
    </row>
    <row r="2090" spans="1:12" s="38" customFormat="1" ht="16.5" customHeight="1">
      <c r="A2090" s="15">
        <v>2087</v>
      </c>
      <c r="B2090" s="19" t="s">
        <v>20258</v>
      </c>
      <c r="C2090" s="45" t="s">
        <v>20259</v>
      </c>
      <c r="D2090" s="45" t="s">
        <v>66</v>
      </c>
      <c r="E2090" s="57">
        <v>20181228</v>
      </c>
      <c r="F2090" s="369" t="str">
        <f t="shared" si="87"/>
        <v>2018</v>
      </c>
      <c r="G2090" s="158">
        <v>1</v>
      </c>
      <c r="H2090" s="156">
        <v>9000</v>
      </c>
      <c r="I2090" s="156">
        <v>9000</v>
      </c>
      <c r="J2090" s="279">
        <v>800</v>
      </c>
      <c r="K2090" s="37" t="s">
        <v>20042</v>
      </c>
    </row>
    <row r="2091" spans="1:12" s="38" customFormat="1" ht="16.5" customHeight="1">
      <c r="A2091" s="15">
        <v>2088</v>
      </c>
      <c r="B2091" s="21" t="s">
        <v>16125</v>
      </c>
      <c r="C2091" s="21" t="s">
        <v>15422</v>
      </c>
      <c r="D2091" s="21" t="s">
        <v>66</v>
      </c>
      <c r="E2091" s="20" t="s">
        <v>3460</v>
      </c>
      <c r="F2091" s="369" t="str">
        <f t="shared" si="87"/>
        <v>2017</v>
      </c>
      <c r="G2091" s="158">
        <v>1</v>
      </c>
      <c r="H2091" s="156">
        <v>12000</v>
      </c>
      <c r="I2091" s="156">
        <v>12000</v>
      </c>
      <c r="J2091" s="20" t="s">
        <v>1317</v>
      </c>
      <c r="K2091" s="128" t="s">
        <v>1199</v>
      </c>
    </row>
    <row r="2092" spans="1:12" s="38" customFormat="1" ht="16.5" customHeight="1">
      <c r="A2092" s="15">
        <v>2089</v>
      </c>
      <c r="B2092" s="19" t="s">
        <v>16145</v>
      </c>
      <c r="C2092" s="45" t="s">
        <v>16146</v>
      </c>
      <c r="D2092" s="45" t="s">
        <v>66</v>
      </c>
      <c r="E2092" s="18" t="s">
        <v>7630</v>
      </c>
      <c r="F2092" s="369" t="str">
        <f t="shared" si="87"/>
        <v>2018</v>
      </c>
      <c r="G2092" s="158">
        <v>1</v>
      </c>
      <c r="H2092" s="232">
        <v>14800</v>
      </c>
      <c r="I2092" s="232">
        <v>14800</v>
      </c>
      <c r="J2092" s="16">
        <v>800</v>
      </c>
      <c r="K2092" s="5" t="s">
        <v>11294</v>
      </c>
    </row>
    <row r="2093" spans="1:12" s="38" customFormat="1" ht="16.5" customHeight="1">
      <c r="A2093" s="15">
        <v>2090</v>
      </c>
      <c r="B2093" s="19" t="s">
        <v>20266</v>
      </c>
      <c r="C2093" s="45" t="s">
        <v>20267</v>
      </c>
      <c r="D2093" s="45" t="s">
        <v>66</v>
      </c>
      <c r="E2093" s="57">
        <v>20181019</v>
      </c>
      <c r="F2093" s="369" t="str">
        <f t="shared" si="87"/>
        <v>2018</v>
      </c>
      <c r="G2093" s="158">
        <v>1</v>
      </c>
      <c r="H2093" s="156">
        <v>10000</v>
      </c>
      <c r="I2093" s="156">
        <v>10000</v>
      </c>
      <c r="J2093" s="279">
        <v>800</v>
      </c>
      <c r="K2093" s="37" t="s">
        <v>19946</v>
      </c>
    </row>
    <row r="2094" spans="1:12" s="38" customFormat="1" ht="16.5" customHeight="1">
      <c r="A2094" s="15">
        <v>2091</v>
      </c>
      <c r="B2094" s="21" t="s">
        <v>16157</v>
      </c>
      <c r="C2094" s="21" t="s">
        <v>525</v>
      </c>
      <c r="D2094" s="21" t="s">
        <v>66</v>
      </c>
      <c r="E2094" s="20" t="s">
        <v>3305</v>
      </c>
      <c r="F2094" s="369" t="str">
        <f t="shared" si="87"/>
        <v>2016</v>
      </c>
      <c r="G2094" s="158">
        <v>1</v>
      </c>
      <c r="H2094" s="156">
        <v>8000</v>
      </c>
      <c r="I2094" s="156">
        <v>8000</v>
      </c>
      <c r="J2094" s="20" t="s">
        <v>1317</v>
      </c>
      <c r="K2094" s="128" t="s">
        <v>1195</v>
      </c>
    </row>
    <row r="2095" spans="1:12" s="38" customFormat="1" ht="16.5" customHeight="1">
      <c r="A2095" s="15">
        <v>2092</v>
      </c>
      <c r="B2095" s="21" t="s">
        <v>16160</v>
      </c>
      <c r="C2095" s="21" t="s">
        <v>16161</v>
      </c>
      <c r="D2095" s="21" t="s">
        <v>66</v>
      </c>
      <c r="E2095" s="20" t="s">
        <v>3305</v>
      </c>
      <c r="F2095" s="369" t="str">
        <f t="shared" si="87"/>
        <v>2016</v>
      </c>
      <c r="G2095" s="158">
        <v>1</v>
      </c>
      <c r="H2095" s="156">
        <v>12000</v>
      </c>
      <c r="I2095" s="156">
        <v>12000</v>
      </c>
      <c r="J2095" s="20" t="s">
        <v>1317</v>
      </c>
      <c r="K2095" s="128" t="s">
        <v>1199</v>
      </c>
    </row>
    <row r="2096" spans="1:12" s="38" customFormat="1" ht="16.5" customHeight="1">
      <c r="A2096" s="15">
        <v>2093</v>
      </c>
      <c r="B2096" s="470" t="s">
        <v>24637</v>
      </c>
      <c r="C2096" s="470" t="s">
        <v>24638</v>
      </c>
      <c r="D2096" s="470" t="s">
        <v>66</v>
      </c>
      <c r="E2096" s="478"/>
      <c r="F2096" s="15">
        <v>2018</v>
      </c>
      <c r="G2096" s="164">
        <v>1</v>
      </c>
      <c r="H2096" s="164"/>
      <c r="I2096" s="495">
        <v>15000</v>
      </c>
      <c r="J2096" s="15">
        <v>300</v>
      </c>
      <c r="K2096" s="478"/>
      <c r="L2096" s="2"/>
    </row>
    <row r="2097" spans="1:12" s="38" customFormat="1" ht="16.5" customHeight="1">
      <c r="A2097" s="15">
        <v>2094</v>
      </c>
      <c r="B2097" s="21" t="s">
        <v>16171</v>
      </c>
      <c r="C2097" s="21" t="s">
        <v>11957</v>
      </c>
      <c r="D2097" s="21" t="s">
        <v>66</v>
      </c>
      <c r="E2097" s="20" t="s">
        <v>3305</v>
      </c>
      <c r="F2097" s="369" t="str">
        <f>LEFT(E2097,4)</f>
        <v>2016</v>
      </c>
      <c r="G2097" s="158">
        <v>1</v>
      </c>
      <c r="H2097" s="156">
        <v>12000</v>
      </c>
      <c r="I2097" s="156">
        <v>12000</v>
      </c>
      <c r="J2097" s="20" t="s">
        <v>1317</v>
      </c>
      <c r="K2097" s="238" t="s">
        <v>16172</v>
      </c>
    </row>
    <row r="2098" spans="1:12" s="38" customFormat="1" ht="16.5" customHeight="1">
      <c r="A2098" s="15">
        <v>2095</v>
      </c>
      <c r="B2098" s="19" t="s">
        <v>16197</v>
      </c>
      <c r="C2098" s="45" t="s">
        <v>15275</v>
      </c>
      <c r="D2098" s="45" t="s">
        <v>66</v>
      </c>
      <c r="E2098" s="18" t="s">
        <v>11542</v>
      </c>
      <c r="F2098" s="369" t="str">
        <f>LEFT(E2098,4)</f>
        <v>2017</v>
      </c>
      <c r="G2098" s="158">
        <v>1</v>
      </c>
      <c r="H2098" s="232">
        <v>13800</v>
      </c>
      <c r="I2098" s="232">
        <v>13800</v>
      </c>
      <c r="J2098" s="16">
        <v>800</v>
      </c>
      <c r="K2098" s="5" t="s">
        <v>7722</v>
      </c>
    </row>
    <row r="2099" spans="1:12" s="38" customFormat="1" ht="16.5" customHeight="1">
      <c r="A2099" s="15">
        <v>2096</v>
      </c>
      <c r="B2099" s="21" t="s">
        <v>16217</v>
      </c>
      <c r="C2099" s="21" t="s">
        <v>16218</v>
      </c>
      <c r="D2099" s="21" t="s">
        <v>66</v>
      </c>
      <c r="E2099" s="20" t="s">
        <v>3460</v>
      </c>
      <c r="F2099" s="369" t="str">
        <f>LEFT(E2099,4)</f>
        <v>2017</v>
      </c>
      <c r="G2099" s="158">
        <v>1</v>
      </c>
      <c r="H2099" s="156">
        <v>16000</v>
      </c>
      <c r="I2099" s="156">
        <v>16000</v>
      </c>
      <c r="J2099" s="20" t="s">
        <v>1317</v>
      </c>
      <c r="K2099" s="128" t="s">
        <v>1195</v>
      </c>
    </row>
    <row r="2100" spans="1:12" s="38" customFormat="1" ht="16.5" customHeight="1">
      <c r="A2100" s="15">
        <v>2097</v>
      </c>
      <c r="B2100" s="21" t="s">
        <v>21916</v>
      </c>
      <c r="C2100" s="308" t="s">
        <v>21917</v>
      </c>
      <c r="D2100" s="308" t="s">
        <v>21918</v>
      </c>
      <c r="E2100" s="65" t="s">
        <v>21919</v>
      </c>
      <c r="F2100" s="367" t="str">
        <f>LEFT(E2100:E18963,4)</f>
        <v>2019</v>
      </c>
      <c r="G2100" s="158">
        <v>1</v>
      </c>
      <c r="H2100" s="78">
        <v>14500</v>
      </c>
      <c r="I2100" s="78">
        <v>14500</v>
      </c>
      <c r="J2100" s="26">
        <v>800</v>
      </c>
      <c r="K2100" s="58" t="s">
        <v>21920</v>
      </c>
    </row>
    <row r="2101" spans="1:12" s="38" customFormat="1" ht="16.5" customHeight="1">
      <c r="A2101" s="15">
        <v>2098</v>
      </c>
      <c r="B2101" s="21" t="s">
        <v>16276</v>
      </c>
      <c r="C2101" s="21" t="s">
        <v>16277</v>
      </c>
      <c r="D2101" s="21" t="s">
        <v>66</v>
      </c>
      <c r="E2101" s="20" t="s">
        <v>3460</v>
      </c>
      <c r="F2101" s="369" t="str">
        <f>LEFT(E2101,4)</f>
        <v>2017</v>
      </c>
      <c r="G2101" s="158">
        <v>1</v>
      </c>
      <c r="H2101" s="156">
        <v>15800</v>
      </c>
      <c r="I2101" s="156">
        <v>15800</v>
      </c>
      <c r="J2101" s="20" t="s">
        <v>1317</v>
      </c>
      <c r="K2101" s="19" t="s">
        <v>1204</v>
      </c>
    </row>
    <row r="2102" spans="1:12" s="38" customFormat="1" ht="16.5" customHeight="1">
      <c r="A2102" s="15">
        <v>2099</v>
      </c>
      <c r="B2102" s="19" t="s">
        <v>20270</v>
      </c>
      <c r="C2102" s="45" t="s">
        <v>20271</v>
      </c>
      <c r="D2102" s="45" t="s">
        <v>66</v>
      </c>
      <c r="E2102" s="57">
        <v>20190107</v>
      </c>
      <c r="F2102" s="369" t="str">
        <f>LEFT(E2102,4)</f>
        <v>2019</v>
      </c>
      <c r="G2102" s="158">
        <v>1</v>
      </c>
      <c r="H2102" s="156">
        <v>17000</v>
      </c>
      <c r="I2102" s="156">
        <v>17000</v>
      </c>
      <c r="J2102" s="279">
        <v>800</v>
      </c>
      <c r="K2102" s="37" t="s">
        <v>19943</v>
      </c>
    </row>
    <row r="2103" spans="1:12" s="38" customFormat="1" ht="16.5" customHeight="1">
      <c r="A2103" s="15">
        <v>2100</v>
      </c>
      <c r="B2103" s="19" t="s">
        <v>16316</v>
      </c>
      <c r="C2103" s="45" t="s">
        <v>11392</v>
      </c>
      <c r="D2103" s="45" t="s">
        <v>66</v>
      </c>
      <c r="E2103" s="18" t="s">
        <v>12791</v>
      </c>
      <c r="F2103" s="369" t="str">
        <f>LEFT(E2103,4)</f>
        <v>2017</v>
      </c>
      <c r="G2103" s="158">
        <v>1</v>
      </c>
      <c r="H2103" s="232">
        <v>13800</v>
      </c>
      <c r="I2103" s="232">
        <v>13800</v>
      </c>
      <c r="J2103" s="16">
        <v>800</v>
      </c>
      <c r="K2103" s="5" t="s">
        <v>11584</v>
      </c>
    </row>
    <row r="2104" spans="1:12" s="38" customFormat="1" ht="16.5" customHeight="1">
      <c r="A2104" s="15">
        <v>2101</v>
      </c>
      <c r="B2104" s="19" t="s">
        <v>16327</v>
      </c>
      <c r="C2104" s="45" t="s">
        <v>16328</v>
      </c>
      <c r="D2104" s="45" t="s">
        <v>66</v>
      </c>
      <c r="E2104" s="18" t="s">
        <v>12858</v>
      </c>
      <c r="F2104" s="369" t="str">
        <f>LEFT(E2104,4)</f>
        <v>2019</v>
      </c>
      <c r="G2104" s="158">
        <v>1</v>
      </c>
      <c r="H2104" s="232">
        <v>13000</v>
      </c>
      <c r="I2104" s="232">
        <v>13000</v>
      </c>
      <c r="J2104" s="16">
        <v>800</v>
      </c>
      <c r="K2104" s="5" t="s">
        <v>9590</v>
      </c>
    </row>
    <row r="2105" spans="1:12" s="38" customFormat="1" ht="16.5" customHeight="1">
      <c r="A2105" s="15">
        <v>2102</v>
      </c>
      <c r="B2105" s="32" t="s">
        <v>23468</v>
      </c>
      <c r="C2105" s="417" t="s">
        <v>23529</v>
      </c>
      <c r="D2105" s="45" t="s">
        <v>66</v>
      </c>
      <c r="E2105" s="23"/>
      <c r="F2105" s="367">
        <v>2005</v>
      </c>
      <c r="G2105" s="157">
        <v>1</v>
      </c>
      <c r="H2105" s="157"/>
      <c r="I2105" s="270">
        <v>8800</v>
      </c>
      <c r="J2105" s="65" t="s">
        <v>7320</v>
      </c>
      <c r="K2105" s="364" t="s">
        <v>25597</v>
      </c>
      <c r="L2105" s="130"/>
    </row>
    <row r="2106" spans="1:12" s="38" customFormat="1" ht="16.5" customHeight="1">
      <c r="A2106" s="15">
        <v>2103</v>
      </c>
      <c r="B2106" s="21" t="s">
        <v>16357</v>
      </c>
      <c r="C2106" s="21" t="s">
        <v>16358</v>
      </c>
      <c r="D2106" s="21" t="s">
        <v>66</v>
      </c>
      <c r="E2106" s="20" t="s">
        <v>3305</v>
      </c>
      <c r="F2106" s="369" t="str">
        <f t="shared" ref="F2106:F2115" si="88">LEFT(E2106,4)</f>
        <v>2016</v>
      </c>
      <c r="G2106" s="158">
        <v>1</v>
      </c>
      <c r="H2106" s="156">
        <v>16800</v>
      </c>
      <c r="I2106" s="156">
        <v>16800</v>
      </c>
      <c r="J2106" s="20" t="s">
        <v>1317</v>
      </c>
      <c r="K2106" s="128" t="s">
        <v>1194</v>
      </c>
    </row>
    <row r="2107" spans="1:12" s="38" customFormat="1" ht="16.5" customHeight="1">
      <c r="A2107" s="15">
        <v>2104</v>
      </c>
      <c r="B2107" s="19" t="s">
        <v>16369</v>
      </c>
      <c r="C2107" s="45" t="s">
        <v>16370</v>
      </c>
      <c r="D2107" s="45" t="s">
        <v>66</v>
      </c>
      <c r="E2107" s="18" t="s">
        <v>15470</v>
      </c>
      <c r="F2107" s="369" t="str">
        <f t="shared" si="88"/>
        <v>2017</v>
      </c>
      <c r="G2107" s="158">
        <v>1</v>
      </c>
      <c r="H2107" s="232">
        <v>12000</v>
      </c>
      <c r="I2107" s="232">
        <v>12000</v>
      </c>
      <c r="J2107" s="16">
        <v>800</v>
      </c>
      <c r="K2107" s="5" t="s">
        <v>16371</v>
      </c>
    </row>
    <row r="2108" spans="1:12" s="38" customFormat="1" ht="16.5" customHeight="1">
      <c r="A2108" s="15">
        <v>2105</v>
      </c>
      <c r="B2108" s="19" t="s">
        <v>20288</v>
      </c>
      <c r="C2108" s="45" t="s">
        <v>19956</v>
      </c>
      <c r="D2108" s="45" t="s">
        <v>66</v>
      </c>
      <c r="E2108" s="57">
        <v>20190228</v>
      </c>
      <c r="F2108" s="369" t="str">
        <f t="shared" si="88"/>
        <v>2019</v>
      </c>
      <c r="G2108" s="158">
        <v>1</v>
      </c>
      <c r="H2108" s="156">
        <v>13000</v>
      </c>
      <c r="I2108" s="156">
        <v>13000</v>
      </c>
      <c r="J2108" s="279">
        <v>800</v>
      </c>
      <c r="K2108" s="37" t="s">
        <v>19957</v>
      </c>
    </row>
    <row r="2109" spans="1:12" s="38" customFormat="1" ht="16.5" customHeight="1">
      <c r="A2109" s="15">
        <v>2106</v>
      </c>
      <c r="B2109" s="19" t="s">
        <v>16407</v>
      </c>
      <c r="C2109" s="45" t="s">
        <v>16408</v>
      </c>
      <c r="D2109" s="45" t="s">
        <v>66</v>
      </c>
      <c r="E2109" s="18" t="s">
        <v>7740</v>
      </c>
      <c r="F2109" s="369" t="str">
        <f t="shared" si="88"/>
        <v>2018</v>
      </c>
      <c r="G2109" s="158">
        <v>1</v>
      </c>
      <c r="H2109" s="156">
        <v>15800</v>
      </c>
      <c r="I2109" s="156">
        <v>15800</v>
      </c>
      <c r="J2109" s="16">
        <v>800</v>
      </c>
      <c r="K2109" s="5" t="s">
        <v>16409</v>
      </c>
    </row>
    <row r="2110" spans="1:12" s="38" customFormat="1" ht="16.5" customHeight="1">
      <c r="A2110" s="15">
        <v>2107</v>
      </c>
      <c r="B2110" s="19" t="s">
        <v>16410</v>
      </c>
      <c r="C2110" s="45" t="s">
        <v>16408</v>
      </c>
      <c r="D2110" s="45" t="s">
        <v>66</v>
      </c>
      <c r="E2110" s="18" t="s">
        <v>7740</v>
      </c>
      <c r="F2110" s="369" t="str">
        <f t="shared" si="88"/>
        <v>2018</v>
      </c>
      <c r="G2110" s="158">
        <v>1</v>
      </c>
      <c r="H2110" s="232">
        <v>13800</v>
      </c>
      <c r="I2110" s="232">
        <v>13800</v>
      </c>
      <c r="J2110" s="16">
        <v>800</v>
      </c>
      <c r="K2110" s="5" t="s">
        <v>16411</v>
      </c>
    </row>
    <row r="2111" spans="1:12" s="38" customFormat="1" ht="16.5" customHeight="1">
      <c r="A2111" s="15">
        <v>2108</v>
      </c>
      <c r="B2111" s="21" t="s">
        <v>16448</v>
      </c>
      <c r="C2111" s="21" t="s">
        <v>16449</v>
      </c>
      <c r="D2111" s="21" t="s">
        <v>66</v>
      </c>
      <c r="E2111" s="20" t="s">
        <v>3305</v>
      </c>
      <c r="F2111" s="369" t="str">
        <f t="shared" si="88"/>
        <v>2016</v>
      </c>
      <c r="G2111" s="158">
        <v>1</v>
      </c>
      <c r="H2111" s="156">
        <v>13800</v>
      </c>
      <c r="I2111" s="156">
        <v>13800</v>
      </c>
      <c r="J2111" s="20" t="s">
        <v>1317</v>
      </c>
      <c r="K2111" s="37" t="s">
        <v>11418</v>
      </c>
    </row>
    <row r="2112" spans="1:12" s="38" customFormat="1" ht="16.5" customHeight="1">
      <c r="A2112" s="15">
        <v>2109</v>
      </c>
      <c r="B2112" s="21" t="s">
        <v>16584</v>
      </c>
      <c r="C2112" s="21" t="s">
        <v>16585</v>
      </c>
      <c r="D2112" s="21" t="s">
        <v>66</v>
      </c>
      <c r="E2112" s="20" t="s">
        <v>3239</v>
      </c>
      <c r="F2112" s="369" t="str">
        <f t="shared" si="88"/>
        <v>2014</v>
      </c>
      <c r="G2112" s="158">
        <v>1</v>
      </c>
      <c r="H2112" s="156">
        <v>13800</v>
      </c>
      <c r="I2112" s="156">
        <v>13800</v>
      </c>
      <c r="J2112" s="20" t="s">
        <v>1317</v>
      </c>
      <c r="K2112" s="128" t="s">
        <v>11329</v>
      </c>
    </row>
    <row r="2113" spans="1:11" s="38" customFormat="1" ht="16.5" customHeight="1">
      <c r="A2113" s="15">
        <v>2110</v>
      </c>
      <c r="B2113" s="21" t="s">
        <v>16614</v>
      </c>
      <c r="C2113" s="21" t="s">
        <v>16615</v>
      </c>
      <c r="D2113" s="21" t="s">
        <v>66</v>
      </c>
      <c r="E2113" s="20" t="s">
        <v>3305</v>
      </c>
      <c r="F2113" s="369" t="str">
        <f t="shared" si="88"/>
        <v>2016</v>
      </c>
      <c r="G2113" s="158">
        <v>1</v>
      </c>
      <c r="H2113" s="156">
        <v>16800</v>
      </c>
      <c r="I2113" s="156">
        <v>16800</v>
      </c>
      <c r="J2113" s="20" t="s">
        <v>1317</v>
      </c>
      <c r="K2113" s="37" t="s">
        <v>11418</v>
      </c>
    </row>
    <row r="2114" spans="1:11" s="38" customFormat="1" ht="16.5" customHeight="1">
      <c r="A2114" s="15">
        <v>2111</v>
      </c>
      <c r="B2114" s="19" t="s">
        <v>16628</v>
      </c>
      <c r="C2114" s="45" t="s">
        <v>12446</v>
      </c>
      <c r="D2114" s="45" t="s">
        <v>66</v>
      </c>
      <c r="E2114" s="18" t="s">
        <v>7418</v>
      </c>
      <c r="F2114" s="369" t="str">
        <f t="shared" si="88"/>
        <v>2018</v>
      </c>
      <c r="G2114" s="158">
        <v>1</v>
      </c>
      <c r="H2114" s="232">
        <v>13500</v>
      </c>
      <c r="I2114" s="232">
        <v>13500</v>
      </c>
      <c r="J2114" s="16">
        <v>800</v>
      </c>
      <c r="K2114" s="5" t="s">
        <v>9590</v>
      </c>
    </row>
    <row r="2115" spans="1:11" s="38" customFormat="1" ht="16.5" customHeight="1">
      <c r="A2115" s="15">
        <v>2112</v>
      </c>
      <c r="B2115" s="19" t="s">
        <v>16629</v>
      </c>
      <c r="C2115" s="45" t="s">
        <v>10216</v>
      </c>
      <c r="D2115" s="45" t="s">
        <v>66</v>
      </c>
      <c r="E2115" s="18" t="s">
        <v>7727</v>
      </c>
      <c r="F2115" s="369" t="str">
        <f t="shared" si="88"/>
        <v>2018</v>
      </c>
      <c r="G2115" s="158">
        <v>1</v>
      </c>
      <c r="H2115" s="232">
        <v>13000</v>
      </c>
      <c r="I2115" s="232">
        <v>13000</v>
      </c>
      <c r="J2115" s="16">
        <v>800</v>
      </c>
      <c r="K2115" s="5" t="s">
        <v>11543</v>
      </c>
    </row>
    <row r="2116" spans="1:11" s="38" customFormat="1" ht="16.5" customHeight="1">
      <c r="A2116" s="15">
        <v>2113</v>
      </c>
      <c r="B2116" s="36" t="s">
        <v>22728</v>
      </c>
      <c r="C2116" s="313" t="s">
        <v>22729</v>
      </c>
      <c r="D2116" s="313" t="s">
        <v>66</v>
      </c>
      <c r="E2116" s="131" t="s">
        <v>22730</v>
      </c>
      <c r="F2116" s="367" t="str">
        <f>LEFT(E2116:E15653,4)</f>
        <v>2019</v>
      </c>
      <c r="G2116" s="164">
        <v>2</v>
      </c>
      <c r="H2116" s="156">
        <v>13500</v>
      </c>
      <c r="I2116" s="156">
        <f>G2116*H2116</f>
        <v>27000</v>
      </c>
      <c r="J2116" s="20" t="s">
        <v>22571</v>
      </c>
      <c r="K2116" s="58" t="s">
        <v>22828</v>
      </c>
    </row>
    <row r="2117" spans="1:11" s="38" customFormat="1" ht="16.5" customHeight="1">
      <c r="A2117" s="15">
        <v>2114</v>
      </c>
      <c r="B2117" s="36" t="s">
        <v>14851</v>
      </c>
      <c r="C2117" s="313" t="s">
        <v>466</v>
      </c>
      <c r="D2117" s="313" t="s">
        <v>66</v>
      </c>
      <c r="E2117" s="131" t="s">
        <v>22415</v>
      </c>
      <c r="F2117" s="367" t="str">
        <f>LEFT(E2117:E15650,4)</f>
        <v>2018</v>
      </c>
      <c r="G2117" s="164">
        <v>1</v>
      </c>
      <c r="H2117" s="78">
        <v>9500</v>
      </c>
      <c r="I2117" s="78">
        <v>9500</v>
      </c>
      <c r="J2117" s="26">
        <v>800</v>
      </c>
      <c r="K2117" s="58" t="s">
        <v>22828</v>
      </c>
    </row>
    <row r="2118" spans="1:11" s="38" customFormat="1" ht="16.5" customHeight="1">
      <c r="A2118" s="15">
        <v>2115</v>
      </c>
      <c r="B2118" s="19" t="s">
        <v>20316</v>
      </c>
      <c r="C2118" s="45" t="s">
        <v>20317</v>
      </c>
      <c r="D2118" s="45" t="s">
        <v>66</v>
      </c>
      <c r="E2118" s="57">
        <v>20190203</v>
      </c>
      <c r="F2118" s="369" t="str">
        <f>LEFT(E2118,4)</f>
        <v>2019</v>
      </c>
      <c r="G2118" s="158">
        <v>1</v>
      </c>
      <c r="H2118" s="156">
        <v>10000</v>
      </c>
      <c r="I2118" s="156">
        <v>10000</v>
      </c>
      <c r="J2118" s="279">
        <v>800</v>
      </c>
      <c r="K2118" s="37" t="s">
        <v>19946</v>
      </c>
    </row>
    <row r="2119" spans="1:11" s="38" customFormat="1" ht="16.5" customHeight="1">
      <c r="A2119" s="15">
        <v>2116</v>
      </c>
      <c r="B2119" s="36" t="s">
        <v>22643</v>
      </c>
      <c r="C2119" s="313" t="s">
        <v>12122</v>
      </c>
      <c r="D2119" s="313" t="s">
        <v>66</v>
      </c>
      <c r="E2119" s="131" t="s">
        <v>22644</v>
      </c>
      <c r="F2119" s="367" t="str">
        <f>LEFT(E2119:E15653,4)</f>
        <v>2019</v>
      </c>
      <c r="G2119" s="164">
        <v>1</v>
      </c>
      <c r="H2119" s="156">
        <v>15500</v>
      </c>
      <c r="I2119" s="156">
        <v>15500</v>
      </c>
      <c r="J2119" s="20" t="s">
        <v>22571</v>
      </c>
      <c r="K2119" s="58" t="s">
        <v>22828</v>
      </c>
    </row>
    <row r="2120" spans="1:11" s="38" customFormat="1" ht="16.5" customHeight="1">
      <c r="A2120" s="15">
        <v>2117</v>
      </c>
      <c r="B2120" s="21" t="s">
        <v>16763</v>
      </c>
      <c r="C2120" s="21" t="s">
        <v>16764</v>
      </c>
      <c r="D2120" s="21" t="s">
        <v>66</v>
      </c>
      <c r="E2120" s="20" t="s">
        <v>3460</v>
      </c>
      <c r="F2120" s="369" t="str">
        <f t="shared" ref="F2120:F2140" si="89">LEFT(E2120,4)</f>
        <v>2017</v>
      </c>
      <c r="G2120" s="158">
        <v>1</v>
      </c>
      <c r="H2120" s="156">
        <v>13500</v>
      </c>
      <c r="I2120" s="156">
        <v>13500</v>
      </c>
      <c r="J2120" s="20" t="s">
        <v>1317</v>
      </c>
      <c r="K2120" s="238" t="s">
        <v>1189</v>
      </c>
    </row>
    <row r="2121" spans="1:11" s="38" customFormat="1" ht="16.5" customHeight="1">
      <c r="A2121" s="15">
        <v>2118</v>
      </c>
      <c r="B2121" s="21" t="s">
        <v>16774</v>
      </c>
      <c r="C2121" s="21" t="s">
        <v>16775</v>
      </c>
      <c r="D2121" s="21" t="s">
        <v>66</v>
      </c>
      <c r="E2121" s="20" t="s">
        <v>3239</v>
      </c>
      <c r="F2121" s="369" t="str">
        <f t="shared" si="89"/>
        <v>2014</v>
      </c>
      <c r="G2121" s="158">
        <v>1</v>
      </c>
      <c r="H2121" s="156">
        <v>27000</v>
      </c>
      <c r="I2121" s="156">
        <v>27000</v>
      </c>
      <c r="J2121" s="20" t="s">
        <v>1315</v>
      </c>
      <c r="K2121" s="128" t="s">
        <v>11319</v>
      </c>
    </row>
    <row r="2122" spans="1:11" s="38" customFormat="1" ht="16.5" customHeight="1">
      <c r="A2122" s="15">
        <v>2119</v>
      </c>
      <c r="B2122" s="21" t="s">
        <v>16794</v>
      </c>
      <c r="C2122" s="21" t="s">
        <v>10493</v>
      </c>
      <c r="D2122" s="21" t="s">
        <v>66</v>
      </c>
      <c r="E2122" s="20" t="s">
        <v>3305</v>
      </c>
      <c r="F2122" s="369" t="str">
        <f t="shared" si="89"/>
        <v>2016</v>
      </c>
      <c r="G2122" s="158">
        <v>1</v>
      </c>
      <c r="H2122" s="156">
        <v>19800</v>
      </c>
      <c r="I2122" s="156">
        <v>19800</v>
      </c>
      <c r="J2122" s="20" t="s">
        <v>1312</v>
      </c>
      <c r="K2122" s="128" t="s">
        <v>1207</v>
      </c>
    </row>
    <row r="2123" spans="1:11" s="38" customFormat="1" ht="16.5" customHeight="1">
      <c r="A2123" s="15">
        <v>2120</v>
      </c>
      <c r="B2123" s="21" t="s">
        <v>16818</v>
      </c>
      <c r="C2123" s="21" t="s">
        <v>15514</v>
      </c>
      <c r="D2123" s="21" t="s">
        <v>66</v>
      </c>
      <c r="E2123" s="20" t="s">
        <v>3305</v>
      </c>
      <c r="F2123" s="369" t="str">
        <f t="shared" si="89"/>
        <v>2016</v>
      </c>
      <c r="G2123" s="158">
        <v>1</v>
      </c>
      <c r="H2123" s="156">
        <v>13000</v>
      </c>
      <c r="I2123" s="156">
        <v>13000</v>
      </c>
      <c r="J2123" s="20" t="s">
        <v>1317</v>
      </c>
      <c r="K2123" s="128" t="s">
        <v>1195</v>
      </c>
    </row>
    <row r="2124" spans="1:11" s="38" customFormat="1" ht="16.5" customHeight="1">
      <c r="A2124" s="15">
        <v>2121</v>
      </c>
      <c r="B2124" s="21" t="s">
        <v>16836</v>
      </c>
      <c r="C2124" s="21" t="s">
        <v>16837</v>
      </c>
      <c r="D2124" s="21" t="s">
        <v>66</v>
      </c>
      <c r="E2124" s="20" t="s">
        <v>3460</v>
      </c>
      <c r="F2124" s="369" t="str">
        <f t="shared" si="89"/>
        <v>2017</v>
      </c>
      <c r="G2124" s="158">
        <v>1</v>
      </c>
      <c r="H2124" s="156">
        <v>13500</v>
      </c>
      <c r="I2124" s="156">
        <v>13500</v>
      </c>
      <c r="J2124" s="20" t="s">
        <v>1317</v>
      </c>
      <c r="K2124" s="128" t="s">
        <v>1199</v>
      </c>
    </row>
    <row r="2125" spans="1:11" s="38" customFormat="1" ht="16.5" customHeight="1">
      <c r="A2125" s="15">
        <v>2122</v>
      </c>
      <c r="B2125" s="21" t="s">
        <v>16860</v>
      </c>
      <c r="C2125" s="21" t="s">
        <v>11865</v>
      </c>
      <c r="D2125" s="21" t="s">
        <v>66</v>
      </c>
      <c r="E2125" s="20" t="s">
        <v>3460</v>
      </c>
      <c r="F2125" s="369" t="str">
        <f t="shared" si="89"/>
        <v>2017</v>
      </c>
      <c r="G2125" s="158">
        <v>1</v>
      </c>
      <c r="H2125" s="156">
        <v>13000</v>
      </c>
      <c r="I2125" s="156">
        <v>13000</v>
      </c>
      <c r="J2125" s="20" t="s">
        <v>1317</v>
      </c>
      <c r="K2125" s="238" t="s">
        <v>11507</v>
      </c>
    </row>
    <row r="2126" spans="1:11" s="38" customFormat="1" ht="16.5" customHeight="1">
      <c r="A2126" s="15">
        <v>2123</v>
      </c>
      <c r="B2126" s="19" t="s">
        <v>16919</v>
      </c>
      <c r="C2126" s="45" t="s">
        <v>464</v>
      </c>
      <c r="D2126" s="45" t="s">
        <v>66</v>
      </c>
      <c r="E2126" s="18" t="s">
        <v>10549</v>
      </c>
      <c r="F2126" s="369" t="str">
        <f t="shared" si="89"/>
        <v>2019</v>
      </c>
      <c r="G2126" s="158">
        <v>1</v>
      </c>
      <c r="H2126" s="156">
        <v>14500</v>
      </c>
      <c r="I2126" s="156">
        <v>14500</v>
      </c>
      <c r="J2126" s="16">
        <v>800</v>
      </c>
      <c r="K2126" s="5" t="s">
        <v>11288</v>
      </c>
    </row>
    <row r="2127" spans="1:11" s="38" customFormat="1" ht="16.5" customHeight="1">
      <c r="A2127" s="15">
        <v>2124</v>
      </c>
      <c r="B2127" s="19" t="s">
        <v>16920</v>
      </c>
      <c r="C2127" s="45" t="s">
        <v>464</v>
      </c>
      <c r="D2127" s="45" t="s">
        <v>66</v>
      </c>
      <c r="E2127" s="18" t="s">
        <v>10549</v>
      </c>
      <c r="F2127" s="369" t="str">
        <f t="shared" si="89"/>
        <v>2019</v>
      </c>
      <c r="G2127" s="158">
        <v>1</v>
      </c>
      <c r="H2127" s="156">
        <v>14500</v>
      </c>
      <c r="I2127" s="156">
        <v>14500</v>
      </c>
      <c r="J2127" s="16">
        <v>800</v>
      </c>
      <c r="K2127" s="5" t="s">
        <v>11288</v>
      </c>
    </row>
    <row r="2128" spans="1:11" s="38" customFormat="1" ht="16.5" customHeight="1">
      <c r="A2128" s="15">
        <v>2125</v>
      </c>
      <c r="B2128" s="21" t="s">
        <v>16969</v>
      </c>
      <c r="C2128" s="21" t="s">
        <v>16970</v>
      </c>
      <c r="D2128" s="21" t="s">
        <v>66</v>
      </c>
      <c r="E2128" s="20" t="s">
        <v>3305</v>
      </c>
      <c r="F2128" s="369" t="str">
        <f t="shared" si="89"/>
        <v>2016</v>
      </c>
      <c r="G2128" s="158">
        <v>1</v>
      </c>
      <c r="H2128" s="156">
        <v>11000</v>
      </c>
      <c r="I2128" s="156">
        <v>11000</v>
      </c>
      <c r="J2128" s="20" t="s">
        <v>1317</v>
      </c>
      <c r="K2128" s="128" t="s">
        <v>1194</v>
      </c>
    </row>
    <row r="2129" spans="1:12" s="38" customFormat="1" ht="16.5" customHeight="1">
      <c r="A2129" s="15">
        <v>2126</v>
      </c>
      <c r="B2129" s="19" t="s">
        <v>17031</v>
      </c>
      <c r="C2129" s="45" t="s">
        <v>17032</v>
      </c>
      <c r="D2129" s="45" t="s">
        <v>66</v>
      </c>
      <c r="E2129" s="18" t="s">
        <v>7762</v>
      </c>
      <c r="F2129" s="369" t="str">
        <f t="shared" si="89"/>
        <v>2018</v>
      </c>
      <c r="G2129" s="158">
        <v>1</v>
      </c>
      <c r="H2129" s="232">
        <v>13000</v>
      </c>
      <c r="I2129" s="232">
        <v>13000</v>
      </c>
      <c r="J2129" s="16">
        <v>800</v>
      </c>
      <c r="K2129" s="5" t="s">
        <v>9590</v>
      </c>
    </row>
    <row r="2130" spans="1:12" s="38" customFormat="1" ht="16.5" customHeight="1">
      <c r="A2130" s="15">
        <v>2127</v>
      </c>
      <c r="B2130" s="21" t="s">
        <v>17038</v>
      </c>
      <c r="C2130" s="21" t="s">
        <v>17039</v>
      </c>
      <c r="D2130" s="21" t="s">
        <v>66</v>
      </c>
      <c r="E2130" s="20" t="s">
        <v>3305</v>
      </c>
      <c r="F2130" s="369" t="str">
        <f t="shared" si="89"/>
        <v>2016</v>
      </c>
      <c r="G2130" s="158">
        <v>1</v>
      </c>
      <c r="H2130" s="156">
        <v>13500</v>
      </c>
      <c r="I2130" s="156">
        <v>13500</v>
      </c>
      <c r="J2130" s="20" t="s">
        <v>1317</v>
      </c>
      <c r="K2130" s="128" t="s">
        <v>11451</v>
      </c>
    </row>
    <row r="2131" spans="1:12" s="38" customFormat="1" ht="16.5" customHeight="1">
      <c r="A2131" s="15">
        <v>2128</v>
      </c>
      <c r="B2131" s="21" t="s">
        <v>17119</v>
      </c>
      <c r="C2131" s="21" t="s">
        <v>17120</v>
      </c>
      <c r="D2131" s="21" t="s">
        <v>66</v>
      </c>
      <c r="E2131" s="20" t="s">
        <v>3460</v>
      </c>
      <c r="F2131" s="369" t="str">
        <f t="shared" si="89"/>
        <v>2017</v>
      </c>
      <c r="G2131" s="158">
        <v>1</v>
      </c>
      <c r="H2131" s="232">
        <v>16500</v>
      </c>
      <c r="I2131" s="232">
        <v>16500</v>
      </c>
      <c r="J2131" s="20" t="s">
        <v>1317</v>
      </c>
      <c r="K2131" s="238" t="s">
        <v>11507</v>
      </c>
    </row>
    <row r="2132" spans="1:12" s="38" customFormat="1" ht="16.5" customHeight="1">
      <c r="A2132" s="15">
        <v>2129</v>
      </c>
      <c r="B2132" s="19" t="s">
        <v>17212</v>
      </c>
      <c r="C2132" s="45" t="s">
        <v>17213</v>
      </c>
      <c r="D2132" s="45" t="s">
        <v>66</v>
      </c>
      <c r="E2132" s="18" t="s">
        <v>8008</v>
      </c>
      <c r="F2132" s="369" t="str">
        <f t="shared" si="89"/>
        <v>2018</v>
      </c>
      <c r="G2132" s="158">
        <v>1</v>
      </c>
      <c r="H2132" s="232">
        <v>13000</v>
      </c>
      <c r="I2132" s="232">
        <v>13000</v>
      </c>
      <c r="J2132" s="16">
        <v>800</v>
      </c>
      <c r="K2132" s="5" t="s">
        <v>11294</v>
      </c>
    </row>
    <row r="2133" spans="1:12" s="38" customFormat="1" ht="16.5" customHeight="1">
      <c r="A2133" s="15">
        <v>2130</v>
      </c>
      <c r="B2133" s="19" t="s">
        <v>20362</v>
      </c>
      <c r="C2133" s="45" t="s">
        <v>20361</v>
      </c>
      <c r="D2133" s="45" t="s">
        <v>66</v>
      </c>
      <c r="E2133" s="57">
        <v>20160920</v>
      </c>
      <c r="F2133" s="369" t="str">
        <f t="shared" si="89"/>
        <v>2016</v>
      </c>
      <c r="G2133" s="158">
        <v>1</v>
      </c>
      <c r="H2133" s="156">
        <v>15500</v>
      </c>
      <c r="I2133" s="156">
        <v>15500</v>
      </c>
      <c r="J2133" s="279">
        <v>800</v>
      </c>
      <c r="K2133" s="37" t="s">
        <v>19972</v>
      </c>
    </row>
    <row r="2134" spans="1:12" s="38" customFormat="1" ht="16.5" customHeight="1">
      <c r="A2134" s="15">
        <v>2131</v>
      </c>
      <c r="B2134" s="21" t="s">
        <v>17597</v>
      </c>
      <c r="C2134" s="21" t="s">
        <v>992</v>
      </c>
      <c r="D2134" s="21" t="s">
        <v>66</v>
      </c>
      <c r="E2134" s="20" t="s">
        <v>3460</v>
      </c>
      <c r="F2134" s="369" t="str">
        <f t="shared" si="89"/>
        <v>2017</v>
      </c>
      <c r="G2134" s="158">
        <v>1</v>
      </c>
      <c r="H2134" s="156">
        <v>8000</v>
      </c>
      <c r="I2134" s="156">
        <v>8000</v>
      </c>
      <c r="J2134" s="20" t="s">
        <v>1317</v>
      </c>
      <c r="K2134" s="128" t="s">
        <v>1191</v>
      </c>
    </row>
    <row r="2135" spans="1:12" s="38" customFormat="1" ht="16.5" customHeight="1">
      <c r="A2135" s="15">
        <v>2132</v>
      </c>
      <c r="B2135" s="21" t="s">
        <v>17624</v>
      </c>
      <c r="C2135" s="21" t="s">
        <v>17625</v>
      </c>
      <c r="D2135" s="21" t="s">
        <v>66</v>
      </c>
      <c r="E2135" s="20" t="s">
        <v>3239</v>
      </c>
      <c r="F2135" s="369" t="str">
        <f t="shared" si="89"/>
        <v>2014</v>
      </c>
      <c r="G2135" s="158">
        <v>1</v>
      </c>
      <c r="H2135" s="156">
        <v>15000</v>
      </c>
      <c r="I2135" s="156">
        <v>15000</v>
      </c>
      <c r="J2135" s="20" t="s">
        <v>1317</v>
      </c>
      <c r="K2135" s="128" t="s">
        <v>11888</v>
      </c>
    </row>
    <row r="2136" spans="1:12" s="38" customFormat="1" ht="16.5" customHeight="1">
      <c r="A2136" s="15">
        <v>2133</v>
      </c>
      <c r="B2136" s="21" t="s">
        <v>17626</v>
      </c>
      <c r="C2136" s="21" t="s">
        <v>17625</v>
      </c>
      <c r="D2136" s="21" t="s">
        <v>66</v>
      </c>
      <c r="E2136" s="20" t="s">
        <v>3239</v>
      </c>
      <c r="F2136" s="369" t="str">
        <f t="shared" si="89"/>
        <v>2014</v>
      </c>
      <c r="G2136" s="158">
        <v>1</v>
      </c>
      <c r="H2136" s="156">
        <v>15000</v>
      </c>
      <c r="I2136" s="156">
        <v>15000</v>
      </c>
      <c r="J2136" s="20" t="s">
        <v>1317</v>
      </c>
      <c r="K2136" s="128" t="s">
        <v>11888</v>
      </c>
    </row>
    <row r="2137" spans="1:12" s="38" customFormat="1" ht="16.5" customHeight="1">
      <c r="A2137" s="15">
        <v>2134</v>
      </c>
      <c r="B2137" s="21" t="s">
        <v>17636</v>
      </c>
      <c r="C2137" s="21" t="s">
        <v>17637</v>
      </c>
      <c r="D2137" s="21" t="s">
        <v>66</v>
      </c>
      <c r="E2137" s="20" t="s">
        <v>3305</v>
      </c>
      <c r="F2137" s="369" t="str">
        <f t="shared" si="89"/>
        <v>2016</v>
      </c>
      <c r="G2137" s="158">
        <v>1</v>
      </c>
      <c r="H2137" s="156">
        <v>20000</v>
      </c>
      <c r="I2137" s="156">
        <v>20000</v>
      </c>
      <c r="J2137" s="20" t="s">
        <v>1317</v>
      </c>
      <c r="K2137" s="128" t="s">
        <v>1191</v>
      </c>
    </row>
    <row r="2138" spans="1:12" s="38" customFormat="1" ht="16.5" customHeight="1">
      <c r="A2138" s="15">
        <v>2135</v>
      </c>
      <c r="B2138" s="21" t="s">
        <v>17641</v>
      </c>
      <c r="C2138" s="21" t="s">
        <v>17642</v>
      </c>
      <c r="D2138" s="21" t="s">
        <v>66</v>
      </c>
      <c r="E2138" s="20" t="s">
        <v>3305</v>
      </c>
      <c r="F2138" s="369" t="str">
        <f t="shared" si="89"/>
        <v>2016</v>
      </c>
      <c r="G2138" s="158">
        <v>1</v>
      </c>
      <c r="H2138" s="156">
        <v>15500</v>
      </c>
      <c r="I2138" s="156">
        <v>15500</v>
      </c>
      <c r="J2138" s="20" t="s">
        <v>1317</v>
      </c>
      <c r="K2138" s="128" t="s">
        <v>12528</v>
      </c>
    </row>
    <row r="2139" spans="1:12" s="38" customFormat="1" ht="16.5" customHeight="1">
      <c r="A2139" s="15">
        <v>2136</v>
      </c>
      <c r="B2139" s="19" t="s">
        <v>20385</v>
      </c>
      <c r="C2139" s="45" t="s">
        <v>20386</v>
      </c>
      <c r="D2139" s="45" t="s">
        <v>66</v>
      </c>
      <c r="E2139" s="57">
        <v>20180508</v>
      </c>
      <c r="F2139" s="369" t="str">
        <f t="shared" si="89"/>
        <v>2018</v>
      </c>
      <c r="G2139" s="158">
        <v>1</v>
      </c>
      <c r="H2139" s="156">
        <v>8000</v>
      </c>
      <c r="I2139" s="156">
        <v>8000</v>
      </c>
      <c r="J2139" s="279">
        <v>800</v>
      </c>
      <c r="K2139" s="37" t="s">
        <v>19946</v>
      </c>
    </row>
    <row r="2140" spans="1:12" s="38" customFormat="1" ht="16.5" customHeight="1">
      <c r="A2140" s="15">
        <v>2137</v>
      </c>
      <c r="B2140" s="21" t="s">
        <v>17749</v>
      </c>
      <c r="C2140" s="21" t="s">
        <v>16218</v>
      </c>
      <c r="D2140" s="21" t="s">
        <v>66</v>
      </c>
      <c r="E2140" s="20" t="s">
        <v>3241</v>
      </c>
      <c r="F2140" s="369" t="str">
        <f t="shared" si="89"/>
        <v>2015</v>
      </c>
      <c r="G2140" s="158">
        <v>1</v>
      </c>
      <c r="H2140" s="156">
        <v>16000</v>
      </c>
      <c r="I2140" s="156">
        <v>16000</v>
      </c>
      <c r="J2140" s="20" t="s">
        <v>1317</v>
      </c>
      <c r="K2140" s="128" t="s">
        <v>17750</v>
      </c>
    </row>
    <row r="2141" spans="1:12" s="38" customFormat="1" ht="16.5" customHeight="1">
      <c r="A2141" s="15">
        <v>2138</v>
      </c>
      <c r="B2141" s="44" t="s">
        <v>23515</v>
      </c>
      <c r="C2141" s="416" t="s">
        <v>23516</v>
      </c>
      <c r="D2141" s="308" t="s">
        <v>4398</v>
      </c>
      <c r="E2141" s="25"/>
      <c r="F2141" s="367">
        <v>2016</v>
      </c>
      <c r="G2141" s="157">
        <v>1</v>
      </c>
      <c r="H2141" s="157"/>
      <c r="I2141" s="269">
        <v>12000</v>
      </c>
      <c r="J2141" s="65" t="s">
        <v>7320</v>
      </c>
      <c r="K2141" s="364" t="s">
        <v>25597</v>
      </c>
      <c r="L2141" s="130"/>
    </row>
    <row r="2142" spans="1:12" s="38" customFormat="1" ht="16.5" customHeight="1">
      <c r="A2142" s="15">
        <v>2139</v>
      </c>
      <c r="B2142" s="21" t="s">
        <v>23367</v>
      </c>
      <c r="C2142" s="21" t="s">
        <v>21933</v>
      </c>
      <c r="D2142" s="21" t="s">
        <v>21934</v>
      </c>
      <c r="E2142" s="20"/>
      <c r="F2142" s="369">
        <v>2019</v>
      </c>
      <c r="G2142" s="158">
        <v>1</v>
      </c>
      <c r="H2142" s="156">
        <v>7700</v>
      </c>
      <c r="I2142" s="156">
        <v>7700</v>
      </c>
      <c r="J2142" s="20" t="s">
        <v>21935</v>
      </c>
      <c r="K2142" s="128"/>
    </row>
    <row r="2143" spans="1:12" s="38" customFormat="1" ht="16.5" customHeight="1">
      <c r="A2143" s="15">
        <v>2140</v>
      </c>
      <c r="B2143" s="19" t="s">
        <v>20390</v>
      </c>
      <c r="C2143" s="45" t="s">
        <v>20391</v>
      </c>
      <c r="D2143" s="45" t="s">
        <v>66</v>
      </c>
      <c r="E2143" s="57">
        <v>20070212</v>
      </c>
      <c r="F2143" s="369" t="str">
        <f t="shared" ref="F2143:F2157" si="90">LEFT(E2143,4)</f>
        <v>2007</v>
      </c>
      <c r="G2143" s="158">
        <v>1</v>
      </c>
      <c r="H2143" s="156">
        <v>15000</v>
      </c>
      <c r="I2143" s="156">
        <v>15000</v>
      </c>
      <c r="J2143" s="279">
        <v>800</v>
      </c>
      <c r="K2143" s="37" t="s">
        <v>19946</v>
      </c>
    </row>
    <row r="2144" spans="1:12" s="38" customFormat="1" ht="16.5" customHeight="1">
      <c r="A2144" s="15">
        <v>2141</v>
      </c>
      <c r="B2144" s="19" t="s">
        <v>23368</v>
      </c>
      <c r="C2144" s="45" t="s">
        <v>23369</v>
      </c>
      <c r="D2144" s="45" t="s">
        <v>23370</v>
      </c>
      <c r="E2144" s="18" t="s">
        <v>23371</v>
      </c>
      <c r="F2144" s="369" t="str">
        <f t="shared" si="90"/>
        <v>2019</v>
      </c>
      <c r="G2144" s="158">
        <v>1</v>
      </c>
      <c r="H2144" s="232">
        <v>5500</v>
      </c>
      <c r="I2144" s="232">
        <v>5500</v>
      </c>
      <c r="J2144" s="16">
        <v>800</v>
      </c>
      <c r="K2144" s="5"/>
    </row>
    <row r="2145" spans="1:11" s="38" customFormat="1" ht="16.5" customHeight="1">
      <c r="A2145" s="15">
        <v>2142</v>
      </c>
      <c r="B2145" s="19" t="s">
        <v>23372</v>
      </c>
      <c r="C2145" s="45" t="s">
        <v>23373</v>
      </c>
      <c r="D2145" s="45" t="s">
        <v>66</v>
      </c>
      <c r="E2145" s="18" t="s">
        <v>23374</v>
      </c>
      <c r="F2145" s="369" t="str">
        <f t="shared" si="90"/>
        <v>2018</v>
      </c>
      <c r="G2145" s="158">
        <v>1</v>
      </c>
      <c r="H2145" s="232">
        <v>12000</v>
      </c>
      <c r="I2145" s="232">
        <v>12000</v>
      </c>
      <c r="J2145" s="16">
        <v>800</v>
      </c>
      <c r="K2145" s="5" t="s">
        <v>11394</v>
      </c>
    </row>
    <row r="2146" spans="1:11" s="38" customFormat="1" ht="16.5" customHeight="1">
      <c r="A2146" s="15">
        <v>2143</v>
      </c>
      <c r="B2146" s="21" t="s">
        <v>17842</v>
      </c>
      <c r="C2146" s="21" t="s">
        <v>17843</v>
      </c>
      <c r="D2146" s="21" t="s">
        <v>66</v>
      </c>
      <c r="E2146" s="20" t="s">
        <v>3305</v>
      </c>
      <c r="F2146" s="369" t="str">
        <f t="shared" si="90"/>
        <v>2016</v>
      </c>
      <c r="G2146" s="158">
        <v>1</v>
      </c>
      <c r="H2146" s="156">
        <v>28000</v>
      </c>
      <c r="I2146" s="156">
        <v>28000</v>
      </c>
      <c r="J2146" s="20" t="s">
        <v>1317</v>
      </c>
      <c r="K2146" s="37" t="s">
        <v>11441</v>
      </c>
    </row>
    <row r="2147" spans="1:11" s="38" customFormat="1" ht="16.5" customHeight="1">
      <c r="A2147" s="15">
        <v>2144</v>
      </c>
      <c r="B2147" s="21" t="s">
        <v>17844</v>
      </c>
      <c r="C2147" s="21" t="s">
        <v>17843</v>
      </c>
      <c r="D2147" s="21" t="s">
        <v>66</v>
      </c>
      <c r="E2147" s="20" t="s">
        <v>3305</v>
      </c>
      <c r="F2147" s="369" t="str">
        <f t="shared" si="90"/>
        <v>2016</v>
      </c>
      <c r="G2147" s="158">
        <v>1</v>
      </c>
      <c r="H2147" s="156">
        <v>25000</v>
      </c>
      <c r="I2147" s="156">
        <v>25000</v>
      </c>
      <c r="J2147" s="20" t="s">
        <v>1317</v>
      </c>
      <c r="K2147" s="37" t="s">
        <v>11441</v>
      </c>
    </row>
    <row r="2148" spans="1:11" s="38" customFormat="1" ht="16.5" customHeight="1">
      <c r="A2148" s="15">
        <v>2145</v>
      </c>
      <c r="B2148" s="19" t="s">
        <v>17977</v>
      </c>
      <c r="C2148" s="45" t="s">
        <v>17978</v>
      </c>
      <c r="D2148" s="45" t="s">
        <v>66</v>
      </c>
      <c r="E2148" s="18" t="s">
        <v>17979</v>
      </c>
      <c r="F2148" s="369" t="str">
        <f t="shared" si="90"/>
        <v>2017</v>
      </c>
      <c r="G2148" s="158">
        <v>1</v>
      </c>
      <c r="H2148" s="232">
        <v>8000</v>
      </c>
      <c r="I2148" s="232">
        <v>8000</v>
      </c>
      <c r="J2148" s="16">
        <v>800</v>
      </c>
      <c r="K2148" s="5" t="s">
        <v>11534</v>
      </c>
    </row>
    <row r="2149" spans="1:11" s="38" customFormat="1" ht="16.5" customHeight="1">
      <c r="A2149" s="15">
        <v>2146</v>
      </c>
      <c r="B2149" s="19" t="s">
        <v>18039</v>
      </c>
      <c r="C2149" s="45" t="s">
        <v>18040</v>
      </c>
      <c r="D2149" s="45" t="s">
        <v>66</v>
      </c>
      <c r="E2149" s="18" t="s">
        <v>12791</v>
      </c>
      <c r="F2149" s="369" t="str">
        <f t="shared" si="90"/>
        <v>2017</v>
      </c>
      <c r="G2149" s="158">
        <v>1</v>
      </c>
      <c r="H2149" s="232">
        <v>18000</v>
      </c>
      <c r="I2149" s="232">
        <v>18000</v>
      </c>
      <c r="J2149" s="16">
        <v>800</v>
      </c>
      <c r="K2149" s="5" t="s">
        <v>7667</v>
      </c>
    </row>
    <row r="2150" spans="1:11" s="38" customFormat="1" ht="16.5" customHeight="1">
      <c r="A2150" s="15">
        <v>2147</v>
      </c>
      <c r="B2150" s="19" t="s">
        <v>18102</v>
      </c>
      <c r="C2150" s="45" t="s">
        <v>538</v>
      </c>
      <c r="D2150" s="45" t="s">
        <v>66</v>
      </c>
      <c r="E2150" s="18" t="s">
        <v>7558</v>
      </c>
      <c r="F2150" s="369" t="str">
        <f t="shared" si="90"/>
        <v>2018</v>
      </c>
      <c r="G2150" s="158">
        <v>1</v>
      </c>
      <c r="H2150" s="232">
        <v>16800</v>
      </c>
      <c r="I2150" s="232">
        <v>16800</v>
      </c>
      <c r="J2150" s="16">
        <v>800</v>
      </c>
      <c r="K2150" s="5" t="s">
        <v>12256</v>
      </c>
    </row>
    <row r="2151" spans="1:11" s="38" customFormat="1" ht="16.5" customHeight="1">
      <c r="A2151" s="15">
        <v>2148</v>
      </c>
      <c r="B2151" s="19" t="s">
        <v>20409</v>
      </c>
      <c r="C2151" s="45" t="s">
        <v>20410</v>
      </c>
      <c r="D2151" s="45" t="s">
        <v>66</v>
      </c>
      <c r="E2151" s="57">
        <v>20190228</v>
      </c>
      <c r="F2151" s="369" t="str">
        <f t="shared" si="90"/>
        <v>2019</v>
      </c>
      <c r="G2151" s="158">
        <v>1</v>
      </c>
      <c r="H2151" s="156">
        <v>15000</v>
      </c>
      <c r="I2151" s="156">
        <v>15000</v>
      </c>
      <c r="J2151" s="279">
        <v>800</v>
      </c>
      <c r="K2151" s="37" t="s">
        <v>19944</v>
      </c>
    </row>
    <row r="2152" spans="1:11" s="38" customFormat="1" ht="16.5" customHeight="1">
      <c r="A2152" s="15">
        <v>2149</v>
      </c>
      <c r="B2152" s="21" t="s">
        <v>18147</v>
      </c>
      <c r="C2152" s="21" t="s">
        <v>10153</v>
      </c>
      <c r="D2152" s="21" t="s">
        <v>66</v>
      </c>
      <c r="E2152" s="20" t="s">
        <v>3241</v>
      </c>
      <c r="F2152" s="369" t="str">
        <f t="shared" si="90"/>
        <v>2015</v>
      </c>
      <c r="G2152" s="158">
        <v>1</v>
      </c>
      <c r="H2152" s="156">
        <v>15000</v>
      </c>
      <c r="I2152" s="156">
        <v>15000</v>
      </c>
      <c r="J2152" s="20" t="s">
        <v>1317</v>
      </c>
      <c r="K2152" s="128" t="s">
        <v>11451</v>
      </c>
    </row>
    <row r="2153" spans="1:11" s="38" customFormat="1" ht="16.5" customHeight="1">
      <c r="A2153" s="15">
        <v>2150</v>
      </c>
      <c r="B2153" s="21" t="s">
        <v>18155</v>
      </c>
      <c r="C2153" s="21" t="s">
        <v>18156</v>
      </c>
      <c r="D2153" s="21" t="s">
        <v>66</v>
      </c>
      <c r="E2153" s="20" t="s">
        <v>3305</v>
      </c>
      <c r="F2153" s="369" t="str">
        <f t="shared" si="90"/>
        <v>2016</v>
      </c>
      <c r="G2153" s="158">
        <v>1</v>
      </c>
      <c r="H2153" s="156">
        <v>20000</v>
      </c>
      <c r="I2153" s="156">
        <v>20000</v>
      </c>
      <c r="J2153" s="20" t="s">
        <v>1317</v>
      </c>
      <c r="K2153" s="128" t="s">
        <v>1199</v>
      </c>
    </row>
    <row r="2154" spans="1:11" s="38" customFormat="1" ht="16.5" customHeight="1">
      <c r="A2154" s="15">
        <v>2151</v>
      </c>
      <c r="B2154" s="19" t="s">
        <v>18189</v>
      </c>
      <c r="C2154" s="45" t="s">
        <v>18190</v>
      </c>
      <c r="D2154" s="45" t="s">
        <v>66</v>
      </c>
      <c r="E2154" s="18" t="s">
        <v>7474</v>
      </c>
      <c r="F2154" s="369" t="str">
        <f t="shared" si="90"/>
        <v>2018</v>
      </c>
      <c r="G2154" s="158">
        <v>1</v>
      </c>
      <c r="H2154" s="232">
        <v>13500</v>
      </c>
      <c r="I2154" s="232">
        <v>13500</v>
      </c>
      <c r="J2154" s="16">
        <v>800</v>
      </c>
      <c r="K2154" s="5" t="s">
        <v>7667</v>
      </c>
    </row>
    <row r="2155" spans="1:11" s="38" customFormat="1" ht="16.5" customHeight="1">
      <c r="A2155" s="15">
        <v>2152</v>
      </c>
      <c r="B2155" s="19" t="s">
        <v>20425</v>
      </c>
      <c r="C2155" s="45" t="s">
        <v>20426</v>
      </c>
      <c r="D2155" s="45" t="s">
        <v>66</v>
      </c>
      <c r="E2155" s="57">
        <v>20160304</v>
      </c>
      <c r="F2155" s="369" t="str">
        <f t="shared" si="90"/>
        <v>2016</v>
      </c>
      <c r="G2155" s="158">
        <v>1</v>
      </c>
      <c r="H2155" s="156">
        <v>13500</v>
      </c>
      <c r="I2155" s="156">
        <v>13500</v>
      </c>
      <c r="J2155" s="279">
        <v>800</v>
      </c>
      <c r="K2155" s="37" t="s">
        <v>19972</v>
      </c>
    </row>
    <row r="2156" spans="1:11" s="38" customFormat="1" ht="16.5" customHeight="1">
      <c r="A2156" s="15">
        <v>2153</v>
      </c>
      <c r="B2156" s="19" t="s">
        <v>18366</v>
      </c>
      <c r="C2156" s="45" t="s">
        <v>14909</v>
      </c>
      <c r="D2156" s="45" t="s">
        <v>66</v>
      </c>
      <c r="E2156" s="18" t="s">
        <v>12151</v>
      </c>
      <c r="F2156" s="369" t="str">
        <f t="shared" si="90"/>
        <v>2017</v>
      </c>
      <c r="G2156" s="158">
        <v>1</v>
      </c>
      <c r="H2156" s="156">
        <v>12500</v>
      </c>
      <c r="I2156" s="156">
        <v>12500</v>
      </c>
      <c r="J2156" s="16">
        <v>800</v>
      </c>
      <c r="K2156" s="5" t="s">
        <v>7722</v>
      </c>
    </row>
    <row r="2157" spans="1:11" s="38" customFormat="1" ht="16.5" customHeight="1">
      <c r="A2157" s="15">
        <v>2154</v>
      </c>
      <c r="B2157" s="21" t="s">
        <v>18382</v>
      </c>
      <c r="C2157" s="21" t="s">
        <v>14205</v>
      </c>
      <c r="D2157" s="21" t="s">
        <v>66</v>
      </c>
      <c r="E2157" s="20" t="s">
        <v>3460</v>
      </c>
      <c r="F2157" s="369" t="str">
        <f t="shared" si="90"/>
        <v>2017</v>
      </c>
      <c r="G2157" s="158">
        <v>1</v>
      </c>
      <c r="H2157" s="156">
        <v>12000</v>
      </c>
      <c r="I2157" s="156">
        <v>12000</v>
      </c>
      <c r="J2157" s="20" t="s">
        <v>1317</v>
      </c>
      <c r="K2157" s="128" t="s">
        <v>1191</v>
      </c>
    </row>
    <row r="2158" spans="1:11" s="38" customFormat="1" ht="16.5" customHeight="1">
      <c r="A2158" s="15">
        <v>2155</v>
      </c>
      <c r="B2158" s="36" t="s">
        <v>22528</v>
      </c>
      <c r="C2158" s="313" t="s">
        <v>10374</v>
      </c>
      <c r="D2158" s="313" t="s">
        <v>66</v>
      </c>
      <c r="E2158" s="131" t="s">
        <v>22529</v>
      </c>
      <c r="F2158" s="367" t="str">
        <f>LEFT(E2158:E15710,4)</f>
        <v>2018</v>
      </c>
      <c r="G2158" s="164">
        <v>1</v>
      </c>
      <c r="H2158" s="156">
        <v>13500</v>
      </c>
      <c r="I2158" s="156">
        <v>13500</v>
      </c>
      <c r="J2158" s="286" t="s">
        <v>22568</v>
      </c>
      <c r="K2158" s="58" t="s">
        <v>22828</v>
      </c>
    </row>
    <row r="2159" spans="1:11" s="38" customFormat="1" ht="16.5" customHeight="1">
      <c r="A2159" s="15">
        <v>2156</v>
      </c>
      <c r="B2159" s="21" t="s">
        <v>18420</v>
      </c>
      <c r="C2159" s="21" t="s">
        <v>18421</v>
      </c>
      <c r="D2159" s="21" t="s">
        <v>66</v>
      </c>
      <c r="E2159" s="20" t="s">
        <v>3305</v>
      </c>
      <c r="F2159" s="369" t="str">
        <f t="shared" ref="F2159:F2164" si="91">LEFT(E2159,4)</f>
        <v>2016</v>
      </c>
      <c r="G2159" s="158">
        <v>1</v>
      </c>
      <c r="H2159" s="156">
        <v>13800</v>
      </c>
      <c r="I2159" s="156">
        <v>13800</v>
      </c>
      <c r="J2159" s="20" t="s">
        <v>1317</v>
      </c>
      <c r="K2159" s="128" t="s">
        <v>1194</v>
      </c>
    </row>
    <row r="2160" spans="1:11" s="38" customFormat="1" ht="16.5" customHeight="1">
      <c r="A2160" s="15">
        <v>2157</v>
      </c>
      <c r="B2160" s="19" t="s">
        <v>18493</v>
      </c>
      <c r="C2160" s="45" t="s">
        <v>18494</v>
      </c>
      <c r="D2160" s="45" t="s">
        <v>66</v>
      </c>
      <c r="E2160" s="18" t="s">
        <v>7579</v>
      </c>
      <c r="F2160" s="369" t="str">
        <f t="shared" si="91"/>
        <v>2018</v>
      </c>
      <c r="G2160" s="158">
        <v>1</v>
      </c>
      <c r="H2160" s="156">
        <v>17000</v>
      </c>
      <c r="I2160" s="156">
        <v>17000</v>
      </c>
      <c r="J2160" s="16">
        <v>400</v>
      </c>
      <c r="K2160" s="5" t="s">
        <v>11294</v>
      </c>
    </row>
    <row r="2161" spans="1:12" s="38" customFormat="1" ht="16.5" customHeight="1">
      <c r="A2161" s="15">
        <v>2158</v>
      </c>
      <c r="B2161" s="21" t="s">
        <v>18512</v>
      </c>
      <c r="C2161" s="21" t="s">
        <v>379</v>
      </c>
      <c r="D2161" s="21" t="s">
        <v>66</v>
      </c>
      <c r="E2161" s="20" t="s">
        <v>3241</v>
      </c>
      <c r="F2161" s="369" t="str">
        <f t="shared" si="91"/>
        <v>2015</v>
      </c>
      <c r="G2161" s="158">
        <v>1</v>
      </c>
      <c r="H2161" s="156">
        <v>13000</v>
      </c>
      <c r="I2161" s="156">
        <v>13000</v>
      </c>
      <c r="J2161" s="20" t="s">
        <v>1317</v>
      </c>
      <c r="K2161" s="128" t="s">
        <v>11888</v>
      </c>
    </row>
    <row r="2162" spans="1:12" s="38" customFormat="1" ht="16.5" customHeight="1">
      <c r="A2162" s="15">
        <v>2159</v>
      </c>
      <c r="B2162" s="19" t="s">
        <v>18520</v>
      </c>
      <c r="C2162" s="45" t="s">
        <v>18521</v>
      </c>
      <c r="D2162" s="45" t="s">
        <v>66</v>
      </c>
      <c r="E2162" s="18" t="s">
        <v>8267</v>
      </c>
      <c r="F2162" s="369" t="str">
        <f t="shared" si="91"/>
        <v>2018</v>
      </c>
      <c r="G2162" s="158">
        <v>1</v>
      </c>
      <c r="H2162" s="232">
        <v>16000</v>
      </c>
      <c r="I2162" s="232">
        <v>16000</v>
      </c>
      <c r="J2162" s="16">
        <v>800</v>
      </c>
      <c r="K2162" s="5" t="s">
        <v>9590</v>
      </c>
    </row>
    <row r="2163" spans="1:12" s="38" customFormat="1" ht="16.5" customHeight="1">
      <c r="A2163" s="15">
        <v>2160</v>
      </c>
      <c r="B2163" s="21" t="s">
        <v>18524</v>
      </c>
      <c r="C2163" s="21" t="s">
        <v>18525</v>
      </c>
      <c r="D2163" s="21" t="s">
        <v>66</v>
      </c>
      <c r="E2163" s="20" t="s">
        <v>3241</v>
      </c>
      <c r="F2163" s="369" t="str">
        <f t="shared" si="91"/>
        <v>2015</v>
      </c>
      <c r="G2163" s="158">
        <v>1</v>
      </c>
      <c r="H2163" s="156">
        <v>8000</v>
      </c>
      <c r="I2163" s="156">
        <v>8000</v>
      </c>
      <c r="J2163" s="20" t="s">
        <v>1317</v>
      </c>
      <c r="K2163" s="128" t="s">
        <v>1190</v>
      </c>
    </row>
    <row r="2164" spans="1:12" s="38" customFormat="1" ht="16.5" customHeight="1">
      <c r="A2164" s="15">
        <v>2161</v>
      </c>
      <c r="B2164" s="21" t="s">
        <v>18603</v>
      </c>
      <c r="C2164" s="21" t="s">
        <v>14659</v>
      </c>
      <c r="D2164" s="21" t="s">
        <v>66</v>
      </c>
      <c r="E2164" s="20" t="s">
        <v>3239</v>
      </c>
      <c r="F2164" s="369" t="str">
        <f t="shared" si="91"/>
        <v>2014</v>
      </c>
      <c r="G2164" s="158">
        <v>1</v>
      </c>
      <c r="H2164" s="232">
        <v>14800</v>
      </c>
      <c r="I2164" s="232">
        <v>14800</v>
      </c>
      <c r="J2164" s="20" t="s">
        <v>1317</v>
      </c>
      <c r="K2164" s="128" t="s">
        <v>1202</v>
      </c>
    </row>
    <row r="2165" spans="1:12" s="38" customFormat="1" ht="16.5" customHeight="1">
      <c r="A2165" s="15">
        <v>2162</v>
      </c>
      <c r="B2165" s="32" t="s">
        <v>23462</v>
      </c>
      <c r="C2165" s="416" t="s">
        <v>18110</v>
      </c>
      <c r="D2165" s="308" t="s">
        <v>66</v>
      </c>
      <c r="E2165" s="25"/>
      <c r="F2165" s="367">
        <v>2014</v>
      </c>
      <c r="G2165" s="157">
        <v>1</v>
      </c>
      <c r="H2165" s="157"/>
      <c r="I2165" s="269">
        <v>12000</v>
      </c>
      <c r="J2165" s="18" t="s">
        <v>7320</v>
      </c>
      <c r="K2165" s="364" t="s">
        <v>25597</v>
      </c>
      <c r="L2165" s="130"/>
    </row>
    <row r="2166" spans="1:12" s="38" customFormat="1" ht="16.5" customHeight="1">
      <c r="A2166" s="15">
        <v>2163</v>
      </c>
      <c r="B2166" s="19" t="s">
        <v>18657</v>
      </c>
      <c r="C2166" s="45" t="s">
        <v>9619</v>
      </c>
      <c r="D2166" s="45" t="s">
        <v>66</v>
      </c>
      <c r="E2166" s="18" t="s">
        <v>7478</v>
      </c>
      <c r="F2166" s="369" t="str">
        <f t="shared" ref="F2166:F2183" si="92">LEFT(E2166,4)</f>
        <v>2018</v>
      </c>
      <c r="G2166" s="158">
        <v>1</v>
      </c>
      <c r="H2166" s="232">
        <v>13800</v>
      </c>
      <c r="I2166" s="232">
        <v>13800</v>
      </c>
      <c r="J2166" s="16">
        <v>800</v>
      </c>
      <c r="K2166" s="5" t="s">
        <v>9590</v>
      </c>
    </row>
    <row r="2167" spans="1:12" s="38" customFormat="1" ht="16.5" customHeight="1">
      <c r="A2167" s="15">
        <v>2164</v>
      </c>
      <c r="B2167" s="21" t="s">
        <v>18678</v>
      </c>
      <c r="C2167" s="21" t="s">
        <v>13425</v>
      </c>
      <c r="D2167" s="21" t="s">
        <v>66</v>
      </c>
      <c r="E2167" s="20" t="s">
        <v>3305</v>
      </c>
      <c r="F2167" s="369" t="str">
        <f t="shared" si="92"/>
        <v>2016</v>
      </c>
      <c r="G2167" s="158">
        <v>1</v>
      </c>
      <c r="H2167" s="156">
        <v>13000</v>
      </c>
      <c r="I2167" s="156">
        <v>13000</v>
      </c>
      <c r="J2167" s="20" t="s">
        <v>1317</v>
      </c>
      <c r="K2167" s="128" t="s">
        <v>1199</v>
      </c>
    </row>
    <row r="2168" spans="1:12" s="38" customFormat="1" ht="16.5" customHeight="1">
      <c r="A2168" s="15">
        <v>2165</v>
      </c>
      <c r="B2168" s="21" t="s">
        <v>18748</v>
      </c>
      <c r="C2168" s="21" t="s">
        <v>10578</v>
      </c>
      <c r="D2168" s="21" t="s">
        <v>66</v>
      </c>
      <c r="E2168" s="20" t="s">
        <v>3305</v>
      </c>
      <c r="F2168" s="369" t="str">
        <f t="shared" si="92"/>
        <v>2016</v>
      </c>
      <c r="G2168" s="158">
        <v>1</v>
      </c>
      <c r="H2168" s="156">
        <v>15000</v>
      </c>
      <c r="I2168" s="156">
        <v>15000</v>
      </c>
      <c r="J2168" s="20" t="s">
        <v>1317</v>
      </c>
      <c r="K2168" s="128" t="s">
        <v>1190</v>
      </c>
    </row>
    <row r="2169" spans="1:12" s="38" customFormat="1" ht="16.5" customHeight="1">
      <c r="A2169" s="15">
        <v>2166</v>
      </c>
      <c r="B2169" s="21" t="s">
        <v>18784</v>
      </c>
      <c r="C2169" s="21" t="s">
        <v>10378</v>
      </c>
      <c r="D2169" s="21" t="s">
        <v>66</v>
      </c>
      <c r="E2169" s="20" t="s">
        <v>3239</v>
      </c>
      <c r="F2169" s="369" t="str">
        <f t="shared" si="92"/>
        <v>2014</v>
      </c>
      <c r="G2169" s="158">
        <v>1</v>
      </c>
      <c r="H2169" s="156">
        <v>11500</v>
      </c>
      <c r="I2169" s="156">
        <v>11500</v>
      </c>
      <c r="J2169" s="20" t="s">
        <v>1317</v>
      </c>
      <c r="K2169" s="128" t="s">
        <v>18785</v>
      </c>
    </row>
    <row r="2170" spans="1:12" s="38" customFormat="1" ht="16.5" customHeight="1">
      <c r="A2170" s="15">
        <v>2167</v>
      </c>
      <c r="B2170" s="21" t="s">
        <v>18950</v>
      </c>
      <c r="C2170" s="21" t="s">
        <v>18951</v>
      </c>
      <c r="D2170" s="21" t="s">
        <v>66</v>
      </c>
      <c r="E2170" s="20" t="s">
        <v>3305</v>
      </c>
      <c r="F2170" s="369" t="str">
        <f t="shared" si="92"/>
        <v>2016</v>
      </c>
      <c r="G2170" s="158">
        <v>1</v>
      </c>
      <c r="H2170" s="156">
        <v>11000</v>
      </c>
      <c r="I2170" s="156">
        <v>11000</v>
      </c>
      <c r="J2170" s="20" t="s">
        <v>1317</v>
      </c>
      <c r="K2170" s="128" t="s">
        <v>1195</v>
      </c>
    </row>
    <row r="2171" spans="1:12" s="38" customFormat="1" ht="16.5" customHeight="1">
      <c r="A2171" s="15">
        <v>2168</v>
      </c>
      <c r="B2171" s="19" t="s">
        <v>18987</v>
      </c>
      <c r="C2171" s="45" t="s">
        <v>202</v>
      </c>
      <c r="D2171" s="45" t="s">
        <v>66</v>
      </c>
      <c r="E2171" s="18" t="s">
        <v>10549</v>
      </c>
      <c r="F2171" s="369" t="str">
        <f t="shared" si="92"/>
        <v>2019</v>
      </c>
      <c r="G2171" s="158">
        <v>1</v>
      </c>
      <c r="H2171" s="232">
        <v>10000</v>
      </c>
      <c r="I2171" s="232">
        <v>10000</v>
      </c>
      <c r="J2171" s="16">
        <v>800</v>
      </c>
      <c r="K2171" s="5" t="s">
        <v>10211</v>
      </c>
    </row>
    <row r="2172" spans="1:12" s="38" customFormat="1" ht="16.5" customHeight="1">
      <c r="A2172" s="15">
        <v>2169</v>
      </c>
      <c r="B2172" s="21" t="s">
        <v>19055</v>
      </c>
      <c r="C2172" s="21" t="s">
        <v>17252</v>
      </c>
      <c r="D2172" s="21" t="s">
        <v>66</v>
      </c>
      <c r="E2172" s="20" t="s">
        <v>3305</v>
      </c>
      <c r="F2172" s="369" t="str">
        <f t="shared" si="92"/>
        <v>2016</v>
      </c>
      <c r="G2172" s="158">
        <v>1</v>
      </c>
      <c r="H2172" s="156">
        <v>10000</v>
      </c>
      <c r="I2172" s="156">
        <v>10000</v>
      </c>
      <c r="J2172" s="20" t="s">
        <v>1317</v>
      </c>
      <c r="K2172" s="128" t="s">
        <v>1191</v>
      </c>
    </row>
    <row r="2173" spans="1:12" s="38" customFormat="1" ht="16.5" customHeight="1">
      <c r="A2173" s="15">
        <v>2170</v>
      </c>
      <c r="B2173" s="21" t="s">
        <v>19061</v>
      </c>
      <c r="C2173" s="21" t="s">
        <v>17603</v>
      </c>
      <c r="D2173" s="21" t="s">
        <v>66</v>
      </c>
      <c r="E2173" s="20" t="s">
        <v>3239</v>
      </c>
      <c r="F2173" s="369" t="str">
        <f t="shared" si="92"/>
        <v>2014</v>
      </c>
      <c r="G2173" s="158">
        <v>1</v>
      </c>
      <c r="H2173" s="156">
        <v>15800</v>
      </c>
      <c r="I2173" s="156">
        <v>15800</v>
      </c>
      <c r="J2173" s="20" t="s">
        <v>1317</v>
      </c>
      <c r="K2173" s="128" t="s">
        <v>1191</v>
      </c>
    </row>
    <row r="2174" spans="1:12" s="38" customFormat="1" ht="16.5" customHeight="1">
      <c r="A2174" s="15">
        <v>2171</v>
      </c>
      <c r="B2174" s="21" t="s">
        <v>19062</v>
      </c>
      <c r="C2174" s="21" t="s">
        <v>17603</v>
      </c>
      <c r="D2174" s="21" t="s">
        <v>66</v>
      </c>
      <c r="E2174" s="20" t="s">
        <v>3239</v>
      </c>
      <c r="F2174" s="369" t="str">
        <f t="shared" si="92"/>
        <v>2014</v>
      </c>
      <c r="G2174" s="158">
        <v>1</v>
      </c>
      <c r="H2174" s="232">
        <v>14800</v>
      </c>
      <c r="I2174" s="232">
        <v>14800</v>
      </c>
      <c r="J2174" s="20" t="s">
        <v>1317</v>
      </c>
      <c r="K2174" s="128" t="s">
        <v>1191</v>
      </c>
    </row>
    <row r="2175" spans="1:12" s="38" customFormat="1" ht="16.5" customHeight="1">
      <c r="A2175" s="15">
        <v>2172</v>
      </c>
      <c r="B2175" s="21" t="s">
        <v>19063</v>
      </c>
      <c r="C2175" s="21" t="s">
        <v>17603</v>
      </c>
      <c r="D2175" s="21" t="s">
        <v>66</v>
      </c>
      <c r="E2175" s="20" t="s">
        <v>3239</v>
      </c>
      <c r="F2175" s="369" t="str">
        <f t="shared" si="92"/>
        <v>2014</v>
      </c>
      <c r="G2175" s="158">
        <v>1</v>
      </c>
      <c r="H2175" s="156">
        <v>13800</v>
      </c>
      <c r="I2175" s="156">
        <v>13800</v>
      </c>
      <c r="J2175" s="20" t="s">
        <v>1317</v>
      </c>
      <c r="K2175" s="128" t="s">
        <v>1191</v>
      </c>
    </row>
    <row r="2176" spans="1:12" s="38" customFormat="1" ht="16.5" customHeight="1">
      <c r="A2176" s="15">
        <v>2173</v>
      </c>
      <c r="B2176" s="21" t="s">
        <v>19064</v>
      </c>
      <c r="C2176" s="21" t="s">
        <v>17603</v>
      </c>
      <c r="D2176" s="21" t="s">
        <v>66</v>
      </c>
      <c r="E2176" s="20" t="s">
        <v>3239</v>
      </c>
      <c r="F2176" s="369" t="str">
        <f t="shared" si="92"/>
        <v>2014</v>
      </c>
      <c r="G2176" s="158">
        <v>1</v>
      </c>
      <c r="H2176" s="232">
        <v>14800</v>
      </c>
      <c r="I2176" s="232">
        <v>14800</v>
      </c>
      <c r="J2176" s="20" t="s">
        <v>1317</v>
      </c>
      <c r="K2176" s="128" t="s">
        <v>1191</v>
      </c>
    </row>
    <row r="2177" spans="1:11" s="38" customFormat="1" ht="16.5" customHeight="1">
      <c r="A2177" s="15">
        <v>2174</v>
      </c>
      <c r="B2177" s="21" t="s">
        <v>19065</v>
      </c>
      <c r="C2177" s="21" t="s">
        <v>17603</v>
      </c>
      <c r="D2177" s="21" t="s">
        <v>66</v>
      </c>
      <c r="E2177" s="20" t="s">
        <v>3239</v>
      </c>
      <c r="F2177" s="369" t="str">
        <f t="shared" si="92"/>
        <v>2014</v>
      </c>
      <c r="G2177" s="158">
        <v>1</v>
      </c>
      <c r="H2177" s="232">
        <v>14800</v>
      </c>
      <c r="I2177" s="232">
        <v>14800</v>
      </c>
      <c r="J2177" s="20" t="s">
        <v>1317</v>
      </c>
      <c r="K2177" s="128" t="s">
        <v>1191</v>
      </c>
    </row>
    <row r="2178" spans="1:11" s="38" customFormat="1" ht="16.5" customHeight="1">
      <c r="A2178" s="15">
        <v>2175</v>
      </c>
      <c r="B2178" s="21" t="s">
        <v>19072</v>
      </c>
      <c r="C2178" s="21" t="s">
        <v>19073</v>
      </c>
      <c r="D2178" s="21" t="s">
        <v>66</v>
      </c>
      <c r="E2178" s="20" t="s">
        <v>3305</v>
      </c>
      <c r="F2178" s="369" t="str">
        <f t="shared" si="92"/>
        <v>2016</v>
      </c>
      <c r="G2178" s="158">
        <v>1</v>
      </c>
      <c r="H2178" s="156">
        <v>10000</v>
      </c>
      <c r="I2178" s="156">
        <v>10000</v>
      </c>
      <c r="J2178" s="20" t="s">
        <v>1317</v>
      </c>
      <c r="K2178" s="128" t="s">
        <v>1194</v>
      </c>
    </row>
    <row r="2179" spans="1:11" s="38" customFormat="1" ht="16.5" customHeight="1">
      <c r="A2179" s="15">
        <v>2176</v>
      </c>
      <c r="B2179" s="21" t="s">
        <v>19112</v>
      </c>
      <c r="C2179" s="21" t="s">
        <v>19113</v>
      </c>
      <c r="D2179" s="21" t="s">
        <v>66</v>
      </c>
      <c r="E2179" s="20" t="s">
        <v>3460</v>
      </c>
      <c r="F2179" s="369" t="str">
        <f t="shared" si="92"/>
        <v>2017</v>
      </c>
      <c r="G2179" s="158">
        <v>1</v>
      </c>
      <c r="H2179" s="156">
        <v>18800</v>
      </c>
      <c r="I2179" s="156">
        <v>18800</v>
      </c>
      <c r="J2179" s="20" t="s">
        <v>1312</v>
      </c>
      <c r="K2179" s="128" t="s">
        <v>1194</v>
      </c>
    </row>
    <row r="2180" spans="1:11" s="38" customFormat="1" ht="16.5" customHeight="1">
      <c r="A2180" s="15">
        <v>2177</v>
      </c>
      <c r="B2180" s="19" t="s">
        <v>697</v>
      </c>
      <c r="C2180" s="45" t="s">
        <v>321</v>
      </c>
      <c r="D2180" s="45" t="s">
        <v>66</v>
      </c>
      <c r="E2180" s="18" t="s">
        <v>7457</v>
      </c>
      <c r="F2180" s="369" t="str">
        <f t="shared" si="92"/>
        <v>2018</v>
      </c>
      <c r="G2180" s="158">
        <v>1</v>
      </c>
      <c r="H2180" s="232">
        <v>12500</v>
      </c>
      <c r="I2180" s="232">
        <v>12500</v>
      </c>
      <c r="J2180" s="16">
        <v>800</v>
      </c>
      <c r="K2180" s="5" t="s">
        <v>9590</v>
      </c>
    </row>
    <row r="2181" spans="1:11" s="38" customFormat="1" ht="16.5" customHeight="1">
      <c r="A2181" s="15">
        <v>2178</v>
      </c>
      <c r="B2181" s="19" t="s">
        <v>19144</v>
      </c>
      <c r="C2181" s="45" t="s">
        <v>466</v>
      </c>
      <c r="D2181" s="45" t="s">
        <v>66</v>
      </c>
      <c r="E2181" s="18" t="s">
        <v>7377</v>
      </c>
      <c r="F2181" s="369" t="str">
        <f t="shared" si="92"/>
        <v>2018</v>
      </c>
      <c r="G2181" s="158">
        <v>1</v>
      </c>
      <c r="H2181" s="232">
        <v>14500</v>
      </c>
      <c r="I2181" s="232">
        <v>14500</v>
      </c>
      <c r="J2181" s="16">
        <v>800</v>
      </c>
      <c r="K2181" s="5" t="s">
        <v>11543</v>
      </c>
    </row>
    <row r="2182" spans="1:11" s="38" customFormat="1" ht="16.5" customHeight="1">
      <c r="A2182" s="15">
        <v>2179</v>
      </c>
      <c r="B2182" s="21" t="s">
        <v>17791</v>
      </c>
      <c r="C2182" s="21" t="s">
        <v>17792</v>
      </c>
      <c r="D2182" s="21" t="s">
        <v>452</v>
      </c>
      <c r="E2182" s="20" t="s">
        <v>3305</v>
      </c>
      <c r="F2182" s="369" t="str">
        <f t="shared" si="92"/>
        <v>2016</v>
      </c>
      <c r="G2182" s="158">
        <v>1</v>
      </c>
      <c r="H2182" s="156">
        <v>13000</v>
      </c>
      <c r="I2182" s="156">
        <v>13000</v>
      </c>
      <c r="J2182" s="20" t="s">
        <v>1317</v>
      </c>
      <c r="K2182" s="128" t="s">
        <v>1190</v>
      </c>
    </row>
    <row r="2183" spans="1:11" s="38" customFormat="1" ht="16.5" customHeight="1">
      <c r="A2183" s="15">
        <v>2180</v>
      </c>
      <c r="B2183" s="21" t="s">
        <v>18444</v>
      </c>
      <c r="C2183" s="21" t="s">
        <v>18445</v>
      </c>
      <c r="D2183" s="21" t="s">
        <v>452</v>
      </c>
      <c r="E2183" s="20" t="s">
        <v>3305</v>
      </c>
      <c r="F2183" s="369" t="str">
        <f t="shared" si="92"/>
        <v>2016</v>
      </c>
      <c r="G2183" s="158">
        <v>1</v>
      </c>
      <c r="H2183" s="156">
        <v>13000</v>
      </c>
      <c r="I2183" s="156">
        <v>13000</v>
      </c>
      <c r="J2183" s="20" t="s">
        <v>1317</v>
      </c>
      <c r="K2183" s="128" t="s">
        <v>1190</v>
      </c>
    </row>
    <row r="2184" spans="1:11" s="38" customFormat="1" ht="16.5" customHeight="1">
      <c r="A2184" s="15">
        <v>2181</v>
      </c>
      <c r="B2184" s="21" t="s">
        <v>10534</v>
      </c>
      <c r="C2184" s="308" t="s">
        <v>10535</v>
      </c>
      <c r="D2184" s="308" t="s">
        <v>10536</v>
      </c>
      <c r="E2184" s="65" t="s">
        <v>7451</v>
      </c>
      <c r="F2184" s="367" t="str">
        <f>LEFT(E2184:E16400,4)</f>
        <v>2018</v>
      </c>
      <c r="G2184" s="158">
        <v>1</v>
      </c>
      <c r="H2184" s="78">
        <v>18000</v>
      </c>
      <c r="I2184" s="78">
        <v>18000</v>
      </c>
      <c r="J2184" s="281">
        <v>800</v>
      </c>
      <c r="K2184" s="58" t="s">
        <v>10472</v>
      </c>
    </row>
    <row r="2185" spans="1:11" s="38" customFormat="1" ht="16.5" customHeight="1">
      <c r="A2185" s="15">
        <v>2182</v>
      </c>
      <c r="B2185" s="21" t="s">
        <v>11649</v>
      </c>
      <c r="C2185" s="21" t="s">
        <v>11650</v>
      </c>
      <c r="D2185" s="21" t="s">
        <v>10095</v>
      </c>
      <c r="E2185" s="20" t="s">
        <v>3305</v>
      </c>
      <c r="F2185" s="369" t="str">
        <f t="shared" ref="F2185:F2196" si="93">LEFT(E2185,4)</f>
        <v>2016</v>
      </c>
      <c r="G2185" s="158">
        <v>1</v>
      </c>
      <c r="H2185" s="156">
        <v>13500</v>
      </c>
      <c r="I2185" s="156">
        <v>13500</v>
      </c>
      <c r="J2185" s="20" t="s">
        <v>1317</v>
      </c>
      <c r="K2185" s="37" t="s">
        <v>11651</v>
      </c>
    </row>
    <row r="2186" spans="1:11" s="38" customFormat="1" ht="16.5" customHeight="1">
      <c r="A2186" s="15">
        <v>2183</v>
      </c>
      <c r="B2186" s="21" t="s">
        <v>12127</v>
      </c>
      <c r="C2186" s="21" t="s">
        <v>12128</v>
      </c>
      <c r="D2186" s="21" t="s">
        <v>10095</v>
      </c>
      <c r="E2186" s="20" t="s">
        <v>3241</v>
      </c>
      <c r="F2186" s="369" t="str">
        <f t="shared" si="93"/>
        <v>2015</v>
      </c>
      <c r="G2186" s="158">
        <v>1</v>
      </c>
      <c r="H2186" s="232">
        <v>15000</v>
      </c>
      <c r="I2186" s="232">
        <v>15000</v>
      </c>
      <c r="J2186" s="20" t="s">
        <v>1312</v>
      </c>
      <c r="K2186" s="128" t="s">
        <v>1195</v>
      </c>
    </row>
    <row r="2187" spans="1:11" s="38" customFormat="1" ht="16.5" customHeight="1">
      <c r="A2187" s="15">
        <v>2184</v>
      </c>
      <c r="B2187" s="19" t="s">
        <v>12393</v>
      </c>
      <c r="C2187" s="45" t="s">
        <v>11776</v>
      </c>
      <c r="D2187" s="45" t="s">
        <v>10095</v>
      </c>
      <c r="E2187" s="18" t="s">
        <v>11810</v>
      </c>
      <c r="F2187" s="369" t="str">
        <f t="shared" si="93"/>
        <v>2019</v>
      </c>
      <c r="G2187" s="158">
        <v>1</v>
      </c>
      <c r="H2187" s="232">
        <v>15000</v>
      </c>
      <c r="I2187" s="232">
        <v>15000</v>
      </c>
      <c r="J2187" s="16">
        <v>800</v>
      </c>
      <c r="K2187" s="5" t="s">
        <v>12394</v>
      </c>
    </row>
    <row r="2188" spans="1:11" s="38" customFormat="1" ht="16.5" customHeight="1">
      <c r="A2188" s="15">
        <v>2185</v>
      </c>
      <c r="B2188" s="19" t="s">
        <v>12775</v>
      </c>
      <c r="C2188" s="45" t="s">
        <v>12340</v>
      </c>
      <c r="D2188" s="45" t="s">
        <v>10095</v>
      </c>
      <c r="E2188" s="18" t="s">
        <v>7425</v>
      </c>
      <c r="F2188" s="369" t="str">
        <f t="shared" si="93"/>
        <v>2018</v>
      </c>
      <c r="G2188" s="158">
        <v>1</v>
      </c>
      <c r="H2188" s="232">
        <v>14800</v>
      </c>
      <c r="I2188" s="232">
        <v>14800</v>
      </c>
      <c r="J2188" s="16">
        <v>800</v>
      </c>
      <c r="K2188" s="5" t="s">
        <v>12394</v>
      </c>
    </row>
    <row r="2189" spans="1:11" s="38" customFormat="1" ht="16.5" customHeight="1">
      <c r="A2189" s="15">
        <v>2186</v>
      </c>
      <c r="B2189" s="21" t="s">
        <v>13345</v>
      </c>
      <c r="C2189" s="21" t="s">
        <v>13346</v>
      </c>
      <c r="D2189" s="21" t="s">
        <v>10095</v>
      </c>
      <c r="E2189" s="20" t="s">
        <v>3305</v>
      </c>
      <c r="F2189" s="369" t="str">
        <f t="shared" si="93"/>
        <v>2016</v>
      </c>
      <c r="G2189" s="158">
        <v>1</v>
      </c>
      <c r="H2189" s="156">
        <v>25000</v>
      </c>
      <c r="I2189" s="156">
        <v>25000</v>
      </c>
      <c r="J2189" s="20" t="s">
        <v>90</v>
      </c>
      <c r="K2189" s="238" t="s">
        <v>11991</v>
      </c>
    </row>
    <row r="2190" spans="1:11" s="38" customFormat="1" ht="16.5" customHeight="1">
      <c r="A2190" s="15">
        <v>2187</v>
      </c>
      <c r="B2190" s="21" t="s">
        <v>14526</v>
      </c>
      <c r="C2190" s="21" t="s">
        <v>14527</v>
      </c>
      <c r="D2190" s="21" t="s">
        <v>10095</v>
      </c>
      <c r="E2190" s="20" t="s">
        <v>3239</v>
      </c>
      <c r="F2190" s="369" t="str">
        <f t="shared" si="93"/>
        <v>2014</v>
      </c>
      <c r="G2190" s="158">
        <v>1</v>
      </c>
      <c r="H2190" s="156">
        <v>13800</v>
      </c>
      <c r="I2190" s="156">
        <v>13800</v>
      </c>
      <c r="J2190" s="20" t="s">
        <v>1317</v>
      </c>
      <c r="K2190" s="128" t="s">
        <v>14528</v>
      </c>
    </row>
    <row r="2191" spans="1:11" s="38" customFormat="1" ht="16.5" customHeight="1">
      <c r="A2191" s="15">
        <v>2188</v>
      </c>
      <c r="B2191" s="21" t="s">
        <v>15178</v>
      </c>
      <c r="C2191" s="21" t="s">
        <v>15179</v>
      </c>
      <c r="D2191" s="21" t="s">
        <v>10095</v>
      </c>
      <c r="E2191" s="20" t="s">
        <v>3241</v>
      </c>
      <c r="F2191" s="369" t="str">
        <f t="shared" si="93"/>
        <v>2015</v>
      </c>
      <c r="G2191" s="158">
        <v>1</v>
      </c>
      <c r="H2191" s="156">
        <v>13800</v>
      </c>
      <c r="I2191" s="156">
        <v>13800</v>
      </c>
      <c r="J2191" s="20" t="s">
        <v>1317</v>
      </c>
      <c r="K2191" s="128" t="s">
        <v>14528</v>
      </c>
    </row>
    <row r="2192" spans="1:11" s="38" customFormat="1" ht="16.5" customHeight="1">
      <c r="A2192" s="15">
        <v>2189</v>
      </c>
      <c r="B2192" s="21" t="s">
        <v>15967</v>
      </c>
      <c r="C2192" s="21" t="s">
        <v>14781</v>
      </c>
      <c r="D2192" s="21" t="s">
        <v>10095</v>
      </c>
      <c r="E2192" s="20" t="s">
        <v>3239</v>
      </c>
      <c r="F2192" s="369" t="str">
        <f t="shared" si="93"/>
        <v>2014</v>
      </c>
      <c r="G2192" s="158">
        <v>1</v>
      </c>
      <c r="H2192" s="156">
        <v>14500</v>
      </c>
      <c r="I2192" s="156">
        <v>14500</v>
      </c>
      <c r="J2192" s="20" t="s">
        <v>1317</v>
      </c>
      <c r="K2192" s="128" t="s">
        <v>1194</v>
      </c>
    </row>
    <row r="2193" spans="1:12" s="38" customFormat="1" ht="16.5" customHeight="1">
      <c r="A2193" s="15">
        <v>2190</v>
      </c>
      <c r="B2193" s="19" t="s">
        <v>16310</v>
      </c>
      <c r="C2193" s="45" t="s">
        <v>510</v>
      </c>
      <c r="D2193" s="45" t="s">
        <v>10095</v>
      </c>
      <c r="E2193" s="18" t="s">
        <v>7430</v>
      </c>
      <c r="F2193" s="369" t="str">
        <f t="shared" si="93"/>
        <v>2018</v>
      </c>
      <c r="G2193" s="158">
        <v>1</v>
      </c>
      <c r="H2193" s="232">
        <v>12800</v>
      </c>
      <c r="I2193" s="232">
        <v>12800</v>
      </c>
      <c r="J2193" s="16">
        <v>800</v>
      </c>
      <c r="K2193" s="5" t="s">
        <v>10211</v>
      </c>
    </row>
    <row r="2194" spans="1:12" s="38" customFormat="1" ht="16.5" customHeight="1">
      <c r="A2194" s="15">
        <v>2191</v>
      </c>
      <c r="B2194" s="19" t="s">
        <v>16934</v>
      </c>
      <c r="C2194" s="45" t="s">
        <v>16935</v>
      </c>
      <c r="D2194" s="45" t="s">
        <v>10095</v>
      </c>
      <c r="E2194" s="18" t="s">
        <v>9058</v>
      </c>
      <c r="F2194" s="369" t="str">
        <f t="shared" si="93"/>
        <v>2018</v>
      </c>
      <c r="G2194" s="158">
        <v>1</v>
      </c>
      <c r="H2194" s="156">
        <v>12500</v>
      </c>
      <c r="I2194" s="156">
        <v>12500</v>
      </c>
      <c r="J2194" s="16">
        <v>800</v>
      </c>
      <c r="K2194" s="5" t="s">
        <v>12831</v>
      </c>
    </row>
    <row r="2195" spans="1:12" s="38" customFormat="1" ht="16.5" customHeight="1">
      <c r="A2195" s="15">
        <v>2192</v>
      </c>
      <c r="B2195" s="19" t="s">
        <v>17192</v>
      </c>
      <c r="C2195" s="45" t="s">
        <v>17193</v>
      </c>
      <c r="D2195" s="45" t="s">
        <v>10095</v>
      </c>
      <c r="E2195" s="18" t="s">
        <v>7802</v>
      </c>
      <c r="F2195" s="369" t="str">
        <f t="shared" si="93"/>
        <v>2019</v>
      </c>
      <c r="G2195" s="158">
        <v>1</v>
      </c>
      <c r="H2195" s="156">
        <v>14500</v>
      </c>
      <c r="I2195" s="156">
        <v>14500</v>
      </c>
      <c r="J2195" s="16">
        <v>800</v>
      </c>
      <c r="K2195" s="5" t="s">
        <v>10211</v>
      </c>
    </row>
    <row r="2196" spans="1:12" s="38" customFormat="1" ht="16.5" customHeight="1">
      <c r="A2196" s="15">
        <v>2193</v>
      </c>
      <c r="B2196" s="21" t="s">
        <v>18183</v>
      </c>
      <c r="C2196" s="21" t="s">
        <v>18184</v>
      </c>
      <c r="D2196" s="21" t="s">
        <v>10095</v>
      </c>
      <c r="E2196" s="20" t="s">
        <v>3305</v>
      </c>
      <c r="F2196" s="369" t="str">
        <f t="shared" si="93"/>
        <v>2016</v>
      </c>
      <c r="G2196" s="158">
        <v>1</v>
      </c>
      <c r="H2196" s="156">
        <v>13800</v>
      </c>
      <c r="I2196" s="156">
        <v>13800</v>
      </c>
      <c r="J2196" s="20" t="s">
        <v>1317</v>
      </c>
      <c r="K2196" s="238" t="s">
        <v>13196</v>
      </c>
    </row>
    <row r="2197" spans="1:12" s="38" customFormat="1" ht="16.5" customHeight="1">
      <c r="A2197" s="15">
        <v>2194</v>
      </c>
      <c r="B2197" s="36" t="s">
        <v>22435</v>
      </c>
      <c r="C2197" s="313" t="s">
        <v>22436</v>
      </c>
      <c r="D2197" s="313" t="s">
        <v>10095</v>
      </c>
      <c r="E2197" s="131" t="s">
        <v>22437</v>
      </c>
      <c r="F2197" s="367" t="str">
        <f>LEFT(E2197:E15747,4)</f>
        <v>2005</v>
      </c>
      <c r="G2197" s="164">
        <v>1</v>
      </c>
      <c r="H2197" s="78">
        <v>28000</v>
      </c>
      <c r="I2197" s="78">
        <v>28000</v>
      </c>
      <c r="J2197" s="26">
        <v>900</v>
      </c>
      <c r="K2197" s="58" t="s">
        <v>22828</v>
      </c>
    </row>
    <row r="2198" spans="1:12" s="38" customFormat="1" ht="16.5" customHeight="1">
      <c r="A2198" s="15">
        <v>2195</v>
      </c>
      <c r="B2198" s="32" t="s">
        <v>23646</v>
      </c>
      <c r="C2198" s="416" t="s">
        <v>23637</v>
      </c>
      <c r="D2198" s="308" t="s">
        <v>23647</v>
      </c>
      <c r="E2198" s="25"/>
      <c r="F2198" s="367">
        <v>2013</v>
      </c>
      <c r="G2198" s="157">
        <v>1</v>
      </c>
      <c r="H2198" s="157"/>
      <c r="I2198" s="269">
        <v>13800</v>
      </c>
      <c r="J2198" s="361" t="s">
        <v>23601</v>
      </c>
      <c r="K2198" s="364" t="s">
        <v>25597</v>
      </c>
      <c r="L2198" s="130"/>
    </row>
    <row r="2199" spans="1:12" s="38" customFormat="1" ht="16.5" customHeight="1">
      <c r="A2199" s="15">
        <v>2196</v>
      </c>
      <c r="B2199" s="19" t="s">
        <v>18538</v>
      </c>
      <c r="C2199" s="45" t="s">
        <v>18539</v>
      </c>
      <c r="D2199" s="45" t="s">
        <v>10095</v>
      </c>
      <c r="E2199" s="18" t="s">
        <v>7532</v>
      </c>
      <c r="F2199" s="369" t="str">
        <f t="shared" ref="F2199:F2214" si="94">LEFT(E2199,4)</f>
        <v>2018</v>
      </c>
      <c r="G2199" s="158">
        <v>1</v>
      </c>
      <c r="H2199" s="156">
        <v>14500</v>
      </c>
      <c r="I2199" s="156">
        <v>14500</v>
      </c>
      <c r="J2199" s="16">
        <v>800</v>
      </c>
      <c r="K2199" s="5" t="s">
        <v>9590</v>
      </c>
    </row>
    <row r="2200" spans="1:12" s="38" customFormat="1" ht="16.5" customHeight="1">
      <c r="A2200" s="15">
        <v>2197</v>
      </c>
      <c r="B2200" s="19" t="s">
        <v>19231</v>
      </c>
      <c r="C2200" s="45" t="s">
        <v>18539</v>
      </c>
      <c r="D2200" s="45" t="s">
        <v>10095</v>
      </c>
      <c r="E2200" s="18" t="s">
        <v>7532</v>
      </c>
      <c r="F2200" s="369" t="str">
        <f t="shared" si="94"/>
        <v>2018</v>
      </c>
      <c r="G2200" s="158">
        <v>1</v>
      </c>
      <c r="H2200" s="156">
        <v>14500</v>
      </c>
      <c r="I2200" s="156">
        <v>14500</v>
      </c>
      <c r="J2200" s="16">
        <v>800</v>
      </c>
      <c r="K2200" s="5" t="s">
        <v>9590</v>
      </c>
    </row>
    <row r="2201" spans="1:12" s="38" customFormat="1" ht="16.5" customHeight="1">
      <c r="A2201" s="15">
        <v>2198</v>
      </c>
      <c r="B2201" s="21" t="s">
        <v>18628</v>
      </c>
      <c r="C2201" s="21" t="s">
        <v>18629</v>
      </c>
      <c r="D2201" s="21" t="s">
        <v>10095</v>
      </c>
      <c r="E2201" s="20" t="s">
        <v>3460</v>
      </c>
      <c r="F2201" s="369" t="str">
        <f t="shared" si="94"/>
        <v>2017</v>
      </c>
      <c r="G2201" s="158">
        <v>1</v>
      </c>
      <c r="H2201" s="232">
        <v>14800</v>
      </c>
      <c r="I2201" s="232">
        <v>14800</v>
      </c>
      <c r="J2201" s="20" t="s">
        <v>1317</v>
      </c>
      <c r="K2201" s="238" t="s">
        <v>18630</v>
      </c>
    </row>
    <row r="2202" spans="1:12" s="38" customFormat="1" ht="16.5" customHeight="1">
      <c r="A2202" s="15">
        <v>2199</v>
      </c>
      <c r="B2202" s="21" t="s">
        <v>11401</v>
      </c>
      <c r="C2202" s="21" t="s">
        <v>11402</v>
      </c>
      <c r="D2202" s="21" t="s">
        <v>8241</v>
      </c>
      <c r="E2202" s="20" t="s">
        <v>11187</v>
      </c>
      <c r="F2202" s="369" t="str">
        <f t="shared" si="94"/>
        <v>2019</v>
      </c>
      <c r="G2202" s="158">
        <v>1</v>
      </c>
      <c r="H2202" s="156">
        <v>12000</v>
      </c>
      <c r="I2202" s="156">
        <v>12000</v>
      </c>
      <c r="J2202" s="20" t="s">
        <v>1317</v>
      </c>
      <c r="K2202" s="128" t="s">
        <v>1204</v>
      </c>
    </row>
    <row r="2203" spans="1:12" s="38" customFormat="1" ht="16.5" customHeight="1">
      <c r="A2203" s="15">
        <v>2200</v>
      </c>
      <c r="B2203" s="21" t="s">
        <v>12380</v>
      </c>
      <c r="C2203" s="21" t="s">
        <v>12381</v>
      </c>
      <c r="D2203" s="21" t="s">
        <v>8241</v>
      </c>
      <c r="E2203" s="20" t="s">
        <v>3460</v>
      </c>
      <c r="F2203" s="369" t="str">
        <f t="shared" si="94"/>
        <v>2017</v>
      </c>
      <c r="G2203" s="158">
        <v>1</v>
      </c>
      <c r="H2203" s="156">
        <v>11500</v>
      </c>
      <c r="I2203" s="156">
        <v>11500</v>
      </c>
      <c r="J2203" s="20" t="s">
        <v>1317</v>
      </c>
      <c r="K2203" s="128" t="s">
        <v>1191</v>
      </c>
    </row>
    <row r="2204" spans="1:12" s="38" customFormat="1" ht="16.5" customHeight="1">
      <c r="A2204" s="15">
        <v>2201</v>
      </c>
      <c r="B2204" s="21" t="s">
        <v>13025</v>
      </c>
      <c r="C2204" s="21" t="s">
        <v>13026</v>
      </c>
      <c r="D2204" s="21" t="s">
        <v>8241</v>
      </c>
      <c r="E2204" s="20" t="s">
        <v>3241</v>
      </c>
      <c r="F2204" s="369" t="str">
        <f t="shared" si="94"/>
        <v>2015</v>
      </c>
      <c r="G2204" s="158">
        <v>1</v>
      </c>
      <c r="H2204" s="156">
        <v>8000</v>
      </c>
      <c r="I2204" s="156">
        <v>8000</v>
      </c>
      <c r="J2204" s="20" t="s">
        <v>1317</v>
      </c>
      <c r="K2204" s="128" t="s">
        <v>1190</v>
      </c>
    </row>
    <row r="2205" spans="1:12" s="38" customFormat="1" ht="16.5" customHeight="1">
      <c r="A2205" s="15">
        <v>2202</v>
      </c>
      <c r="B2205" s="21" t="s">
        <v>13609</v>
      </c>
      <c r="C2205" s="21" t="s">
        <v>13610</v>
      </c>
      <c r="D2205" s="21" t="s">
        <v>8241</v>
      </c>
      <c r="E2205" s="20" t="s">
        <v>3305</v>
      </c>
      <c r="F2205" s="369" t="str">
        <f t="shared" si="94"/>
        <v>2016</v>
      </c>
      <c r="G2205" s="158">
        <v>1</v>
      </c>
      <c r="H2205" s="156">
        <v>12000</v>
      </c>
      <c r="I2205" s="156">
        <v>12000</v>
      </c>
      <c r="J2205" s="20" t="s">
        <v>1317</v>
      </c>
      <c r="K2205" s="128" t="s">
        <v>1191</v>
      </c>
    </row>
    <row r="2206" spans="1:12" s="38" customFormat="1" ht="16.5" customHeight="1">
      <c r="A2206" s="15">
        <v>2203</v>
      </c>
      <c r="B2206" s="21" t="s">
        <v>14038</v>
      </c>
      <c r="C2206" s="21" t="s">
        <v>336</v>
      </c>
      <c r="D2206" s="21" t="s">
        <v>8241</v>
      </c>
      <c r="E2206" s="20" t="s">
        <v>3305</v>
      </c>
      <c r="F2206" s="369" t="str">
        <f t="shared" si="94"/>
        <v>2016</v>
      </c>
      <c r="G2206" s="158">
        <v>1</v>
      </c>
      <c r="H2206" s="156">
        <v>10000</v>
      </c>
      <c r="I2206" s="156">
        <v>10000</v>
      </c>
      <c r="J2206" s="20" t="s">
        <v>1317</v>
      </c>
      <c r="K2206" s="128" t="s">
        <v>1190</v>
      </c>
    </row>
    <row r="2207" spans="1:12" s="38" customFormat="1" ht="16.5" customHeight="1">
      <c r="A2207" s="15">
        <v>2204</v>
      </c>
      <c r="B2207" s="21" t="s">
        <v>14272</v>
      </c>
      <c r="C2207" s="21" t="s">
        <v>14273</v>
      </c>
      <c r="D2207" s="21" t="s">
        <v>8241</v>
      </c>
      <c r="E2207" s="20" t="s">
        <v>3305</v>
      </c>
      <c r="F2207" s="369" t="str">
        <f t="shared" si="94"/>
        <v>2016</v>
      </c>
      <c r="G2207" s="158">
        <v>1</v>
      </c>
      <c r="H2207" s="156">
        <v>8000</v>
      </c>
      <c r="I2207" s="156">
        <v>8000</v>
      </c>
      <c r="J2207" s="20" t="s">
        <v>1317</v>
      </c>
      <c r="K2207" s="37" t="s">
        <v>11591</v>
      </c>
    </row>
    <row r="2208" spans="1:12" s="38" customFormat="1" ht="16.5" customHeight="1">
      <c r="A2208" s="15">
        <v>2205</v>
      </c>
      <c r="B2208" s="19" t="s">
        <v>20204</v>
      </c>
      <c r="C2208" s="45" t="s">
        <v>20205</v>
      </c>
      <c r="D2208" s="45" t="s">
        <v>8241</v>
      </c>
      <c r="E2208" s="57">
        <v>20190320</v>
      </c>
      <c r="F2208" s="369" t="str">
        <f t="shared" si="94"/>
        <v>2019</v>
      </c>
      <c r="G2208" s="158">
        <v>1</v>
      </c>
      <c r="H2208" s="232">
        <v>10000</v>
      </c>
      <c r="I2208" s="232">
        <v>10000</v>
      </c>
      <c r="J2208" s="279">
        <v>800</v>
      </c>
      <c r="K2208" s="37" t="s">
        <v>19946</v>
      </c>
    </row>
    <row r="2209" spans="1:11" s="38" customFormat="1" ht="16.5" customHeight="1">
      <c r="A2209" s="15">
        <v>2206</v>
      </c>
      <c r="B2209" s="21" t="s">
        <v>16345</v>
      </c>
      <c r="C2209" s="21" t="s">
        <v>16346</v>
      </c>
      <c r="D2209" s="21" t="s">
        <v>8241</v>
      </c>
      <c r="E2209" s="20" t="s">
        <v>3305</v>
      </c>
      <c r="F2209" s="369" t="str">
        <f t="shared" si="94"/>
        <v>2016</v>
      </c>
      <c r="G2209" s="158">
        <v>1</v>
      </c>
      <c r="H2209" s="156">
        <v>13500</v>
      </c>
      <c r="I2209" s="156">
        <v>13500</v>
      </c>
      <c r="J2209" s="20" t="s">
        <v>1317</v>
      </c>
      <c r="K2209" s="128" t="s">
        <v>1199</v>
      </c>
    </row>
    <row r="2210" spans="1:11" s="38" customFormat="1" ht="16.5" customHeight="1">
      <c r="A2210" s="15">
        <v>2207</v>
      </c>
      <c r="B2210" s="21" t="s">
        <v>17301</v>
      </c>
      <c r="C2210" s="21" t="s">
        <v>17131</v>
      </c>
      <c r="D2210" s="21" t="s">
        <v>8241</v>
      </c>
      <c r="E2210" s="20" t="s">
        <v>3460</v>
      </c>
      <c r="F2210" s="369" t="str">
        <f t="shared" si="94"/>
        <v>2017</v>
      </c>
      <c r="G2210" s="158">
        <v>1</v>
      </c>
      <c r="H2210" s="156">
        <v>16000</v>
      </c>
      <c r="I2210" s="156">
        <v>16000</v>
      </c>
      <c r="J2210" s="20" t="s">
        <v>1317</v>
      </c>
      <c r="K2210" s="128" t="s">
        <v>1191</v>
      </c>
    </row>
    <row r="2211" spans="1:11" s="38" customFormat="1" ht="16.5" customHeight="1">
      <c r="A2211" s="15">
        <v>2208</v>
      </c>
      <c r="B2211" s="19" t="s">
        <v>20431</v>
      </c>
      <c r="C2211" s="45" t="s">
        <v>20432</v>
      </c>
      <c r="D2211" s="45" t="s">
        <v>8241</v>
      </c>
      <c r="E2211" s="57">
        <v>20190211</v>
      </c>
      <c r="F2211" s="369" t="str">
        <f t="shared" si="94"/>
        <v>2019</v>
      </c>
      <c r="G2211" s="158">
        <v>1</v>
      </c>
      <c r="H2211" s="156">
        <v>14000</v>
      </c>
      <c r="I2211" s="156">
        <v>14000</v>
      </c>
      <c r="J2211" s="279">
        <v>800</v>
      </c>
      <c r="K2211" s="37" t="s">
        <v>19943</v>
      </c>
    </row>
    <row r="2212" spans="1:11" s="38" customFormat="1" ht="16.5" customHeight="1">
      <c r="A2212" s="15">
        <v>2209</v>
      </c>
      <c r="B2212" s="19" t="s">
        <v>18744</v>
      </c>
      <c r="C2212" s="45" t="s">
        <v>18745</v>
      </c>
      <c r="D2212" s="45" t="s">
        <v>8241</v>
      </c>
      <c r="E2212" s="18" t="s">
        <v>7882</v>
      </c>
      <c r="F2212" s="369" t="str">
        <f t="shared" si="94"/>
        <v>2018</v>
      </c>
      <c r="G2212" s="158">
        <v>1</v>
      </c>
      <c r="H2212" s="232">
        <v>16000</v>
      </c>
      <c r="I2212" s="232">
        <v>16000</v>
      </c>
      <c r="J2212" s="16">
        <v>800</v>
      </c>
      <c r="K2212" s="5" t="s">
        <v>10211</v>
      </c>
    </row>
    <row r="2213" spans="1:11" s="38" customFormat="1" ht="16.5" customHeight="1">
      <c r="A2213" s="15">
        <v>2210</v>
      </c>
      <c r="B2213" s="19" t="s">
        <v>19951</v>
      </c>
      <c r="C2213" s="45" t="s">
        <v>19952</v>
      </c>
      <c r="D2213" s="45" t="s">
        <v>252</v>
      </c>
      <c r="E2213" s="57">
        <v>20190329</v>
      </c>
      <c r="F2213" s="369" t="str">
        <f t="shared" si="94"/>
        <v>2019</v>
      </c>
      <c r="G2213" s="158">
        <v>1</v>
      </c>
      <c r="H2213" s="156">
        <v>8000</v>
      </c>
      <c r="I2213" s="156">
        <v>8000</v>
      </c>
      <c r="J2213" s="279">
        <v>800</v>
      </c>
      <c r="K2213" s="37" t="s">
        <v>19946</v>
      </c>
    </row>
    <row r="2214" spans="1:11" s="38" customFormat="1" ht="16.5" customHeight="1">
      <c r="A2214" s="15">
        <v>2211</v>
      </c>
      <c r="B2214" s="19" t="s">
        <v>11866</v>
      </c>
      <c r="C2214" s="45" t="s">
        <v>11867</v>
      </c>
      <c r="D2214" s="45" t="s">
        <v>252</v>
      </c>
      <c r="E2214" s="18" t="s">
        <v>7581</v>
      </c>
      <c r="F2214" s="369" t="str">
        <f t="shared" si="94"/>
        <v>2018</v>
      </c>
      <c r="G2214" s="158">
        <v>1</v>
      </c>
      <c r="H2214" s="232">
        <v>8000</v>
      </c>
      <c r="I2214" s="232">
        <v>8000</v>
      </c>
      <c r="J2214" s="16">
        <v>800</v>
      </c>
      <c r="K2214" s="5" t="s">
        <v>10211</v>
      </c>
    </row>
    <row r="2215" spans="1:11" s="38" customFormat="1" ht="16.5" customHeight="1">
      <c r="A2215" s="15">
        <v>2212</v>
      </c>
      <c r="B2215" s="21" t="s">
        <v>10898</v>
      </c>
      <c r="C2215" s="308" t="s">
        <v>10899</v>
      </c>
      <c r="D2215" s="308" t="s">
        <v>252</v>
      </c>
      <c r="E2215" s="65" t="s">
        <v>7806</v>
      </c>
      <c r="F2215" s="367" t="str">
        <f>LEFT(E2215:E15581,4)</f>
        <v>2018</v>
      </c>
      <c r="G2215" s="158">
        <v>1</v>
      </c>
      <c r="H2215" s="78">
        <v>13000</v>
      </c>
      <c r="I2215" s="78">
        <v>13000</v>
      </c>
      <c r="J2215" s="26">
        <v>300</v>
      </c>
      <c r="K2215" s="58" t="s">
        <v>10897</v>
      </c>
    </row>
    <row r="2216" spans="1:11" s="38" customFormat="1" ht="16.5" customHeight="1">
      <c r="A2216" s="15">
        <v>2213</v>
      </c>
      <c r="B2216" s="19" t="s">
        <v>13834</v>
      </c>
      <c r="C2216" s="45" t="s">
        <v>13835</v>
      </c>
      <c r="D2216" s="45" t="s">
        <v>252</v>
      </c>
      <c r="E2216" s="18" t="s">
        <v>7635</v>
      </c>
      <c r="F2216" s="369" t="str">
        <f t="shared" ref="F2216:F2243" si="95">LEFT(E2216,4)</f>
        <v>2018</v>
      </c>
      <c r="G2216" s="158">
        <v>1</v>
      </c>
      <c r="H2216" s="232">
        <v>14000</v>
      </c>
      <c r="I2216" s="232">
        <v>14000</v>
      </c>
      <c r="J2216" s="16">
        <v>800</v>
      </c>
      <c r="K2216" s="5" t="s">
        <v>10211</v>
      </c>
    </row>
    <row r="2217" spans="1:11" s="38" customFormat="1" ht="16.5" customHeight="1">
      <c r="A2217" s="15">
        <v>2214</v>
      </c>
      <c r="B2217" s="21" t="s">
        <v>14059</v>
      </c>
      <c r="C2217" s="21" t="s">
        <v>14060</v>
      </c>
      <c r="D2217" s="21" t="s">
        <v>252</v>
      </c>
      <c r="E2217" s="20" t="s">
        <v>3305</v>
      </c>
      <c r="F2217" s="369" t="str">
        <f t="shared" si="95"/>
        <v>2016</v>
      </c>
      <c r="G2217" s="158">
        <v>1</v>
      </c>
      <c r="H2217" s="156">
        <v>12000</v>
      </c>
      <c r="I2217" s="156">
        <v>12000</v>
      </c>
      <c r="J2217" s="20" t="s">
        <v>1317</v>
      </c>
      <c r="K2217" s="128" t="s">
        <v>1194</v>
      </c>
    </row>
    <row r="2218" spans="1:11" s="38" customFormat="1" ht="16.5" customHeight="1">
      <c r="A2218" s="15">
        <v>2215</v>
      </c>
      <c r="B2218" s="19" t="s">
        <v>14584</v>
      </c>
      <c r="C2218" s="45" t="s">
        <v>14585</v>
      </c>
      <c r="D2218" s="45" t="s">
        <v>252</v>
      </c>
      <c r="E2218" s="18" t="s">
        <v>7403</v>
      </c>
      <c r="F2218" s="369" t="str">
        <f t="shared" si="95"/>
        <v>2018</v>
      </c>
      <c r="G2218" s="158">
        <v>1</v>
      </c>
      <c r="H2218" s="232">
        <v>12000</v>
      </c>
      <c r="I2218" s="232">
        <v>12000</v>
      </c>
      <c r="J2218" s="16">
        <v>800</v>
      </c>
      <c r="K2218" s="5" t="s">
        <v>9590</v>
      </c>
    </row>
    <row r="2219" spans="1:11" s="38" customFormat="1" ht="16.5" customHeight="1">
      <c r="A2219" s="15">
        <v>2216</v>
      </c>
      <c r="B2219" s="19" t="s">
        <v>16816</v>
      </c>
      <c r="C2219" s="45" t="s">
        <v>16817</v>
      </c>
      <c r="D2219" s="45" t="s">
        <v>252</v>
      </c>
      <c r="E2219" s="18" t="s">
        <v>12791</v>
      </c>
      <c r="F2219" s="369" t="str">
        <f t="shared" si="95"/>
        <v>2017</v>
      </c>
      <c r="G2219" s="158">
        <v>1</v>
      </c>
      <c r="H2219" s="232">
        <v>8000</v>
      </c>
      <c r="I2219" s="232">
        <v>8000</v>
      </c>
      <c r="J2219" s="16">
        <v>800</v>
      </c>
      <c r="K2219" s="5" t="s">
        <v>7667</v>
      </c>
    </row>
    <row r="2220" spans="1:11" s="38" customFormat="1" ht="16.5" customHeight="1">
      <c r="A2220" s="15">
        <v>2217</v>
      </c>
      <c r="B2220" s="21" t="s">
        <v>17710</v>
      </c>
      <c r="C2220" s="21" t="s">
        <v>15727</v>
      </c>
      <c r="D2220" s="21" t="s">
        <v>252</v>
      </c>
      <c r="E2220" s="20" t="s">
        <v>3241</v>
      </c>
      <c r="F2220" s="369" t="str">
        <f t="shared" si="95"/>
        <v>2015</v>
      </c>
      <c r="G2220" s="158">
        <v>1</v>
      </c>
      <c r="H2220" s="156">
        <v>14000</v>
      </c>
      <c r="I2220" s="156">
        <v>14000</v>
      </c>
      <c r="J2220" s="20" t="s">
        <v>1317</v>
      </c>
      <c r="K2220" s="128" t="s">
        <v>1199</v>
      </c>
    </row>
    <row r="2221" spans="1:11" s="38" customFormat="1" ht="16.5" customHeight="1">
      <c r="A2221" s="15">
        <v>2218</v>
      </c>
      <c r="B2221" s="21" t="s">
        <v>17904</v>
      </c>
      <c r="C2221" s="21" t="s">
        <v>17905</v>
      </c>
      <c r="D2221" s="21" t="s">
        <v>252</v>
      </c>
      <c r="E2221" s="20" t="s">
        <v>3305</v>
      </c>
      <c r="F2221" s="369" t="str">
        <f t="shared" si="95"/>
        <v>2016</v>
      </c>
      <c r="G2221" s="158">
        <v>1</v>
      </c>
      <c r="H2221" s="156">
        <v>13000</v>
      </c>
      <c r="I2221" s="156">
        <v>13000</v>
      </c>
      <c r="J2221" s="20" t="s">
        <v>1317</v>
      </c>
      <c r="K2221" s="37" t="s">
        <v>11591</v>
      </c>
    </row>
    <row r="2222" spans="1:11" s="38" customFormat="1" ht="16.5" customHeight="1">
      <c r="A2222" s="15">
        <v>2219</v>
      </c>
      <c r="B2222" s="19" t="s">
        <v>18324</v>
      </c>
      <c r="C2222" s="45" t="s">
        <v>18325</v>
      </c>
      <c r="D2222" s="45" t="s">
        <v>252</v>
      </c>
      <c r="E2222" s="18" t="s">
        <v>7739</v>
      </c>
      <c r="F2222" s="369" t="str">
        <f t="shared" si="95"/>
        <v>2018</v>
      </c>
      <c r="G2222" s="158">
        <v>1</v>
      </c>
      <c r="H2222" s="232">
        <v>13000</v>
      </c>
      <c r="I2222" s="232">
        <v>13000</v>
      </c>
      <c r="J2222" s="16">
        <v>800</v>
      </c>
      <c r="K2222" s="5" t="s">
        <v>10211</v>
      </c>
    </row>
    <row r="2223" spans="1:11" s="38" customFormat="1" ht="16.5" customHeight="1">
      <c r="A2223" s="15">
        <v>2220</v>
      </c>
      <c r="B2223" s="19" t="s">
        <v>18618</v>
      </c>
      <c r="C2223" s="45" t="s">
        <v>18619</v>
      </c>
      <c r="D2223" s="45" t="s">
        <v>252</v>
      </c>
      <c r="E2223" s="18" t="s">
        <v>7481</v>
      </c>
      <c r="F2223" s="369" t="str">
        <f t="shared" si="95"/>
        <v>2018</v>
      </c>
      <c r="G2223" s="158">
        <v>1</v>
      </c>
      <c r="H2223" s="232">
        <v>8000</v>
      </c>
      <c r="I2223" s="232">
        <v>8000</v>
      </c>
      <c r="J2223" s="16">
        <v>800</v>
      </c>
      <c r="K2223" s="5" t="s">
        <v>10211</v>
      </c>
    </row>
    <row r="2224" spans="1:11" s="38" customFormat="1" ht="16.5" customHeight="1">
      <c r="A2224" s="15">
        <v>2221</v>
      </c>
      <c r="B2224" s="21" t="s">
        <v>18752</v>
      </c>
      <c r="C2224" s="21" t="s">
        <v>18753</v>
      </c>
      <c r="D2224" s="21" t="s">
        <v>252</v>
      </c>
      <c r="E2224" s="20" t="s">
        <v>3241</v>
      </c>
      <c r="F2224" s="369" t="str">
        <f t="shared" si="95"/>
        <v>2015</v>
      </c>
      <c r="G2224" s="158">
        <v>1</v>
      </c>
      <c r="H2224" s="156">
        <v>13000</v>
      </c>
      <c r="I2224" s="156">
        <v>13000</v>
      </c>
      <c r="J2224" s="20" t="s">
        <v>1317</v>
      </c>
      <c r="K2224" s="128" t="s">
        <v>1245</v>
      </c>
    </row>
    <row r="2225" spans="1:11" s="38" customFormat="1" ht="16.5" customHeight="1">
      <c r="A2225" s="15">
        <v>2222</v>
      </c>
      <c r="B2225" s="21" t="s">
        <v>18917</v>
      </c>
      <c r="C2225" s="21" t="s">
        <v>18918</v>
      </c>
      <c r="D2225" s="21" t="s">
        <v>252</v>
      </c>
      <c r="E2225" s="20" t="s">
        <v>3305</v>
      </c>
      <c r="F2225" s="369" t="str">
        <f t="shared" si="95"/>
        <v>2016</v>
      </c>
      <c r="G2225" s="158">
        <v>1</v>
      </c>
      <c r="H2225" s="156">
        <v>12000</v>
      </c>
      <c r="I2225" s="156">
        <v>12000</v>
      </c>
      <c r="J2225" s="20" t="s">
        <v>1317</v>
      </c>
      <c r="K2225" s="238" t="s">
        <v>11298</v>
      </c>
    </row>
    <row r="2226" spans="1:11" s="38" customFormat="1" ht="16.5" customHeight="1">
      <c r="A2226" s="15">
        <v>2223</v>
      </c>
      <c r="B2226" s="21" t="s">
        <v>18919</v>
      </c>
      <c r="C2226" s="21" t="s">
        <v>18918</v>
      </c>
      <c r="D2226" s="21" t="s">
        <v>252</v>
      </c>
      <c r="E2226" s="20" t="s">
        <v>3305</v>
      </c>
      <c r="F2226" s="369" t="str">
        <f t="shared" si="95"/>
        <v>2016</v>
      </c>
      <c r="G2226" s="158">
        <v>1</v>
      </c>
      <c r="H2226" s="156">
        <v>12000</v>
      </c>
      <c r="I2226" s="156">
        <v>12000</v>
      </c>
      <c r="J2226" s="20" t="s">
        <v>1317</v>
      </c>
      <c r="K2226" s="238" t="s">
        <v>1212</v>
      </c>
    </row>
    <row r="2227" spans="1:11" s="38" customFormat="1" ht="16.5" customHeight="1">
      <c r="A2227" s="15">
        <v>2224</v>
      </c>
      <c r="B2227" s="21" t="s">
        <v>16451</v>
      </c>
      <c r="C2227" s="21" t="s">
        <v>13206</v>
      </c>
      <c r="D2227" s="21" t="s">
        <v>16452</v>
      </c>
      <c r="E2227" s="20" t="s">
        <v>3460</v>
      </c>
      <c r="F2227" s="369" t="str">
        <f t="shared" si="95"/>
        <v>2017</v>
      </c>
      <c r="G2227" s="158">
        <v>1</v>
      </c>
      <c r="H2227" s="156">
        <v>10000</v>
      </c>
      <c r="I2227" s="156">
        <v>10000</v>
      </c>
      <c r="J2227" s="20" t="s">
        <v>1317</v>
      </c>
      <c r="K2227" s="128" t="s">
        <v>1191</v>
      </c>
    </row>
    <row r="2228" spans="1:11" s="38" customFormat="1" ht="16.5" customHeight="1">
      <c r="A2228" s="15">
        <v>2225</v>
      </c>
      <c r="B2228" s="21" t="s">
        <v>17920</v>
      </c>
      <c r="C2228" s="21" t="s">
        <v>10324</v>
      </c>
      <c r="D2228" s="21" t="s">
        <v>16452</v>
      </c>
      <c r="E2228" s="20" t="s">
        <v>3305</v>
      </c>
      <c r="F2228" s="369" t="str">
        <f t="shared" si="95"/>
        <v>2016</v>
      </c>
      <c r="G2228" s="158">
        <v>1</v>
      </c>
      <c r="H2228" s="156">
        <v>8000</v>
      </c>
      <c r="I2228" s="156">
        <v>8000</v>
      </c>
      <c r="J2228" s="20" t="s">
        <v>1317</v>
      </c>
      <c r="K2228" s="37" t="s">
        <v>11591</v>
      </c>
    </row>
    <row r="2229" spans="1:11" s="38" customFormat="1" ht="16.5" customHeight="1">
      <c r="A2229" s="15">
        <v>2226</v>
      </c>
      <c r="B2229" s="21" t="s">
        <v>11389</v>
      </c>
      <c r="C2229" s="21" t="s">
        <v>11390</v>
      </c>
      <c r="D2229" s="21" t="s">
        <v>11391</v>
      </c>
      <c r="E2229" s="20" t="s">
        <v>3460</v>
      </c>
      <c r="F2229" s="369" t="str">
        <f t="shared" si="95"/>
        <v>2017</v>
      </c>
      <c r="G2229" s="158">
        <v>1</v>
      </c>
      <c r="H2229" s="156">
        <v>20000</v>
      </c>
      <c r="I2229" s="156">
        <v>20000</v>
      </c>
      <c r="J2229" s="20" t="s">
        <v>1317</v>
      </c>
      <c r="K2229" s="128" t="s">
        <v>1190</v>
      </c>
    </row>
    <row r="2230" spans="1:11" s="38" customFormat="1" ht="16.5" customHeight="1">
      <c r="A2230" s="15">
        <v>2227</v>
      </c>
      <c r="B2230" s="21" t="s">
        <v>15924</v>
      </c>
      <c r="C2230" s="21" t="s">
        <v>15925</v>
      </c>
      <c r="D2230" s="21" t="s">
        <v>11391</v>
      </c>
      <c r="E2230" s="20" t="s">
        <v>3305</v>
      </c>
      <c r="F2230" s="369" t="str">
        <f t="shared" si="95"/>
        <v>2016</v>
      </c>
      <c r="G2230" s="158">
        <v>1</v>
      </c>
      <c r="H2230" s="156">
        <v>10000</v>
      </c>
      <c r="I2230" s="156">
        <v>10000</v>
      </c>
      <c r="J2230" s="20" t="s">
        <v>1317</v>
      </c>
      <c r="K2230" s="128" t="s">
        <v>1190</v>
      </c>
    </row>
    <row r="2231" spans="1:11" s="38" customFormat="1" ht="16.5" customHeight="1">
      <c r="A2231" s="15">
        <v>2228</v>
      </c>
      <c r="B2231" s="21" t="s">
        <v>14089</v>
      </c>
      <c r="C2231" s="21" t="s">
        <v>14090</v>
      </c>
      <c r="D2231" s="21" t="s">
        <v>439</v>
      </c>
      <c r="E2231" s="20" t="s">
        <v>3305</v>
      </c>
      <c r="F2231" s="369" t="str">
        <f t="shared" si="95"/>
        <v>2016</v>
      </c>
      <c r="G2231" s="158">
        <v>1</v>
      </c>
      <c r="H2231" s="156">
        <v>12800</v>
      </c>
      <c r="I2231" s="156">
        <v>12800</v>
      </c>
      <c r="J2231" s="20" t="s">
        <v>1317</v>
      </c>
      <c r="K2231" s="19" t="s">
        <v>1190</v>
      </c>
    </row>
    <row r="2232" spans="1:11" s="38" customFormat="1" ht="16.5" customHeight="1">
      <c r="A2232" s="15">
        <v>2229</v>
      </c>
      <c r="B2232" s="21" t="s">
        <v>16604</v>
      </c>
      <c r="C2232" s="21" t="s">
        <v>16605</v>
      </c>
      <c r="D2232" s="21" t="s">
        <v>439</v>
      </c>
      <c r="E2232" s="20" t="s">
        <v>3305</v>
      </c>
      <c r="F2232" s="369" t="str">
        <f t="shared" si="95"/>
        <v>2016</v>
      </c>
      <c r="G2232" s="158">
        <v>1</v>
      </c>
      <c r="H2232" s="156">
        <v>13200</v>
      </c>
      <c r="I2232" s="156">
        <v>13200</v>
      </c>
      <c r="J2232" s="20" t="s">
        <v>1317</v>
      </c>
      <c r="K2232" s="128" t="s">
        <v>1207</v>
      </c>
    </row>
    <row r="2233" spans="1:11" s="38" customFormat="1" ht="16.5" customHeight="1">
      <c r="A2233" s="15">
        <v>2230</v>
      </c>
      <c r="B2233" s="21" t="s">
        <v>12375</v>
      </c>
      <c r="C2233" s="21" t="s">
        <v>12376</v>
      </c>
      <c r="D2233" s="21" t="s">
        <v>17</v>
      </c>
      <c r="E2233" s="20" t="s">
        <v>3305</v>
      </c>
      <c r="F2233" s="369" t="str">
        <f t="shared" si="95"/>
        <v>2016</v>
      </c>
      <c r="G2233" s="158">
        <v>1</v>
      </c>
      <c r="H2233" s="156">
        <v>8000</v>
      </c>
      <c r="I2233" s="156">
        <v>8000</v>
      </c>
      <c r="J2233" s="20" t="s">
        <v>1317</v>
      </c>
      <c r="K2233" s="128" t="s">
        <v>1190</v>
      </c>
    </row>
    <row r="2234" spans="1:11" s="38" customFormat="1" ht="16.5" customHeight="1">
      <c r="A2234" s="15">
        <v>2231</v>
      </c>
      <c r="B2234" s="19" t="s">
        <v>12744</v>
      </c>
      <c r="C2234" s="45" t="s">
        <v>12745</v>
      </c>
      <c r="D2234" s="45" t="s">
        <v>17</v>
      </c>
      <c r="E2234" s="18" t="s">
        <v>9007</v>
      </c>
      <c r="F2234" s="369" t="str">
        <f t="shared" si="95"/>
        <v>2019</v>
      </c>
      <c r="G2234" s="158">
        <v>1</v>
      </c>
      <c r="H2234" s="232">
        <v>12000</v>
      </c>
      <c r="I2234" s="232">
        <v>12000</v>
      </c>
      <c r="J2234" s="16">
        <v>800</v>
      </c>
      <c r="K2234" s="5" t="s">
        <v>7722</v>
      </c>
    </row>
    <row r="2235" spans="1:11" s="38" customFormat="1" ht="16.5" customHeight="1">
      <c r="A2235" s="15">
        <v>2232</v>
      </c>
      <c r="B2235" s="21" t="s">
        <v>13421</v>
      </c>
      <c r="C2235" s="21" t="s">
        <v>13422</v>
      </c>
      <c r="D2235" s="21" t="s">
        <v>17</v>
      </c>
      <c r="E2235" s="20" t="s">
        <v>3239</v>
      </c>
      <c r="F2235" s="369" t="str">
        <f t="shared" si="95"/>
        <v>2014</v>
      </c>
      <c r="G2235" s="158">
        <v>1</v>
      </c>
      <c r="H2235" s="156">
        <v>12000</v>
      </c>
      <c r="I2235" s="156">
        <v>12000</v>
      </c>
      <c r="J2235" s="20" t="s">
        <v>1317</v>
      </c>
      <c r="K2235" s="128" t="s">
        <v>13423</v>
      </c>
    </row>
    <row r="2236" spans="1:11" s="38" customFormat="1" ht="16.5" customHeight="1">
      <c r="A2236" s="15">
        <v>2233</v>
      </c>
      <c r="B2236" s="19" t="s">
        <v>20458</v>
      </c>
      <c r="C2236" s="45" t="s">
        <v>20459</v>
      </c>
      <c r="D2236" s="45" t="s">
        <v>17</v>
      </c>
      <c r="E2236" s="57">
        <v>20180914</v>
      </c>
      <c r="F2236" s="369" t="str">
        <f t="shared" si="95"/>
        <v>2018</v>
      </c>
      <c r="G2236" s="158">
        <v>1</v>
      </c>
      <c r="H2236" s="156">
        <v>14000</v>
      </c>
      <c r="I2236" s="156">
        <v>14000</v>
      </c>
      <c r="J2236" s="279">
        <v>800</v>
      </c>
      <c r="K2236" s="37" t="s">
        <v>20176</v>
      </c>
    </row>
    <row r="2237" spans="1:11" s="38" customFormat="1" ht="16.5" customHeight="1">
      <c r="A2237" s="15">
        <v>2234</v>
      </c>
      <c r="B2237" s="21" t="s">
        <v>14497</v>
      </c>
      <c r="C2237" s="21" t="s">
        <v>14498</v>
      </c>
      <c r="D2237" s="21" t="s">
        <v>12243</v>
      </c>
      <c r="E2237" s="20" t="s">
        <v>3241</v>
      </c>
      <c r="F2237" s="369" t="str">
        <f t="shared" si="95"/>
        <v>2015</v>
      </c>
      <c r="G2237" s="158">
        <v>1</v>
      </c>
      <c r="H2237" s="156">
        <v>8000</v>
      </c>
      <c r="I2237" s="156">
        <v>8000</v>
      </c>
      <c r="J2237" s="20" t="s">
        <v>1317</v>
      </c>
      <c r="K2237" s="128" t="s">
        <v>1190</v>
      </c>
    </row>
    <row r="2238" spans="1:11" s="38" customFormat="1" ht="16.5" customHeight="1">
      <c r="A2238" s="15">
        <v>2235</v>
      </c>
      <c r="B2238" s="21" t="s">
        <v>17715</v>
      </c>
      <c r="C2238" s="21" t="s">
        <v>17716</v>
      </c>
      <c r="D2238" s="21" t="s">
        <v>12243</v>
      </c>
      <c r="E2238" s="20" t="s">
        <v>3305</v>
      </c>
      <c r="F2238" s="369" t="str">
        <f t="shared" si="95"/>
        <v>2016</v>
      </c>
      <c r="G2238" s="158">
        <v>1</v>
      </c>
      <c r="H2238" s="232">
        <v>9000</v>
      </c>
      <c r="I2238" s="232">
        <v>9000</v>
      </c>
      <c r="J2238" s="20" t="s">
        <v>1317</v>
      </c>
      <c r="K2238" s="128" t="s">
        <v>1190</v>
      </c>
    </row>
    <row r="2239" spans="1:11" s="38" customFormat="1" ht="16.5" customHeight="1">
      <c r="A2239" s="15">
        <v>2236</v>
      </c>
      <c r="B2239" s="21" t="s">
        <v>18221</v>
      </c>
      <c r="C2239" s="21" t="s">
        <v>18222</v>
      </c>
      <c r="D2239" s="21" t="s">
        <v>714</v>
      </c>
      <c r="E2239" s="20" t="s">
        <v>3460</v>
      </c>
      <c r="F2239" s="369" t="str">
        <f t="shared" si="95"/>
        <v>2017</v>
      </c>
      <c r="G2239" s="158">
        <v>1</v>
      </c>
      <c r="H2239" s="156">
        <v>15000</v>
      </c>
      <c r="I2239" s="156">
        <v>15000</v>
      </c>
      <c r="J2239" s="20" t="s">
        <v>1317</v>
      </c>
      <c r="K2239" s="128" t="s">
        <v>1191</v>
      </c>
    </row>
    <row r="2240" spans="1:11" s="38" customFormat="1" ht="16.5" customHeight="1">
      <c r="A2240" s="15">
        <v>2237</v>
      </c>
      <c r="B2240" s="21" t="s">
        <v>15931</v>
      </c>
      <c r="C2240" s="21" t="s">
        <v>13709</v>
      </c>
      <c r="D2240" s="21" t="s">
        <v>14203</v>
      </c>
      <c r="E2240" s="20" t="s">
        <v>3305</v>
      </c>
      <c r="F2240" s="369" t="str">
        <f t="shared" si="95"/>
        <v>2016</v>
      </c>
      <c r="G2240" s="158">
        <v>1</v>
      </c>
      <c r="H2240" s="156">
        <v>16800</v>
      </c>
      <c r="I2240" s="156">
        <v>16800</v>
      </c>
      <c r="J2240" s="20" t="s">
        <v>1317</v>
      </c>
      <c r="K2240" s="128" t="s">
        <v>1197</v>
      </c>
    </row>
    <row r="2241" spans="1:11" s="38" customFormat="1" ht="16.5" customHeight="1">
      <c r="A2241" s="15">
        <v>2238</v>
      </c>
      <c r="B2241" s="19" t="s">
        <v>16640</v>
      </c>
      <c r="C2241" s="45" t="s">
        <v>16641</v>
      </c>
      <c r="D2241" s="45" t="s">
        <v>14203</v>
      </c>
      <c r="E2241" s="18" t="s">
        <v>7444</v>
      </c>
      <c r="F2241" s="369" t="str">
        <f t="shared" si="95"/>
        <v>2018</v>
      </c>
      <c r="G2241" s="158">
        <v>1</v>
      </c>
      <c r="H2241" s="156">
        <v>16000</v>
      </c>
      <c r="I2241" s="156">
        <v>16000</v>
      </c>
      <c r="J2241" s="16">
        <v>800</v>
      </c>
      <c r="K2241" s="5" t="s">
        <v>10211</v>
      </c>
    </row>
    <row r="2242" spans="1:11" s="38" customFormat="1" ht="16.5" customHeight="1">
      <c r="A2242" s="15">
        <v>2239</v>
      </c>
      <c r="B2242" s="21" t="s">
        <v>17682</v>
      </c>
      <c r="C2242" s="21" t="s">
        <v>17683</v>
      </c>
      <c r="D2242" s="21" t="s">
        <v>14203</v>
      </c>
      <c r="E2242" s="20" t="s">
        <v>3460</v>
      </c>
      <c r="F2242" s="369" t="str">
        <f t="shared" si="95"/>
        <v>2017</v>
      </c>
      <c r="G2242" s="158">
        <v>1</v>
      </c>
      <c r="H2242" s="156">
        <v>19000</v>
      </c>
      <c r="I2242" s="156">
        <v>19000</v>
      </c>
      <c r="J2242" s="20" t="s">
        <v>1317</v>
      </c>
      <c r="K2242" s="128" t="s">
        <v>1191</v>
      </c>
    </row>
    <row r="2243" spans="1:11" s="38" customFormat="1" ht="16.5" customHeight="1">
      <c r="A2243" s="15">
        <v>2240</v>
      </c>
      <c r="B2243" s="19" t="s">
        <v>20467</v>
      </c>
      <c r="C2243" s="45" t="s">
        <v>20468</v>
      </c>
      <c r="D2243" s="45" t="s">
        <v>20469</v>
      </c>
      <c r="E2243" s="57">
        <v>20190109</v>
      </c>
      <c r="F2243" s="369" t="str">
        <f t="shared" si="95"/>
        <v>2019</v>
      </c>
      <c r="G2243" s="158">
        <v>1</v>
      </c>
      <c r="H2243" s="232">
        <v>26000</v>
      </c>
      <c r="I2243" s="232">
        <v>26000</v>
      </c>
      <c r="J2243" s="279">
        <v>800</v>
      </c>
      <c r="K2243" s="37" t="s">
        <v>19962</v>
      </c>
    </row>
    <row r="2244" spans="1:11" s="38" customFormat="1" ht="16.5" customHeight="1">
      <c r="A2244" s="15">
        <v>2241</v>
      </c>
      <c r="B2244" s="21" t="s">
        <v>10537</v>
      </c>
      <c r="C2244" s="308" t="s">
        <v>10538</v>
      </c>
      <c r="D2244" s="308" t="s">
        <v>4</v>
      </c>
      <c r="E2244" s="65" t="s">
        <v>7536</v>
      </c>
      <c r="F2244" s="367" t="str">
        <f>LEFT(E2244:E16741,4)</f>
        <v>2018</v>
      </c>
      <c r="G2244" s="158">
        <v>1</v>
      </c>
      <c r="H2244" s="78">
        <v>20000</v>
      </c>
      <c r="I2244" s="78">
        <v>20000</v>
      </c>
      <c r="J2244" s="281">
        <v>0</v>
      </c>
      <c r="K2244" s="58" t="s">
        <v>10472</v>
      </c>
    </row>
    <row r="2245" spans="1:11" s="38" customFormat="1" ht="16.5" customHeight="1">
      <c r="A2245" s="15">
        <v>2242</v>
      </c>
      <c r="B2245" s="21" t="s">
        <v>17456</v>
      </c>
      <c r="C2245" s="21" t="s">
        <v>10538</v>
      </c>
      <c r="D2245" s="21" t="s">
        <v>4</v>
      </c>
      <c r="E2245" s="20" t="s">
        <v>3241</v>
      </c>
      <c r="F2245" s="369" t="str">
        <f>LEFT(E2245,4)</f>
        <v>2015</v>
      </c>
      <c r="G2245" s="158">
        <v>1</v>
      </c>
      <c r="H2245" s="156">
        <v>25000</v>
      </c>
      <c r="I2245" s="156">
        <v>25000</v>
      </c>
      <c r="J2245" s="20" t="s">
        <v>1309</v>
      </c>
      <c r="K2245" s="128" t="s">
        <v>1190</v>
      </c>
    </row>
    <row r="2246" spans="1:11" s="38" customFormat="1" ht="16.5" customHeight="1">
      <c r="A2246" s="15">
        <v>2243</v>
      </c>
      <c r="B2246" s="21" t="s">
        <v>8234</v>
      </c>
      <c r="C2246" s="308" t="s">
        <v>8235</v>
      </c>
      <c r="D2246" s="308" t="s">
        <v>4</v>
      </c>
      <c r="E2246" s="65" t="s">
        <v>7481</v>
      </c>
      <c r="F2246" s="367" t="str">
        <f>LEFT(E2246:E15669,4)</f>
        <v>2018</v>
      </c>
      <c r="G2246" s="158">
        <v>1</v>
      </c>
      <c r="H2246" s="78">
        <v>20000</v>
      </c>
      <c r="I2246" s="78">
        <v>20000</v>
      </c>
      <c r="J2246" s="26">
        <v>500</v>
      </c>
      <c r="K2246" s="58" t="s">
        <v>22097</v>
      </c>
    </row>
    <row r="2247" spans="1:11" s="38" customFormat="1" ht="16.5" customHeight="1">
      <c r="A2247" s="15">
        <v>2244</v>
      </c>
      <c r="B2247" s="21" t="s">
        <v>13429</v>
      </c>
      <c r="C2247" s="21" t="s">
        <v>13430</v>
      </c>
      <c r="D2247" s="21" t="s">
        <v>9398</v>
      </c>
      <c r="E2247" s="20" t="s">
        <v>3241</v>
      </c>
      <c r="F2247" s="369" t="str">
        <f t="shared" ref="F2247:F2259" si="96">LEFT(E2247,4)</f>
        <v>2015</v>
      </c>
      <c r="G2247" s="158">
        <v>1</v>
      </c>
      <c r="H2247" s="156">
        <v>20000</v>
      </c>
      <c r="I2247" s="156">
        <v>20000</v>
      </c>
      <c r="J2247" s="20" t="s">
        <v>1315</v>
      </c>
      <c r="K2247" s="128" t="s">
        <v>1194</v>
      </c>
    </row>
    <row r="2248" spans="1:11" s="38" customFormat="1" ht="16.5" customHeight="1">
      <c r="A2248" s="15">
        <v>2245</v>
      </c>
      <c r="B2248" s="21" t="s">
        <v>17410</v>
      </c>
      <c r="C2248" s="21" t="s">
        <v>124</v>
      </c>
      <c r="D2248" s="21" t="s">
        <v>10409</v>
      </c>
      <c r="E2248" s="20" t="s">
        <v>3241</v>
      </c>
      <c r="F2248" s="369" t="str">
        <f t="shared" si="96"/>
        <v>2015</v>
      </c>
      <c r="G2248" s="158">
        <v>1</v>
      </c>
      <c r="H2248" s="156">
        <v>15000</v>
      </c>
      <c r="I2248" s="156">
        <v>15000</v>
      </c>
      <c r="J2248" s="20" t="s">
        <v>1315</v>
      </c>
      <c r="K2248" s="37" t="s">
        <v>11418</v>
      </c>
    </row>
    <row r="2249" spans="1:11" s="38" customFormat="1" ht="16.5" customHeight="1">
      <c r="A2249" s="15">
        <v>2246</v>
      </c>
      <c r="B2249" s="21" t="s">
        <v>14950</v>
      </c>
      <c r="C2249" s="21" t="s">
        <v>14951</v>
      </c>
      <c r="D2249" s="21" t="s">
        <v>9259</v>
      </c>
      <c r="E2249" s="20" t="s">
        <v>3305</v>
      </c>
      <c r="F2249" s="369" t="str">
        <f t="shared" si="96"/>
        <v>2016</v>
      </c>
      <c r="G2249" s="158">
        <v>1</v>
      </c>
      <c r="H2249" s="156">
        <v>13800</v>
      </c>
      <c r="I2249" s="156">
        <v>13800</v>
      </c>
      <c r="J2249" s="20" t="s">
        <v>1314</v>
      </c>
      <c r="K2249" s="128" t="s">
        <v>1192</v>
      </c>
    </row>
    <row r="2250" spans="1:11" s="38" customFormat="1" ht="16.5" customHeight="1">
      <c r="A2250" s="15">
        <v>2247</v>
      </c>
      <c r="B2250" s="21" t="s">
        <v>16039</v>
      </c>
      <c r="C2250" s="21" t="s">
        <v>9068</v>
      </c>
      <c r="D2250" s="21" t="s">
        <v>9259</v>
      </c>
      <c r="E2250" s="20" t="s">
        <v>3305</v>
      </c>
      <c r="F2250" s="369" t="str">
        <f t="shared" si="96"/>
        <v>2016</v>
      </c>
      <c r="G2250" s="158">
        <v>1</v>
      </c>
      <c r="H2250" s="232">
        <v>14800</v>
      </c>
      <c r="I2250" s="232">
        <v>14800</v>
      </c>
      <c r="J2250" s="20" t="s">
        <v>1311</v>
      </c>
      <c r="K2250" s="19" t="s">
        <v>11314</v>
      </c>
    </row>
    <row r="2251" spans="1:11" s="38" customFormat="1" ht="16.5" customHeight="1">
      <c r="A2251" s="15">
        <v>2248</v>
      </c>
      <c r="B2251" s="21" t="s">
        <v>13704</v>
      </c>
      <c r="C2251" s="292" t="s">
        <v>13705</v>
      </c>
      <c r="D2251" s="292" t="s">
        <v>9521</v>
      </c>
      <c r="E2251" s="246" t="s">
        <v>3460</v>
      </c>
      <c r="F2251" s="438" t="str">
        <f t="shared" si="96"/>
        <v>2017</v>
      </c>
      <c r="G2251" s="229">
        <v>1</v>
      </c>
      <c r="H2251" s="237">
        <v>15000</v>
      </c>
      <c r="I2251" s="237">
        <v>15000</v>
      </c>
      <c r="J2251" s="246" t="s">
        <v>1317</v>
      </c>
      <c r="K2251" s="247" t="s">
        <v>1199</v>
      </c>
    </row>
    <row r="2252" spans="1:11" s="38" customFormat="1" ht="16.5" customHeight="1">
      <c r="A2252" s="15">
        <v>2249</v>
      </c>
      <c r="B2252" s="21" t="s">
        <v>16248</v>
      </c>
      <c r="C2252" s="21" t="s">
        <v>16249</v>
      </c>
      <c r="D2252" s="21" t="s">
        <v>9521</v>
      </c>
      <c r="E2252" s="20" t="s">
        <v>3239</v>
      </c>
      <c r="F2252" s="369" t="str">
        <f t="shared" si="96"/>
        <v>2014</v>
      </c>
      <c r="G2252" s="158">
        <v>1</v>
      </c>
      <c r="H2252" s="156">
        <v>15800</v>
      </c>
      <c r="I2252" s="156">
        <v>15800</v>
      </c>
      <c r="J2252" s="20" t="s">
        <v>1317</v>
      </c>
      <c r="K2252" s="128" t="s">
        <v>1193</v>
      </c>
    </row>
    <row r="2253" spans="1:11" s="38" customFormat="1" ht="16.5" customHeight="1">
      <c r="A2253" s="15">
        <v>2250</v>
      </c>
      <c r="B2253" s="19" t="s">
        <v>17024</v>
      </c>
      <c r="C2253" s="45" t="s">
        <v>17025</v>
      </c>
      <c r="D2253" s="45" t="s">
        <v>9521</v>
      </c>
      <c r="E2253" s="18" t="s">
        <v>7420</v>
      </c>
      <c r="F2253" s="369" t="str">
        <f t="shared" si="96"/>
        <v>2018</v>
      </c>
      <c r="G2253" s="158">
        <v>1</v>
      </c>
      <c r="H2253" s="232">
        <v>17000</v>
      </c>
      <c r="I2253" s="232">
        <v>17000</v>
      </c>
      <c r="J2253" s="16">
        <v>600</v>
      </c>
      <c r="K2253" s="5" t="s">
        <v>7722</v>
      </c>
    </row>
    <row r="2254" spans="1:11" s="38" customFormat="1" ht="16.5" customHeight="1">
      <c r="A2254" s="15">
        <v>2251</v>
      </c>
      <c r="B2254" s="19" t="s">
        <v>17085</v>
      </c>
      <c r="C2254" s="45" t="s">
        <v>17086</v>
      </c>
      <c r="D2254" s="45" t="s">
        <v>9521</v>
      </c>
      <c r="E2254" s="18" t="s">
        <v>11825</v>
      </c>
      <c r="F2254" s="369" t="str">
        <f t="shared" si="96"/>
        <v>2017</v>
      </c>
      <c r="G2254" s="158">
        <v>1</v>
      </c>
      <c r="H2254" s="156">
        <v>18000</v>
      </c>
      <c r="I2254" s="156">
        <v>18000</v>
      </c>
      <c r="J2254" s="16">
        <v>300</v>
      </c>
      <c r="K2254" s="5" t="s">
        <v>7667</v>
      </c>
    </row>
    <row r="2255" spans="1:11" s="38" customFormat="1" ht="16.5" customHeight="1">
      <c r="A2255" s="15">
        <v>2252</v>
      </c>
      <c r="B2255" s="21" t="s">
        <v>17127</v>
      </c>
      <c r="C2255" s="21" t="s">
        <v>17128</v>
      </c>
      <c r="D2255" s="21" t="s">
        <v>9521</v>
      </c>
      <c r="E2255" s="20" t="s">
        <v>3241</v>
      </c>
      <c r="F2255" s="369" t="str">
        <f t="shared" si="96"/>
        <v>2015</v>
      </c>
      <c r="G2255" s="158">
        <v>1</v>
      </c>
      <c r="H2255" s="156">
        <v>15500</v>
      </c>
      <c r="I2255" s="156">
        <v>15500</v>
      </c>
      <c r="J2255" s="20" t="s">
        <v>1317</v>
      </c>
      <c r="K2255" s="128" t="s">
        <v>17129</v>
      </c>
    </row>
    <row r="2256" spans="1:11" s="38" customFormat="1" ht="16.5" customHeight="1">
      <c r="A2256" s="15">
        <v>2253</v>
      </c>
      <c r="B2256" s="21" t="s">
        <v>18152</v>
      </c>
      <c r="C2256" s="21" t="s">
        <v>18153</v>
      </c>
      <c r="D2256" s="21" t="s">
        <v>9521</v>
      </c>
      <c r="E2256" s="20" t="s">
        <v>3305</v>
      </c>
      <c r="F2256" s="369" t="str">
        <f t="shared" si="96"/>
        <v>2016</v>
      </c>
      <c r="G2256" s="158">
        <v>1</v>
      </c>
      <c r="H2256" s="156">
        <v>14000</v>
      </c>
      <c r="I2256" s="156">
        <v>14000</v>
      </c>
      <c r="J2256" s="20" t="s">
        <v>1317</v>
      </c>
      <c r="K2256" s="128" t="s">
        <v>1195</v>
      </c>
    </row>
    <row r="2257" spans="1:12" s="38" customFormat="1" ht="16.5" customHeight="1">
      <c r="A2257" s="15">
        <v>2254</v>
      </c>
      <c r="B2257" s="21" t="s">
        <v>18409</v>
      </c>
      <c r="C2257" s="21" t="s">
        <v>18410</v>
      </c>
      <c r="D2257" s="21" t="s">
        <v>9521</v>
      </c>
      <c r="E2257" s="20" t="s">
        <v>3241</v>
      </c>
      <c r="F2257" s="369" t="str">
        <f t="shared" si="96"/>
        <v>2015</v>
      </c>
      <c r="G2257" s="158">
        <v>1</v>
      </c>
      <c r="H2257" s="156">
        <v>22000</v>
      </c>
      <c r="I2257" s="156">
        <v>22000</v>
      </c>
      <c r="J2257" s="20" t="s">
        <v>1315</v>
      </c>
      <c r="K2257" s="128" t="s">
        <v>1207</v>
      </c>
    </row>
    <row r="2258" spans="1:12" s="38" customFormat="1" ht="16.5" customHeight="1">
      <c r="A2258" s="15">
        <v>2255</v>
      </c>
      <c r="B2258" s="19" t="s">
        <v>20914</v>
      </c>
      <c r="C2258" s="45" t="s">
        <v>20915</v>
      </c>
      <c r="D2258" s="45" t="s">
        <v>8712</v>
      </c>
      <c r="E2258" s="57">
        <v>20190226</v>
      </c>
      <c r="F2258" s="369" t="str">
        <f t="shared" si="96"/>
        <v>2019</v>
      </c>
      <c r="G2258" s="158">
        <v>1</v>
      </c>
      <c r="H2258" s="156">
        <v>14500</v>
      </c>
      <c r="I2258" s="156">
        <v>14500</v>
      </c>
      <c r="J2258" s="279">
        <v>700</v>
      </c>
      <c r="K2258" s="37" t="s">
        <v>20874</v>
      </c>
    </row>
    <row r="2259" spans="1:12" s="38" customFormat="1" ht="16.5" customHeight="1">
      <c r="A2259" s="15">
        <v>2256</v>
      </c>
      <c r="B2259" s="19" t="s">
        <v>21081</v>
      </c>
      <c r="C2259" s="45" t="s">
        <v>21082</v>
      </c>
      <c r="D2259" s="45" t="s">
        <v>8712</v>
      </c>
      <c r="E2259" s="57">
        <v>20190327</v>
      </c>
      <c r="F2259" s="369" t="str">
        <f t="shared" si="96"/>
        <v>2019</v>
      </c>
      <c r="G2259" s="158">
        <v>1</v>
      </c>
      <c r="H2259" s="232">
        <v>15000</v>
      </c>
      <c r="I2259" s="232">
        <v>15000</v>
      </c>
      <c r="J2259" s="282">
        <v>300</v>
      </c>
      <c r="K2259" s="56" t="s">
        <v>21083</v>
      </c>
    </row>
    <row r="2260" spans="1:12" s="38" customFormat="1" ht="16.5" customHeight="1">
      <c r="A2260" s="15">
        <v>2257</v>
      </c>
      <c r="B2260" s="543" t="s">
        <v>25427</v>
      </c>
      <c r="C2260" s="543" t="s">
        <v>25428</v>
      </c>
      <c r="D2260" s="543" t="s">
        <v>25429</v>
      </c>
      <c r="E2260" s="554"/>
      <c r="F2260" s="542">
        <v>2016</v>
      </c>
      <c r="G2260" s="560">
        <v>1</v>
      </c>
      <c r="H2260" s="560"/>
      <c r="I2260" s="495">
        <v>35000</v>
      </c>
      <c r="J2260" s="542">
        <v>500</v>
      </c>
      <c r="K2260" s="478" t="s">
        <v>25425</v>
      </c>
      <c r="L2260" s="2" t="s">
        <v>21977</v>
      </c>
    </row>
    <row r="2261" spans="1:12" s="38" customFormat="1" ht="16.5" customHeight="1">
      <c r="A2261" s="15">
        <v>2258</v>
      </c>
      <c r="B2261" s="470" t="s">
        <v>24891</v>
      </c>
      <c r="C2261" s="470" t="s">
        <v>24892</v>
      </c>
      <c r="D2261" s="45" t="s">
        <v>8712</v>
      </c>
      <c r="E2261" s="45"/>
      <c r="F2261" s="23" t="s">
        <v>11187</v>
      </c>
      <c r="G2261" s="483">
        <v>1</v>
      </c>
      <c r="H2261" s="487">
        <v>43000</v>
      </c>
      <c r="I2261" s="487">
        <v>43000</v>
      </c>
      <c r="J2261" s="23">
        <v>900</v>
      </c>
      <c r="K2261" s="470"/>
      <c r="L2261" s="461"/>
    </row>
    <row r="2262" spans="1:12" s="38" customFormat="1" ht="16.5" customHeight="1">
      <c r="A2262" s="15">
        <v>2259</v>
      </c>
      <c r="B2262" s="470" t="s">
        <v>24893</v>
      </c>
      <c r="C2262" s="470" t="s">
        <v>24892</v>
      </c>
      <c r="D2262" s="45" t="s">
        <v>8712</v>
      </c>
      <c r="E2262" s="45"/>
      <c r="F2262" s="23" t="s">
        <v>11187</v>
      </c>
      <c r="G2262" s="483">
        <v>1</v>
      </c>
      <c r="H2262" s="487">
        <v>43000</v>
      </c>
      <c r="I2262" s="487">
        <v>43000</v>
      </c>
      <c r="J2262" s="23">
        <v>900</v>
      </c>
      <c r="K2262" s="470"/>
      <c r="L2262" s="461"/>
    </row>
    <row r="2263" spans="1:12" s="38" customFormat="1" ht="16.5" customHeight="1">
      <c r="A2263" s="15">
        <v>2260</v>
      </c>
      <c r="B2263" s="21" t="s">
        <v>17275</v>
      </c>
      <c r="C2263" s="21" t="s">
        <v>16933</v>
      </c>
      <c r="D2263" s="21" t="s">
        <v>8712</v>
      </c>
      <c r="E2263" s="20" t="s">
        <v>3305</v>
      </c>
      <c r="F2263" s="369" t="str">
        <f>LEFT(E2263,4)</f>
        <v>2016</v>
      </c>
      <c r="G2263" s="158">
        <v>1</v>
      </c>
      <c r="H2263" s="156">
        <v>13200</v>
      </c>
      <c r="I2263" s="156">
        <v>13200</v>
      </c>
      <c r="J2263" s="20" t="s">
        <v>1317</v>
      </c>
      <c r="K2263" s="128" t="s">
        <v>1195</v>
      </c>
    </row>
    <row r="2264" spans="1:12" s="38" customFormat="1" ht="16.5" customHeight="1">
      <c r="A2264" s="15">
        <v>2261</v>
      </c>
      <c r="B2264" s="21" t="s">
        <v>17721</v>
      </c>
      <c r="C2264" s="21" t="s">
        <v>16933</v>
      </c>
      <c r="D2264" s="21" t="s">
        <v>8712</v>
      </c>
      <c r="E2264" s="20" t="s">
        <v>3305</v>
      </c>
      <c r="F2264" s="369" t="str">
        <f>LEFT(E2264,4)</f>
        <v>2016</v>
      </c>
      <c r="G2264" s="158">
        <v>1</v>
      </c>
      <c r="H2264" s="156">
        <v>13200</v>
      </c>
      <c r="I2264" s="156">
        <v>13200</v>
      </c>
      <c r="J2264" s="20" t="s">
        <v>1317</v>
      </c>
      <c r="K2264" s="128" t="s">
        <v>1199</v>
      </c>
    </row>
    <row r="2265" spans="1:12" s="38" customFormat="1" ht="16.5" customHeight="1">
      <c r="A2265" s="15">
        <v>2262</v>
      </c>
      <c r="B2265" s="21" t="s">
        <v>18721</v>
      </c>
      <c r="C2265" s="21" t="s">
        <v>18722</v>
      </c>
      <c r="D2265" s="21" t="s">
        <v>8712</v>
      </c>
      <c r="E2265" s="20" t="s">
        <v>3239</v>
      </c>
      <c r="F2265" s="369" t="str">
        <f>LEFT(E2265,4)</f>
        <v>2014</v>
      </c>
      <c r="G2265" s="158">
        <v>1</v>
      </c>
      <c r="H2265" s="156">
        <v>13800</v>
      </c>
      <c r="I2265" s="156">
        <v>13800</v>
      </c>
      <c r="J2265" s="20" t="s">
        <v>1309</v>
      </c>
      <c r="K2265" s="128" t="s">
        <v>1211</v>
      </c>
    </row>
    <row r="2266" spans="1:12" s="38" customFormat="1" ht="16.5" customHeight="1">
      <c r="A2266" s="15">
        <v>2263</v>
      </c>
      <c r="B2266" s="21" t="s">
        <v>9522</v>
      </c>
      <c r="C2266" s="308" t="s">
        <v>9523</v>
      </c>
      <c r="D2266" s="308" t="s">
        <v>9524</v>
      </c>
      <c r="E2266" s="65" t="s">
        <v>7460</v>
      </c>
      <c r="F2266" s="367" t="str">
        <f>LEFT(E2266:E17158,4)</f>
        <v>2018</v>
      </c>
      <c r="G2266" s="158">
        <v>1</v>
      </c>
      <c r="H2266" s="78">
        <v>13800</v>
      </c>
      <c r="I2266" s="78">
        <v>13800</v>
      </c>
      <c r="J2266" s="26">
        <v>100</v>
      </c>
      <c r="K2266" s="58" t="s">
        <v>9513</v>
      </c>
    </row>
    <row r="2267" spans="1:12" s="38" customFormat="1" ht="16.5" customHeight="1">
      <c r="A2267" s="15">
        <v>2264</v>
      </c>
      <c r="B2267" s="21" t="s">
        <v>10297</v>
      </c>
      <c r="C2267" s="308" t="s">
        <v>10298</v>
      </c>
      <c r="D2267" s="308" t="s">
        <v>10295</v>
      </c>
      <c r="E2267" s="65" t="s">
        <v>7787</v>
      </c>
      <c r="F2267" s="367" t="str">
        <f>LEFT(E2267:E17709,4)</f>
        <v>2018</v>
      </c>
      <c r="G2267" s="158">
        <v>1</v>
      </c>
      <c r="H2267" s="78">
        <v>8000</v>
      </c>
      <c r="I2267" s="78">
        <v>8000</v>
      </c>
      <c r="J2267" s="26">
        <v>600</v>
      </c>
      <c r="K2267" s="58" t="s">
        <v>7402</v>
      </c>
    </row>
    <row r="2268" spans="1:12" s="38" customFormat="1" ht="16.5" customHeight="1">
      <c r="A2268" s="15">
        <v>2265</v>
      </c>
      <c r="B2268" s="21" t="s">
        <v>10299</v>
      </c>
      <c r="C2268" s="308" t="s">
        <v>10298</v>
      </c>
      <c r="D2268" s="308" t="s">
        <v>10295</v>
      </c>
      <c r="E2268" s="65" t="s">
        <v>10300</v>
      </c>
      <c r="F2268" s="367" t="str">
        <f>LEFT(E2268:E17746,4)</f>
        <v>2018</v>
      </c>
      <c r="G2268" s="158">
        <v>1</v>
      </c>
      <c r="H2268" s="78">
        <v>8000</v>
      </c>
      <c r="I2268" s="78">
        <v>8000</v>
      </c>
      <c r="J2268" s="26">
        <v>600</v>
      </c>
      <c r="K2268" s="58" t="s">
        <v>7402</v>
      </c>
    </row>
    <row r="2269" spans="1:12" s="38" customFormat="1" ht="16.5" customHeight="1">
      <c r="A2269" s="15">
        <v>2266</v>
      </c>
      <c r="B2269" s="36" t="s">
        <v>22617</v>
      </c>
      <c r="C2269" s="313" t="s">
        <v>22618</v>
      </c>
      <c r="D2269" s="313" t="s">
        <v>51</v>
      </c>
      <c r="E2269" s="131" t="s">
        <v>22605</v>
      </c>
      <c r="F2269" s="367" t="str">
        <f>LEFT(E2269:E15782,4)</f>
        <v>2019</v>
      </c>
      <c r="G2269" s="164">
        <v>1</v>
      </c>
      <c r="H2269" s="156">
        <v>14800</v>
      </c>
      <c r="I2269" s="156">
        <v>14800</v>
      </c>
      <c r="J2269" s="20" t="s">
        <v>22569</v>
      </c>
      <c r="K2269" s="58" t="s">
        <v>22828</v>
      </c>
    </row>
    <row r="2270" spans="1:12" s="38" customFormat="1" ht="16.5" customHeight="1">
      <c r="A2270" s="15">
        <v>2267</v>
      </c>
      <c r="B2270" s="21" t="s">
        <v>14918</v>
      </c>
      <c r="C2270" s="21" t="s">
        <v>14919</v>
      </c>
      <c r="D2270" s="21" t="s">
        <v>51</v>
      </c>
      <c r="E2270" s="20" t="s">
        <v>3239</v>
      </c>
      <c r="F2270" s="369" t="str">
        <f>LEFT(E2270,4)</f>
        <v>2014</v>
      </c>
      <c r="G2270" s="158">
        <v>1</v>
      </c>
      <c r="H2270" s="156">
        <v>16800</v>
      </c>
      <c r="I2270" s="156">
        <v>16800</v>
      </c>
      <c r="J2270" s="20" t="s">
        <v>1309</v>
      </c>
      <c r="K2270" s="128" t="s">
        <v>1193</v>
      </c>
    </row>
    <row r="2271" spans="1:12" s="38" customFormat="1" ht="16.5" customHeight="1">
      <c r="A2271" s="15">
        <v>2268</v>
      </c>
      <c r="B2271" s="21" t="s">
        <v>10301</v>
      </c>
      <c r="C2271" s="308" t="s">
        <v>10302</v>
      </c>
      <c r="D2271" s="308" t="s">
        <v>51</v>
      </c>
      <c r="E2271" s="65" t="s">
        <v>7401</v>
      </c>
      <c r="F2271" s="367" t="str">
        <f>LEFT(E2271:E17205,4)</f>
        <v>2018</v>
      </c>
      <c r="G2271" s="158">
        <v>1</v>
      </c>
      <c r="H2271" s="78">
        <v>28000</v>
      </c>
      <c r="I2271" s="78">
        <v>28000</v>
      </c>
      <c r="J2271" s="26">
        <v>600</v>
      </c>
      <c r="K2271" s="58" t="s">
        <v>7402</v>
      </c>
    </row>
    <row r="2272" spans="1:12" s="38" customFormat="1" ht="16.5" customHeight="1">
      <c r="A2272" s="15">
        <v>2269</v>
      </c>
      <c r="B2272" s="21" t="s">
        <v>15865</v>
      </c>
      <c r="C2272" s="21" t="s">
        <v>15866</v>
      </c>
      <c r="D2272" s="21" t="s">
        <v>51</v>
      </c>
      <c r="E2272" s="20" t="s">
        <v>3239</v>
      </c>
      <c r="F2272" s="369" t="str">
        <f>LEFT(E2272,4)</f>
        <v>2014</v>
      </c>
      <c r="G2272" s="158">
        <v>1</v>
      </c>
      <c r="H2272" s="156">
        <v>14500</v>
      </c>
      <c r="I2272" s="156">
        <v>14500</v>
      </c>
      <c r="J2272" s="20" t="s">
        <v>1317</v>
      </c>
      <c r="K2272" s="128" t="s">
        <v>1190</v>
      </c>
    </row>
    <row r="2273" spans="1:11" s="38" customFormat="1" ht="16.5" customHeight="1">
      <c r="A2273" s="15">
        <v>2270</v>
      </c>
      <c r="B2273" s="21" t="s">
        <v>17283</v>
      </c>
      <c r="C2273" s="21" t="s">
        <v>17284</v>
      </c>
      <c r="D2273" s="21" t="s">
        <v>51</v>
      </c>
      <c r="E2273" s="20" t="s">
        <v>3241</v>
      </c>
      <c r="F2273" s="369" t="str">
        <f>LEFT(E2273,4)</f>
        <v>2015</v>
      </c>
      <c r="G2273" s="158">
        <v>1</v>
      </c>
      <c r="H2273" s="232">
        <v>16800</v>
      </c>
      <c r="I2273" s="232">
        <v>16800</v>
      </c>
      <c r="J2273" s="20" t="s">
        <v>1312</v>
      </c>
      <c r="K2273" s="128" t="s">
        <v>1190</v>
      </c>
    </row>
    <row r="2274" spans="1:11" s="38" customFormat="1" ht="16.5" customHeight="1">
      <c r="A2274" s="15">
        <v>2271</v>
      </c>
      <c r="B2274" s="21" t="s">
        <v>10540</v>
      </c>
      <c r="C2274" s="308" t="s">
        <v>10541</v>
      </c>
      <c r="D2274" s="308" t="s">
        <v>51</v>
      </c>
      <c r="E2274" s="65" t="s">
        <v>7372</v>
      </c>
      <c r="F2274" s="367" t="str">
        <f>LEFT(E2274:E17957,4)</f>
        <v>2018</v>
      </c>
      <c r="G2274" s="158">
        <v>1</v>
      </c>
      <c r="H2274" s="78">
        <v>14800</v>
      </c>
      <c r="I2274" s="78">
        <v>14800</v>
      </c>
      <c r="J2274" s="281">
        <v>0</v>
      </c>
      <c r="K2274" s="58" t="s">
        <v>10472</v>
      </c>
    </row>
    <row r="2275" spans="1:11" s="38" customFormat="1" ht="16.5" customHeight="1">
      <c r="A2275" s="15">
        <v>2272</v>
      </c>
      <c r="B2275" s="19" t="s">
        <v>13720</v>
      </c>
      <c r="C2275" s="45" t="s">
        <v>8932</v>
      </c>
      <c r="D2275" s="45" t="s">
        <v>685</v>
      </c>
      <c r="E2275" s="18" t="s">
        <v>7546</v>
      </c>
      <c r="F2275" s="369" t="str">
        <f>LEFT(E2275,4)</f>
        <v>2018</v>
      </c>
      <c r="G2275" s="158">
        <v>1</v>
      </c>
      <c r="H2275" s="232">
        <v>13000</v>
      </c>
      <c r="I2275" s="232">
        <v>13000</v>
      </c>
      <c r="J2275" s="16">
        <v>800</v>
      </c>
      <c r="K2275" s="5" t="s">
        <v>11543</v>
      </c>
    </row>
    <row r="2276" spans="1:11" s="38" customFormat="1" ht="16.5" customHeight="1">
      <c r="A2276" s="15">
        <v>2273</v>
      </c>
      <c r="B2276" s="19" t="s">
        <v>20221</v>
      </c>
      <c r="C2276" s="45" t="s">
        <v>20222</v>
      </c>
      <c r="D2276" s="45" t="s">
        <v>685</v>
      </c>
      <c r="E2276" s="57">
        <v>20180430</v>
      </c>
      <c r="F2276" s="369" t="str">
        <f>LEFT(E2276,4)</f>
        <v>2018</v>
      </c>
      <c r="G2276" s="158">
        <v>1</v>
      </c>
      <c r="H2276" s="232">
        <v>10000</v>
      </c>
      <c r="I2276" s="232">
        <v>10000</v>
      </c>
      <c r="J2276" s="279">
        <v>800</v>
      </c>
      <c r="K2276" s="37" t="s">
        <v>19946</v>
      </c>
    </row>
    <row r="2277" spans="1:11" s="38" customFormat="1" ht="16.5" customHeight="1">
      <c r="A2277" s="15">
        <v>2274</v>
      </c>
      <c r="B2277" s="21" t="s">
        <v>18894</v>
      </c>
      <c r="C2277" s="21" t="s">
        <v>18895</v>
      </c>
      <c r="D2277" s="21" t="s">
        <v>685</v>
      </c>
      <c r="E2277" s="20" t="s">
        <v>3305</v>
      </c>
      <c r="F2277" s="369" t="str">
        <f>LEFT(E2277,4)</f>
        <v>2016</v>
      </c>
      <c r="G2277" s="158">
        <v>1</v>
      </c>
      <c r="H2277" s="156">
        <v>12000</v>
      </c>
      <c r="I2277" s="156">
        <v>12000</v>
      </c>
      <c r="J2277" s="20" t="s">
        <v>1317</v>
      </c>
      <c r="K2277" s="19" t="s">
        <v>1196</v>
      </c>
    </row>
    <row r="2278" spans="1:11" s="38" customFormat="1" ht="16.5" customHeight="1">
      <c r="A2278" s="15">
        <v>2275</v>
      </c>
      <c r="B2278" s="21" t="s">
        <v>6486</v>
      </c>
      <c r="C2278" s="21" t="s">
        <v>6487</v>
      </c>
      <c r="D2278" s="21" t="s">
        <v>685</v>
      </c>
      <c r="E2278" s="20" t="s">
        <v>3305</v>
      </c>
      <c r="F2278" s="369" t="str">
        <f>LEFT(E2278,4)</f>
        <v>2016</v>
      </c>
      <c r="G2278" s="158">
        <v>1</v>
      </c>
      <c r="H2278" s="232">
        <v>16500</v>
      </c>
      <c r="I2278" s="232">
        <v>16500</v>
      </c>
      <c r="J2278" s="20" t="s">
        <v>1317</v>
      </c>
      <c r="K2278" s="19" t="s">
        <v>1200</v>
      </c>
    </row>
    <row r="2279" spans="1:11" s="38" customFormat="1" ht="16.5" customHeight="1">
      <c r="A2279" s="15">
        <v>2276</v>
      </c>
      <c r="B2279" s="21" t="s">
        <v>12558</v>
      </c>
      <c r="C2279" s="21" t="s">
        <v>12559</v>
      </c>
      <c r="D2279" s="21" t="s">
        <v>14</v>
      </c>
      <c r="E2279" s="20" t="s">
        <v>3241</v>
      </c>
      <c r="F2279" s="369" t="str">
        <f>LEFT(E2279,4)</f>
        <v>2015</v>
      </c>
      <c r="G2279" s="158">
        <v>1</v>
      </c>
      <c r="H2279" s="156">
        <v>16000</v>
      </c>
      <c r="I2279" s="156">
        <v>16000</v>
      </c>
      <c r="J2279" s="20" t="s">
        <v>1312</v>
      </c>
      <c r="K2279" s="128" t="s">
        <v>1191</v>
      </c>
    </row>
    <row r="2280" spans="1:11" s="38" customFormat="1" ht="16.5" customHeight="1">
      <c r="A2280" s="15">
        <v>2277</v>
      </c>
      <c r="B2280" s="19" t="s">
        <v>25133</v>
      </c>
      <c r="C2280" s="19" t="s">
        <v>25134</v>
      </c>
      <c r="D2280" s="19" t="s">
        <v>25135</v>
      </c>
      <c r="E2280" s="19"/>
      <c r="F2280" s="16">
        <v>2019</v>
      </c>
      <c r="G2280" s="158">
        <v>1</v>
      </c>
      <c r="H2280" s="486">
        <v>14500</v>
      </c>
      <c r="I2280" s="486">
        <f>G2280*H2280</f>
        <v>14500</v>
      </c>
      <c r="J2280" s="499">
        <v>500</v>
      </c>
      <c r="K2280" s="500"/>
    </row>
    <row r="2281" spans="1:11" s="38" customFormat="1" ht="16.5" customHeight="1">
      <c r="A2281" s="15">
        <v>2278</v>
      </c>
      <c r="B2281" s="21" t="s">
        <v>10804</v>
      </c>
      <c r="C2281" s="308" t="s">
        <v>10805</v>
      </c>
      <c r="D2281" s="308" t="s">
        <v>206</v>
      </c>
      <c r="E2281" s="65" t="s">
        <v>7622</v>
      </c>
      <c r="F2281" s="367" t="str">
        <f>LEFT(E2281:E17532,4)</f>
        <v>2018</v>
      </c>
      <c r="G2281" s="158">
        <v>1</v>
      </c>
      <c r="H2281" s="78">
        <v>14000</v>
      </c>
      <c r="I2281" s="78">
        <v>14000</v>
      </c>
      <c r="J2281" s="26">
        <v>700</v>
      </c>
      <c r="K2281" s="58" t="s">
        <v>10698</v>
      </c>
    </row>
    <row r="2282" spans="1:11" s="38" customFormat="1" ht="16.5" customHeight="1">
      <c r="A2282" s="15">
        <v>2279</v>
      </c>
      <c r="B2282" s="21" t="s">
        <v>14974</v>
      </c>
      <c r="C2282" s="21" t="s">
        <v>14975</v>
      </c>
      <c r="D2282" s="21" t="s">
        <v>7784</v>
      </c>
      <c r="E2282" s="20" t="s">
        <v>3305</v>
      </c>
      <c r="F2282" s="369" t="str">
        <f>LEFT(E2282,4)</f>
        <v>2016</v>
      </c>
      <c r="G2282" s="158">
        <v>1</v>
      </c>
      <c r="H2282" s="156">
        <v>15000</v>
      </c>
      <c r="I2282" s="156">
        <v>15000</v>
      </c>
      <c r="J2282" s="20" t="s">
        <v>1312</v>
      </c>
      <c r="K2282" s="37" t="s">
        <v>11441</v>
      </c>
    </row>
    <row r="2283" spans="1:11" s="38" customFormat="1" ht="16.5" customHeight="1">
      <c r="A2283" s="15">
        <v>2280</v>
      </c>
      <c r="B2283" s="21" t="s">
        <v>15419</v>
      </c>
      <c r="C2283" s="21" t="s">
        <v>10913</v>
      </c>
      <c r="D2283" s="21" t="s">
        <v>7784</v>
      </c>
      <c r="E2283" s="20" t="s">
        <v>3305</v>
      </c>
      <c r="F2283" s="369" t="str">
        <f>LEFT(E2283,4)</f>
        <v>2016</v>
      </c>
      <c r="G2283" s="158">
        <v>1</v>
      </c>
      <c r="H2283" s="156">
        <v>14000</v>
      </c>
      <c r="I2283" s="156">
        <v>14000</v>
      </c>
      <c r="J2283" s="20" t="s">
        <v>1317</v>
      </c>
      <c r="K2283" s="37" t="s">
        <v>11441</v>
      </c>
    </row>
    <row r="2284" spans="1:11" s="38" customFormat="1" ht="16.5" customHeight="1">
      <c r="A2284" s="15">
        <v>2281</v>
      </c>
      <c r="B2284" s="21" t="s">
        <v>16283</v>
      </c>
      <c r="C2284" s="21" t="s">
        <v>16284</v>
      </c>
      <c r="D2284" s="21" t="s">
        <v>7784</v>
      </c>
      <c r="E2284" s="20" t="s">
        <v>3241</v>
      </c>
      <c r="F2284" s="369" t="str">
        <f>LEFT(E2284,4)</f>
        <v>2015</v>
      </c>
      <c r="G2284" s="158">
        <v>1</v>
      </c>
      <c r="H2284" s="156">
        <v>14000</v>
      </c>
      <c r="I2284" s="156">
        <v>14000</v>
      </c>
      <c r="J2284" s="20" t="s">
        <v>1310</v>
      </c>
      <c r="K2284" s="37" t="s">
        <v>11441</v>
      </c>
    </row>
    <row r="2285" spans="1:11" s="38" customFormat="1" ht="16.5" customHeight="1">
      <c r="A2285" s="15">
        <v>2282</v>
      </c>
      <c r="B2285" s="21" t="s">
        <v>10375</v>
      </c>
      <c r="C2285" s="308" t="s">
        <v>10376</v>
      </c>
      <c r="D2285" s="308" t="s">
        <v>10377</v>
      </c>
      <c r="E2285" s="65" t="s">
        <v>7416</v>
      </c>
      <c r="F2285" s="367" t="str">
        <f>LEFT(E2285:E17663,4)</f>
        <v>2018</v>
      </c>
      <c r="G2285" s="158">
        <v>1</v>
      </c>
      <c r="H2285" s="78">
        <v>10000</v>
      </c>
      <c r="I2285" s="78">
        <v>10000</v>
      </c>
      <c r="J2285" s="26">
        <v>600</v>
      </c>
      <c r="K2285" s="58" t="s">
        <v>7402</v>
      </c>
    </row>
    <row r="2286" spans="1:11" s="38" customFormat="1" ht="16.5" customHeight="1">
      <c r="A2286" s="15">
        <v>2283</v>
      </c>
      <c r="B2286" s="21" t="s">
        <v>9052</v>
      </c>
      <c r="C2286" s="308" t="s">
        <v>9053</v>
      </c>
      <c r="D2286" s="308" t="s">
        <v>9054</v>
      </c>
      <c r="E2286" s="65" t="s">
        <v>7670</v>
      </c>
      <c r="F2286" s="367" t="str">
        <f>LEFT(E2286:E19609,4)</f>
        <v>2018</v>
      </c>
      <c r="G2286" s="158">
        <v>1</v>
      </c>
      <c r="H2286" s="78">
        <v>12000</v>
      </c>
      <c r="I2286" s="78">
        <v>12000</v>
      </c>
      <c r="J2286" s="26">
        <v>300</v>
      </c>
      <c r="K2286" s="58" t="s">
        <v>9009</v>
      </c>
    </row>
    <row r="2287" spans="1:11" s="38" customFormat="1" ht="16.5" customHeight="1">
      <c r="A2287" s="15">
        <v>2284</v>
      </c>
      <c r="B2287" s="21" t="s">
        <v>9055</v>
      </c>
      <c r="C2287" s="308" t="s">
        <v>8456</v>
      </c>
      <c r="D2287" s="308" t="s">
        <v>8467</v>
      </c>
      <c r="E2287" s="65" t="s">
        <v>7576</v>
      </c>
      <c r="F2287" s="367" t="str">
        <f>LEFT(E2287:E18939,4)</f>
        <v>2019</v>
      </c>
      <c r="G2287" s="158">
        <v>1</v>
      </c>
      <c r="H2287" s="78">
        <v>20000</v>
      </c>
      <c r="I2287" s="78">
        <v>20000</v>
      </c>
      <c r="J2287" s="26">
        <v>300</v>
      </c>
      <c r="K2287" s="58" t="s">
        <v>9009</v>
      </c>
    </row>
    <row r="2288" spans="1:11" s="38" customFormat="1" ht="16.5" customHeight="1">
      <c r="A2288" s="15">
        <v>2285</v>
      </c>
      <c r="B2288" s="21" t="s">
        <v>9056</v>
      </c>
      <c r="C2288" s="308" t="s">
        <v>9057</v>
      </c>
      <c r="D2288" s="308" t="s">
        <v>8467</v>
      </c>
      <c r="E2288" s="65" t="s">
        <v>7457</v>
      </c>
      <c r="F2288" s="367" t="str">
        <f>LEFT(E2288:E19103,4)</f>
        <v>2018</v>
      </c>
      <c r="G2288" s="158">
        <v>1</v>
      </c>
      <c r="H2288" s="78">
        <v>18000</v>
      </c>
      <c r="I2288" s="78">
        <v>18000</v>
      </c>
      <c r="J2288" s="26">
        <v>300</v>
      </c>
      <c r="K2288" s="58" t="s">
        <v>9009</v>
      </c>
    </row>
    <row r="2289" spans="1:12" s="38" customFormat="1" ht="16.5" customHeight="1">
      <c r="A2289" s="15">
        <v>2286</v>
      </c>
      <c r="B2289" s="19" t="s">
        <v>19786</v>
      </c>
      <c r="C2289" s="45" t="s">
        <v>19787</v>
      </c>
      <c r="D2289" s="45" t="s">
        <v>19788</v>
      </c>
      <c r="E2289" s="57">
        <v>20190319</v>
      </c>
      <c r="F2289" s="437" t="str">
        <f t="shared" ref="F2289:F2294" si="97">LEFT(E2289,4)</f>
        <v>2019</v>
      </c>
      <c r="G2289" s="158">
        <v>1</v>
      </c>
      <c r="H2289" s="156">
        <v>15000</v>
      </c>
      <c r="I2289" s="156">
        <v>15000</v>
      </c>
      <c r="J2289" s="280">
        <v>0</v>
      </c>
      <c r="K2289" s="5" t="s">
        <v>19683</v>
      </c>
    </row>
    <row r="2290" spans="1:12" s="38" customFormat="1" ht="16.5" customHeight="1">
      <c r="A2290" s="15">
        <v>2287</v>
      </c>
      <c r="B2290" s="21" t="s">
        <v>11481</v>
      </c>
      <c r="C2290" s="21" t="s">
        <v>9503</v>
      </c>
      <c r="D2290" s="21" t="s">
        <v>8468</v>
      </c>
      <c r="E2290" s="20" t="s">
        <v>3241</v>
      </c>
      <c r="F2290" s="369" t="str">
        <f t="shared" si="97"/>
        <v>2015</v>
      </c>
      <c r="G2290" s="158">
        <v>1</v>
      </c>
      <c r="H2290" s="156">
        <v>16000</v>
      </c>
      <c r="I2290" s="156">
        <v>16000</v>
      </c>
      <c r="J2290" s="20" t="s">
        <v>1312</v>
      </c>
      <c r="K2290" s="128" t="s">
        <v>1197</v>
      </c>
    </row>
    <row r="2291" spans="1:12" s="38" customFormat="1" ht="16.5" customHeight="1">
      <c r="A2291" s="15">
        <v>2288</v>
      </c>
      <c r="B2291" s="21" t="s">
        <v>11482</v>
      </c>
      <c r="C2291" s="21" t="s">
        <v>11483</v>
      </c>
      <c r="D2291" s="21" t="s">
        <v>8468</v>
      </c>
      <c r="E2291" s="20" t="s">
        <v>3305</v>
      </c>
      <c r="F2291" s="369" t="str">
        <f t="shared" si="97"/>
        <v>2016</v>
      </c>
      <c r="G2291" s="158">
        <v>1</v>
      </c>
      <c r="H2291" s="156">
        <v>13000</v>
      </c>
      <c r="I2291" s="156">
        <v>13000</v>
      </c>
      <c r="J2291" s="20" t="s">
        <v>1312</v>
      </c>
      <c r="K2291" s="128" t="s">
        <v>1193</v>
      </c>
    </row>
    <row r="2292" spans="1:12" s="38" customFormat="1" ht="16.5" customHeight="1">
      <c r="A2292" s="15">
        <v>2289</v>
      </c>
      <c r="B2292" s="21" t="s">
        <v>11905</v>
      </c>
      <c r="C2292" s="21" t="s">
        <v>11906</v>
      </c>
      <c r="D2292" s="21" t="s">
        <v>8468</v>
      </c>
      <c r="E2292" s="20" t="s">
        <v>3241</v>
      </c>
      <c r="F2292" s="369" t="str">
        <f t="shared" si="97"/>
        <v>2015</v>
      </c>
      <c r="G2292" s="158">
        <v>1</v>
      </c>
      <c r="H2292" s="156">
        <v>13000</v>
      </c>
      <c r="I2292" s="156">
        <v>13000</v>
      </c>
      <c r="J2292" s="20" t="s">
        <v>1317</v>
      </c>
      <c r="K2292" s="128" t="s">
        <v>1199</v>
      </c>
    </row>
    <row r="2293" spans="1:12" s="38" customFormat="1" ht="16.5" customHeight="1">
      <c r="A2293" s="15">
        <v>2290</v>
      </c>
      <c r="B2293" s="21" t="s">
        <v>12234</v>
      </c>
      <c r="C2293" s="21" t="s">
        <v>12235</v>
      </c>
      <c r="D2293" s="21" t="s">
        <v>8468</v>
      </c>
      <c r="E2293" s="20" t="s">
        <v>3241</v>
      </c>
      <c r="F2293" s="369" t="str">
        <f t="shared" si="97"/>
        <v>2015</v>
      </c>
      <c r="G2293" s="158">
        <v>1</v>
      </c>
      <c r="H2293" s="156">
        <v>13000</v>
      </c>
      <c r="I2293" s="156">
        <v>13000</v>
      </c>
      <c r="J2293" s="20" t="s">
        <v>1313</v>
      </c>
      <c r="K2293" s="37" t="s">
        <v>11407</v>
      </c>
    </row>
    <row r="2294" spans="1:12" s="38" customFormat="1" ht="16.5" customHeight="1">
      <c r="A2294" s="15">
        <v>2291</v>
      </c>
      <c r="B2294" s="21" t="s">
        <v>13333</v>
      </c>
      <c r="C2294" s="21" t="s">
        <v>13334</v>
      </c>
      <c r="D2294" s="21" t="s">
        <v>8468</v>
      </c>
      <c r="E2294" s="20" t="s">
        <v>3305</v>
      </c>
      <c r="F2294" s="369" t="str">
        <f t="shared" si="97"/>
        <v>2016</v>
      </c>
      <c r="G2294" s="158">
        <v>1</v>
      </c>
      <c r="H2294" s="156">
        <v>16000</v>
      </c>
      <c r="I2294" s="156">
        <v>16000</v>
      </c>
      <c r="J2294" s="20" t="s">
        <v>1312</v>
      </c>
      <c r="K2294" s="128" t="s">
        <v>1195</v>
      </c>
    </row>
    <row r="2295" spans="1:12" s="38" customFormat="1" ht="16.5" customHeight="1">
      <c r="A2295" s="15">
        <v>2292</v>
      </c>
      <c r="B2295" s="470" t="s">
        <v>24509</v>
      </c>
      <c r="C2295" s="470" t="s">
        <v>24510</v>
      </c>
      <c r="D2295" s="470" t="s">
        <v>8468</v>
      </c>
      <c r="E2295" s="478"/>
      <c r="F2295" s="15">
        <v>2019</v>
      </c>
      <c r="G2295" s="164">
        <v>1</v>
      </c>
      <c r="H2295" s="164"/>
      <c r="I2295" s="495">
        <v>16000</v>
      </c>
      <c r="J2295" s="15">
        <v>300</v>
      </c>
      <c r="K2295" s="478"/>
      <c r="L2295" s="2"/>
    </row>
    <row r="2296" spans="1:12" s="38" customFormat="1" ht="16.5" customHeight="1">
      <c r="A2296" s="15">
        <v>2293</v>
      </c>
      <c r="B2296" s="21" t="s">
        <v>13360</v>
      </c>
      <c r="C2296" s="21" t="s">
        <v>8698</v>
      </c>
      <c r="D2296" s="21" t="s">
        <v>8468</v>
      </c>
      <c r="E2296" s="20" t="s">
        <v>3239</v>
      </c>
      <c r="F2296" s="369" t="str">
        <f>LEFT(E2296,4)</f>
        <v>2014</v>
      </c>
      <c r="G2296" s="158">
        <v>1</v>
      </c>
      <c r="H2296" s="156">
        <v>13000</v>
      </c>
      <c r="I2296" s="156">
        <v>13000</v>
      </c>
      <c r="J2296" s="20" t="s">
        <v>1314</v>
      </c>
      <c r="K2296" s="128" t="s">
        <v>1203</v>
      </c>
    </row>
    <row r="2297" spans="1:12" s="38" customFormat="1" ht="16.5" customHeight="1">
      <c r="A2297" s="15">
        <v>2294</v>
      </c>
      <c r="B2297" s="21" t="s">
        <v>13614</v>
      </c>
      <c r="C2297" s="21" t="s">
        <v>13615</v>
      </c>
      <c r="D2297" s="21" t="s">
        <v>8468</v>
      </c>
      <c r="E2297" s="20" t="s">
        <v>3305</v>
      </c>
      <c r="F2297" s="369" t="str">
        <f>LEFT(E2297,4)</f>
        <v>2016</v>
      </c>
      <c r="G2297" s="158">
        <v>1</v>
      </c>
      <c r="H2297" s="156">
        <v>13800</v>
      </c>
      <c r="I2297" s="156">
        <v>13800</v>
      </c>
      <c r="J2297" s="20" t="s">
        <v>90</v>
      </c>
      <c r="K2297" s="128" t="s">
        <v>11451</v>
      </c>
    </row>
    <row r="2298" spans="1:12" s="38" customFormat="1" ht="16.5" customHeight="1">
      <c r="A2298" s="15">
        <v>2295</v>
      </c>
      <c r="B2298" s="21" t="s">
        <v>14023</v>
      </c>
      <c r="C2298" s="21" t="s">
        <v>14024</v>
      </c>
      <c r="D2298" s="21" t="s">
        <v>8468</v>
      </c>
      <c r="E2298" s="20" t="s">
        <v>3241</v>
      </c>
      <c r="F2298" s="369" t="str">
        <f>LEFT(E2298,4)</f>
        <v>2015</v>
      </c>
      <c r="G2298" s="158">
        <v>1</v>
      </c>
      <c r="H2298" s="156">
        <v>18000</v>
      </c>
      <c r="I2298" s="156">
        <v>18000</v>
      </c>
      <c r="J2298" s="20" t="s">
        <v>1312</v>
      </c>
      <c r="K2298" s="128" t="s">
        <v>1191</v>
      </c>
    </row>
    <row r="2299" spans="1:12" s="38" customFormat="1" ht="16.5" customHeight="1">
      <c r="A2299" s="15">
        <v>2296</v>
      </c>
      <c r="B2299" s="21" t="s">
        <v>14253</v>
      </c>
      <c r="C2299" s="21" t="s">
        <v>14254</v>
      </c>
      <c r="D2299" s="21" t="s">
        <v>8468</v>
      </c>
      <c r="E2299" s="20" t="s">
        <v>3305</v>
      </c>
      <c r="F2299" s="369" t="str">
        <f>LEFT(E2299,4)</f>
        <v>2016</v>
      </c>
      <c r="G2299" s="158">
        <v>1</v>
      </c>
      <c r="H2299" s="156">
        <v>14000</v>
      </c>
      <c r="I2299" s="156">
        <v>14000</v>
      </c>
      <c r="J2299" s="20" t="s">
        <v>1312</v>
      </c>
      <c r="K2299" s="128" t="s">
        <v>1207</v>
      </c>
    </row>
    <row r="2300" spans="1:12" s="38" customFormat="1" ht="16.5" customHeight="1">
      <c r="A2300" s="15">
        <v>2297</v>
      </c>
      <c r="B2300" s="21" t="s">
        <v>8582</v>
      </c>
      <c r="C2300" s="308" t="s">
        <v>8583</v>
      </c>
      <c r="D2300" s="308" t="s">
        <v>8468</v>
      </c>
      <c r="E2300" s="65" t="s">
        <v>8584</v>
      </c>
      <c r="F2300" s="367" t="str">
        <f>LEFT(E2300:E17744,4)</f>
        <v>2018</v>
      </c>
      <c r="G2300" s="158">
        <v>1</v>
      </c>
      <c r="H2300" s="78">
        <v>17000</v>
      </c>
      <c r="I2300" s="78">
        <v>17000</v>
      </c>
      <c r="J2300" s="26">
        <v>300</v>
      </c>
      <c r="K2300" s="58" t="s">
        <v>8441</v>
      </c>
    </row>
    <row r="2301" spans="1:12" s="38" customFormat="1" ht="16.5" customHeight="1">
      <c r="A2301" s="15">
        <v>2298</v>
      </c>
      <c r="B2301" s="21" t="s">
        <v>14704</v>
      </c>
      <c r="C2301" s="21" t="s">
        <v>14705</v>
      </c>
      <c r="D2301" s="21" t="s">
        <v>8468</v>
      </c>
      <c r="E2301" s="20" t="s">
        <v>3305</v>
      </c>
      <c r="F2301" s="369" t="str">
        <f>LEFT(E2301,4)</f>
        <v>2016</v>
      </c>
      <c r="G2301" s="158">
        <v>1</v>
      </c>
      <c r="H2301" s="156">
        <v>13000</v>
      </c>
      <c r="I2301" s="156">
        <v>13000</v>
      </c>
      <c r="J2301" s="20" t="s">
        <v>1317</v>
      </c>
      <c r="K2301" s="128" t="s">
        <v>1190</v>
      </c>
    </row>
    <row r="2302" spans="1:12" s="38" customFormat="1" ht="16.5" customHeight="1">
      <c r="A2302" s="15">
        <v>2299</v>
      </c>
      <c r="B2302" s="470" t="s">
        <v>24578</v>
      </c>
      <c r="C2302" s="470" t="s">
        <v>24579</v>
      </c>
      <c r="D2302" s="470" t="s">
        <v>8468</v>
      </c>
      <c r="E2302" s="478"/>
      <c r="F2302" s="15">
        <v>2019</v>
      </c>
      <c r="G2302" s="164">
        <v>1</v>
      </c>
      <c r="H2302" s="164"/>
      <c r="I2302" s="495">
        <v>15000</v>
      </c>
      <c r="J2302" s="15">
        <v>300</v>
      </c>
      <c r="K2302" s="478"/>
      <c r="L2302" s="2"/>
    </row>
    <row r="2303" spans="1:12" s="38" customFormat="1" ht="16.5" customHeight="1">
      <c r="A2303" s="15">
        <v>2300</v>
      </c>
      <c r="B2303" s="21" t="s">
        <v>8846</v>
      </c>
      <c r="C2303" s="308" t="s">
        <v>8847</v>
      </c>
      <c r="D2303" s="308" t="s">
        <v>8468</v>
      </c>
      <c r="E2303" s="65" t="s">
        <v>7523</v>
      </c>
      <c r="F2303" s="367" t="str">
        <f>LEFT(E2303:E18367,4)</f>
        <v>2018</v>
      </c>
      <c r="G2303" s="158">
        <v>1</v>
      </c>
      <c r="H2303" s="78">
        <v>16000</v>
      </c>
      <c r="I2303" s="78">
        <v>16000</v>
      </c>
      <c r="J2303" s="26">
        <v>300</v>
      </c>
      <c r="K2303" s="58" t="s">
        <v>8441</v>
      </c>
    </row>
    <row r="2304" spans="1:12" s="38" customFormat="1" ht="16.5" customHeight="1">
      <c r="A2304" s="15">
        <v>2301</v>
      </c>
      <c r="B2304" s="470" t="s">
        <v>24617</v>
      </c>
      <c r="C2304" s="470" t="s">
        <v>24618</v>
      </c>
      <c r="D2304" s="470" t="s">
        <v>8468</v>
      </c>
      <c r="E2304" s="478"/>
      <c r="F2304" s="15">
        <v>2019</v>
      </c>
      <c r="G2304" s="164">
        <v>1</v>
      </c>
      <c r="H2304" s="164"/>
      <c r="I2304" s="495">
        <v>19000</v>
      </c>
      <c r="J2304" s="15">
        <v>300</v>
      </c>
      <c r="K2304" s="478"/>
      <c r="L2304" s="2"/>
    </row>
    <row r="2305" spans="1:12" s="38" customFormat="1" ht="16.5" customHeight="1">
      <c r="A2305" s="15">
        <v>2302</v>
      </c>
      <c r="B2305" s="21" t="s">
        <v>16936</v>
      </c>
      <c r="C2305" s="21" t="s">
        <v>16937</v>
      </c>
      <c r="D2305" s="21" t="s">
        <v>8468</v>
      </c>
      <c r="E2305" s="20" t="s">
        <v>3241</v>
      </c>
      <c r="F2305" s="369" t="str">
        <f>LEFT(E2305,4)</f>
        <v>2015</v>
      </c>
      <c r="G2305" s="158">
        <v>1</v>
      </c>
      <c r="H2305" s="156">
        <v>14000</v>
      </c>
      <c r="I2305" s="156">
        <v>14000</v>
      </c>
      <c r="J2305" s="20" t="s">
        <v>1312</v>
      </c>
      <c r="K2305" s="37" t="s">
        <v>11591</v>
      </c>
    </row>
    <row r="2306" spans="1:12" s="38" customFormat="1" ht="16.5" customHeight="1">
      <c r="A2306" s="15">
        <v>2303</v>
      </c>
      <c r="B2306" s="21" t="s">
        <v>8849</v>
      </c>
      <c r="C2306" s="308" t="s">
        <v>8850</v>
      </c>
      <c r="D2306" s="308" t="s">
        <v>8468</v>
      </c>
      <c r="E2306" s="65" t="s">
        <v>7421</v>
      </c>
      <c r="F2306" s="367" t="str">
        <f>LEFT(E2306:E18930,4)</f>
        <v>2018</v>
      </c>
      <c r="G2306" s="158">
        <v>1</v>
      </c>
      <c r="H2306" s="78">
        <v>13000</v>
      </c>
      <c r="I2306" s="78">
        <v>13000</v>
      </c>
      <c r="J2306" s="26">
        <v>300</v>
      </c>
      <c r="K2306" s="58" t="s">
        <v>8441</v>
      </c>
    </row>
    <row r="2307" spans="1:12" s="38" customFormat="1" ht="16.5" customHeight="1">
      <c r="A2307" s="15">
        <v>2304</v>
      </c>
      <c r="B2307" s="21" t="s">
        <v>8851</v>
      </c>
      <c r="C2307" s="308" t="s">
        <v>8852</v>
      </c>
      <c r="D2307" s="308" t="s">
        <v>8468</v>
      </c>
      <c r="E2307" s="65" t="s">
        <v>7420</v>
      </c>
      <c r="F2307" s="367" t="str">
        <f>LEFT(E2307:E18950,4)</f>
        <v>2018</v>
      </c>
      <c r="G2307" s="158">
        <v>1</v>
      </c>
      <c r="H2307" s="78">
        <v>13000</v>
      </c>
      <c r="I2307" s="78">
        <v>13000</v>
      </c>
      <c r="J2307" s="26">
        <v>300</v>
      </c>
      <c r="K2307" s="58" t="s">
        <v>8441</v>
      </c>
    </row>
    <row r="2308" spans="1:12" s="38" customFormat="1" ht="16.5" customHeight="1">
      <c r="A2308" s="15">
        <v>2305</v>
      </c>
      <c r="B2308" s="21" t="s">
        <v>17795</v>
      </c>
      <c r="C2308" s="21" t="s">
        <v>17796</v>
      </c>
      <c r="D2308" s="21" t="s">
        <v>8468</v>
      </c>
      <c r="E2308" s="20" t="s">
        <v>3460</v>
      </c>
      <c r="F2308" s="369" t="str">
        <f>LEFT(E2308,4)</f>
        <v>2017</v>
      </c>
      <c r="G2308" s="158">
        <v>1</v>
      </c>
      <c r="H2308" s="156">
        <v>18000</v>
      </c>
      <c r="I2308" s="156">
        <v>18000</v>
      </c>
      <c r="J2308" s="20" t="s">
        <v>1312</v>
      </c>
      <c r="K2308" s="128" t="s">
        <v>1191</v>
      </c>
    </row>
    <row r="2309" spans="1:12" s="38" customFormat="1" ht="16.5" customHeight="1">
      <c r="A2309" s="15">
        <v>2306</v>
      </c>
      <c r="B2309" s="21" t="s">
        <v>18084</v>
      </c>
      <c r="C2309" s="21" t="s">
        <v>18085</v>
      </c>
      <c r="D2309" s="21" t="s">
        <v>8468</v>
      </c>
      <c r="E2309" s="20" t="s">
        <v>3460</v>
      </c>
      <c r="F2309" s="369" t="str">
        <f>LEFT(E2309,4)</f>
        <v>2017</v>
      </c>
      <c r="G2309" s="158">
        <v>1</v>
      </c>
      <c r="H2309" s="156">
        <v>13000</v>
      </c>
      <c r="I2309" s="156">
        <v>13000</v>
      </c>
      <c r="J2309" s="20" t="s">
        <v>1312</v>
      </c>
      <c r="K2309" s="238" t="s">
        <v>1209</v>
      </c>
    </row>
    <row r="2310" spans="1:12" s="38" customFormat="1" ht="16.5" customHeight="1">
      <c r="A2310" s="15">
        <v>2307</v>
      </c>
      <c r="B2310" s="19" t="s">
        <v>18495</v>
      </c>
      <c r="C2310" s="45" t="s">
        <v>244</v>
      </c>
      <c r="D2310" s="45" t="s">
        <v>8468</v>
      </c>
      <c r="E2310" s="18" t="s">
        <v>7474</v>
      </c>
      <c r="F2310" s="369" t="str">
        <f>LEFT(E2310,4)</f>
        <v>2018</v>
      </c>
      <c r="G2310" s="158">
        <v>1</v>
      </c>
      <c r="H2310" s="156">
        <v>17000</v>
      </c>
      <c r="I2310" s="156">
        <v>17000</v>
      </c>
      <c r="J2310" s="16">
        <v>300</v>
      </c>
      <c r="K2310" s="56" t="s">
        <v>21085</v>
      </c>
    </row>
    <row r="2311" spans="1:12" s="38" customFormat="1" ht="16.5" customHeight="1">
      <c r="A2311" s="15">
        <v>2308</v>
      </c>
      <c r="B2311" s="21" t="s">
        <v>18694</v>
      </c>
      <c r="C2311" s="21" t="s">
        <v>18695</v>
      </c>
      <c r="D2311" s="21" t="s">
        <v>8468</v>
      </c>
      <c r="E2311" s="20" t="s">
        <v>3239</v>
      </c>
      <c r="F2311" s="369" t="str">
        <f>LEFT(E2311,4)</f>
        <v>2014</v>
      </c>
      <c r="G2311" s="158">
        <v>1</v>
      </c>
      <c r="H2311" s="156">
        <v>15000</v>
      </c>
      <c r="I2311" s="156">
        <v>15000</v>
      </c>
      <c r="J2311" s="20" t="s">
        <v>1312</v>
      </c>
      <c r="K2311" s="128" t="s">
        <v>1190</v>
      </c>
    </row>
    <row r="2312" spans="1:12" s="38" customFormat="1" ht="16.5" customHeight="1">
      <c r="A2312" s="15">
        <v>2309</v>
      </c>
      <c r="B2312" s="21" t="s">
        <v>10734</v>
      </c>
      <c r="C2312" s="308" t="s">
        <v>8894</v>
      </c>
      <c r="D2312" s="308" t="s">
        <v>8468</v>
      </c>
      <c r="E2312" s="65" t="s">
        <v>7553</v>
      </c>
      <c r="F2312" s="367" t="str">
        <f>LEFT(E2312:E18112,4)</f>
        <v>2018</v>
      </c>
      <c r="G2312" s="158">
        <v>1</v>
      </c>
      <c r="H2312" s="78">
        <v>13000</v>
      </c>
      <c r="I2312" s="78">
        <v>13000</v>
      </c>
      <c r="J2312" s="26">
        <v>300</v>
      </c>
      <c r="K2312" s="58" t="s">
        <v>10698</v>
      </c>
    </row>
    <row r="2313" spans="1:12" s="38" customFormat="1" ht="16.5" customHeight="1">
      <c r="A2313" s="15">
        <v>2310</v>
      </c>
      <c r="B2313" s="19" t="s">
        <v>24235</v>
      </c>
      <c r="C2313" s="19" t="s">
        <v>24236</v>
      </c>
      <c r="D2313" s="19" t="s">
        <v>24237</v>
      </c>
      <c r="E2313" s="19"/>
      <c r="F2313" s="16">
        <v>2019</v>
      </c>
      <c r="G2313" s="158">
        <v>1</v>
      </c>
      <c r="H2313" s="486">
        <v>17000</v>
      </c>
      <c r="I2313" s="486">
        <f>G2313*H2313</f>
        <v>17000</v>
      </c>
      <c r="J2313" s="15">
        <v>300</v>
      </c>
      <c r="K2313" s="500"/>
    </row>
    <row r="2314" spans="1:12" s="38" customFormat="1" ht="16.5" customHeight="1">
      <c r="A2314" s="15">
        <v>2311</v>
      </c>
      <c r="B2314" s="21" t="s">
        <v>22896</v>
      </c>
      <c r="C2314" s="21" t="s">
        <v>22897</v>
      </c>
      <c r="D2314" s="21" t="s">
        <v>22898</v>
      </c>
      <c r="E2314" s="20" t="s">
        <v>22899</v>
      </c>
      <c r="F2314" s="369" t="str">
        <f>LEFT(E2314,4)</f>
        <v>2017</v>
      </c>
      <c r="G2314" s="164">
        <v>1</v>
      </c>
      <c r="H2314" s="156">
        <v>13000</v>
      </c>
      <c r="I2314" s="156">
        <v>13000</v>
      </c>
      <c r="J2314" s="20" t="s">
        <v>22842</v>
      </c>
      <c r="K2314" s="128" t="s">
        <v>22836</v>
      </c>
      <c r="L2314" s="38" t="s">
        <v>23691</v>
      </c>
    </row>
    <row r="2315" spans="1:12" s="38" customFormat="1" ht="16.5" customHeight="1">
      <c r="A2315" s="15">
        <v>2312</v>
      </c>
      <c r="B2315" s="19" t="s">
        <v>15881</v>
      </c>
      <c r="C2315" s="45" t="s">
        <v>15882</v>
      </c>
      <c r="D2315" s="45" t="s">
        <v>7339</v>
      </c>
      <c r="E2315" s="18" t="s">
        <v>7478</v>
      </c>
      <c r="F2315" s="369" t="str">
        <f>LEFT(E2315,4)</f>
        <v>2018</v>
      </c>
      <c r="G2315" s="158">
        <v>1</v>
      </c>
      <c r="H2315" s="156">
        <v>16000</v>
      </c>
      <c r="I2315" s="156">
        <v>16000</v>
      </c>
      <c r="J2315" s="16">
        <v>800</v>
      </c>
      <c r="K2315" s="5" t="s">
        <v>9590</v>
      </c>
    </row>
    <row r="2316" spans="1:12" s="38" customFormat="1" ht="16.5" customHeight="1">
      <c r="A2316" s="15">
        <v>2313</v>
      </c>
      <c r="B2316" s="19" t="s">
        <v>21138</v>
      </c>
      <c r="C2316" s="45" t="s">
        <v>21139</v>
      </c>
      <c r="D2316" s="45" t="s">
        <v>21140</v>
      </c>
      <c r="E2316" s="57">
        <v>20190125</v>
      </c>
      <c r="F2316" s="369" t="str">
        <f>LEFT(E2316,4)</f>
        <v>2019</v>
      </c>
      <c r="G2316" s="158">
        <v>1</v>
      </c>
      <c r="H2316" s="156">
        <v>16000</v>
      </c>
      <c r="I2316" s="156">
        <v>16000</v>
      </c>
      <c r="J2316" s="282">
        <v>300</v>
      </c>
      <c r="K2316" s="56" t="s">
        <v>21087</v>
      </c>
    </row>
    <row r="2317" spans="1:12" s="38" customFormat="1" ht="16.5" customHeight="1">
      <c r="A2317" s="15">
        <v>2314</v>
      </c>
      <c r="B2317" s="470" t="s">
        <v>23789</v>
      </c>
      <c r="C2317" s="470" t="s">
        <v>23790</v>
      </c>
      <c r="D2317" s="470" t="s">
        <v>23791</v>
      </c>
      <c r="E2317" s="478"/>
      <c r="F2317" s="15">
        <v>2019</v>
      </c>
      <c r="G2317" s="164">
        <v>1</v>
      </c>
      <c r="H2317" s="490"/>
      <c r="I2317" s="495">
        <v>6000</v>
      </c>
      <c r="J2317" s="15">
        <v>300</v>
      </c>
      <c r="K2317" s="478"/>
      <c r="L2317" s="2"/>
    </row>
    <row r="2318" spans="1:12" s="38" customFormat="1" ht="16.5" customHeight="1">
      <c r="A2318" s="15">
        <v>2315</v>
      </c>
      <c r="B2318" s="21" t="s">
        <v>10475</v>
      </c>
      <c r="C2318" s="308" t="s">
        <v>9589</v>
      </c>
      <c r="D2318" s="308" t="s">
        <v>7946</v>
      </c>
      <c r="E2318" s="65" t="s">
        <v>7483</v>
      </c>
      <c r="F2318" s="367" t="str">
        <f>LEFT(E2318:E16731,4)</f>
        <v>2018</v>
      </c>
      <c r="G2318" s="158">
        <v>1</v>
      </c>
      <c r="H2318" s="78">
        <v>18500</v>
      </c>
      <c r="I2318" s="78">
        <v>18500</v>
      </c>
      <c r="J2318" s="26">
        <v>200</v>
      </c>
      <c r="K2318" s="58" t="s">
        <v>10472</v>
      </c>
    </row>
    <row r="2319" spans="1:12" s="38" customFormat="1" ht="16.5" customHeight="1">
      <c r="A2319" s="15">
        <v>2316</v>
      </c>
      <c r="B2319" s="21" t="s">
        <v>10964</v>
      </c>
      <c r="C2319" s="308" t="s">
        <v>9589</v>
      </c>
      <c r="D2319" s="308" t="s">
        <v>7946</v>
      </c>
      <c r="E2319" s="65" t="s">
        <v>7630</v>
      </c>
      <c r="F2319" s="367" t="str">
        <f>LEFT(E2319:E15846,4)</f>
        <v>2018</v>
      </c>
      <c r="G2319" s="158">
        <v>1</v>
      </c>
      <c r="H2319" s="78">
        <v>18500</v>
      </c>
      <c r="I2319" s="78">
        <v>18500</v>
      </c>
      <c r="J2319" s="26">
        <v>200</v>
      </c>
      <c r="K2319" s="58" t="s">
        <v>10959</v>
      </c>
    </row>
    <row r="2320" spans="1:12" s="38" customFormat="1" ht="16.5" customHeight="1">
      <c r="A2320" s="15">
        <v>2317</v>
      </c>
      <c r="B2320" s="21" t="s">
        <v>9680</v>
      </c>
      <c r="C2320" s="308" t="s">
        <v>9681</v>
      </c>
      <c r="D2320" s="308" t="s">
        <v>9682</v>
      </c>
      <c r="E2320" s="65" t="s">
        <v>7465</v>
      </c>
      <c r="F2320" s="367" t="str">
        <f>LEFT(E2320:E18560,4)</f>
        <v>2018</v>
      </c>
      <c r="G2320" s="158">
        <v>1</v>
      </c>
      <c r="H2320" s="78">
        <v>18000</v>
      </c>
      <c r="I2320" s="78">
        <v>18000</v>
      </c>
      <c r="J2320" s="26">
        <v>900</v>
      </c>
      <c r="K2320" s="58" t="s">
        <v>533</v>
      </c>
    </row>
    <row r="2321" spans="1:12" s="38" customFormat="1" ht="16.5" customHeight="1">
      <c r="A2321" s="15">
        <v>2318</v>
      </c>
      <c r="B2321" s="21" t="s">
        <v>11841</v>
      </c>
      <c r="C2321" s="21" t="s">
        <v>11842</v>
      </c>
      <c r="D2321" s="21" t="s">
        <v>8107</v>
      </c>
      <c r="E2321" s="20" t="s">
        <v>3239</v>
      </c>
      <c r="F2321" s="369" t="str">
        <f>LEFT(E2321,4)</f>
        <v>2014</v>
      </c>
      <c r="G2321" s="158">
        <v>1</v>
      </c>
      <c r="H2321" s="156">
        <v>28000</v>
      </c>
      <c r="I2321" s="156">
        <v>28000</v>
      </c>
      <c r="J2321" s="20" t="s">
        <v>1315</v>
      </c>
      <c r="K2321" s="128" t="s">
        <v>1195</v>
      </c>
    </row>
    <row r="2322" spans="1:12" s="38" customFormat="1" ht="16.5" customHeight="1">
      <c r="A2322" s="15">
        <v>2319</v>
      </c>
      <c r="B2322" s="19" t="s">
        <v>15530</v>
      </c>
      <c r="C2322" s="45" t="s">
        <v>14955</v>
      </c>
      <c r="D2322" s="45" t="s">
        <v>8107</v>
      </c>
      <c r="E2322" s="18" t="s">
        <v>8509</v>
      </c>
      <c r="F2322" s="369" t="str">
        <f>LEFT(E2322,4)</f>
        <v>2018</v>
      </c>
      <c r="G2322" s="158">
        <v>1</v>
      </c>
      <c r="H2322" s="232">
        <v>7800</v>
      </c>
      <c r="I2322" s="232">
        <v>7800</v>
      </c>
      <c r="J2322" s="16">
        <v>800</v>
      </c>
      <c r="K2322" s="5" t="s">
        <v>10960</v>
      </c>
    </row>
    <row r="2323" spans="1:12" s="38" customFormat="1" ht="16.5" customHeight="1">
      <c r="A2323" s="15">
        <v>2320</v>
      </c>
      <c r="B2323" s="470" t="s">
        <v>24713</v>
      </c>
      <c r="C2323" s="470" t="s">
        <v>24714</v>
      </c>
      <c r="D2323" s="470" t="s">
        <v>8107</v>
      </c>
      <c r="E2323" s="478"/>
      <c r="F2323" s="15">
        <v>2019</v>
      </c>
      <c r="G2323" s="164">
        <v>1</v>
      </c>
      <c r="H2323" s="164"/>
      <c r="I2323" s="495">
        <v>14800</v>
      </c>
      <c r="J2323" s="15">
        <v>300</v>
      </c>
      <c r="K2323" s="478"/>
      <c r="L2323" s="2"/>
    </row>
    <row r="2324" spans="1:12" s="38" customFormat="1" ht="16.5" customHeight="1">
      <c r="A2324" s="15">
        <v>2321</v>
      </c>
      <c r="B2324" s="19" t="s">
        <v>21210</v>
      </c>
      <c r="C2324" s="45" t="s">
        <v>21211</v>
      </c>
      <c r="D2324" s="45" t="s">
        <v>7338</v>
      </c>
      <c r="E2324" s="57">
        <v>20190310</v>
      </c>
      <c r="F2324" s="369" t="str">
        <f>LEFT(E2324,4)</f>
        <v>2019</v>
      </c>
      <c r="G2324" s="158">
        <v>1</v>
      </c>
      <c r="H2324" s="156">
        <v>17000</v>
      </c>
      <c r="I2324" s="156">
        <v>17000</v>
      </c>
      <c r="J2324" s="282">
        <v>300</v>
      </c>
      <c r="K2324" s="56" t="s">
        <v>21118</v>
      </c>
    </row>
    <row r="2325" spans="1:12" s="38" customFormat="1" ht="16.5" customHeight="1">
      <c r="A2325" s="15">
        <v>2322</v>
      </c>
      <c r="B2325" s="21" t="s">
        <v>9261</v>
      </c>
      <c r="C2325" s="308" t="s">
        <v>8792</v>
      </c>
      <c r="D2325" s="308" t="s">
        <v>7338</v>
      </c>
      <c r="E2325" s="65" t="s">
        <v>7397</v>
      </c>
      <c r="F2325" s="367" t="str">
        <f>LEFT(E2325:E19402,4)</f>
        <v>2018</v>
      </c>
      <c r="G2325" s="158">
        <v>1</v>
      </c>
      <c r="H2325" s="78">
        <v>15000</v>
      </c>
      <c r="I2325" s="78">
        <v>15000</v>
      </c>
      <c r="J2325" s="26">
        <v>300</v>
      </c>
      <c r="K2325" s="58" t="s">
        <v>9245</v>
      </c>
    </row>
    <row r="2326" spans="1:12" s="38" customFormat="1" ht="16.5" customHeight="1">
      <c r="A2326" s="15">
        <v>2323</v>
      </c>
      <c r="B2326" s="19" t="s">
        <v>14676</v>
      </c>
      <c r="C2326" s="45" t="s">
        <v>14677</v>
      </c>
      <c r="D2326" s="45" t="s">
        <v>8412</v>
      </c>
      <c r="E2326" s="18" t="s">
        <v>12353</v>
      </c>
      <c r="F2326" s="369" t="str">
        <f>LEFT(E2326,4)</f>
        <v>2017</v>
      </c>
      <c r="G2326" s="158">
        <v>1</v>
      </c>
      <c r="H2326" s="156">
        <v>18000</v>
      </c>
      <c r="I2326" s="156">
        <v>18000</v>
      </c>
      <c r="J2326" s="16">
        <v>600</v>
      </c>
      <c r="K2326" s="5" t="s">
        <v>12125</v>
      </c>
    </row>
    <row r="2327" spans="1:12" s="38" customFormat="1" ht="16.5" customHeight="1">
      <c r="A2327" s="15">
        <v>2324</v>
      </c>
      <c r="B2327" s="21" t="s">
        <v>10303</v>
      </c>
      <c r="C2327" s="308" t="s">
        <v>10304</v>
      </c>
      <c r="D2327" s="308" t="s">
        <v>8412</v>
      </c>
      <c r="E2327" s="65" t="s">
        <v>7616</v>
      </c>
      <c r="F2327" s="367" t="str">
        <f>LEFT(E2327:E17669,4)</f>
        <v>2018</v>
      </c>
      <c r="G2327" s="158">
        <v>1</v>
      </c>
      <c r="H2327" s="78">
        <v>16000</v>
      </c>
      <c r="I2327" s="78">
        <v>16000</v>
      </c>
      <c r="J2327" s="26">
        <v>600</v>
      </c>
      <c r="K2327" s="58" t="s">
        <v>7402</v>
      </c>
    </row>
    <row r="2328" spans="1:12" s="38" customFormat="1" ht="16.5" customHeight="1">
      <c r="A2328" s="15">
        <v>2325</v>
      </c>
      <c r="B2328" s="21" t="s">
        <v>8410</v>
      </c>
      <c r="C2328" s="308" t="s">
        <v>8411</v>
      </c>
      <c r="D2328" s="308" t="s">
        <v>8412</v>
      </c>
      <c r="E2328" s="65" t="s">
        <v>7823</v>
      </c>
      <c r="F2328" s="367" t="str">
        <f>LEFT(E2328:E17531,4)</f>
        <v>2018</v>
      </c>
      <c r="G2328" s="158">
        <v>1</v>
      </c>
      <c r="H2328" s="78">
        <v>15000</v>
      </c>
      <c r="I2328" s="78">
        <v>15000</v>
      </c>
      <c r="J2328" s="26">
        <v>500</v>
      </c>
      <c r="K2328" s="58" t="s">
        <v>22109</v>
      </c>
    </row>
    <row r="2329" spans="1:12" s="38" customFormat="1" ht="16.5" customHeight="1">
      <c r="A2329" s="15">
        <v>2326</v>
      </c>
      <c r="B2329" s="21" t="s">
        <v>18841</v>
      </c>
      <c r="C2329" s="21" t="s">
        <v>8388</v>
      </c>
      <c r="D2329" s="21" t="s">
        <v>8412</v>
      </c>
      <c r="E2329" s="20" t="s">
        <v>3241</v>
      </c>
      <c r="F2329" s="369" t="str">
        <f>LEFT(E2329,4)</f>
        <v>2015</v>
      </c>
      <c r="G2329" s="158">
        <v>1</v>
      </c>
      <c r="H2329" s="156">
        <v>20000</v>
      </c>
      <c r="I2329" s="156">
        <v>20000</v>
      </c>
      <c r="J2329" s="20" t="s">
        <v>1315</v>
      </c>
      <c r="K2329" s="128" t="s">
        <v>11451</v>
      </c>
    </row>
    <row r="2330" spans="1:12" s="38" customFormat="1" ht="16.5" customHeight="1">
      <c r="A2330" s="15">
        <v>2327</v>
      </c>
      <c r="B2330" s="36" t="s">
        <v>22610</v>
      </c>
      <c r="C2330" s="313" t="s">
        <v>22611</v>
      </c>
      <c r="D2330" s="313" t="s">
        <v>22612</v>
      </c>
      <c r="E2330" s="131" t="s">
        <v>22613</v>
      </c>
      <c r="F2330" s="367" t="str">
        <f>LEFT(E2330:E15863,4)</f>
        <v>2019</v>
      </c>
      <c r="G2330" s="164">
        <v>1</v>
      </c>
      <c r="H2330" s="156">
        <v>15800</v>
      </c>
      <c r="I2330" s="156">
        <v>15800</v>
      </c>
      <c r="J2330" s="20" t="s">
        <v>22699</v>
      </c>
      <c r="K2330" s="58" t="s">
        <v>22828</v>
      </c>
    </row>
    <row r="2331" spans="1:12" s="38" customFormat="1" ht="16.5" customHeight="1">
      <c r="A2331" s="15">
        <v>2328</v>
      </c>
      <c r="B2331" s="21" t="s">
        <v>11749</v>
      </c>
      <c r="C2331" s="21" t="s">
        <v>11750</v>
      </c>
      <c r="D2331" s="21" t="s">
        <v>8744</v>
      </c>
      <c r="E2331" s="20" t="s">
        <v>3305</v>
      </c>
      <c r="F2331" s="369" t="str">
        <f>LEFT(E2331,4)</f>
        <v>2016</v>
      </c>
      <c r="G2331" s="158">
        <v>1</v>
      </c>
      <c r="H2331" s="232">
        <v>15000</v>
      </c>
      <c r="I2331" s="232">
        <v>15000</v>
      </c>
      <c r="J2331" s="20" t="s">
        <v>1314</v>
      </c>
      <c r="K2331" s="128" t="s">
        <v>1202</v>
      </c>
    </row>
    <row r="2332" spans="1:12" s="38" customFormat="1" ht="16.5" customHeight="1">
      <c r="A2332" s="15">
        <v>2329</v>
      </c>
      <c r="B2332" s="21" t="s">
        <v>14751</v>
      </c>
      <c r="C2332" s="21" t="s">
        <v>14752</v>
      </c>
      <c r="D2332" s="21" t="s">
        <v>8744</v>
      </c>
      <c r="E2332" s="20" t="s">
        <v>3460</v>
      </c>
      <c r="F2332" s="369" t="str">
        <f>LEFT(E2332,4)</f>
        <v>2017</v>
      </c>
      <c r="G2332" s="158">
        <v>1</v>
      </c>
      <c r="H2332" s="156">
        <v>15000</v>
      </c>
      <c r="I2332" s="156">
        <v>15000</v>
      </c>
      <c r="J2332" s="20" t="s">
        <v>1313</v>
      </c>
      <c r="K2332" s="19" t="s">
        <v>11314</v>
      </c>
    </row>
    <row r="2333" spans="1:12" s="38" customFormat="1" ht="16.5" customHeight="1">
      <c r="A2333" s="15">
        <v>2330</v>
      </c>
      <c r="B2333" s="21" t="s">
        <v>10036</v>
      </c>
      <c r="C2333" s="308" t="s">
        <v>10037</v>
      </c>
      <c r="D2333" s="308" t="s">
        <v>8744</v>
      </c>
      <c r="E2333" s="65" t="s">
        <v>7461</v>
      </c>
      <c r="F2333" s="367" t="str">
        <f>LEFT(E2333:E17932,4)</f>
        <v>2018</v>
      </c>
      <c r="G2333" s="158">
        <v>1</v>
      </c>
      <c r="H2333" s="78">
        <v>16000</v>
      </c>
      <c r="I2333" s="78">
        <v>16000</v>
      </c>
      <c r="J2333" s="26">
        <v>900</v>
      </c>
      <c r="K2333" s="58" t="s">
        <v>9969</v>
      </c>
    </row>
    <row r="2334" spans="1:12" s="38" customFormat="1" ht="16.5" customHeight="1">
      <c r="A2334" s="15">
        <v>2331</v>
      </c>
      <c r="B2334" s="19" t="s">
        <v>25168</v>
      </c>
      <c r="C2334" s="19" t="s">
        <v>25169</v>
      </c>
      <c r="D2334" s="19" t="s">
        <v>25170</v>
      </c>
      <c r="E2334" s="19"/>
      <c r="F2334" s="16">
        <v>2019</v>
      </c>
      <c r="G2334" s="158">
        <v>1</v>
      </c>
      <c r="H2334" s="486">
        <v>18000</v>
      </c>
      <c r="I2334" s="486">
        <f>G2334*H2334</f>
        <v>18000</v>
      </c>
      <c r="J2334" s="499">
        <v>500</v>
      </c>
      <c r="K2334" s="500"/>
    </row>
    <row r="2335" spans="1:12" s="38" customFormat="1" ht="16.5" customHeight="1">
      <c r="A2335" s="15">
        <v>2332</v>
      </c>
      <c r="B2335" s="21" t="s">
        <v>17454</v>
      </c>
      <c r="C2335" s="21" t="s">
        <v>17455</v>
      </c>
      <c r="D2335" s="21" t="s">
        <v>8744</v>
      </c>
      <c r="E2335" s="20" t="s">
        <v>3239</v>
      </c>
      <c r="F2335" s="369" t="str">
        <f>LEFT(E2335,4)</f>
        <v>2014</v>
      </c>
      <c r="G2335" s="158">
        <v>1</v>
      </c>
      <c r="H2335" s="156">
        <v>24000</v>
      </c>
      <c r="I2335" s="156">
        <v>24000</v>
      </c>
      <c r="J2335" s="20" t="s">
        <v>90</v>
      </c>
      <c r="K2335" s="128" t="s">
        <v>1195</v>
      </c>
    </row>
    <row r="2336" spans="1:12" s="38" customFormat="1" ht="16.5" customHeight="1">
      <c r="A2336" s="15">
        <v>2333</v>
      </c>
      <c r="B2336" s="21" t="s">
        <v>17925</v>
      </c>
      <c r="C2336" s="21" t="s">
        <v>16962</v>
      </c>
      <c r="D2336" s="21" t="s">
        <v>8744</v>
      </c>
      <c r="E2336" s="20" t="s">
        <v>3460</v>
      </c>
      <c r="F2336" s="369" t="str">
        <f>LEFT(E2336,4)</f>
        <v>2017</v>
      </c>
      <c r="G2336" s="158">
        <v>1</v>
      </c>
      <c r="H2336" s="156">
        <v>13800</v>
      </c>
      <c r="I2336" s="156">
        <v>13800</v>
      </c>
      <c r="J2336" s="20" t="s">
        <v>1312</v>
      </c>
      <c r="K2336" s="19" t="s">
        <v>1204</v>
      </c>
    </row>
    <row r="2337" spans="1:12" s="38" customFormat="1" ht="16.5" customHeight="1">
      <c r="A2337" s="15">
        <v>2334</v>
      </c>
      <c r="B2337" s="21" t="s">
        <v>15496</v>
      </c>
      <c r="C2337" s="21" t="s">
        <v>15497</v>
      </c>
      <c r="D2337" s="21" t="s">
        <v>10228</v>
      </c>
      <c r="E2337" s="20" t="s">
        <v>3241</v>
      </c>
      <c r="F2337" s="369" t="str">
        <f>LEFT(E2337,4)</f>
        <v>2015</v>
      </c>
      <c r="G2337" s="158">
        <v>1</v>
      </c>
      <c r="H2337" s="156">
        <v>18000</v>
      </c>
      <c r="I2337" s="156">
        <v>18000</v>
      </c>
      <c r="J2337" s="20" t="s">
        <v>1315</v>
      </c>
      <c r="K2337" s="128" t="s">
        <v>1191</v>
      </c>
    </row>
    <row r="2338" spans="1:12" s="38" customFormat="1" ht="16.5" customHeight="1">
      <c r="A2338" s="15">
        <v>2335</v>
      </c>
      <c r="B2338" s="21" t="s">
        <v>10305</v>
      </c>
      <c r="C2338" s="308" t="s">
        <v>10306</v>
      </c>
      <c r="D2338" s="308" t="s">
        <v>10228</v>
      </c>
      <c r="E2338" s="65" t="s">
        <v>7628</v>
      </c>
      <c r="F2338" s="367" t="str">
        <f>LEFT(E2338:E17641,4)</f>
        <v>2018</v>
      </c>
      <c r="G2338" s="158">
        <v>1</v>
      </c>
      <c r="H2338" s="78">
        <v>15000</v>
      </c>
      <c r="I2338" s="78">
        <v>15000</v>
      </c>
      <c r="J2338" s="26">
        <v>600</v>
      </c>
      <c r="K2338" s="58" t="s">
        <v>7402</v>
      </c>
    </row>
    <row r="2339" spans="1:12" s="38" customFormat="1" ht="16.5" customHeight="1">
      <c r="A2339" s="15">
        <v>2336</v>
      </c>
      <c r="B2339" s="21" t="s">
        <v>10307</v>
      </c>
      <c r="C2339" s="308" t="s">
        <v>10308</v>
      </c>
      <c r="D2339" s="308" t="s">
        <v>10228</v>
      </c>
      <c r="E2339" s="65" t="s">
        <v>7530</v>
      </c>
      <c r="F2339" s="367" t="str">
        <f>LEFT(E2339:E17424,4)</f>
        <v>2018</v>
      </c>
      <c r="G2339" s="158">
        <v>1</v>
      </c>
      <c r="H2339" s="78">
        <v>28000</v>
      </c>
      <c r="I2339" s="78">
        <v>28000</v>
      </c>
      <c r="J2339" s="26">
        <v>600</v>
      </c>
      <c r="K2339" s="58" t="s">
        <v>7402</v>
      </c>
    </row>
    <row r="2340" spans="1:12" s="38" customFormat="1" ht="16.5" customHeight="1">
      <c r="A2340" s="15">
        <v>2337</v>
      </c>
      <c r="B2340" s="21" t="s">
        <v>8413</v>
      </c>
      <c r="C2340" s="308" t="s">
        <v>8414</v>
      </c>
      <c r="D2340" s="308" t="s">
        <v>7529</v>
      </c>
      <c r="E2340" s="65" t="s">
        <v>7610</v>
      </c>
      <c r="F2340" s="367" t="str">
        <f>LEFT(E2340:E19416,4)</f>
        <v>2018</v>
      </c>
      <c r="G2340" s="158">
        <v>1</v>
      </c>
      <c r="H2340" s="78">
        <v>12000</v>
      </c>
      <c r="I2340" s="78">
        <v>12000</v>
      </c>
      <c r="J2340" s="26">
        <v>500</v>
      </c>
      <c r="K2340" s="58" t="s">
        <v>22126</v>
      </c>
    </row>
    <row r="2341" spans="1:12" s="38" customFormat="1" ht="16.5" customHeight="1">
      <c r="A2341" s="15">
        <v>2338</v>
      </c>
      <c r="B2341" s="19" t="s">
        <v>11535</v>
      </c>
      <c r="C2341" s="45" t="s">
        <v>11536</v>
      </c>
      <c r="D2341" s="45" t="s">
        <v>11537</v>
      </c>
      <c r="E2341" s="18" t="s">
        <v>7548</v>
      </c>
      <c r="F2341" s="369" t="str">
        <f>LEFT(E2341,4)</f>
        <v>2018</v>
      </c>
      <c r="G2341" s="158">
        <v>1</v>
      </c>
      <c r="H2341" s="232">
        <v>13000</v>
      </c>
      <c r="I2341" s="232">
        <v>13000</v>
      </c>
      <c r="J2341" s="16">
        <v>800</v>
      </c>
      <c r="K2341" s="5" t="s">
        <v>10211</v>
      </c>
    </row>
    <row r="2342" spans="1:12" s="38" customFormat="1" ht="16.5" customHeight="1">
      <c r="A2342" s="15">
        <v>2339</v>
      </c>
      <c r="B2342" s="19" t="s">
        <v>13433</v>
      </c>
      <c r="C2342" s="45" t="s">
        <v>9262</v>
      </c>
      <c r="D2342" s="45" t="s">
        <v>150</v>
      </c>
      <c r="E2342" s="18" t="s">
        <v>10132</v>
      </c>
      <c r="F2342" s="369" t="str">
        <f>LEFT(E2342,4)</f>
        <v>2018</v>
      </c>
      <c r="G2342" s="158">
        <v>1</v>
      </c>
      <c r="H2342" s="232">
        <v>13000</v>
      </c>
      <c r="I2342" s="232">
        <v>13000</v>
      </c>
      <c r="J2342" s="16">
        <v>100</v>
      </c>
      <c r="K2342" s="5" t="s">
        <v>9590</v>
      </c>
    </row>
    <row r="2343" spans="1:12" s="38" customFormat="1" ht="16.5" customHeight="1">
      <c r="A2343" s="15">
        <v>2340</v>
      </c>
      <c r="B2343" s="21" t="s">
        <v>14930</v>
      </c>
      <c r="C2343" s="21" t="s">
        <v>14931</v>
      </c>
      <c r="D2343" s="21" t="s">
        <v>150</v>
      </c>
      <c r="E2343" s="20" t="s">
        <v>3241</v>
      </c>
      <c r="F2343" s="369" t="str">
        <f>LEFT(E2343,4)</f>
        <v>2015</v>
      </c>
      <c r="G2343" s="158">
        <v>1</v>
      </c>
      <c r="H2343" s="156">
        <v>14000</v>
      </c>
      <c r="I2343" s="156">
        <v>14000</v>
      </c>
      <c r="J2343" s="20" t="s">
        <v>1312</v>
      </c>
      <c r="K2343" s="128" t="s">
        <v>1196</v>
      </c>
    </row>
    <row r="2344" spans="1:12" s="38" customFormat="1" ht="16.5" customHeight="1">
      <c r="A2344" s="15">
        <v>2341</v>
      </c>
      <c r="B2344" s="19" t="s">
        <v>24063</v>
      </c>
      <c r="C2344" s="19" t="s">
        <v>24064</v>
      </c>
      <c r="D2344" s="19" t="s">
        <v>24065</v>
      </c>
      <c r="E2344" s="19"/>
      <c r="F2344" s="16">
        <v>2019</v>
      </c>
      <c r="G2344" s="158">
        <v>1</v>
      </c>
      <c r="H2344" s="486">
        <v>15000</v>
      </c>
      <c r="I2344" s="486">
        <f>G2344*H2344</f>
        <v>15000</v>
      </c>
      <c r="J2344" s="15">
        <v>300</v>
      </c>
      <c r="K2344" s="500"/>
    </row>
    <row r="2345" spans="1:12" s="38" customFormat="1" ht="16.5" customHeight="1">
      <c r="A2345" s="15">
        <v>2342</v>
      </c>
      <c r="B2345" s="21" t="s">
        <v>16474</v>
      </c>
      <c r="C2345" s="21" t="s">
        <v>16475</v>
      </c>
      <c r="D2345" s="21" t="s">
        <v>150</v>
      </c>
      <c r="E2345" s="20" t="s">
        <v>3305</v>
      </c>
      <c r="F2345" s="369" t="str">
        <f>LEFT(E2345,4)</f>
        <v>2016</v>
      </c>
      <c r="G2345" s="158">
        <v>1</v>
      </c>
      <c r="H2345" s="156">
        <v>13000</v>
      </c>
      <c r="I2345" s="156">
        <v>13000</v>
      </c>
      <c r="J2345" s="20" t="s">
        <v>1312</v>
      </c>
      <c r="K2345" s="128" t="s">
        <v>1195</v>
      </c>
    </row>
    <row r="2346" spans="1:12" s="38" customFormat="1" ht="16.5" customHeight="1">
      <c r="A2346" s="15">
        <v>2343</v>
      </c>
      <c r="B2346" s="21" t="s">
        <v>7948</v>
      </c>
      <c r="C2346" s="308" t="s">
        <v>7778</v>
      </c>
      <c r="D2346" s="308" t="s">
        <v>150</v>
      </c>
      <c r="E2346" s="65" t="s">
        <v>7378</v>
      </c>
      <c r="F2346" s="367" t="str">
        <f>LEFT(E2346:E15943,4)</f>
        <v>2018</v>
      </c>
      <c r="G2346" s="158">
        <v>1</v>
      </c>
      <c r="H2346" s="78">
        <v>14000</v>
      </c>
      <c r="I2346" s="78">
        <v>14000</v>
      </c>
      <c r="J2346" s="26">
        <v>500</v>
      </c>
      <c r="K2346" s="58"/>
    </row>
    <row r="2347" spans="1:12" s="38" customFormat="1" ht="16.5" customHeight="1">
      <c r="A2347" s="15">
        <v>2344</v>
      </c>
      <c r="B2347" s="470" t="s">
        <v>24686</v>
      </c>
      <c r="C2347" s="470" t="s">
        <v>9262</v>
      </c>
      <c r="D2347" s="470" t="s">
        <v>150</v>
      </c>
      <c r="E2347" s="478"/>
      <c r="F2347" s="15">
        <v>2018</v>
      </c>
      <c r="G2347" s="164">
        <v>1</v>
      </c>
      <c r="H2347" s="164"/>
      <c r="I2347" s="495">
        <v>12000</v>
      </c>
      <c r="J2347" s="15">
        <v>300</v>
      </c>
      <c r="K2347" s="478"/>
      <c r="L2347" s="2"/>
    </row>
    <row r="2348" spans="1:12" s="38" customFormat="1" ht="16.5" customHeight="1">
      <c r="A2348" s="15">
        <v>2345</v>
      </c>
      <c r="B2348" s="19" t="s">
        <v>11785</v>
      </c>
      <c r="C2348" s="45" t="s">
        <v>91</v>
      </c>
      <c r="D2348" s="45" t="s">
        <v>273</v>
      </c>
      <c r="E2348" s="18"/>
      <c r="F2348" s="369">
        <v>2017</v>
      </c>
      <c r="G2348" s="158">
        <v>1</v>
      </c>
      <c r="H2348" s="232"/>
      <c r="I2348" s="232">
        <v>40000</v>
      </c>
      <c r="J2348" s="16">
        <v>900</v>
      </c>
      <c r="K2348" s="364" t="s">
        <v>25597</v>
      </c>
      <c r="L2348" s="130"/>
    </row>
    <row r="2349" spans="1:12" s="38" customFormat="1" ht="16.5" customHeight="1">
      <c r="A2349" s="15">
        <v>2346</v>
      </c>
      <c r="B2349" s="44" t="s">
        <v>23606</v>
      </c>
      <c r="C2349" s="416" t="s">
        <v>23607</v>
      </c>
      <c r="D2349" s="308" t="s">
        <v>23608</v>
      </c>
      <c r="E2349" s="25"/>
      <c r="F2349" s="367">
        <v>2015</v>
      </c>
      <c r="G2349" s="157">
        <v>1</v>
      </c>
      <c r="H2349" s="157"/>
      <c r="I2349" s="269">
        <v>29000</v>
      </c>
      <c r="J2349" s="65" t="s">
        <v>23593</v>
      </c>
      <c r="K2349" s="364" t="s">
        <v>25597</v>
      </c>
      <c r="L2349" s="130"/>
    </row>
    <row r="2350" spans="1:12" s="38" customFormat="1" ht="16.5" customHeight="1">
      <c r="A2350" s="15">
        <v>2347</v>
      </c>
      <c r="B2350" s="44" t="s">
        <v>23609</v>
      </c>
      <c r="C2350" s="416" t="s">
        <v>23607</v>
      </c>
      <c r="D2350" s="308" t="s">
        <v>23608</v>
      </c>
      <c r="E2350" s="25"/>
      <c r="F2350" s="367">
        <v>2016</v>
      </c>
      <c r="G2350" s="157">
        <v>1</v>
      </c>
      <c r="H2350" s="157"/>
      <c r="I2350" s="269">
        <v>33000</v>
      </c>
      <c r="J2350" s="65" t="s">
        <v>23593</v>
      </c>
      <c r="K2350" s="364" t="s">
        <v>25597</v>
      </c>
      <c r="L2350" s="130"/>
    </row>
    <row r="2351" spans="1:12" s="38" customFormat="1" ht="16.5" customHeight="1">
      <c r="A2351" s="15">
        <v>2348</v>
      </c>
      <c r="B2351" s="470" t="s">
        <v>25280</v>
      </c>
      <c r="C2351" s="470" t="s">
        <v>23786</v>
      </c>
      <c r="D2351" s="470" t="s">
        <v>273</v>
      </c>
      <c r="E2351" s="478"/>
      <c r="F2351" s="15">
        <v>2003</v>
      </c>
      <c r="G2351" s="164">
        <v>1</v>
      </c>
      <c r="H2351" s="490"/>
      <c r="I2351" s="495">
        <v>13000</v>
      </c>
      <c r="J2351" s="15">
        <v>300</v>
      </c>
      <c r="K2351" s="478" t="s">
        <v>25597</v>
      </c>
      <c r="L2351" s="2"/>
    </row>
    <row r="2352" spans="1:12" s="38" customFormat="1" ht="16.5" customHeight="1">
      <c r="A2352" s="15">
        <v>2349</v>
      </c>
      <c r="B2352" s="21" t="s">
        <v>10097</v>
      </c>
      <c r="C2352" s="308" t="s">
        <v>10096</v>
      </c>
      <c r="D2352" s="308" t="s">
        <v>273</v>
      </c>
      <c r="E2352" s="65" t="s">
        <v>7709</v>
      </c>
      <c r="F2352" s="367" t="str">
        <f>LEFT(E2352:E19716,4)</f>
        <v>2018</v>
      </c>
      <c r="G2352" s="158">
        <v>1</v>
      </c>
      <c r="H2352" s="78">
        <v>25000</v>
      </c>
      <c r="I2352" s="78">
        <v>25000</v>
      </c>
      <c r="J2352" s="26">
        <v>900</v>
      </c>
      <c r="K2352" s="58" t="s">
        <v>9969</v>
      </c>
    </row>
    <row r="2353" spans="1:12" s="38" customFormat="1" ht="16.5" customHeight="1">
      <c r="A2353" s="15">
        <v>2350</v>
      </c>
      <c r="B2353" s="21" t="s">
        <v>11505</v>
      </c>
      <c r="C2353" s="21" t="s">
        <v>11506</v>
      </c>
      <c r="D2353" s="21" t="s">
        <v>60</v>
      </c>
      <c r="E2353" s="20" t="s">
        <v>3305</v>
      </c>
      <c r="F2353" s="369" t="str">
        <f t="shared" ref="F2353:F2365" si="98">LEFT(E2353,4)</f>
        <v>2016</v>
      </c>
      <c r="G2353" s="158">
        <v>1</v>
      </c>
      <c r="H2353" s="156">
        <v>13000</v>
      </c>
      <c r="I2353" s="156">
        <v>13000</v>
      </c>
      <c r="J2353" s="20" t="s">
        <v>1317</v>
      </c>
      <c r="K2353" s="238" t="s">
        <v>11507</v>
      </c>
    </row>
    <row r="2354" spans="1:12" s="38" customFormat="1" ht="16.5" customHeight="1">
      <c r="A2354" s="15">
        <v>2351</v>
      </c>
      <c r="B2354" s="21" t="s">
        <v>11585</v>
      </c>
      <c r="C2354" s="21" t="s">
        <v>11586</v>
      </c>
      <c r="D2354" s="21" t="s">
        <v>60</v>
      </c>
      <c r="E2354" s="20" t="s">
        <v>3305</v>
      </c>
      <c r="F2354" s="369" t="str">
        <f t="shared" si="98"/>
        <v>2016</v>
      </c>
      <c r="G2354" s="158">
        <v>1</v>
      </c>
      <c r="H2354" s="156">
        <v>13000</v>
      </c>
      <c r="I2354" s="156">
        <v>13000</v>
      </c>
      <c r="J2354" s="20" t="s">
        <v>1317</v>
      </c>
      <c r="K2354" s="128" t="s">
        <v>1194</v>
      </c>
    </row>
    <row r="2355" spans="1:12" s="38" customFormat="1" ht="16.5" customHeight="1">
      <c r="A2355" s="15">
        <v>2352</v>
      </c>
      <c r="B2355" s="19" t="s">
        <v>11627</v>
      </c>
      <c r="C2355" s="45" t="s">
        <v>11628</v>
      </c>
      <c r="D2355" s="45" t="s">
        <v>60</v>
      </c>
      <c r="E2355" s="18" t="s">
        <v>7484</v>
      </c>
      <c r="F2355" s="369" t="str">
        <f t="shared" si="98"/>
        <v>2018</v>
      </c>
      <c r="G2355" s="158">
        <v>1</v>
      </c>
      <c r="H2355" s="232">
        <v>12000</v>
      </c>
      <c r="I2355" s="232">
        <v>12000</v>
      </c>
      <c r="J2355" s="16">
        <v>800</v>
      </c>
      <c r="K2355" s="5" t="s">
        <v>9590</v>
      </c>
    </row>
    <row r="2356" spans="1:12" s="38" customFormat="1" ht="16.5" customHeight="1">
      <c r="A2356" s="15">
        <v>2353</v>
      </c>
      <c r="B2356" s="21" t="s">
        <v>11736</v>
      </c>
      <c r="C2356" s="21" t="s">
        <v>11737</v>
      </c>
      <c r="D2356" s="21" t="s">
        <v>60</v>
      </c>
      <c r="E2356" s="20" t="s">
        <v>3305</v>
      </c>
      <c r="F2356" s="369" t="str">
        <f t="shared" si="98"/>
        <v>2016</v>
      </c>
      <c r="G2356" s="158">
        <v>1</v>
      </c>
      <c r="H2356" s="156">
        <v>9000</v>
      </c>
      <c r="I2356" s="156">
        <v>9000</v>
      </c>
      <c r="J2356" s="20" t="s">
        <v>1317</v>
      </c>
      <c r="K2356" s="128" t="s">
        <v>1195</v>
      </c>
    </row>
    <row r="2357" spans="1:12" s="38" customFormat="1" ht="16.5" customHeight="1">
      <c r="A2357" s="15">
        <v>2354</v>
      </c>
      <c r="B2357" s="21" t="s">
        <v>11813</v>
      </c>
      <c r="C2357" s="21" t="s">
        <v>11814</v>
      </c>
      <c r="D2357" s="21" t="s">
        <v>60</v>
      </c>
      <c r="E2357" s="20" t="s">
        <v>3305</v>
      </c>
      <c r="F2357" s="369" t="str">
        <f t="shared" si="98"/>
        <v>2016</v>
      </c>
      <c r="G2357" s="158">
        <v>1</v>
      </c>
      <c r="H2357" s="156">
        <v>13000</v>
      </c>
      <c r="I2357" s="156">
        <v>13000</v>
      </c>
      <c r="J2357" s="20" t="s">
        <v>1317</v>
      </c>
      <c r="K2357" s="128" t="s">
        <v>1190</v>
      </c>
    </row>
    <row r="2358" spans="1:12" s="38" customFormat="1" ht="16.5" customHeight="1">
      <c r="A2358" s="15">
        <v>2355</v>
      </c>
      <c r="B2358" s="21" t="s">
        <v>12044</v>
      </c>
      <c r="C2358" s="21" t="s">
        <v>12045</v>
      </c>
      <c r="D2358" s="21" t="s">
        <v>60</v>
      </c>
      <c r="E2358" s="20" t="s">
        <v>3305</v>
      </c>
      <c r="F2358" s="369" t="str">
        <f t="shared" si="98"/>
        <v>2016</v>
      </c>
      <c r="G2358" s="158">
        <v>1</v>
      </c>
      <c r="H2358" s="156">
        <v>9000</v>
      </c>
      <c r="I2358" s="156">
        <v>9000</v>
      </c>
      <c r="J2358" s="20" t="s">
        <v>1317</v>
      </c>
      <c r="K2358" s="128" t="s">
        <v>1199</v>
      </c>
    </row>
    <row r="2359" spans="1:12" s="38" customFormat="1" ht="16.5" customHeight="1">
      <c r="A2359" s="15">
        <v>2356</v>
      </c>
      <c r="B2359" s="21" t="s">
        <v>12104</v>
      </c>
      <c r="C2359" s="21" t="s">
        <v>430</v>
      </c>
      <c r="D2359" s="21" t="s">
        <v>60</v>
      </c>
      <c r="E2359" s="20" t="s">
        <v>3305</v>
      </c>
      <c r="F2359" s="369" t="str">
        <f t="shared" si="98"/>
        <v>2016</v>
      </c>
      <c r="G2359" s="158">
        <v>1</v>
      </c>
      <c r="H2359" s="156">
        <v>16500</v>
      </c>
      <c r="I2359" s="156">
        <v>16500</v>
      </c>
      <c r="J2359" s="20" t="s">
        <v>1309</v>
      </c>
      <c r="K2359" s="128" t="s">
        <v>1197</v>
      </c>
    </row>
    <row r="2360" spans="1:12" s="38" customFormat="1" ht="16.5" customHeight="1">
      <c r="A2360" s="15">
        <v>2357</v>
      </c>
      <c r="B2360" s="21" t="s">
        <v>12457</v>
      </c>
      <c r="C2360" s="21" t="s">
        <v>12458</v>
      </c>
      <c r="D2360" s="21" t="s">
        <v>60</v>
      </c>
      <c r="E2360" s="20" t="s">
        <v>3241</v>
      </c>
      <c r="F2360" s="369" t="str">
        <f t="shared" si="98"/>
        <v>2015</v>
      </c>
      <c r="G2360" s="158">
        <v>1</v>
      </c>
      <c r="H2360" s="156">
        <v>18000</v>
      </c>
      <c r="I2360" s="156">
        <v>18000</v>
      </c>
      <c r="J2360" s="20" t="s">
        <v>1310</v>
      </c>
      <c r="K2360" s="128" t="s">
        <v>1194</v>
      </c>
    </row>
    <row r="2361" spans="1:12" s="38" customFormat="1" ht="16.5" customHeight="1">
      <c r="A2361" s="15">
        <v>2358</v>
      </c>
      <c r="B2361" s="21" t="s">
        <v>12502</v>
      </c>
      <c r="C2361" s="21" t="s">
        <v>12503</v>
      </c>
      <c r="D2361" s="21" t="s">
        <v>60</v>
      </c>
      <c r="E2361" s="20" t="s">
        <v>3305</v>
      </c>
      <c r="F2361" s="369" t="str">
        <f t="shared" si="98"/>
        <v>2016</v>
      </c>
      <c r="G2361" s="158">
        <v>1</v>
      </c>
      <c r="H2361" s="156">
        <v>16000</v>
      </c>
      <c r="I2361" s="156">
        <v>16000</v>
      </c>
      <c r="J2361" s="20" t="s">
        <v>1312</v>
      </c>
      <c r="K2361" s="128" t="s">
        <v>1191</v>
      </c>
    </row>
    <row r="2362" spans="1:12" s="38" customFormat="1" ht="16.5" customHeight="1">
      <c r="A2362" s="15">
        <v>2359</v>
      </c>
      <c r="B2362" s="21" t="s">
        <v>12553</v>
      </c>
      <c r="C2362" s="21" t="s">
        <v>12554</v>
      </c>
      <c r="D2362" s="21" t="s">
        <v>60</v>
      </c>
      <c r="E2362" s="20" t="s">
        <v>3305</v>
      </c>
      <c r="F2362" s="369" t="str">
        <f t="shared" si="98"/>
        <v>2016</v>
      </c>
      <c r="G2362" s="158">
        <v>1</v>
      </c>
      <c r="H2362" s="156">
        <v>18000</v>
      </c>
      <c r="I2362" s="156">
        <v>18000</v>
      </c>
      <c r="J2362" s="20" t="s">
        <v>1312</v>
      </c>
      <c r="K2362" s="128" t="s">
        <v>1199</v>
      </c>
    </row>
    <row r="2363" spans="1:12" s="38" customFormat="1" ht="16.5" customHeight="1">
      <c r="A2363" s="15">
        <v>2360</v>
      </c>
      <c r="B2363" s="21" t="s">
        <v>12659</v>
      </c>
      <c r="C2363" s="21" t="s">
        <v>12660</v>
      </c>
      <c r="D2363" s="21" t="s">
        <v>60</v>
      </c>
      <c r="E2363" s="20" t="s">
        <v>3239</v>
      </c>
      <c r="F2363" s="369" t="str">
        <f t="shared" si="98"/>
        <v>2014</v>
      </c>
      <c r="G2363" s="158">
        <v>1</v>
      </c>
      <c r="H2363" s="156">
        <v>13000</v>
      </c>
      <c r="I2363" s="156">
        <v>13000</v>
      </c>
      <c r="J2363" s="20" t="s">
        <v>1317</v>
      </c>
      <c r="K2363" s="128" t="s">
        <v>1208</v>
      </c>
    </row>
    <row r="2364" spans="1:12" s="38" customFormat="1" ht="16.5" customHeight="1">
      <c r="A2364" s="15">
        <v>2361</v>
      </c>
      <c r="B2364" s="21" t="s">
        <v>12842</v>
      </c>
      <c r="C2364" s="21" t="s">
        <v>437</v>
      </c>
      <c r="D2364" s="21" t="s">
        <v>60</v>
      </c>
      <c r="E2364" s="20" t="s">
        <v>3305</v>
      </c>
      <c r="F2364" s="369" t="str">
        <f t="shared" si="98"/>
        <v>2016</v>
      </c>
      <c r="G2364" s="158">
        <v>1</v>
      </c>
      <c r="H2364" s="156">
        <v>13000</v>
      </c>
      <c r="I2364" s="156">
        <v>13000</v>
      </c>
      <c r="J2364" s="20" t="s">
        <v>1317</v>
      </c>
      <c r="K2364" s="128" t="s">
        <v>1194</v>
      </c>
    </row>
    <row r="2365" spans="1:12" s="38" customFormat="1" ht="16.5" customHeight="1">
      <c r="A2365" s="15">
        <v>2362</v>
      </c>
      <c r="B2365" s="21" t="s">
        <v>12889</v>
      </c>
      <c r="C2365" s="21" t="s">
        <v>12890</v>
      </c>
      <c r="D2365" s="21" t="s">
        <v>60</v>
      </c>
      <c r="E2365" s="20" t="s">
        <v>3305</v>
      </c>
      <c r="F2365" s="369" t="str">
        <f t="shared" si="98"/>
        <v>2016</v>
      </c>
      <c r="G2365" s="158">
        <v>1</v>
      </c>
      <c r="H2365" s="156">
        <v>14000</v>
      </c>
      <c r="I2365" s="156">
        <v>14000</v>
      </c>
      <c r="J2365" s="20" t="s">
        <v>1317</v>
      </c>
      <c r="K2365" s="37" t="s">
        <v>11591</v>
      </c>
    </row>
    <row r="2366" spans="1:12" s="38" customFormat="1" ht="16.5" customHeight="1">
      <c r="A2366" s="15">
        <v>2363</v>
      </c>
      <c r="B2366" s="470" t="s">
        <v>24791</v>
      </c>
      <c r="C2366" s="470" t="s">
        <v>24792</v>
      </c>
      <c r="D2366" s="45" t="s">
        <v>60</v>
      </c>
      <c r="E2366" s="45"/>
      <c r="F2366" s="23" t="s">
        <v>11187</v>
      </c>
      <c r="G2366" s="483">
        <v>1</v>
      </c>
      <c r="H2366" s="487">
        <v>16000</v>
      </c>
      <c r="I2366" s="487">
        <v>16000</v>
      </c>
      <c r="J2366" s="23">
        <v>100</v>
      </c>
      <c r="K2366" s="470"/>
      <c r="L2366" s="461"/>
    </row>
    <row r="2367" spans="1:12" s="38" customFormat="1" ht="16.5" customHeight="1">
      <c r="A2367" s="15">
        <v>2364</v>
      </c>
      <c r="B2367" s="19" t="s">
        <v>13072</v>
      </c>
      <c r="C2367" s="45" t="s">
        <v>9470</v>
      </c>
      <c r="D2367" s="45" t="s">
        <v>60</v>
      </c>
      <c r="E2367" s="18" t="s">
        <v>7423</v>
      </c>
      <c r="F2367" s="369" t="str">
        <f>LEFT(E2367,4)</f>
        <v>2018</v>
      </c>
      <c r="G2367" s="158">
        <v>1</v>
      </c>
      <c r="H2367" s="232">
        <v>12000</v>
      </c>
      <c r="I2367" s="232">
        <v>12000</v>
      </c>
      <c r="J2367" s="16">
        <v>800</v>
      </c>
      <c r="K2367" s="5" t="s">
        <v>11326</v>
      </c>
    </row>
    <row r="2368" spans="1:12" s="38" customFormat="1" ht="16.5" customHeight="1">
      <c r="A2368" s="15">
        <v>2365</v>
      </c>
      <c r="B2368" s="543" t="s">
        <v>25430</v>
      </c>
      <c r="C2368" s="543" t="s">
        <v>25431</v>
      </c>
      <c r="D2368" s="543" t="s">
        <v>25432</v>
      </c>
      <c r="E2368" s="554"/>
      <c r="F2368" s="542">
        <v>2014</v>
      </c>
      <c r="G2368" s="560">
        <v>1</v>
      </c>
      <c r="H2368" s="560"/>
      <c r="I2368" s="495">
        <v>12000</v>
      </c>
      <c r="J2368" s="542">
        <v>300</v>
      </c>
      <c r="K2368" s="478" t="s">
        <v>25425</v>
      </c>
      <c r="L2368" s="2" t="s">
        <v>21977</v>
      </c>
    </row>
    <row r="2369" spans="1:11" s="38" customFormat="1" ht="16.5" customHeight="1">
      <c r="A2369" s="15">
        <v>2366</v>
      </c>
      <c r="B2369" s="19" t="s">
        <v>13159</v>
      </c>
      <c r="C2369" s="45" t="s">
        <v>13160</v>
      </c>
      <c r="D2369" s="45" t="s">
        <v>60</v>
      </c>
      <c r="E2369" s="18" t="s">
        <v>12791</v>
      </c>
      <c r="F2369" s="369" t="str">
        <f>LEFT(E2369,4)</f>
        <v>2017</v>
      </c>
      <c r="G2369" s="158">
        <v>1</v>
      </c>
      <c r="H2369" s="156">
        <v>16800</v>
      </c>
      <c r="I2369" s="156">
        <v>16800</v>
      </c>
      <c r="J2369" s="16">
        <v>800</v>
      </c>
      <c r="K2369" s="5" t="s">
        <v>11684</v>
      </c>
    </row>
    <row r="2370" spans="1:11" s="38" customFormat="1" ht="16.5" customHeight="1">
      <c r="A2370" s="15">
        <v>2367</v>
      </c>
      <c r="B2370" s="19" t="s">
        <v>20046</v>
      </c>
      <c r="C2370" s="45" t="s">
        <v>20047</v>
      </c>
      <c r="D2370" s="45" t="s">
        <v>60</v>
      </c>
      <c r="E2370" s="57">
        <v>20190228</v>
      </c>
      <c r="F2370" s="369" t="str">
        <f>LEFT(E2370,4)</f>
        <v>2019</v>
      </c>
      <c r="G2370" s="158">
        <v>1</v>
      </c>
      <c r="H2370" s="232">
        <v>8800</v>
      </c>
      <c r="I2370" s="232">
        <v>8800</v>
      </c>
      <c r="J2370" s="279">
        <v>800</v>
      </c>
      <c r="K2370" s="37" t="s">
        <v>20042</v>
      </c>
    </row>
    <row r="2371" spans="1:11" s="38" customFormat="1" ht="16.5" customHeight="1">
      <c r="A2371" s="15">
        <v>2368</v>
      </c>
      <c r="B2371" s="19" t="s">
        <v>13263</v>
      </c>
      <c r="C2371" s="45" t="s">
        <v>13264</v>
      </c>
      <c r="D2371" s="45" t="s">
        <v>60</v>
      </c>
      <c r="E2371" s="18" t="s">
        <v>7581</v>
      </c>
      <c r="F2371" s="369" t="str">
        <f>LEFT(E2371,4)</f>
        <v>2018</v>
      </c>
      <c r="G2371" s="158">
        <v>1</v>
      </c>
      <c r="H2371" s="156">
        <v>20000</v>
      </c>
      <c r="I2371" s="156">
        <v>20000</v>
      </c>
      <c r="J2371" s="16">
        <v>800</v>
      </c>
      <c r="K2371" s="5" t="s">
        <v>11534</v>
      </c>
    </row>
    <row r="2372" spans="1:11" s="38" customFormat="1" ht="16.5" customHeight="1">
      <c r="A2372" s="15">
        <v>2369</v>
      </c>
      <c r="B2372" s="19" t="s">
        <v>20052</v>
      </c>
      <c r="C2372" s="45" t="s">
        <v>20053</v>
      </c>
      <c r="D2372" s="45" t="s">
        <v>60</v>
      </c>
      <c r="E2372" s="57">
        <v>20190228</v>
      </c>
      <c r="F2372" s="369" t="str">
        <f>LEFT(E2372,4)</f>
        <v>2019</v>
      </c>
      <c r="G2372" s="158">
        <v>1</v>
      </c>
      <c r="H2372" s="232">
        <v>12000</v>
      </c>
      <c r="I2372" s="232">
        <v>12000</v>
      </c>
      <c r="J2372" s="279">
        <v>800</v>
      </c>
      <c r="K2372" s="37" t="s">
        <v>19979</v>
      </c>
    </row>
    <row r="2373" spans="1:11" s="38" customFormat="1" ht="16.5" customHeight="1">
      <c r="A2373" s="15">
        <v>2370</v>
      </c>
      <c r="B2373" s="19" t="s">
        <v>13310</v>
      </c>
      <c r="C2373" s="45" t="s">
        <v>12359</v>
      </c>
      <c r="D2373" s="45" t="s">
        <v>60</v>
      </c>
      <c r="E2373" s="18" t="s">
        <v>7359</v>
      </c>
      <c r="F2373" s="369" t="str">
        <f>LEFT(E2373,4)</f>
        <v>2018</v>
      </c>
      <c r="G2373" s="158">
        <v>1</v>
      </c>
      <c r="H2373" s="232">
        <v>13000</v>
      </c>
      <c r="I2373" s="232">
        <v>13000</v>
      </c>
      <c r="J2373" s="16">
        <v>800</v>
      </c>
      <c r="K2373" s="5" t="s">
        <v>11500</v>
      </c>
    </row>
    <row r="2374" spans="1:11" s="38" customFormat="1" ht="16.5" customHeight="1">
      <c r="A2374" s="15">
        <v>2371</v>
      </c>
      <c r="B2374" s="36" t="s">
        <v>22514</v>
      </c>
      <c r="C2374" s="313" t="s">
        <v>469</v>
      </c>
      <c r="D2374" s="313" t="s">
        <v>60</v>
      </c>
      <c r="E2374" s="131" t="s">
        <v>22515</v>
      </c>
      <c r="F2374" s="367" t="str">
        <f>LEFT(E2374:E15891,4)</f>
        <v>2017</v>
      </c>
      <c r="G2374" s="164">
        <v>1</v>
      </c>
      <c r="H2374" s="156">
        <v>15000</v>
      </c>
      <c r="I2374" s="156">
        <v>15000</v>
      </c>
      <c r="J2374" s="20" t="s">
        <v>22571</v>
      </c>
      <c r="K2374" s="58" t="s">
        <v>22828</v>
      </c>
    </row>
    <row r="2375" spans="1:11" s="38" customFormat="1" ht="16.5" customHeight="1">
      <c r="A2375" s="15">
        <v>2372</v>
      </c>
      <c r="B2375" s="19" t="s">
        <v>13455</v>
      </c>
      <c r="C2375" s="45" t="s">
        <v>13456</v>
      </c>
      <c r="D2375" s="45" t="s">
        <v>60</v>
      </c>
      <c r="E2375" s="18" t="s">
        <v>13457</v>
      </c>
      <c r="F2375" s="369" t="str">
        <f t="shared" ref="F2375:F2393" si="99">LEFT(E2375,4)</f>
        <v>2017</v>
      </c>
      <c r="G2375" s="158">
        <v>1</v>
      </c>
      <c r="H2375" s="232">
        <v>13500</v>
      </c>
      <c r="I2375" s="232">
        <v>13500</v>
      </c>
      <c r="J2375" s="16">
        <v>800</v>
      </c>
      <c r="K2375" s="5" t="s">
        <v>13458</v>
      </c>
    </row>
    <row r="2376" spans="1:11" s="38" customFormat="1" ht="16.5" customHeight="1">
      <c r="A2376" s="15">
        <v>2373</v>
      </c>
      <c r="B2376" s="19" t="s">
        <v>13459</v>
      </c>
      <c r="C2376" s="45" t="s">
        <v>13456</v>
      </c>
      <c r="D2376" s="45" t="s">
        <v>60</v>
      </c>
      <c r="E2376" s="18" t="s">
        <v>13457</v>
      </c>
      <c r="F2376" s="369" t="str">
        <f t="shared" si="99"/>
        <v>2017</v>
      </c>
      <c r="G2376" s="158">
        <v>1</v>
      </c>
      <c r="H2376" s="232">
        <v>13500</v>
      </c>
      <c r="I2376" s="232">
        <v>13500</v>
      </c>
      <c r="J2376" s="16">
        <v>800</v>
      </c>
      <c r="K2376" s="5" t="s">
        <v>13458</v>
      </c>
    </row>
    <row r="2377" spans="1:11" s="38" customFormat="1" ht="16.5" customHeight="1">
      <c r="A2377" s="15">
        <v>2374</v>
      </c>
      <c r="B2377" s="21" t="s">
        <v>13520</v>
      </c>
      <c r="C2377" s="21" t="s">
        <v>13521</v>
      </c>
      <c r="D2377" s="21" t="s">
        <v>60</v>
      </c>
      <c r="E2377" s="20" t="s">
        <v>3305</v>
      </c>
      <c r="F2377" s="369" t="str">
        <f t="shared" si="99"/>
        <v>2016</v>
      </c>
      <c r="G2377" s="158">
        <v>1</v>
      </c>
      <c r="H2377" s="156">
        <v>23000</v>
      </c>
      <c r="I2377" s="156">
        <v>23000</v>
      </c>
      <c r="J2377" s="20" t="s">
        <v>1317</v>
      </c>
      <c r="K2377" s="128" t="s">
        <v>1191</v>
      </c>
    </row>
    <row r="2378" spans="1:11" s="38" customFormat="1" ht="16.5" customHeight="1">
      <c r="A2378" s="15">
        <v>2375</v>
      </c>
      <c r="B2378" s="19" t="s">
        <v>20081</v>
      </c>
      <c r="C2378" s="45" t="s">
        <v>20082</v>
      </c>
      <c r="D2378" s="45" t="s">
        <v>60</v>
      </c>
      <c r="E2378" s="57">
        <v>20190125</v>
      </c>
      <c r="F2378" s="369" t="str">
        <f t="shared" si="99"/>
        <v>2019</v>
      </c>
      <c r="G2378" s="158">
        <v>1</v>
      </c>
      <c r="H2378" s="156">
        <v>13000</v>
      </c>
      <c r="I2378" s="156">
        <v>13000</v>
      </c>
      <c r="J2378" s="279">
        <v>800</v>
      </c>
      <c r="K2378" s="37" t="s">
        <v>19944</v>
      </c>
    </row>
    <row r="2379" spans="1:11" s="38" customFormat="1" ht="16.5" customHeight="1">
      <c r="A2379" s="15">
        <v>2376</v>
      </c>
      <c r="B2379" s="19" t="s">
        <v>20083</v>
      </c>
      <c r="C2379" s="45" t="s">
        <v>20082</v>
      </c>
      <c r="D2379" s="45" t="s">
        <v>60</v>
      </c>
      <c r="E2379" s="57">
        <v>20190125</v>
      </c>
      <c r="F2379" s="369" t="str">
        <f t="shared" si="99"/>
        <v>2019</v>
      </c>
      <c r="G2379" s="158">
        <v>1</v>
      </c>
      <c r="H2379" s="232">
        <v>14000</v>
      </c>
      <c r="I2379" s="232">
        <v>14000</v>
      </c>
      <c r="J2379" s="279">
        <v>800</v>
      </c>
      <c r="K2379" s="37" t="s">
        <v>19944</v>
      </c>
    </row>
    <row r="2380" spans="1:11" s="38" customFormat="1" ht="16.5" customHeight="1">
      <c r="A2380" s="15">
        <v>2377</v>
      </c>
      <c r="B2380" s="19" t="s">
        <v>13634</v>
      </c>
      <c r="C2380" s="45" t="s">
        <v>13635</v>
      </c>
      <c r="D2380" s="45" t="s">
        <v>60</v>
      </c>
      <c r="E2380" s="18" t="s">
        <v>7508</v>
      </c>
      <c r="F2380" s="369" t="str">
        <f t="shared" si="99"/>
        <v>2018</v>
      </c>
      <c r="G2380" s="158">
        <v>1</v>
      </c>
      <c r="H2380" s="232">
        <v>8800</v>
      </c>
      <c r="I2380" s="232">
        <v>8800</v>
      </c>
      <c r="J2380" s="16">
        <v>800</v>
      </c>
      <c r="K2380" s="5" t="s">
        <v>7722</v>
      </c>
    </row>
    <row r="2381" spans="1:11" s="38" customFormat="1" ht="16.5" customHeight="1">
      <c r="A2381" s="15">
        <v>2378</v>
      </c>
      <c r="B2381" s="19" t="s">
        <v>13950</v>
      </c>
      <c r="C2381" s="45" t="s">
        <v>13951</v>
      </c>
      <c r="D2381" s="45" t="s">
        <v>60</v>
      </c>
      <c r="E2381" s="18" t="s">
        <v>8774</v>
      </c>
      <c r="F2381" s="369" t="str">
        <f t="shared" si="99"/>
        <v>2018</v>
      </c>
      <c r="G2381" s="158">
        <v>1</v>
      </c>
      <c r="H2381" s="156">
        <v>15000</v>
      </c>
      <c r="I2381" s="156">
        <v>15000</v>
      </c>
      <c r="J2381" s="16">
        <v>800</v>
      </c>
      <c r="K2381" s="5" t="s">
        <v>12331</v>
      </c>
    </row>
    <row r="2382" spans="1:11" s="38" customFormat="1" ht="16.5" customHeight="1">
      <c r="A2382" s="15">
        <v>2379</v>
      </c>
      <c r="B2382" s="19" t="s">
        <v>13952</v>
      </c>
      <c r="C2382" s="45" t="s">
        <v>13951</v>
      </c>
      <c r="D2382" s="45" t="s">
        <v>60</v>
      </c>
      <c r="E2382" s="18" t="s">
        <v>8774</v>
      </c>
      <c r="F2382" s="369" t="str">
        <f t="shared" si="99"/>
        <v>2018</v>
      </c>
      <c r="G2382" s="158">
        <v>1</v>
      </c>
      <c r="H2382" s="156">
        <v>15000</v>
      </c>
      <c r="I2382" s="156">
        <v>15000</v>
      </c>
      <c r="J2382" s="16">
        <v>800</v>
      </c>
      <c r="K2382" s="5" t="s">
        <v>12331</v>
      </c>
    </row>
    <row r="2383" spans="1:11" s="38" customFormat="1" ht="16.5" customHeight="1">
      <c r="A2383" s="15">
        <v>2380</v>
      </c>
      <c r="B2383" s="21" t="s">
        <v>14031</v>
      </c>
      <c r="C2383" s="21" t="s">
        <v>14032</v>
      </c>
      <c r="D2383" s="21" t="s">
        <v>60</v>
      </c>
      <c r="E2383" s="20" t="s">
        <v>3460</v>
      </c>
      <c r="F2383" s="369" t="str">
        <f t="shared" si="99"/>
        <v>2017</v>
      </c>
      <c r="G2383" s="158">
        <v>1</v>
      </c>
      <c r="H2383" s="156">
        <v>15000</v>
      </c>
      <c r="I2383" s="156">
        <v>15000</v>
      </c>
      <c r="J2383" s="20" t="s">
        <v>1312</v>
      </c>
      <c r="K2383" s="238" t="s">
        <v>1189</v>
      </c>
    </row>
    <row r="2384" spans="1:11" s="38" customFormat="1" ht="16.5" customHeight="1">
      <c r="A2384" s="15">
        <v>2381</v>
      </c>
      <c r="B2384" s="19" t="s">
        <v>14052</v>
      </c>
      <c r="C2384" s="45" t="s">
        <v>421</v>
      </c>
      <c r="D2384" s="45" t="s">
        <v>60</v>
      </c>
      <c r="E2384" s="18" t="s">
        <v>11054</v>
      </c>
      <c r="F2384" s="369" t="str">
        <f t="shared" si="99"/>
        <v>2017</v>
      </c>
      <c r="G2384" s="158">
        <v>1</v>
      </c>
      <c r="H2384" s="232">
        <v>13000</v>
      </c>
      <c r="I2384" s="232">
        <v>13000</v>
      </c>
      <c r="J2384" s="16">
        <v>800</v>
      </c>
      <c r="K2384" s="5" t="s">
        <v>11455</v>
      </c>
    </row>
    <row r="2385" spans="1:12" s="38" customFormat="1" ht="16.5" customHeight="1">
      <c r="A2385" s="15">
        <v>2382</v>
      </c>
      <c r="B2385" s="19" t="s">
        <v>14206</v>
      </c>
      <c r="C2385" s="45" t="s">
        <v>14207</v>
      </c>
      <c r="D2385" s="45" t="s">
        <v>60</v>
      </c>
      <c r="E2385" s="18" t="s">
        <v>8081</v>
      </c>
      <c r="F2385" s="369" t="str">
        <f t="shared" si="99"/>
        <v>2018</v>
      </c>
      <c r="G2385" s="158">
        <v>1</v>
      </c>
      <c r="H2385" s="232">
        <v>13000</v>
      </c>
      <c r="I2385" s="232">
        <v>13000</v>
      </c>
      <c r="J2385" s="16">
        <v>800</v>
      </c>
      <c r="K2385" s="5" t="s">
        <v>9590</v>
      </c>
    </row>
    <row r="2386" spans="1:12" s="38" customFormat="1" ht="16.5" customHeight="1">
      <c r="A2386" s="15">
        <v>2383</v>
      </c>
      <c r="B2386" s="19" t="s">
        <v>20155</v>
      </c>
      <c r="C2386" s="45" t="s">
        <v>20156</v>
      </c>
      <c r="D2386" s="45" t="s">
        <v>60</v>
      </c>
      <c r="E2386" s="57">
        <v>20190222</v>
      </c>
      <c r="F2386" s="369" t="str">
        <f t="shared" si="99"/>
        <v>2019</v>
      </c>
      <c r="G2386" s="158">
        <v>1</v>
      </c>
      <c r="H2386" s="232">
        <v>13000</v>
      </c>
      <c r="I2386" s="232">
        <v>13000</v>
      </c>
      <c r="J2386" s="279">
        <v>800</v>
      </c>
      <c r="K2386" s="37" t="s">
        <v>19979</v>
      </c>
    </row>
    <row r="2387" spans="1:12" s="38" customFormat="1" ht="16.5" customHeight="1">
      <c r="A2387" s="15">
        <v>2384</v>
      </c>
      <c r="B2387" s="21" t="s">
        <v>14451</v>
      </c>
      <c r="C2387" s="21" t="s">
        <v>14452</v>
      </c>
      <c r="D2387" s="21" t="s">
        <v>60</v>
      </c>
      <c r="E2387" s="20" t="s">
        <v>3305</v>
      </c>
      <c r="F2387" s="369" t="str">
        <f t="shared" si="99"/>
        <v>2016</v>
      </c>
      <c r="G2387" s="158">
        <v>1</v>
      </c>
      <c r="H2387" s="156">
        <v>9000</v>
      </c>
      <c r="I2387" s="156">
        <v>9000</v>
      </c>
      <c r="J2387" s="20" t="s">
        <v>1317</v>
      </c>
      <c r="K2387" s="128" t="s">
        <v>1190</v>
      </c>
    </row>
    <row r="2388" spans="1:12" s="38" customFormat="1" ht="16.5" customHeight="1">
      <c r="A2388" s="15">
        <v>2385</v>
      </c>
      <c r="B2388" s="21" t="s">
        <v>14455</v>
      </c>
      <c r="C2388" s="21" t="s">
        <v>14456</v>
      </c>
      <c r="D2388" s="21" t="s">
        <v>60</v>
      </c>
      <c r="E2388" s="20" t="s">
        <v>3239</v>
      </c>
      <c r="F2388" s="369" t="str">
        <f t="shared" si="99"/>
        <v>2014</v>
      </c>
      <c r="G2388" s="158">
        <v>1</v>
      </c>
      <c r="H2388" s="156">
        <v>13000</v>
      </c>
      <c r="I2388" s="156">
        <v>13000</v>
      </c>
      <c r="J2388" s="20" t="s">
        <v>1317</v>
      </c>
      <c r="K2388" s="128" t="s">
        <v>14457</v>
      </c>
    </row>
    <row r="2389" spans="1:12" s="38" customFormat="1" ht="16.5" customHeight="1">
      <c r="A2389" s="15">
        <v>2386</v>
      </c>
      <c r="B2389" s="19" t="s">
        <v>14524</v>
      </c>
      <c r="C2389" s="45" t="s">
        <v>14525</v>
      </c>
      <c r="D2389" s="45" t="s">
        <v>60</v>
      </c>
      <c r="E2389" s="18" t="s">
        <v>7421</v>
      </c>
      <c r="F2389" s="369" t="str">
        <f t="shared" si="99"/>
        <v>2018</v>
      </c>
      <c r="G2389" s="158">
        <v>1</v>
      </c>
      <c r="H2389" s="232">
        <v>9000</v>
      </c>
      <c r="I2389" s="232">
        <v>9000</v>
      </c>
      <c r="J2389" s="16">
        <v>800</v>
      </c>
      <c r="K2389" s="5" t="s">
        <v>10211</v>
      </c>
    </row>
    <row r="2390" spans="1:12" s="38" customFormat="1" ht="16.5" customHeight="1">
      <c r="A2390" s="15">
        <v>2387</v>
      </c>
      <c r="B2390" s="21" t="s">
        <v>14580</v>
      </c>
      <c r="C2390" s="21" t="s">
        <v>14581</v>
      </c>
      <c r="D2390" s="21" t="s">
        <v>60</v>
      </c>
      <c r="E2390" s="20" t="s">
        <v>3239</v>
      </c>
      <c r="F2390" s="369" t="str">
        <f t="shared" si="99"/>
        <v>2014</v>
      </c>
      <c r="G2390" s="158">
        <v>1</v>
      </c>
      <c r="H2390" s="156">
        <v>13000</v>
      </c>
      <c r="I2390" s="156">
        <v>13000</v>
      </c>
      <c r="J2390" s="20" t="s">
        <v>1317</v>
      </c>
      <c r="K2390" s="128" t="s">
        <v>1202</v>
      </c>
    </row>
    <row r="2391" spans="1:12" s="38" customFormat="1" ht="16.5" customHeight="1">
      <c r="A2391" s="15">
        <v>2388</v>
      </c>
      <c r="B2391" s="19" t="s">
        <v>14617</v>
      </c>
      <c r="C2391" s="45" t="s">
        <v>10166</v>
      </c>
      <c r="D2391" s="45" t="s">
        <v>60</v>
      </c>
      <c r="E2391" s="18" t="s">
        <v>7693</v>
      </c>
      <c r="F2391" s="369" t="str">
        <f t="shared" si="99"/>
        <v>2018</v>
      </c>
      <c r="G2391" s="158">
        <v>1</v>
      </c>
      <c r="H2391" s="232">
        <v>16000</v>
      </c>
      <c r="I2391" s="232">
        <v>16000</v>
      </c>
      <c r="J2391" s="16">
        <v>800</v>
      </c>
      <c r="K2391" s="5" t="s">
        <v>14618</v>
      </c>
    </row>
    <row r="2392" spans="1:12" s="38" customFormat="1" ht="16.5" customHeight="1">
      <c r="A2392" s="15">
        <v>2389</v>
      </c>
      <c r="B2392" s="19" t="s">
        <v>14694</v>
      </c>
      <c r="C2392" s="45" t="s">
        <v>7618</v>
      </c>
      <c r="D2392" s="45" t="s">
        <v>60</v>
      </c>
      <c r="E2392" s="18" t="s">
        <v>7635</v>
      </c>
      <c r="F2392" s="369" t="str">
        <f t="shared" si="99"/>
        <v>2018</v>
      </c>
      <c r="G2392" s="158">
        <v>1</v>
      </c>
      <c r="H2392" s="232">
        <v>13000</v>
      </c>
      <c r="I2392" s="232">
        <v>13000</v>
      </c>
      <c r="J2392" s="16">
        <v>800</v>
      </c>
      <c r="K2392" s="5" t="s">
        <v>11500</v>
      </c>
    </row>
    <row r="2393" spans="1:12" s="38" customFormat="1" ht="16.5" customHeight="1">
      <c r="A2393" s="15">
        <v>2390</v>
      </c>
      <c r="B2393" s="19" t="s">
        <v>14749</v>
      </c>
      <c r="C2393" s="45" t="s">
        <v>14750</v>
      </c>
      <c r="D2393" s="45" t="s">
        <v>60</v>
      </c>
      <c r="E2393" s="18" t="s">
        <v>7851</v>
      </c>
      <c r="F2393" s="369" t="str">
        <f t="shared" si="99"/>
        <v>2018</v>
      </c>
      <c r="G2393" s="158">
        <v>1</v>
      </c>
      <c r="H2393" s="232">
        <v>20000</v>
      </c>
      <c r="I2393" s="232">
        <v>20000</v>
      </c>
      <c r="J2393" s="16">
        <v>900</v>
      </c>
      <c r="K2393" s="5" t="s">
        <v>12469</v>
      </c>
    </row>
    <row r="2394" spans="1:12" s="38" customFormat="1" ht="16.5" customHeight="1">
      <c r="A2394" s="15">
        <v>2391</v>
      </c>
      <c r="B2394" s="44" t="s">
        <v>23543</v>
      </c>
      <c r="C2394" s="416" t="s">
        <v>23541</v>
      </c>
      <c r="D2394" s="308" t="s">
        <v>23544</v>
      </c>
      <c r="E2394" s="25"/>
      <c r="F2394" s="367">
        <v>2011</v>
      </c>
      <c r="G2394" s="157">
        <v>1</v>
      </c>
      <c r="H2394" s="157"/>
      <c r="I2394" s="269">
        <v>9000</v>
      </c>
      <c r="J2394" s="65" t="s">
        <v>1317</v>
      </c>
      <c r="K2394" s="364" t="s">
        <v>25597</v>
      </c>
      <c r="L2394" s="130"/>
    </row>
    <row r="2395" spans="1:12" s="38" customFormat="1" ht="16.5" customHeight="1">
      <c r="A2395" s="15">
        <v>2392</v>
      </c>
      <c r="B2395" s="19" t="s">
        <v>20193</v>
      </c>
      <c r="C2395" s="45" t="s">
        <v>20194</v>
      </c>
      <c r="D2395" s="45" t="s">
        <v>60</v>
      </c>
      <c r="E2395" s="57">
        <v>20160613</v>
      </c>
      <c r="F2395" s="369" t="str">
        <f t="shared" ref="F2395:F2418" si="100">LEFT(E2395,4)</f>
        <v>2016</v>
      </c>
      <c r="G2395" s="158">
        <v>1</v>
      </c>
      <c r="H2395" s="232">
        <v>14800</v>
      </c>
      <c r="I2395" s="232">
        <v>14800</v>
      </c>
      <c r="J2395" s="279">
        <v>800</v>
      </c>
      <c r="K2395" s="37" t="s">
        <v>19972</v>
      </c>
    </row>
    <row r="2396" spans="1:12" s="38" customFormat="1" ht="16.5" customHeight="1">
      <c r="A2396" s="15">
        <v>2393</v>
      </c>
      <c r="B2396" s="19" t="s">
        <v>20195</v>
      </c>
      <c r="C2396" s="45" t="s">
        <v>20194</v>
      </c>
      <c r="D2396" s="45" t="s">
        <v>60</v>
      </c>
      <c r="E2396" s="57">
        <v>20160613</v>
      </c>
      <c r="F2396" s="369" t="str">
        <f t="shared" si="100"/>
        <v>2016</v>
      </c>
      <c r="G2396" s="158">
        <v>1</v>
      </c>
      <c r="H2396" s="232">
        <v>14800</v>
      </c>
      <c r="I2396" s="232">
        <v>14800</v>
      </c>
      <c r="J2396" s="279">
        <v>800</v>
      </c>
      <c r="K2396" s="37" t="s">
        <v>19972</v>
      </c>
    </row>
    <row r="2397" spans="1:12" s="38" customFormat="1" ht="16.5" customHeight="1">
      <c r="A2397" s="15">
        <v>2394</v>
      </c>
      <c r="B2397" s="21" t="s">
        <v>11920</v>
      </c>
      <c r="C2397" s="21" t="s">
        <v>15014</v>
      </c>
      <c r="D2397" s="21" t="s">
        <v>60</v>
      </c>
      <c r="E2397" s="20" t="s">
        <v>3305</v>
      </c>
      <c r="F2397" s="369" t="str">
        <f t="shared" si="100"/>
        <v>2016</v>
      </c>
      <c r="G2397" s="158">
        <v>1</v>
      </c>
      <c r="H2397" s="156">
        <v>9000</v>
      </c>
      <c r="I2397" s="156">
        <v>9000</v>
      </c>
      <c r="J2397" s="20" t="s">
        <v>1317</v>
      </c>
      <c r="K2397" s="128" t="s">
        <v>1195</v>
      </c>
    </row>
    <row r="2398" spans="1:12" s="38" customFormat="1" ht="16.5" customHeight="1">
      <c r="A2398" s="15">
        <v>2395</v>
      </c>
      <c r="B2398" s="19" t="s">
        <v>15167</v>
      </c>
      <c r="C2398" s="45" t="s">
        <v>13160</v>
      </c>
      <c r="D2398" s="45" t="s">
        <v>60</v>
      </c>
      <c r="E2398" s="18" t="s">
        <v>7666</v>
      </c>
      <c r="F2398" s="369" t="str">
        <f t="shared" si="100"/>
        <v>2018</v>
      </c>
      <c r="G2398" s="158">
        <v>1</v>
      </c>
      <c r="H2398" s="156">
        <v>14000</v>
      </c>
      <c r="I2398" s="156">
        <v>14000</v>
      </c>
      <c r="J2398" s="16">
        <v>800</v>
      </c>
      <c r="K2398" s="5" t="s">
        <v>11968</v>
      </c>
    </row>
    <row r="2399" spans="1:12" s="38" customFormat="1" ht="16.5" customHeight="1">
      <c r="A2399" s="15">
        <v>2396</v>
      </c>
      <c r="B2399" s="21" t="s">
        <v>9994</v>
      </c>
      <c r="C2399" s="21" t="s">
        <v>15191</v>
      </c>
      <c r="D2399" s="21" t="s">
        <v>60</v>
      </c>
      <c r="E2399" s="20" t="s">
        <v>3241</v>
      </c>
      <c r="F2399" s="369" t="str">
        <f t="shared" si="100"/>
        <v>2015</v>
      </c>
      <c r="G2399" s="158">
        <v>1</v>
      </c>
      <c r="H2399" s="156">
        <v>28000</v>
      </c>
      <c r="I2399" s="156">
        <v>28000</v>
      </c>
      <c r="J2399" s="20" t="s">
        <v>90</v>
      </c>
      <c r="K2399" s="238" t="s">
        <v>15192</v>
      </c>
    </row>
    <row r="2400" spans="1:12" s="38" customFormat="1" ht="16.5" customHeight="1">
      <c r="A2400" s="15">
        <v>2397</v>
      </c>
      <c r="B2400" s="21" t="s">
        <v>9995</v>
      </c>
      <c r="C2400" s="21" t="s">
        <v>15191</v>
      </c>
      <c r="D2400" s="21" t="s">
        <v>60</v>
      </c>
      <c r="E2400" s="20" t="s">
        <v>3241</v>
      </c>
      <c r="F2400" s="369" t="str">
        <f t="shared" si="100"/>
        <v>2015</v>
      </c>
      <c r="G2400" s="158">
        <v>1</v>
      </c>
      <c r="H2400" s="156">
        <v>28000</v>
      </c>
      <c r="I2400" s="156">
        <v>28000</v>
      </c>
      <c r="J2400" s="20" t="s">
        <v>90</v>
      </c>
      <c r="K2400" s="128" t="s">
        <v>15193</v>
      </c>
    </row>
    <row r="2401" spans="1:11" s="38" customFormat="1" ht="16.5" customHeight="1">
      <c r="A2401" s="15">
        <v>2398</v>
      </c>
      <c r="B2401" s="19" t="s">
        <v>20214</v>
      </c>
      <c r="C2401" s="45" t="s">
        <v>20215</v>
      </c>
      <c r="D2401" s="45" t="s">
        <v>60</v>
      </c>
      <c r="E2401" s="57">
        <v>20181109</v>
      </c>
      <c r="F2401" s="369" t="str">
        <f t="shared" si="100"/>
        <v>2018</v>
      </c>
      <c r="G2401" s="158">
        <v>1</v>
      </c>
      <c r="H2401" s="232">
        <v>10000</v>
      </c>
      <c r="I2401" s="232">
        <v>10000</v>
      </c>
      <c r="J2401" s="279">
        <v>800</v>
      </c>
      <c r="K2401" s="37" t="s">
        <v>19979</v>
      </c>
    </row>
    <row r="2402" spans="1:11" s="38" customFormat="1" ht="16.5" customHeight="1">
      <c r="A2402" s="15">
        <v>2399</v>
      </c>
      <c r="B2402" s="21" t="s">
        <v>15347</v>
      </c>
      <c r="C2402" s="21" t="s">
        <v>15014</v>
      </c>
      <c r="D2402" s="21" t="s">
        <v>60</v>
      </c>
      <c r="E2402" s="20" t="s">
        <v>3239</v>
      </c>
      <c r="F2402" s="369" t="str">
        <f t="shared" si="100"/>
        <v>2014</v>
      </c>
      <c r="G2402" s="158">
        <v>1</v>
      </c>
      <c r="H2402" s="156">
        <v>9000</v>
      </c>
      <c r="I2402" s="156">
        <v>9000</v>
      </c>
      <c r="J2402" s="20" t="s">
        <v>1317</v>
      </c>
      <c r="K2402" s="128" t="s">
        <v>1195</v>
      </c>
    </row>
    <row r="2403" spans="1:11" s="38" customFormat="1" ht="16.5" customHeight="1">
      <c r="A2403" s="15">
        <v>2400</v>
      </c>
      <c r="B2403" s="19" t="s">
        <v>15502</v>
      </c>
      <c r="C2403" s="45" t="s">
        <v>462</v>
      </c>
      <c r="D2403" s="45" t="s">
        <v>60</v>
      </c>
      <c r="E2403" s="18" t="s">
        <v>8509</v>
      </c>
      <c r="F2403" s="369" t="str">
        <f t="shared" si="100"/>
        <v>2018</v>
      </c>
      <c r="G2403" s="158">
        <v>1</v>
      </c>
      <c r="H2403" s="156">
        <v>14000</v>
      </c>
      <c r="I2403" s="156">
        <v>14000</v>
      </c>
      <c r="J2403" s="16">
        <v>800</v>
      </c>
      <c r="K2403" s="5" t="s">
        <v>11661</v>
      </c>
    </row>
    <row r="2404" spans="1:11" s="38" customFormat="1" ht="16.5" customHeight="1">
      <c r="A2404" s="15">
        <v>2401</v>
      </c>
      <c r="B2404" s="21" t="s">
        <v>15570</v>
      </c>
      <c r="C2404" s="21" t="s">
        <v>15571</v>
      </c>
      <c r="D2404" s="21" t="s">
        <v>60</v>
      </c>
      <c r="E2404" s="20" t="s">
        <v>3305</v>
      </c>
      <c r="F2404" s="369" t="str">
        <f t="shared" si="100"/>
        <v>2016</v>
      </c>
      <c r="G2404" s="158">
        <v>1</v>
      </c>
      <c r="H2404" s="156">
        <v>25000</v>
      </c>
      <c r="I2404" s="156">
        <v>25000</v>
      </c>
      <c r="J2404" s="20" t="s">
        <v>1317</v>
      </c>
      <c r="K2404" s="128" t="s">
        <v>1191</v>
      </c>
    </row>
    <row r="2405" spans="1:11" s="38" customFormat="1" ht="16.5" customHeight="1">
      <c r="A2405" s="15">
        <v>2402</v>
      </c>
      <c r="B2405" s="19" t="s">
        <v>15742</v>
      </c>
      <c r="C2405" s="45" t="s">
        <v>12823</v>
      </c>
      <c r="D2405" s="45" t="s">
        <v>60</v>
      </c>
      <c r="E2405" s="18" t="s">
        <v>7484</v>
      </c>
      <c r="F2405" s="369" t="str">
        <f t="shared" si="100"/>
        <v>2018</v>
      </c>
      <c r="G2405" s="158">
        <v>1</v>
      </c>
      <c r="H2405" s="232">
        <v>12000</v>
      </c>
      <c r="I2405" s="232">
        <v>12000</v>
      </c>
      <c r="J2405" s="16">
        <v>800</v>
      </c>
      <c r="K2405" s="5" t="s">
        <v>12369</v>
      </c>
    </row>
    <row r="2406" spans="1:11" s="38" customFormat="1" ht="16.5" customHeight="1">
      <c r="A2406" s="15">
        <v>2403</v>
      </c>
      <c r="B2406" s="21" t="s">
        <v>8124</v>
      </c>
      <c r="C2406" s="21" t="s">
        <v>15752</v>
      </c>
      <c r="D2406" s="21" t="s">
        <v>60</v>
      </c>
      <c r="E2406" s="20" t="s">
        <v>3305</v>
      </c>
      <c r="F2406" s="369" t="str">
        <f t="shared" si="100"/>
        <v>2016</v>
      </c>
      <c r="G2406" s="158">
        <v>1</v>
      </c>
      <c r="H2406" s="156">
        <v>16800</v>
      </c>
      <c r="I2406" s="156">
        <v>16800</v>
      </c>
      <c r="J2406" s="20" t="s">
        <v>1314</v>
      </c>
      <c r="K2406" s="128" t="s">
        <v>11541</v>
      </c>
    </row>
    <row r="2407" spans="1:11" s="38" customFormat="1" ht="16.5" customHeight="1">
      <c r="A2407" s="15">
        <v>2404</v>
      </c>
      <c r="B2407" s="19" t="s">
        <v>15795</v>
      </c>
      <c r="C2407" s="45" t="s">
        <v>15796</v>
      </c>
      <c r="D2407" s="45" t="s">
        <v>60</v>
      </c>
      <c r="E2407" s="18" t="s">
        <v>8123</v>
      </c>
      <c r="F2407" s="369" t="str">
        <f t="shared" si="100"/>
        <v>2018</v>
      </c>
      <c r="G2407" s="158">
        <v>1</v>
      </c>
      <c r="H2407" s="232">
        <v>9800</v>
      </c>
      <c r="I2407" s="232">
        <v>9800</v>
      </c>
      <c r="J2407" s="16">
        <v>800</v>
      </c>
      <c r="K2407" s="5" t="s">
        <v>9590</v>
      </c>
    </row>
    <row r="2408" spans="1:11" s="38" customFormat="1" ht="16.5" customHeight="1">
      <c r="A2408" s="15">
        <v>2405</v>
      </c>
      <c r="B2408" s="19" t="s">
        <v>15939</v>
      </c>
      <c r="C2408" s="45" t="s">
        <v>13234</v>
      </c>
      <c r="D2408" s="45" t="s">
        <v>60</v>
      </c>
      <c r="E2408" s="18" t="s">
        <v>7484</v>
      </c>
      <c r="F2408" s="369" t="str">
        <f t="shared" si="100"/>
        <v>2018</v>
      </c>
      <c r="G2408" s="158">
        <v>1</v>
      </c>
      <c r="H2408" s="232">
        <v>12000</v>
      </c>
      <c r="I2408" s="232">
        <v>12000</v>
      </c>
      <c r="J2408" s="16">
        <v>800</v>
      </c>
      <c r="K2408" s="5" t="s">
        <v>10960</v>
      </c>
    </row>
    <row r="2409" spans="1:11" s="38" customFormat="1" ht="16.5" customHeight="1">
      <c r="A2409" s="15">
        <v>2406</v>
      </c>
      <c r="B2409" s="19" t="s">
        <v>16149</v>
      </c>
      <c r="C2409" s="45" t="s">
        <v>16150</v>
      </c>
      <c r="D2409" s="45" t="s">
        <v>60</v>
      </c>
      <c r="E2409" s="18" t="s">
        <v>8301</v>
      </c>
      <c r="F2409" s="369" t="str">
        <f t="shared" si="100"/>
        <v>2018</v>
      </c>
      <c r="G2409" s="158">
        <v>1</v>
      </c>
      <c r="H2409" s="156">
        <v>19000</v>
      </c>
      <c r="I2409" s="156">
        <v>19000</v>
      </c>
      <c r="J2409" s="16">
        <v>800</v>
      </c>
      <c r="K2409" s="5" t="s">
        <v>9590</v>
      </c>
    </row>
    <row r="2410" spans="1:11" s="38" customFormat="1" ht="16.5" customHeight="1">
      <c r="A2410" s="15">
        <v>2407</v>
      </c>
      <c r="B2410" s="21" t="s">
        <v>16223</v>
      </c>
      <c r="C2410" s="21" t="s">
        <v>16224</v>
      </c>
      <c r="D2410" s="21" t="s">
        <v>60</v>
      </c>
      <c r="E2410" s="20" t="s">
        <v>3305</v>
      </c>
      <c r="F2410" s="369" t="str">
        <f t="shared" si="100"/>
        <v>2016</v>
      </c>
      <c r="G2410" s="158">
        <v>1</v>
      </c>
      <c r="H2410" s="156">
        <v>11000</v>
      </c>
      <c r="I2410" s="156">
        <v>11000</v>
      </c>
      <c r="J2410" s="20" t="s">
        <v>1312</v>
      </c>
      <c r="K2410" s="128" t="s">
        <v>1199</v>
      </c>
    </row>
    <row r="2411" spans="1:11" s="38" customFormat="1" ht="16.5" customHeight="1">
      <c r="A2411" s="15">
        <v>2408</v>
      </c>
      <c r="B2411" s="21" t="s">
        <v>9973</v>
      </c>
      <c r="C2411" s="21" t="s">
        <v>16297</v>
      </c>
      <c r="D2411" s="21" t="s">
        <v>60</v>
      </c>
      <c r="E2411" s="20" t="s">
        <v>3305</v>
      </c>
      <c r="F2411" s="369" t="str">
        <f t="shared" si="100"/>
        <v>2016</v>
      </c>
      <c r="G2411" s="158">
        <v>1</v>
      </c>
      <c r="H2411" s="156">
        <v>13000</v>
      </c>
      <c r="I2411" s="156">
        <v>13000</v>
      </c>
      <c r="J2411" s="20" t="s">
        <v>1317</v>
      </c>
      <c r="K2411" s="37" t="s">
        <v>11591</v>
      </c>
    </row>
    <row r="2412" spans="1:11" s="38" customFormat="1" ht="16.5" customHeight="1">
      <c r="A2412" s="15">
        <v>2409</v>
      </c>
      <c r="B2412" s="21" t="s">
        <v>16439</v>
      </c>
      <c r="C2412" s="21" t="s">
        <v>16440</v>
      </c>
      <c r="D2412" s="21" t="s">
        <v>60</v>
      </c>
      <c r="E2412" s="20" t="s">
        <v>3305</v>
      </c>
      <c r="F2412" s="369" t="str">
        <f t="shared" si="100"/>
        <v>2016</v>
      </c>
      <c r="G2412" s="158">
        <v>1</v>
      </c>
      <c r="H2412" s="156">
        <v>9000</v>
      </c>
      <c r="I2412" s="156">
        <v>9000</v>
      </c>
      <c r="J2412" s="20" t="s">
        <v>1317</v>
      </c>
      <c r="K2412" s="128" t="s">
        <v>1190</v>
      </c>
    </row>
    <row r="2413" spans="1:11" s="38" customFormat="1" ht="16.5" customHeight="1">
      <c r="A2413" s="15">
        <v>2410</v>
      </c>
      <c r="B2413" s="21" t="s">
        <v>16466</v>
      </c>
      <c r="C2413" s="21" t="s">
        <v>9395</v>
      </c>
      <c r="D2413" s="21" t="s">
        <v>60</v>
      </c>
      <c r="E2413" s="20" t="s">
        <v>3460</v>
      </c>
      <c r="F2413" s="369" t="str">
        <f t="shared" si="100"/>
        <v>2017</v>
      </c>
      <c r="G2413" s="158">
        <v>1</v>
      </c>
      <c r="H2413" s="156">
        <v>18000</v>
      </c>
      <c r="I2413" s="156">
        <v>18000</v>
      </c>
      <c r="J2413" s="20" t="s">
        <v>1309</v>
      </c>
      <c r="K2413" s="238" t="s">
        <v>12412</v>
      </c>
    </row>
    <row r="2414" spans="1:11" s="38" customFormat="1" ht="16.5" customHeight="1">
      <c r="A2414" s="15">
        <v>2411</v>
      </c>
      <c r="B2414" s="21" t="s">
        <v>16506</v>
      </c>
      <c r="C2414" s="21" t="s">
        <v>421</v>
      </c>
      <c r="D2414" s="21" t="s">
        <v>60</v>
      </c>
      <c r="E2414" s="20" t="s">
        <v>3305</v>
      </c>
      <c r="F2414" s="369" t="str">
        <f t="shared" si="100"/>
        <v>2016</v>
      </c>
      <c r="G2414" s="158">
        <v>1</v>
      </c>
      <c r="H2414" s="156">
        <v>12000</v>
      </c>
      <c r="I2414" s="156">
        <v>12000</v>
      </c>
      <c r="J2414" s="20" t="s">
        <v>1317</v>
      </c>
      <c r="K2414" s="19" t="s">
        <v>1190</v>
      </c>
    </row>
    <row r="2415" spans="1:11" s="38" customFormat="1" ht="16.5" customHeight="1">
      <c r="A2415" s="15">
        <v>2412</v>
      </c>
      <c r="B2415" s="19" t="s">
        <v>16720</v>
      </c>
      <c r="C2415" s="45" t="s">
        <v>16721</v>
      </c>
      <c r="D2415" s="45" t="s">
        <v>60</v>
      </c>
      <c r="E2415" s="18" t="s">
        <v>7578</v>
      </c>
      <c r="F2415" s="369" t="str">
        <f t="shared" si="100"/>
        <v>2018</v>
      </c>
      <c r="G2415" s="158">
        <v>1</v>
      </c>
      <c r="H2415" s="232">
        <v>9800</v>
      </c>
      <c r="I2415" s="232">
        <v>9800</v>
      </c>
      <c r="J2415" s="16">
        <v>800</v>
      </c>
      <c r="K2415" s="5" t="s">
        <v>9590</v>
      </c>
    </row>
    <row r="2416" spans="1:11" s="38" customFormat="1" ht="16.5" customHeight="1">
      <c r="A2416" s="15">
        <v>2413</v>
      </c>
      <c r="B2416" s="19" t="s">
        <v>16891</v>
      </c>
      <c r="C2416" s="45" t="s">
        <v>16892</v>
      </c>
      <c r="D2416" s="45" t="s">
        <v>60</v>
      </c>
      <c r="E2416" s="18" t="s">
        <v>7788</v>
      </c>
      <c r="F2416" s="369" t="str">
        <f t="shared" si="100"/>
        <v>2018</v>
      </c>
      <c r="G2416" s="158">
        <v>1</v>
      </c>
      <c r="H2416" s="232">
        <v>13000</v>
      </c>
      <c r="I2416" s="232">
        <v>13000</v>
      </c>
      <c r="J2416" s="16">
        <v>800</v>
      </c>
      <c r="K2416" s="5" t="s">
        <v>10960</v>
      </c>
    </row>
    <row r="2417" spans="1:12" s="38" customFormat="1" ht="16.5" customHeight="1">
      <c r="A2417" s="15">
        <v>2414</v>
      </c>
      <c r="B2417" s="19" t="s">
        <v>19205</v>
      </c>
      <c r="C2417" s="45" t="s">
        <v>16892</v>
      </c>
      <c r="D2417" s="45" t="s">
        <v>60</v>
      </c>
      <c r="E2417" s="18" t="s">
        <v>7788</v>
      </c>
      <c r="F2417" s="369" t="str">
        <f t="shared" si="100"/>
        <v>2018</v>
      </c>
      <c r="G2417" s="158">
        <v>1</v>
      </c>
      <c r="H2417" s="232">
        <v>13000</v>
      </c>
      <c r="I2417" s="232">
        <v>13000</v>
      </c>
      <c r="J2417" s="16">
        <v>800</v>
      </c>
      <c r="K2417" s="5" t="s">
        <v>10960</v>
      </c>
    </row>
    <row r="2418" spans="1:12" s="38" customFormat="1" ht="16.5" customHeight="1">
      <c r="A2418" s="15">
        <v>2415</v>
      </c>
      <c r="B2418" s="21" t="s">
        <v>17048</v>
      </c>
      <c r="C2418" s="21" t="s">
        <v>17049</v>
      </c>
      <c r="D2418" s="21" t="s">
        <v>60</v>
      </c>
      <c r="E2418" s="20" t="s">
        <v>3305</v>
      </c>
      <c r="F2418" s="369" t="str">
        <f t="shared" si="100"/>
        <v>2016</v>
      </c>
      <c r="G2418" s="158">
        <v>1</v>
      </c>
      <c r="H2418" s="156">
        <v>13000</v>
      </c>
      <c r="I2418" s="156">
        <v>13000</v>
      </c>
      <c r="J2418" s="20" t="s">
        <v>1317</v>
      </c>
      <c r="K2418" s="128" t="s">
        <v>1199</v>
      </c>
    </row>
    <row r="2419" spans="1:12" s="38" customFormat="1" ht="16.5" customHeight="1">
      <c r="A2419" s="15">
        <v>2416</v>
      </c>
      <c r="B2419" s="32" t="s">
        <v>23470</v>
      </c>
      <c r="C2419" s="416" t="s">
        <v>15089</v>
      </c>
      <c r="D2419" s="308" t="s">
        <v>60</v>
      </c>
      <c r="E2419" s="25"/>
      <c r="F2419" s="367">
        <v>2012</v>
      </c>
      <c r="G2419" s="157">
        <v>1</v>
      </c>
      <c r="H2419" s="157"/>
      <c r="I2419" s="269">
        <v>11000</v>
      </c>
      <c r="J2419" s="65" t="s">
        <v>7320</v>
      </c>
      <c r="K2419" s="364" t="s">
        <v>25597</v>
      </c>
      <c r="L2419" s="130"/>
    </row>
    <row r="2420" spans="1:12" s="38" customFormat="1" ht="16.5" customHeight="1">
      <c r="A2420" s="15">
        <v>2417</v>
      </c>
      <c r="B2420" s="19" t="s">
        <v>17080</v>
      </c>
      <c r="C2420" s="45" t="s">
        <v>17081</v>
      </c>
      <c r="D2420" s="45" t="s">
        <v>60</v>
      </c>
      <c r="E2420" s="18" t="s">
        <v>8865</v>
      </c>
      <c r="F2420" s="369" t="str">
        <f>LEFT(E2420,4)</f>
        <v>2018</v>
      </c>
      <c r="G2420" s="158">
        <v>1</v>
      </c>
      <c r="H2420" s="232">
        <v>14800</v>
      </c>
      <c r="I2420" s="232">
        <v>14800</v>
      </c>
      <c r="J2420" s="16">
        <v>600</v>
      </c>
      <c r="K2420" s="5" t="s">
        <v>12464</v>
      </c>
    </row>
    <row r="2421" spans="1:12" s="38" customFormat="1" ht="16.5" customHeight="1">
      <c r="A2421" s="15">
        <v>2418</v>
      </c>
      <c r="B2421" s="21" t="s">
        <v>17177</v>
      </c>
      <c r="C2421" s="21" t="s">
        <v>7888</v>
      </c>
      <c r="D2421" s="21" t="s">
        <v>60</v>
      </c>
      <c r="E2421" s="20" t="s">
        <v>3239</v>
      </c>
      <c r="F2421" s="369" t="str">
        <f>LEFT(E2421,4)</f>
        <v>2014</v>
      </c>
      <c r="G2421" s="158">
        <v>1</v>
      </c>
      <c r="H2421" s="156">
        <v>25000</v>
      </c>
      <c r="I2421" s="156">
        <v>25000</v>
      </c>
      <c r="J2421" s="20" t="s">
        <v>1315</v>
      </c>
      <c r="K2421" s="128" t="s">
        <v>1194</v>
      </c>
    </row>
    <row r="2422" spans="1:12" s="38" customFormat="1" ht="16.5" customHeight="1">
      <c r="A2422" s="15">
        <v>2419</v>
      </c>
      <c r="B2422" s="21" t="s">
        <v>17199</v>
      </c>
      <c r="C2422" s="21" t="s">
        <v>11653</v>
      </c>
      <c r="D2422" s="21" t="s">
        <v>60</v>
      </c>
      <c r="E2422" s="20" t="s">
        <v>3239</v>
      </c>
      <c r="F2422" s="369" t="str">
        <f>LEFT(E2422,4)</f>
        <v>2014</v>
      </c>
      <c r="G2422" s="158">
        <v>1</v>
      </c>
      <c r="H2422" s="156">
        <v>18000</v>
      </c>
      <c r="I2422" s="156">
        <v>18000</v>
      </c>
      <c r="J2422" s="20" t="s">
        <v>90</v>
      </c>
      <c r="K2422" s="128" t="s">
        <v>1191</v>
      </c>
    </row>
    <row r="2423" spans="1:12" s="38" customFormat="1" ht="16.5" customHeight="1">
      <c r="A2423" s="15">
        <v>2420</v>
      </c>
      <c r="B2423" s="21" t="s">
        <v>23317</v>
      </c>
      <c r="C2423" s="21" t="s">
        <v>17311</v>
      </c>
      <c r="D2423" s="21" t="s">
        <v>60</v>
      </c>
      <c r="E2423" s="20" t="s">
        <v>3305</v>
      </c>
      <c r="F2423" s="369" t="str">
        <f>LEFT(E2423,4)</f>
        <v>2016</v>
      </c>
      <c r="G2423" s="158">
        <v>6</v>
      </c>
      <c r="H2423" s="156">
        <v>78000</v>
      </c>
      <c r="I2423" s="156">
        <v>78000</v>
      </c>
      <c r="J2423" s="20" t="s">
        <v>1317</v>
      </c>
      <c r="K2423" s="128" t="s">
        <v>1195</v>
      </c>
    </row>
    <row r="2424" spans="1:12" s="38" customFormat="1" ht="16.5" customHeight="1">
      <c r="A2424" s="15">
        <v>2421</v>
      </c>
      <c r="B2424" s="36" t="s">
        <v>22472</v>
      </c>
      <c r="C2424" s="313" t="s">
        <v>22473</v>
      </c>
      <c r="D2424" s="313" t="s">
        <v>60</v>
      </c>
      <c r="E2424" s="131" t="s">
        <v>22474</v>
      </c>
      <c r="F2424" s="367" t="str">
        <f>LEFT(E2424:E15965,4)</f>
        <v>2012</v>
      </c>
      <c r="G2424" s="164">
        <v>1</v>
      </c>
      <c r="H2424" s="78">
        <v>8000</v>
      </c>
      <c r="I2424" s="78">
        <v>8000</v>
      </c>
      <c r="J2424" s="26">
        <v>800</v>
      </c>
      <c r="K2424" s="58" t="s">
        <v>22828</v>
      </c>
    </row>
    <row r="2425" spans="1:12" s="38" customFormat="1" ht="16.5" customHeight="1">
      <c r="A2425" s="15">
        <v>2422</v>
      </c>
      <c r="B2425" s="21" t="s">
        <v>17506</v>
      </c>
      <c r="C2425" s="21" t="s">
        <v>17507</v>
      </c>
      <c r="D2425" s="21" t="s">
        <v>60</v>
      </c>
      <c r="E2425" s="20" t="s">
        <v>3239</v>
      </c>
      <c r="F2425" s="369" t="str">
        <f>LEFT(E2425,4)</f>
        <v>2014</v>
      </c>
      <c r="G2425" s="158">
        <v>1</v>
      </c>
      <c r="H2425" s="156">
        <v>25000</v>
      </c>
      <c r="I2425" s="156">
        <v>25000</v>
      </c>
      <c r="J2425" s="20" t="s">
        <v>90</v>
      </c>
      <c r="K2425" s="128" t="s">
        <v>1194</v>
      </c>
    </row>
    <row r="2426" spans="1:12" s="38" customFormat="1" ht="16.5" customHeight="1">
      <c r="A2426" s="15">
        <v>2423</v>
      </c>
      <c r="B2426" s="21" t="s">
        <v>17591</v>
      </c>
      <c r="C2426" s="21" t="s">
        <v>12544</v>
      </c>
      <c r="D2426" s="21" t="s">
        <v>60</v>
      </c>
      <c r="E2426" s="20" t="s">
        <v>3305</v>
      </c>
      <c r="F2426" s="369" t="str">
        <f>LEFT(E2426,4)</f>
        <v>2016</v>
      </c>
      <c r="G2426" s="158">
        <v>1</v>
      </c>
      <c r="H2426" s="156">
        <v>13000</v>
      </c>
      <c r="I2426" s="156">
        <v>13000</v>
      </c>
      <c r="J2426" s="20" t="s">
        <v>1317</v>
      </c>
      <c r="K2426" s="128" t="s">
        <v>1194</v>
      </c>
    </row>
    <row r="2427" spans="1:12" s="38" customFormat="1" ht="16.5" customHeight="1">
      <c r="A2427" s="15">
        <v>2424</v>
      </c>
      <c r="B2427" s="21" t="s">
        <v>17713</v>
      </c>
      <c r="C2427" s="21" t="s">
        <v>17714</v>
      </c>
      <c r="D2427" s="21" t="s">
        <v>60</v>
      </c>
      <c r="E2427" s="20" t="s">
        <v>3305</v>
      </c>
      <c r="F2427" s="369" t="str">
        <f>LEFT(E2427,4)</f>
        <v>2016</v>
      </c>
      <c r="G2427" s="158">
        <v>1</v>
      </c>
      <c r="H2427" s="156">
        <v>8800</v>
      </c>
      <c r="I2427" s="156">
        <v>8800</v>
      </c>
      <c r="J2427" s="20" t="s">
        <v>1317</v>
      </c>
      <c r="K2427" s="128" t="s">
        <v>1199</v>
      </c>
    </row>
    <row r="2428" spans="1:12" s="38" customFormat="1" ht="16.5" customHeight="1">
      <c r="A2428" s="15">
        <v>2425</v>
      </c>
      <c r="B2428" s="21" t="s">
        <v>17810</v>
      </c>
      <c r="C2428" s="21" t="s">
        <v>17811</v>
      </c>
      <c r="D2428" s="21" t="s">
        <v>60</v>
      </c>
      <c r="E2428" s="20" t="s">
        <v>3241</v>
      </c>
      <c r="F2428" s="369" t="str">
        <f>LEFT(E2428,4)</f>
        <v>2015</v>
      </c>
      <c r="G2428" s="158">
        <v>1</v>
      </c>
      <c r="H2428" s="156">
        <v>14000</v>
      </c>
      <c r="I2428" s="156">
        <v>14000</v>
      </c>
      <c r="J2428" s="20" t="s">
        <v>1317</v>
      </c>
      <c r="K2428" s="128" t="s">
        <v>1199</v>
      </c>
    </row>
    <row r="2429" spans="1:12" s="38" customFormat="1" ht="16.5" customHeight="1">
      <c r="A2429" s="15">
        <v>2426</v>
      </c>
      <c r="B2429" s="21" t="s">
        <v>17997</v>
      </c>
      <c r="C2429" s="21" t="s">
        <v>13168</v>
      </c>
      <c r="D2429" s="21" t="s">
        <v>60</v>
      </c>
      <c r="E2429" s="20" t="s">
        <v>3305</v>
      </c>
      <c r="F2429" s="369" t="str">
        <f>LEFT(E2429,4)</f>
        <v>2016</v>
      </c>
      <c r="G2429" s="158">
        <v>1</v>
      </c>
      <c r="H2429" s="156">
        <v>13000</v>
      </c>
      <c r="I2429" s="156">
        <v>13000</v>
      </c>
      <c r="J2429" s="20" t="s">
        <v>1317</v>
      </c>
      <c r="K2429" s="37" t="s">
        <v>11591</v>
      </c>
    </row>
    <row r="2430" spans="1:12" s="38" customFormat="1" ht="16.5" customHeight="1">
      <c r="A2430" s="15">
        <v>2427</v>
      </c>
      <c r="B2430" s="36" t="s">
        <v>22489</v>
      </c>
      <c r="C2430" s="313" t="s">
        <v>22490</v>
      </c>
      <c r="D2430" s="313" t="s">
        <v>60</v>
      </c>
      <c r="E2430" s="131" t="s">
        <v>22434</v>
      </c>
      <c r="F2430" s="367" t="str">
        <f>LEFT(E2430:E15982,4)</f>
        <v>2018</v>
      </c>
      <c r="G2430" s="164">
        <v>1</v>
      </c>
      <c r="H2430" s="156">
        <v>15000</v>
      </c>
      <c r="I2430" s="156">
        <v>15000</v>
      </c>
      <c r="J2430" s="20" t="s">
        <v>22571</v>
      </c>
      <c r="K2430" s="58" t="s">
        <v>22828</v>
      </c>
    </row>
    <row r="2431" spans="1:12" s="38" customFormat="1" ht="16.5" customHeight="1">
      <c r="A2431" s="15">
        <v>2428</v>
      </c>
      <c r="B2431" s="19" t="s">
        <v>20411</v>
      </c>
      <c r="C2431" s="45" t="s">
        <v>20156</v>
      </c>
      <c r="D2431" s="45" t="s">
        <v>60</v>
      </c>
      <c r="E2431" s="57">
        <v>20190222</v>
      </c>
      <c r="F2431" s="369" t="str">
        <f>LEFT(E2431,4)</f>
        <v>2019</v>
      </c>
      <c r="G2431" s="158">
        <v>1</v>
      </c>
      <c r="H2431" s="156">
        <v>13000</v>
      </c>
      <c r="I2431" s="156">
        <v>13000</v>
      </c>
      <c r="J2431" s="279">
        <v>800</v>
      </c>
      <c r="K2431" s="37" t="s">
        <v>19979</v>
      </c>
    </row>
    <row r="2432" spans="1:12" s="38" customFormat="1" ht="16.5" customHeight="1">
      <c r="A2432" s="15">
        <v>2429</v>
      </c>
      <c r="B2432" s="19" t="s">
        <v>18139</v>
      </c>
      <c r="C2432" s="45" t="s">
        <v>17878</v>
      </c>
      <c r="D2432" s="45" t="s">
        <v>60</v>
      </c>
      <c r="E2432" s="18" t="s">
        <v>11480</v>
      </c>
      <c r="F2432" s="369" t="str">
        <f>LEFT(E2432,4)</f>
        <v>2017</v>
      </c>
      <c r="G2432" s="158">
        <v>1</v>
      </c>
      <c r="H2432" s="232">
        <v>9000</v>
      </c>
      <c r="I2432" s="232">
        <v>9000</v>
      </c>
      <c r="J2432" s="16">
        <v>800</v>
      </c>
      <c r="K2432" s="5" t="s">
        <v>18140</v>
      </c>
    </row>
    <row r="2433" spans="1:11" s="38" customFormat="1" ht="16.5" customHeight="1">
      <c r="A2433" s="15">
        <v>2430</v>
      </c>
      <c r="B2433" s="19" t="s">
        <v>18251</v>
      </c>
      <c r="C2433" s="45" t="s">
        <v>13234</v>
      </c>
      <c r="D2433" s="45" t="s">
        <v>60</v>
      </c>
      <c r="E2433" s="18" t="s">
        <v>7484</v>
      </c>
      <c r="F2433" s="369" t="str">
        <f>LEFT(E2433,4)</f>
        <v>2018</v>
      </c>
      <c r="G2433" s="158">
        <v>1</v>
      </c>
      <c r="H2433" s="232">
        <v>12000</v>
      </c>
      <c r="I2433" s="232">
        <v>12000</v>
      </c>
      <c r="J2433" s="16">
        <v>800</v>
      </c>
      <c r="K2433" s="5" t="s">
        <v>7722</v>
      </c>
    </row>
    <row r="2434" spans="1:11" s="38" customFormat="1" ht="16.5" customHeight="1">
      <c r="A2434" s="15">
        <v>2431</v>
      </c>
      <c r="B2434" s="19" t="s">
        <v>18350</v>
      </c>
      <c r="C2434" s="45" t="s">
        <v>18351</v>
      </c>
      <c r="D2434" s="45" t="s">
        <v>60</v>
      </c>
      <c r="E2434" s="18" t="s">
        <v>8325</v>
      </c>
      <c r="F2434" s="369" t="str">
        <f>LEFT(E2434,4)</f>
        <v>2018</v>
      </c>
      <c r="G2434" s="158">
        <v>1</v>
      </c>
      <c r="H2434" s="232">
        <v>9000</v>
      </c>
      <c r="I2434" s="232">
        <v>9000</v>
      </c>
      <c r="J2434" s="16">
        <v>800</v>
      </c>
      <c r="K2434" s="5" t="s">
        <v>18140</v>
      </c>
    </row>
    <row r="2435" spans="1:11" s="38" customFormat="1" ht="16.5" customHeight="1">
      <c r="A2435" s="15">
        <v>2432</v>
      </c>
      <c r="B2435" s="21" t="s">
        <v>8853</v>
      </c>
      <c r="C2435" s="308" t="s">
        <v>8854</v>
      </c>
      <c r="D2435" s="308" t="s">
        <v>60</v>
      </c>
      <c r="E2435" s="65" t="s">
        <v>8008</v>
      </c>
      <c r="F2435" s="367" t="str">
        <f>LEFT(E2435:E19482,4)</f>
        <v>2018</v>
      </c>
      <c r="G2435" s="158">
        <v>1</v>
      </c>
      <c r="H2435" s="78">
        <v>13800</v>
      </c>
      <c r="I2435" s="78">
        <v>13800</v>
      </c>
      <c r="J2435" s="26">
        <v>300</v>
      </c>
      <c r="K2435" s="58" t="s">
        <v>8441</v>
      </c>
    </row>
    <row r="2436" spans="1:11" s="38" customFormat="1" ht="16.5" customHeight="1">
      <c r="A2436" s="15">
        <v>2433</v>
      </c>
      <c r="B2436" s="19" t="s">
        <v>18426</v>
      </c>
      <c r="C2436" s="45" t="s">
        <v>18427</v>
      </c>
      <c r="D2436" s="45" t="s">
        <v>60</v>
      </c>
      <c r="E2436" s="18" t="s">
        <v>7714</v>
      </c>
      <c r="F2436" s="369" t="str">
        <f t="shared" ref="F2436:F2446" si="101">LEFT(E2436,4)</f>
        <v>2018</v>
      </c>
      <c r="G2436" s="158">
        <v>1</v>
      </c>
      <c r="H2436" s="232">
        <v>9000</v>
      </c>
      <c r="I2436" s="232">
        <v>9000</v>
      </c>
      <c r="J2436" s="16">
        <v>800</v>
      </c>
      <c r="K2436" s="5" t="s">
        <v>9590</v>
      </c>
    </row>
    <row r="2437" spans="1:11" s="38" customFormat="1" ht="16.5" customHeight="1">
      <c r="A2437" s="15">
        <v>2434</v>
      </c>
      <c r="B2437" s="21" t="s">
        <v>18428</v>
      </c>
      <c r="C2437" s="21" t="s">
        <v>16767</v>
      </c>
      <c r="D2437" s="21" t="s">
        <v>60</v>
      </c>
      <c r="E2437" s="20" t="s">
        <v>3305</v>
      </c>
      <c r="F2437" s="369" t="str">
        <f t="shared" si="101"/>
        <v>2016</v>
      </c>
      <c r="G2437" s="158">
        <v>1</v>
      </c>
      <c r="H2437" s="156">
        <v>22000</v>
      </c>
      <c r="I2437" s="156">
        <v>22000</v>
      </c>
      <c r="J2437" s="20" t="s">
        <v>1317</v>
      </c>
      <c r="K2437" s="128" t="s">
        <v>1190</v>
      </c>
    </row>
    <row r="2438" spans="1:11" s="38" customFormat="1" ht="16.5" customHeight="1">
      <c r="A2438" s="15">
        <v>2435</v>
      </c>
      <c r="B2438" s="19" t="s">
        <v>18446</v>
      </c>
      <c r="C2438" s="45" t="s">
        <v>18447</v>
      </c>
      <c r="D2438" s="45" t="s">
        <v>60</v>
      </c>
      <c r="E2438" s="18" t="s">
        <v>11395</v>
      </c>
      <c r="F2438" s="369" t="str">
        <f t="shared" si="101"/>
        <v>2017</v>
      </c>
      <c r="G2438" s="158">
        <v>1</v>
      </c>
      <c r="H2438" s="232">
        <v>9000</v>
      </c>
      <c r="I2438" s="232">
        <v>9000</v>
      </c>
      <c r="J2438" s="16">
        <v>800</v>
      </c>
      <c r="K2438" s="5" t="s">
        <v>10211</v>
      </c>
    </row>
    <row r="2439" spans="1:11" s="38" customFormat="1" ht="16.5" customHeight="1">
      <c r="A2439" s="15">
        <v>2436</v>
      </c>
      <c r="B2439" s="19" t="s">
        <v>18453</v>
      </c>
      <c r="C2439" s="45" t="s">
        <v>469</v>
      </c>
      <c r="D2439" s="45" t="s">
        <v>60</v>
      </c>
      <c r="E2439" s="18" t="s">
        <v>7570</v>
      </c>
      <c r="F2439" s="369" t="str">
        <f t="shared" si="101"/>
        <v>2018</v>
      </c>
      <c r="G2439" s="158">
        <v>1</v>
      </c>
      <c r="H2439" s="232">
        <v>35000</v>
      </c>
      <c r="I2439" s="232">
        <v>35000</v>
      </c>
      <c r="J2439" s="16">
        <v>800</v>
      </c>
      <c r="K2439" s="5" t="s">
        <v>10211</v>
      </c>
    </row>
    <row r="2440" spans="1:11" s="38" customFormat="1" ht="16.5" customHeight="1">
      <c r="A2440" s="15">
        <v>2437</v>
      </c>
      <c r="B2440" s="19" t="s">
        <v>18477</v>
      </c>
      <c r="C2440" s="45" t="s">
        <v>18478</v>
      </c>
      <c r="D2440" s="45" t="s">
        <v>60</v>
      </c>
      <c r="E2440" s="18" t="s">
        <v>7419</v>
      </c>
      <c r="F2440" s="369" t="str">
        <f t="shared" si="101"/>
        <v>2018</v>
      </c>
      <c r="G2440" s="158">
        <v>1</v>
      </c>
      <c r="H2440" s="156">
        <v>17000</v>
      </c>
      <c r="I2440" s="156">
        <v>17000</v>
      </c>
      <c r="J2440" s="16">
        <v>800</v>
      </c>
      <c r="K2440" s="5" t="s">
        <v>7667</v>
      </c>
    </row>
    <row r="2441" spans="1:11" s="38" customFormat="1" ht="16.5" customHeight="1">
      <c r="A2441" s="15">
        <v>2438</v>
      </c>
      <c r="B2441" s="19" t="s">
        <v>20441</v>
      </c>
      <c r="C2441" s="45" t="s">
        <v>20442</v>
      </c>
      <c r="D2441" s="45" t="s">
        <v>60</v>
      </c>
      <c r="E2441" s="57">
        <v>20190325</v>
      </c>
      <c r="F2441" s="369" t="str">
        <f t="shared" si="101"/>
        <v>2019</v>
      </c>
      <c r="G2441" s="158">
        <v>1</v>
      </c>
      <c r="H2441" s="232">
        <v>13500</v>
      </c>
      <c r="I2441" s="232">
        <v>13500</v>
      </c>
      <c r="J2441" s="279">
        <v>800</v>
      </c>
      <c r="K2441" s="37" t="s">
        <v>19943</v>
      </c>
    </row>
    <row r="2442" spans="1:11" s="38" customFormat="1" ht="16.5" customHeight="1">
      <c r="A2442" s="15">
        <v>2439</v>
      </c>
      <c r="B2442" s="21" t="s">
        <v>18658</v>
      </c>
      <c r="C2442" s="21" t="s">
        <v>18659</v>
      </c>
      <c r="D2442" s="21" t="s">
        <v>60</v>
      </c>
      <c r="E2442" s="20" t="s">
        <v>3305</v>
      </c>
      <c r="F2442" s="369" t="str">
        <f t="shared" si="101"/>
        <v>2016</v>
      </c>
      <c r="G2442" s="158">
        <v>1</v>
      </c>
      <c r="H2442" s="156">
        <v>25000</v>
      </c>
      <c r="I2442" s="156">
        <v>25000</v>
      </c>
      <c r="J2442" s="20" t="s">
        <v>1310</v>
      </c>
      <c r="K2442" s="128" t="s">
        <v>1194</v>
      </c>
    </row>
    <row r="2443" spans="1:11" s="38" customFormat="1" ht="16.5" customHeight="1">
      <c r="A2443" s="15">
        <v>2440</v>
      </c>
      <c r="B2443" s="19" t="s">
        <v>18911</v>
      </c>
      <c r="C2443" s="45" t="s">
        <v>12254</v>
      </c>
      <c r="D2443" s="45" t="s">
        <v>60</v>
      </c>
      <c r="E2443" s="18" t="s">
        <v>13129</v>
      </c>
      <c r="F2443" s="369" t="str">
        <f t="shared" si="101"/>
        <v>2017</v>
      </c>
      <c r="G2443" s="158">
        <v>1</v>
      </c>
      <c r="H2443" s="232">
        <v>13000</v>
      </c>
      <c r="I2443" s="232">
        <v>13000</v>
      </c>
      <c r="J2443" s="16">
        <v>800</v>
      </c>
      <c r="K2443" s="5" t="s">
        <v>10960</v>
      </c>
    </row>
    <row r="2444" spans="1:11" s="38" customFormat="1" ht="16.5" customHeight="1">
      <c r="A2444" s="15">
        <v>2441</v>
      </c>
      <c r="B2444" s="19" t="s">
        <v>20482</v>
      </c>
      <c r="C2444" s="45" t="s">
        <v>20483</v>
      </c>
      <c r="D2444" s="45" t="s">
        <v>60</v>
      </c>
      <c r="E2444" s="57">
        <v>20190210</v>
      </c>
      <c r="F2444" s="369" t="str">
        <f t="shared" si="101"/>
        <v>2019</v>
      </c>
      <c r="G2444" s="158">
        <v>1</v>
      </c>
      <c r="H2444" s="232">
        <v>10000</v>
      </c>
      <c r="I2444" s="232">
        <v>10000</v>
      </c>
      <c r="J2444" s="279">
        <v>800</v>
      </c>
      <c r="K2444" s="37" t="s">
        <v>19979</v>
      </c>
    </row>
    <row r="2445" spans="1:11" s="38" customFormat="1" ht="16.5" customHeight="1">
      <c r="A2445" s="15">
        <v>2442</v>
      </c>
      <c r="B2445" s="19" t="s">
        <v>19116</v>
      </c>
      <c r="C2445" s="45" t="s">
        <v>19117</v>
      </c>
      <c r="D2445" s="45" t="s">
        <v>60</v>
      </c>
      <c r="E2445" s="18" t="s">
        <v>8142</v>
      </c>
      <c r="F2445" s="369" t="str">
        <f t="shared" si="101"/>
        <v>2018</v>
      </c>
      <c r="G2445" s="158">
        <v>1</v>
      </c>
      <c r="H2445" s="232">
        <v>16000</v>
      </c>
      <c r="I2445" s="232">
        <v>16000</v>
      </c>
      <c r="J2445" s="16">
        <v>800</v>
      </c>
      <c r="K2445" s="5" t="s">
        <v>9590</v>
      </c>
    </row>
    <row r="2446" spans="1:11" s="38" customFormat="1" ht="16.5" customHeight="1">
      <c r="A2446" s="15">
        <v>2443</v>
      </c>
      <c r="B2446" s="21" t="s">
        <v>19127</v>
      </c>
      <c r="C2446" s="21" t="s">
        <v>19128</v>
      </c>
      <c r="D2446" s="21" t="s">
        <v>60</v>
      </c>
      <c r="E2446" s="20" t="s">
        <v>3305</v>
      </c>
      <c r="F2446" s="369" t="str">
        <f t="shared" si="101"/>
        <v>2016</v>
      </c>
      <c r="G2446" s="158">
        <v>1</v>
      </c>
      <c r="H2446" s="156">
        <v>17000</v>
      </c>
      <c r="I2446" s="156">
        <v>17000</v>
      </c>
      <c r="J2446" s="20" t="s">
        <v>1312</v>
      </c>
      <c r="K2446" s="128" t="s">
        <v>1195</v>
      </c>
    </row>
    <row r="2447" spans="1:11" s="38" customFormat="1" ht="16.5" customHeight="1">
      <c r="A2447" s="15">
        <v>2444</v>
      </c>
      <c r="B2447" s="21" t="s">
        <v>10410</v>
      </c>
      <c r="C2447" s="308" t="s">
        <v>10411</v>
      </c>
      <c r="D2447" s="308" t="s">
        <v>8957</v>
      </c>
      <c r="E2447" s="65" t="s">
        <v>7398</v>
      </c>
      <c r="F2447" s="367" t="str">
        <f>LEFT(E2447:E16552,4)</f>
        <v>2018</v>
      </c>
      <c r="G2447" s="158">
        <v>1</v>
      </c>
      <c r="H2447" s="78">
        <v>23000</v>
      </c>
      <c r="I2447" s="78">
        <v>23000</v>
      </c>
      <c r="J2447" s="26">
        <v>600</v>
      </c>
      <c r="K2447" s="58" t="s">
        <v>7402</v>
      </c>
    </row>
    <row r="2448" spans="1:11" s="38" customFormat="1" ht="16.5" customHeight="1">
      <c r="A2448" s="15">
        <v>2445</v>
      </c>
      <c r="B2448" s="21" t="s">
        <v>19168</v>
      </c>
      <c r="C2448" s="308" t="s">
        <v>10411</v>
      </c>
      <c r="D2448" s="308" t="s">
        <v>8957</v>
      </c>
      <c r="E2448" s="65" t="s">
        <v>19169</v>
      </c>
      <c r="F2448" s="367" t="str">
        <f>LEFT(E2448:E16562,4)</f>
        <v>2018</v>
      </c>
      <c r="G2448" s="158">
        <v>1</v>
      </c>
      <c r="H2448" s="78">
        <v>25000</v>
      </c>
      <c r="I2448" s="78">
        <v>25000</v>
      </c>
      <c r="J2448" s="26">
        <v>600</v>
      </c>
      <c r="K2448" s="58" t="s">
        <v>7402</v>
      </c>
    </row>
    <row r="2449" spans="1:11" s="38" customFormat="1" ht="16.5" customHeight="1">
      <c r="A2449" s="15">
        <v>2446</v>
      </c>
      <c r="B2449" s="21" t="s">
        <v>13315</v>
      </c>
      <c r="C2449" s="21" t="s">
        <v>13316</v>
      </c>
      <c r="D2449" s="21" t="s">
        <v>8957</v>
      </c>
      <c r="E2449" s="20" t="s">
        <v>3241</v>
      </c>
      <c r="F2449" s="369" t="str">
        <f>LEFT(E2449,4)</f>
        <v>2015</v>
      </c>
      <c r="G2449" s="158">
        <v>1</v>
      </c>
      <c r="H2449" s="156">
        <v>13500</v>
      </c>
      <c r="I2449" s="156">
        <v>13500</v>
      </c>
      <c r="J2449" s="20" t="s">
        <v>1312</v>
      </c>
      <c r="K2449" s="128" t="s">
        <v>1193</v>
      </c>
    </row>
    <row r="2450" spans="1:11" s="38" customFormat="1" ht="16.5" customHeight="1">
      <c r="A2450" s="15">
        <v>2447</v>
      </c>
      <c r="B2450" s="21" t="s">
        <v>19232</v>
      </c>
      <c r="C2450" s="308" t="s">
        <v>8956</v>
      </c>
      <c r="D2450" s="308" t="s">
        <v>8957</v>
      </c>
      <c r="E2450" s="65" t="s">
        <v>7848</v>
      </c>
      <c r="F2450" s="367" t="str">
        <f>LEFT(E2450:E18296,4)</f>
        <v>2018</v>
      </c>
      <c r="G2450" s="158">
        <v>1</v>
      </c>
      <c r="H2450" s="78">
        <v>15800</v>
      </c>
      <c r="I2450" s="78">
        <v>15800</v>
      </c>
      <c r="J2450" s="26">
        <v>300</v>
      </c>
      <c r="K2450" s="58" t="s">
        <v>8441</v>
      </c>
    </row>
    <row r="2451" spans="1:11" s="38" customFormat="1" ht="16.5" customHeight="1">
      <c r="A2451" s="15">
        <v>2448</v>
      </c>
      <c r="B2451" s="21" t="s">
        <v>13871</v>
      </c>
      <c r="C2451" s="21" t="s">
        <v>13872</v>
      </c>
      <c r="D2451" s="21" t="s">
        <v>225</v>
      </c>
      <c r="E2451" s="20" t="s">
        <v>3305</v>
      </c>
      <c r="F2451" s="369" t="str">
        <f t="shared" ref="F2451:F2458" si="102">LEFT(E2451,4)</f>
        <v>2016</v>
      </c>
      <c r="G2451" s="158">
        <v>1</v>
      </c>
      <c r="H2451" s="156">
        <v>13800</v>
      </c>
      <c r="I2451" s="156">
        <v>13800</v>
      </c>
      <c r="J2451" s="20" t="s">
        <v>1311</v>
      </c>
      <c r="K2451" s="128" t="s">
        <v>1190</v>
      </c>
    </row>
    <row r="2452" spans="1:11" s="38" customFormat="1" ht="16.5" customHeight="1">
      <c r="A2452" s="15">
        <v>2449</v>
      </c>
      <c r="B2452" s="19" t="s">
        <v>19852</v>
      </c>
      <c r="C2452" s="45" t="s">
        <v>19853</v>
      </c>
      <c r="D2452" s="45" t="s">
        <v>19854</v>
      </c>
      <c r="E2452" s="57">
        <v>20180110</v>
      </c>
      <c r="F2452" s="369" t="str">
        <f t="shared" si="102"/>
        <v>2018</v>
      </c>
      <c r="G2452" s="158">
        <v>1</v>
      </c>
      <c r="H2452" s="156">
        <v>220000</v>
      </c>
      <c r="I2452" s="156">
        <v>220000</v>
      </c>
      <c r="J2452" s="280">
        <v>700</v>
      </c>
      <c r="K2452" s="5"/>
    </row>
    <row r="2453" spans="1:11" s="38" customFormat="1" ht="16.5" customHeight="1">
      <c r="A2453" s="15">
        <v>2450</v>
      </c>
      <c r="B2453" s="19" t="s">
        <v>19941</v>
      </c>
      <c r="C2453" s="45" t="s">
        <v>19942</v>
      </c>
      <c r="D2453" s="45" t="s">
        <v>19854</v>
      </c>
      <c r="E2453" s="57">
        <v>20160110</v>
      </c>
      <c r="F2453" s="369" t="str">
        <f t="shared" si="102"/>
        <v>2016</v>
      </c>
      <c r="G2453" s="158">
        <v>1</v>
      </c>
      <c r="H2453" s="156">
        <v>23000</v>
      </c>
      <c r="I2453" s="156">
        <v>23000</v>
      </c>
      <c r="J2453" s="280">
        <v>700</v>
      </c>
      <c r="K2453" s="5" t="s">
        <v>19937</v>
      </c>
    </row>
    <row r="2454" spans="1:11" s="38" customFormat="1" ht="16.5" customHeight="1">
      <c r="A2454" s="15">
        <v>2451</v>
      </c>
      <c r="B2454" s="19" t="s">
        <v>19887</v>
      </c>
      <c r="C2454" s="45" t="s">
        <v>19888</v>
      </c>
      <c r="D2454" s="45" t="s">
        <v>19854</v>
      </c>
      <c r="E2454" s="57">
        <v>20140110</v>
      </c>
      <c r="F2454" s="369" t="str">
        <f t="shared" si="102"/>
        <v>2014</v>
      </c>
      <c r="G2454" s="158">
        <v>1</v>
      </c>
      <c r="H2454" s="232">
        <v>42000</v>
      </c>
      <c r="I2454" s="232">
        <v>42000</v>
      </c>
      <c r="J2454" s="280">
        <v>700</v>
      </c>
      <c r="K2454" s="5" t="s">
        <v>19886</v>
      </c>
    </row>
    <row r="2455" spans="1:11" s="38" customFormat="1" ht="16.5" customHeight="1">
      <c r="A2455" s="15">
        <v>2452</v>
      </c>
      <c r="B2455" s="19" t="s">
        <v>19897</v>
      </c>
      <c r="C2455" s="45" t="s">
        <v>19888</v>
      </c>
      <c r="D2455" s="45" t="s">
        <v>19854</v>
      </c>
      <c r="E2455" s="57">
        <v>20180110</v>
      </c>
      <c r="F2455" s="369" t="str">
        <f t="shared" si="102"/>
        <v>2018</v>
      </c>
      <c r="G2455" s="158">
        <v>1</v>
      </c>
      <c r="H2455" s="232">
        <v>42000</v>
      </c>
      <c r="I2455" s="232">
        <v>42000</v>
      </c>
      <c r="J2455" s="280">
        <v>700</v>
      </c>
      <c r="K2455" s="5" t="s">
        <v>19896</v>
      </c>
    </row>
    <row r="2456" spans="1:11" s="38" customFormat="1" ht="16.5" customHeight="1">
      <c r="A2456" s="15">
        <v>2453</v>
      </c>
      <c r="B2456" s="19" t="s">
        <v>19910</v>
      </c>
      <c r="C2456" s="45" t="s">
        <v>19911</v>
      </c>
      <c r="D2456" s="45" t="s">
        <v>19854</v>
      </c>
      <c r="E2456" s="57">
        <v>20160110</v>
      </c>
      <c r="F2456" s="369" t="str">
        <f t="shared" si="102"/>
        <v>2016</v>
      </c>
      <c r="G2456" s="158">
        <v>1</v>
      </c>
      <c r="H2456" s="232">
        <v>47000</v>
      </c>
      <c r="I2456" s="232">
        <v>47000</v>
      </c>
      <c r="J2456" s="280">
        <v>700</v>
      </c>
      <c r="K2456" s="5" t="s">
        <v>19912</v>
      </c>
    </row>
    <row r="2457" spans="1:11" s="38" customFormat="1" ht="16.5" customHeight="1">
      <c r="A2457" s="15">
        <v>2454</v>
      </c>
      <c r="B2457" s="19" t="s">
        <v>19913</v>
      </c>
      <c r="C2457" s="45" t="s">
        <v>19914</v>
      </c>
      <c r="D2457" s="45" t="s">
        <v>19854</v>
      </c>
      <c r="E2457" s="57">
        <v>20140110</v>
      </c>
      <c r="F2457" s="369" t="str">
        <f t="shared" si="102"/>
        <v>2014</v>
      </c>
      <c r="G2457" s="158">
        <v>1</v>
      </c>
      <c r="H2457" s="232">
        <v>45000</v>
      </c>
      <c r="I2457" s="232">
        <v>45000</v>
      </c>
      <c r="J2457" s="280">
        <v>700</v>
      </c>
      <c r="K2457" s="5" t="s">
        <v>19912</v>
      </c>
    </row>
    <row r="2458" spans="1:11" s="38" customFormat="1" ht="16.5" customHeight="1">
      <c r="A2458" s="15">
        <v>2455</v>
      </c>
      <c r="B2458" s="19" t="s">
        <v>19918</v>
      </c>
      <c r="C2458" s="45" t="s">
        <v>19888</v>
      </c>
      <c r="D2458" s="45" t="s">
        <v>19854</v>
      </c>
      <c r="E2458" s="57">
        <v>20140110</v>
      </c>
      <c r="F2458" s="369" t="str">
        <f t="shared" si="102"/>
        <v>2014</v>
      </c>
      <c r="G2458" s="158">
        <v>1</v>
      </c>
      <c r="H2458" s="232">
        <v>72000</v>
      </c>
      <c r="I2458" s="232">
        <v>72000</v>
      </c>
      <c r="J2458" s="280">
        <v>700</v>
      </c>
      <c r="K2458" s="5" t="s">
        <v>19919</v>
      </c>
    </row>
    <row r="2459" spans="1:11" s="38" customFormat="1" ht="16.5" customHeight="1">
      <c r="A2459" s="15">
        <v>2456</v>
      </c>
      <c r="B2459" s="19" t="s">
        <v>24171</v>
      </c>
      <c r="C2459" s="19" t="s">
        <v>24172</v>
      </c>
      <c r="D2459" s="19" t="s">
        <v>24173</v>
      </c>
      <c r="E2459" s="19"/>
      <c r="F2459" s="16">
        <v>2019</v>
      </c>
      <c r="G2459" s="158">
        <v>1</v>
      </c>
      <c r="H2459" s="486">
        <v>15000</v>
      </c>
      <c r="I2459" s="486">
        <f>G2459*H2459</f>
        <v>15000</v>
      </c>
      <c r="J2459" s="15">
        <v>300</v>
      </c>
      <c r="K2459" s="500"/>
    </row>
    <row r="2460" spans="1:11" s="38" customFormat="1" ht="16.5" customHeight="1">
      <c r="A2460" s="15">
        <v>2457</v>
      </c>
      <c r="B2460" s="21" t="s">
        <v>722</v>
      </c>
      <c r="C2460" s="21" t="s">
        <v>11818</v>
      </c>
      <c r="D2460" s="21" t="s">
        <v>68</v>
      </c>
      <c r="E2460" s="20" t="s">
        <v>3305</v>
      </c>
      <c r="F2460" s="369" t="str">
        <f t="shared" ref="F2460:F2483" si="103">LEFT(E2460,4)</f>
        <v>2016</v>
      </c>
      <c r="G2460" s="158">
        <v>1</v>
      </c>
      <c r="H2460" s="156">
        <v>12000</v>
      </c>
      <c r="I2460" s="156">
        <v>12000</v>
      </c>
      <c r="J2460" s="20" t="s">
        <v>1317</v>
      </c>
      <c r="K2460" s="128" t="s">
        <v>1196</v>
      </c>
    </row>
    <row r="2461" spans="1:11" s="38" customFormat="1" ht="16.5" customHeight="1">
      <c r="A2461" s="15">
        <v>2458</v>
      </c>
      <c r="B2461" s="21" t="s">
        <v>12481</v>
      </c>
      <c r="C2461" s="21" t="s">
        <v>10514</v>
      </c>
      <c r="D2461" s="21" t="s">
        <v>68</v>
      </c>
      <c r="E2461" s="20" t="s">
        <v>3241</v>
      </c>
      <c r="F2461" s="369" t="str">
        <f t="shared" si="103"/>
        <v>2015</v>
      </c>
      <c r="G2461" s="158">
        <v>1</v>
      </c>
      <c r="H2461" s="156">
        <v>16500</v>
      </c>
      <c r="I2461" s="156">
        <v>16500</v>
      </c>
      <c r="J2461" s="20" t="s">
        <v>1317</v>
      </c>
      <c r="K2461" s="128" t="s">
        <v>1196</v>
      </c>
    </row>
    <row r="2462" spans="1:11" s="38" customFormat="1" ht="16.5" customHeight="1">
      <c r="A2462" s="15">
        <v>2459</v>
      </c>
      <c r="B2462" s="21" t="s">
        <v>12588</v>
      </c>
      <c r="C2462" s="21" t="s">
        <v>12589</v>
      </c>
      <c r="D2462" s="21" t="s">
        <v>68</v>
      </c>
      <c r="E2462" s="20" t="s">
        <v>3305</v>
      </c>
      <c r="F2462" s="369" t="str">
        <f t="shared" si="103"/>
        <v>2016</v>
      </c>
      <c r="G2462" s="158">
        <v>1</v>
      </c>
      <c r="H2462" s="156">
        <v>12000</v>
      </c>
      <c r="I2462" s="156">
        <v>12000</v>
      </c>
      <c r="J2462" s="20" t="s">
        <v>1317</v>
      </c>
      <c r="K2462" s="128" t="s">
        <v>1194</v>
      </c>
    </row>
    <row r="2463" spans="1:11" s="38" customFormat="1" ht="16.5" customHeight="1">
      <c r="A2463" s="15">
        <v>2460</v>
      </c>
      <c r="B2463" s="21" t="s">
        <v>12603</v>
      </c>
      <c r="C2463" s="21" t="s">
        <v>12604</v>
      </c>
      <c r="D2463" s="21" t="s">
        <v>68</v>
      </c>
      <c r="E2463" s="20" t="s">
        <v>3241</v>
      </c>
      <c r="F2463" s="369" t="str">
        <f t="shared" si="103"/>
        <v>2015</v>
      </c>
      <c r="G2463" s="158">
        <v>1</v>
      </c>
      <c r="H2463" s="156">
        <v>25000</v>
      </c>
      <c r="I2463" s="156">
        <v>25000</v>
      </c>
      <c r="J2463" s="20" t="s">
        <v>1314</v>
      </c>
      <c r="K2463" s="128" t="s">
        <v>11878</v>
      </c>
    </row>
    <row r="2464" spans="1:11" s="38" customFormat="1" ht="16.5" customHeight="1">
      <c r="A2464" s="15">
        <v>2461</v>
      </c>
      <c r="B2464" s="19" t="s">
        <v>13476</v>
      </c>
      <c r="C2464" s="45" t="s">
        <v>13477</v>
      </c>
      <c r="D2464" s="45" t="s">
        <v>68</v>
      </c>
      <c r="E2464" s="18" t="s">
        <v>12378</v>
      </c>
      <c r="F2464" s="369" t="str">
        <f t="shared" si="103"/>
        <v>2017</v>
      </c>
      <c r="G2464" s="158">
        <v>1</v>
      </c>
      <c r="H2464" s="232">
        <v>12800</v>
      </c>
      <c r="I2464" s="232">
        <v>12800</v>
      </c>
      <c r="J2464" s="284">
        <v>0</v>
      </c>
      <c r="K2464" s="5" t="s">
        <v>10960</v>
      </c>
    </row>
    <row r="2465" spans="1:11" s="38" customFormat="1" ht="16.5" customHeight="1">
      <c r="A2465" s="15">
        <v>2462</v>
      </c>
      <c r="B2465" s="21" t="s">
        <v>13571</v>
      </c>
      <c r="C2465" s="21" t="s">
        <v>13572</v>
      </c>
      <c r="D2465" s="21" t="s">
        <v>68</v>
      </c>
      <c r="E2465" s="20" t="s">
        <v>3239</v>
      </c>
      <c r="F2465" s="369" t="str">
        <f t="shared" si="103"/>
        <v>2014</v>
      </c>
      <c r="G2465" s="158">
        <v>1</v>
      </c>
      <c r="H2465" s="232">
        <v>14800</v>
      </c>
      <c r="I2465" s="232">
        <v>14800</v>
      </c>
      <c r="J2465" s="20" t="s">
        <v>1313</v>
      </c>
      <c r="K2465" s="37" t="s">
        <v>11492</v>
      </c>
    </row>
    <row r="2466" spans="1:11" s="38" customFormat="1" ht="16.5" customHeight="1">
      <c r="A2466" s="15">
        <v>2463</v>
      </c>
      <c r="B2466" s="21" t="s">
        <v>13576</v>
      </c>
      <c r="C2466" s="21" t="s">
        <v>13572</v>
      </c>
      <c r="D2466" s="21" t="s">
        <v>68</v>
      </c>
      <c r="E2466" s="20" t="s">
        <v>3460</v>
      </c>
      <c r="F2466" s="369" t="str">
        <f t="shared" si="103"/>
        <v>2017</v>
      </c>
      <c r="G2466" s="158">
        <v>1</v>
      </c>
      <c r="H2466" s="232">
        <v>14800</v>
      </c>
      <c r="I2466" s="232">
        <v>14800</v>
      </c>
      <c r="J2466" s="20" t="s">
        <v>1313</v>
      </c>
      <c r="K2466" s="128" t="s">
        <v>1194</v>
      </c>
    </row>
    <row r="2467" spans="1:11" s="38" customFormat="1" ht="16.5" customHeight="1">
      <c r="A2467" s="15">
        <v>2464</v>
      </c>
      <c r="B2467" s="21" t="s">
        <v>14230</v>
      </c>
      <c r="C2467" s="21" t="s">
        <v>12071</v>
      </c>
      <c r="D2467" s="21" t="s">
        <v>68</v>
      </c>
      <c r="E2467" s="20" t="s">
        <v>3239</v>
      </c>
      <c r="F2467" s="369" t="str">
        <f t="shared" si="103"/>
        <v>2014</v>
      </c>
      <c r="G2467" s="158">
        <v>1</v>
      </c>
      <c r="H2467" s="156">
        <v>15000</v>
      </c>
      <c r="I2467" s="156">
        <v>15000</v>
      </c>
      <c r="J2467" s="20" t="s">
        <v>1315</v>
      </c>
      <c r="K2467" s="128" t="s">
        <v>1191</v>
      </c>
    </row>
    <row r="2468" spans="1:11" s="38" customFormat="1" ht="16.5" customHeight="1">
      <c r="A2468" s="15">
        <v>2465</v>
      </c>
      <c r="B2468" s="21" t="s">
        <v>14440</v>
      </c>
      <c r="C2468" s="21" t="s">
        <v>14441</v>
      </c>
      <c r="D2468" s="21" t="s">
        <v>68</v>
      </c>
      <c r="E2468" s="20" t="s">
        <v>3305</v>
      </c>
      <c r="F2468" s="369" t="str">
        <f t="shared" si="103"/>
        <v>2016</v>
      </c>
      <c r="G2468" s="158">
        <v>1</v>
      </c>
      <c r="H2468" s="156">
        <v>15000</v>
      </c>
      <c r="I2468" s="156">
        <v>15000</v>
      </c>
      <c r="J2468" s="20" t="s">
        <v>1310</v>
      </c>
      <c r="K2468" s="128" t="s">
        <v>1192</v>
      </c>
    </row>
    <row r="2469" spans="1:11" s="38" customFormat="1" ht="16.5" customHeight="1">
      <c r="A2469" s="15">
        <v>2466</v>
      </c>
      <c r="B2469" s="21" t="s">
        <v>14636</v>
      </c>
      <c r="C2469" s="21" t="s">
        <v>14637</v>
      </c>
      <c r="D2469" s="21" t="s">
        <v>68</v>
      </c>
      <c r="E2469" s="20" t="s">
        <v>3241</v>
      </c>
      <c r="F2469" s="369" t="str">
        <f t="shared" si="103"/>
        <v>2015</v>
      </c>
      <c r="G2469" s="158">
        <v>1</v>
      </c>
      <c r="H2469" s="156">
        <v>12000</v>
      </c>
      <c r="I2469" s="156">
        <v>12000</v>
      </c>
      <c r="J2469" s="20" t="s">
        <v>1317</v>
      </c>
      <c r="K2469" s="128" t="s">
        <v>1192</v>
      </c>
    </row>
    <row r="2470" spans="1:11" s="38" customFormat="1" ht="16.5" customHeight="1">
      <c r="A2470" s="15">
        <v>2467</v>
      </c>
      <c r="B2470" s="21" t="s">
        <v>14831</v>
      </c>
      <c r="C2470" s="21" t="s">
        <v>14832</v>
      </c>
      <c r="D2470" s="21" t="s">
        <v>68</v>
      </c>
      <c r="E2470" s="20" t="s">
        <v>3241</v>
      </c>
      <c r="F2470" s="369" t="str">
        <f t="shared" si="103"/>
        <v>2015</v>
      </c>
      <c r="G2470" s="158">
        <v>1</v>
      </c>
      <c r="H2470" s="156">
        <v>12000</v>
      </c>
      <c r="I2470" s="156">
        <v>12000</v>
      </c>
      <c r="J2470" s="20" t="s">
        <v>1317</v>
      </c>
      <c r="K2470" s="128" t="s">
        <v>1192</v>
      </c>
    </row>
    <row r="2471" spans="1:11" s="38" customFormat="1" ht="16.5" customHeight="1">
      <c r="A2471" s="15">
        <v>2468</v>
      </c>
      <c r="B2471" s="19" t="s">
        <v>20757</v>
      </c>
      <c r="C2471" s="45" t="s">
        <v>20758</v>
      </c>
      <c r="D2471" s="45" t="s">
        <v>68</v>
      </c>
      <c r="E2471" s="57">
        <v>20190111</v>
      </c>
      <c r="F2471" s="369" t="str">
        <f t="shared" si="103"/>
        <v>2019</v>
      </c>
      <c r="G2471" s="158">
        <v>1</v>
      </c>
      <c r="H2471" s="156">
        <v>25000</v>
      </c>
      <c r="I2471" s="156">
        <v>25000</v>
      </c>
      <c r="J2471" s="283">
        <v>400</v>
      </c>
      <c r="K2471" s="58" t="s">
        <v>20494</v>
      </c>
    </row>
    <row r="2472" spans="1:11" s="38" customFormat="1" ht="16.5" customHeight="1">
      <c r="A2472" s="15">
        <v>2469</v>
      </c>
      <c r="B2472" s="19" t="s">
        <v>15269</v>
      </c>
      <c r="C2472" s="45" t="s">
        <v>9352</v>
      </c>
      <c r="D2472" s="45" t="s">
        <v>68</v>
      </c>
      <c r="E2472" s="18" t="s">
        <v>8329</v>
      </c>
      <c r="F2472" s="369" t="str">
        <f t="shared" si="103"/>
        <v>2018</v>
      </c>
      <c r="G2472" s="158">
        <v>1</v>
      </c>
      <c r="H2472" s="232">
        <v>12800</v>
      </c>
      <c r="I2472" s="232">
        <v>12800</v>
      </c>
      <c r="J2472" s="16">
        <v>100</v>
      </c>
      <c r="K2472" s="5" t="s">
        <v>9590</v>
      </c>
    </row>
    <row r="2473" spans="1:11" s="38" customFormat="1" ht="16.5" customHeight="1">
      <c r="A2473" s="15">
        <v>2470</v>
      </c>
      <c r="B2473" s="21" t="s">
        <v>15558</v>
      </c>
      <c r="C2473" s="21" t="s">
        <v>15559</v>
      </c>
      <c r="D2473" s="21" t="s">
        <v>68</v>
      </c>
      <c r="E2473" s="20" t="s">
        <v>3460</v>
      </c>
      <c r="F2473" s="369" t="str">
        <f t="shared" si="103"/>
        <v>2017</v>
      </c>
      <c r="G2473" s="158">
        <v>1</v>
      </c>
      <c r="H2473" s="156">
        <v>16500</v>
      </c>
      <c r="I2473" s="156">
        <v>16500</v>
      </c>
      <c r="J2473" s="20" t="s">
        <v>1317</v>
      </c>
      <c r="K2473" s="128" t="s">
        <v>1195</v>
      </c>
    </row>
    <row r="2474" spans="1:11" s="38" customFormat="1" ht="16.5" customHeight="1">
      <c r="A2474" s="15">
        <v>2471</v>
      </c>
      <c r="B2474" s="21" t="s">
        <v>15645</v>
      </c>
      <c r="C2474" s="21" t="s">
        <v>15646</v>
      </c>
      <c r="D2474" s="21" t="s">
        <v>68</v>
      </c>
      <c r="E2474" s="20" t="s">
        <v>3305</v>
      </c>
      <c r="F2474" s="369" t="str">
        <f t="shared" si="103"/>
        <v>2016</v>
      </c>
      <c r="G2474" s="158">
        <v>1</v>
      </c>
      <c r="H2474" s="156">
        <v>15000</v>
      </c>
      <c r="I2474" s="156">
        <v>15000</v>
      </c>
      <c r="J2474" s="20" t="s">
        <v>1312</v>
      </c>
      <c r="K2474" s="128" t="s">
        <v>1191</v>
      </c>
    </row>
    <row r="2475" spans="1:11" s="38" customFormat="1" ht="16.5" customHeight="1">
      <c r="A2475" s="15">
        <v>2472</v>
      </c>
      <c r="B2475" s="19" t="s">
        <v>15775</v>
      </c>
      <c r="C2475" s="45" t="s">
        <v>9248</v>
      </c>
      <c r="D2475" s="45" t="s">
        <v>68</v>
      </c>
      <c r="E2475" s="18" t="s">
        <v>8833</v>
      </c>
      <c r="F2475" s="369" t="str">
        <f t="shared" si="103"/>
        <v>2019</v>
      </c>
      <c r="G2475" s="158">
        <v>1</v>
      </c>
      <c r="H2475" s="232">
        <v>14800</v>
      </c>
      <c r="I2475" s="232">
        <v>14800</v>
      </c>
      <c r="J2475" s="16">
        <v>400</v>
      </c>
      <c r="K2475" s="5" t="s">
        <v>10211</v>
      </c>
    </row>
    <row r="2476" spans="1:11" s="38" customFormat="1" ht="16.5" customHeight="1">
      <c r="A2476" s="15">
        <v>2473</v>
      </c>
      <c r="B2476" s="21" t="s">
        <v>15786</v>
      </c>
      <c r="C2476" s="21" t="s">
        <v>15787</v>
      </c>
      <c r="D2476" s="21" t="s">
        <v>68</v>
      </c>
      <c r="E2476" s="20" t="s">
        <v>3460</v>
      </c>
      <c r="F2476" s="369" t="str">
        <f t="shared" si="103"/>
        <v>2017</v>
      </c>
      <c r="G2476" s="158">
        <v>1</v>
      </c>
      <c r="H2476" s="156">
        <v>16500</v>
      </c>
      <c r="I2476" s="156">
        <v>16500</v>
      </c>
      <c r="J2476" s="20" t="s">
        <v>1313</v>
      </c>
      <c r="K2476" s="238" t="s">
        <v>11507</v>
      </c>
    </row>
    <row r="2477" spans="1:11" s="38" customFormat="1" ht="16.5" customHeight="1">
      <c r="A2477" s="15">
        <v>2474</v>
      </c>
      <c r="B2477" s="21" t="s">
        <v>16198</v>
      </c>
      <c r="C2477" s="21" t="s">
        <v>16199</v>
      </c>
      <c r="D2477" s="21" t="s">
        <v>68</v>
      </c>
      <c r="E2477" s="20" t="s">
        <v>3241</v>
      </c>
      <c r="F2477" s="369" t="str">
        <f t="shared" si="103"/>
        <v>2015</v>
      </c>
      <c r="G2477" s="158">
        <v>1</v>
      </c>
      <c r="H2477" s="156">
        <v>12800</v>
      </c>
      <c r="I2477" s="156">
        <v>12800</v>
      </c>
      <c r="J2477" s="20" t="s">
        <v>1317</v>
      </c>
      <c r="K2477" s="128" t="s">
        <v>1192</v>
      </c>
    </row>
    <row r="2478" spans="1:11" s="38" customFormat="1" ht="16.5" customHeight="1">
      <c r="A2478" s="15">
        <v>2475</v>
      </c>
      <c r="B2478" s="21" t="s">
        <v>23315</v>
      </c>
      <c r="C2478" s="21" t="s">
        <v>16399</v>
      </c>
      <c r="D2478" s="21" t="s">
        <v>68</v>
      </c>
      <c r="E2478" s="20" t="s">
        <v>3241</v>
      </c>
      <c r="F2478" s="369" t="str">
        <f t="shared" si="103"/>
        <v>2015</v>
      </c>
      <c r="G2478" s="158">
        <v>2</v>
      </c>
      <c r="H2478" s="232">
        <v>29600</v>
      </c>
      <c r="I2478" s="232">
        <v>29600</v>
      </c>
      <c r="J2478" s="20" t="s">
        <v>1317</v>
      </c>
      <c r="K2478" s="128" t="s">
        <v>1192</v>
      </c>
    </row>
    <row r="2479" spans="1:11" s="38" customFormat="1" ht="16.5" customHeight="1">
      <c r="A2479" s="15">
        <v>2476</v>
      </c>
      <c r="B2479" s="21" t="s">
        <v>16507</v>
      </c>
      <c r="C2479" s="21" t="s">
        <v>1258</v>
      </c>
      <c r="D2479" s="21" t="s">
        <v>68</v>
      </c>
      <c r="E2479" s="20" t="s">
        <v>3305</v>
      </c>
      <c r="F2479" s="369" t="str">
        <f t="shared" si="103"/>
        <v>2016</v>
      </c>
      <c r="G2479" s="158">
        <v>1</v>
      </c>
      <c r="H2479" s="156">
        <v>13800</v>
      </c>
      <c r="I2479" s="156">
        <v>13800</v>
      </c>
      <c r="J2479" s="20" t="s">
        <v>1315</v>
      </c>
      <c r="K2479" s="128" t="s">
        <v>1196</v>
      </c>
    </row>
    <row r="2480" spans="1:11" s="38" customFormat="1" ht="16.5" customHeight="1">
      <c r="A2480" s="15">
        <v>2477</v>
      </c>
      <c r="B2480" s="21" t="s">
        <v>16606</v>
      </c>
      <c r="C2480" s="21" t="s">
        <v>10919</v>
      </c>
      <c r="D2480" s="21" t="s">
        <v>68</v>
      </c>
      <c r="E2480" s="20" t="s">
        <v>3241</v>
      </c>
      <c r="F2480" s="369" t="str">
        <f t="shared" si="103"/>
        <v>2015</v>
      </c>
      <c r="G2480" s="158">
        <v>1</v>
      </c>
      <c r="H2480" s="156">
        <v>25000</v>
      </c>
      <c r="I2480" s="156">
        <v>25000</v>
      </c>
      <c r="J2480" s="20" t="s">
        <v>1311</v>
      </c>
      <c r="K2480" s="128" t="s">
        <v>1194</v>
      </c>
    </row>
    <row r="2481" spans="1:11" s="38" customFormat="1" ht="16.5" customHeight="1">
      <c r="A2481" s="15">
        <v>2478</v>
      </c>
      <c r="B2481" s="21" t="s">
        <v>16651</v>
      </c>
      <c r="C2481" s="21" t="s">
        <v>16652</v>
      </c>
      <c r="D2481" s="21" t="s">
        <v>68</v>
      </c>
      <c r="E2481" s="20" t="s">
        <v>3305</v>
      </c>
      <c r="F2481" s="369" t="str">
        <f t="shared" si="103"/>
        <v>2016</v>
      </c>
      <c r="G2481" s="158">
        <v>1</v>
      </c>
      <c r="H2481" s="156">
        <v>12800</v>
      </c>
      <c r="I2481" s="156">
        <v>12800</v>
      </c>
      <c r="J2481" s="20" t="s">
        <v>1317</v>
      </c>
      <c r="K2481" s="37" t="s">
        <v>11336</v>
      </c>
    </row>
    <row r="2482" spans="1:11" s="38" customFormat="1" ht="16.5" customHeight="1">
      <c r="A2482" s="15">
        <v>2479</v>
      </c>
      <c r="B2482" s="19" t="s">
        <v>16865</v>
      </c>
      <c r="C2482" s="45" t="s">
        <v>16866</v>
      </c>
      <c r="D2482" s="45" t="s">
        <v>68</v>
      </c>
      <c r="E2482" s="18" t="s">
        <v>7481</v>
      </c>
      <c r="F2482" s="369" t="str">
        <f t="shared" si="103"/>
        <v>2018</v>
      </c>
      <c r="G2482" s="158">
        <v>1</v>
      </c>
      <c r="H2482" s="232">
        <v>12000</v>
      </c>
      <c r="I2482" s="232">
        <v>12000</v>
      </c>
      <c r="J2482" s="16">
        <v>800</v>
      </c>
      <c r="K2482" s="5" t="s">
        <v>10211</v>
      </c>
    </row>
    <row r="2483" spans="1:11" s="38" customFormat="1" ht="16.5" customHeight="1">
      <c r="A2483" s="15">
        <v>2480</v>
      </c>
      <c r="B2483" s="21" t="s">
        <v>16889</v>
      </c>
      <c r="C2483" s="21" t="s">
        <v>16890</v>
      </c>
      <c r="D2483" s="21" t="s">
        <v>68</v>
      </c>
      <c r="E2483" s="20" t="s">
        <v>3241</v>
      </c>
      <c r="F2483" s="369" t="str">
        <f t="shared" si="103"/>
        <v>2015</v>
      </c>
      <c r="G2483" s="158">
        <v>1</v>
      </c>
      <c r="H2483" s="156">
        <v>11800</v>
      </c>
      <c r="I2483" s="156">
        <v>11800</v>
      </c>
      <c r="J2483" s="20" t="s">
        <v>1313</v>
      </c>
      <c r="K2483" s="128" t="s">
        <v>1199</v>
      </c>
    </row>
    <row r="2484" spans="1:11" s="38" customFormat="1" ht="16.5" customHeight="1">
      <c r="A2484" s="15">
        <v>2481</v>
      </c>
      <c r="B2484" s="21" t="s">
        <v>11049</v>
      </c>
      <c r="C2484" s="308" t="s">
        <v>11050</v>
      </c>
      <c r="D2484" s="308" t="s">
        <v>68</v>
      </c>
      <c r="E2484" s="65" t="s">
        <v>7966</v>
      </c>
      <c r="F2484" s="367" t="str">
        <f>LEFT(E2484:E17777,4)</f>
        <v>2018</v>
      </c>
      <c r="G2484" s="158">
        <v>1</v>
      </c>
      <c r="H2484" s="78">
        <v>17800</v>
      </c>
      <c r="I2484" s="78">
        <v>17800</v>
      </c>
      <c r="J2484" s="26">
        <v>100</v>
      </c>
      <c r="K2484" s="58" t="s">
        <v>7455</v>
      </c>
    </row>
    <row r="2485" spans="1:11" s="38" customFormat="1" ht="16.5" customHeight="1">
      <c r="A2485" s="15">
        <v>2482</v>
      </c>
      <c r="B2485" s="19" t="s">
        <v>17475</v>
      </c>
      <c r="C2485" s="45" t="s">
        <v>17476</v>
      </c>
      <c r="D2485" s="45" t="s">
        <v>68</v>
      </c>
      <c r="E2485" s="18" t="s">
        <v>7555</v>
      </c>
      <c r="F2485" s="369" t="str">
        <f t="shared" ref="F2485:F2491" si="104">LEFT(E2485,4)</f>
        <v>2018</v>
      </c>
      <c r="G2485" s="158">
        <v>1</v>
      </c>
      <c r="H2485" s="232">
        <v>12800</v>
      </c>
      <c r="I2485" s="232">
        <v>12800</v>
      </c>
      <c r="J2485" s="16">
        <v>800</v>
      </c>
      <c r="K2485" s="5" t="s">
        <v>11326</v>
      </c>
    </row>
    <row r="2486" spans="1:11" s="38" customFormat="1" ht="16.5" customHeight="1">
      <c r="A2486" s="15">
        <v>2483</v>
      </c>
      <c r="B2486" s="21" t="s">
        <v>17547</v>
      </c>
      <c r="C2486" s="21" t="s">
        <v>9461</v>
      </c>
      <c r="D2486" s="21" t="s">
        <v>68</v>
      </c>
      <c r="E2486" s="20" t="s">
        <v>3305</v>
      </c>
      <c r="F2486" s="369" t="str">
        <f t="shared" si="104"/>
        <v>2016</v>
      </c>
      <c r="G2486" s="158">
        <v>1</v>
      </c>
      <c r="H2486" s="232">
        <v>9800</v>
      </c>
      <c r="I2486" s="232">
        <v>9800</v>
      </c>
      <c r="J2486" s="20" t="s">
        <v>1310</v>
      </c>
      <c r="K2486" s="128" t="s">
        <v>1197</v>
      </c>
    </row>
    <row r="2487" spans="1:11" s="38" customFormat="1" ht="16.5" customHeight="1">
      <c r="A2487" s="15">
        <v>2484</v>
      </c>
      <c r="B2487" s="21" t="s">
        <v>17649</v>
      </c>
      <c r="C2487" s="21" t="s">
        <v>17650</v>
      </c>
      <c r="D2487" s="21" t="s">
        <v>68</v>
      </c>
      <c r="E2487" s="20" t="s">
        <v>3305</v>
      </c>
      <c r="F2487" s="369" t="str">
        <f t="shared" si="104"/>
        <v>2016</v>
      </c>
      <c r="G2487" s="158">
        <v>1</v>
      </c>
      <c r="H2487" s="156">
        <v>12000</v>
      </c>
      <c r="I2487" s="156">
        <v>12000</v>
      </c>
      <c r="J2487" s="16">
        <v>500</v>
      </c>
      <c r="K2487" s="37" t="s">
        <v>11350</v>
      </c>
    </row>
    <row r="2488" spans="1:11" s="38" customFormat="1" ht="16.5" customHeight="1">
      <c r="A2488" s="15">
        <v>2485</v>
      </c>
      <c r="B2488" s="19" t="s">
        <v>17702</v>
      </c>
      <c r="C2488" s="45" t="s">
        <v>17703</v>
      </c>
      <c r="D2488" s="45" t="s">
        <v>68</v>
      </c>
      <c r="E2488" s="18" t="s">
        <v>7931</v>
      </c>
      <c r="F2488" s="369" t="str">
        <f t="shared" si="104"/>
        <v>2018</v>
      </c>
      <c r="G2488" s="158">
        <v>1</v>
      </c>
      <c r="H2488" s="232">
        <v>16800</v>
      </c>
      <c r="I2488" s="232">
        <v>16800</v>
      </c>
      <c r="J2488" s="16">
        <v>800</v>
      </c>
      <c r="K2488" s="5" t="s">
        <v>11968</v>
      </c>
    </row>
    <row r="2489" spans="1:11" s="38" customFormat="1" ht="16.5" customHeight="1">
      <c r="A2489" s="15">
        <v>2486</v>
      </c>
      <c r="B2489" s="21" t="s">
        <v>17724</v>
      </c>
      <c r="C2489" s="21" t="s">
        <v>17725</v>
      </c>
      <c r="D2489" s="21" t="s">
        <v>68</v>
      </c>
      <c r="E2489" s="20" t="s">
        <v>3305</v>
      </c>
      <c r="F2489" s="369" t="str">
        <f t="shared" si="104"/>
        <v>2016</v>
      </c>
      <c r="G2489" s="158">
        <v>1</v>
      </c>
      <c r="H2489" s="156">
        <v>12000</v>
      </c>
      <c r="I2489" s="156">
        <v>12000</v>
      </c>
      <c r="J2489" s="20" t="s">
        <v>1317</v>
      </c>
      <c r="K2489" s="128" t="s">
        <v>1199</v>
      </c>
    </row>
    <row r="2490" spans="1:11" s="38" customFormat="1" ht="16.5" customHeight="1">
      <c r="A2490" s="15">
        <v>2487</v>
      </c>
      <c r="B2490" s="21" t="s">
        <v>18006</v>
      </c>
      <c r="C2490" s="21" t="s">
        <v>18007</v>
      </c>
      <c r="D2490" s="21" t="s">
        <v>68</v>
      </c>
      <c r="E2490" s="20" t="s">
        <v>3460</v>
      </c>
      <c r="F2490" s="369" t="str">
        <f t="shared" si="104"/>
        <v>2017</v>
      </c>
      <c r="G2490" s="158">
        <v>1</v>
      </c>
      <c r="H2490" s="156">
        <v>18000</v>
      </c>
      <c r="I2490" s="156">
        <v>18000</v>
      </c>
      <c r="J2490" s="20" t="s">
        <v>1310</v>
      </c>
      <c r="K2490" s="238" t="s">
        <v>11946</v>
      </c>
    </row>
    <row r="2491" spans="1:11" s="38" customFormat="1" ht="16.5" customHeight="1">
      <c r="A2491" s="15">
        <v>2488</v>
      </c>
      <c r="B2491" s="21" t="s">
        <v>18071</v>
      </c>
      <c r="C2491" s="21" t="s">
        <v>18072</v>
      </c>
      <c r="D2491" s="21" t="s">
        <v>68</v>
      </c>
      <c r="E2491" s="20" t="s">
        <v>3241</v>
      </c>
      <c r="F2491" s="369" t="str">
        <f t="shared" si="104"/>
        <v>2015</v>
      </c>
      <c r="G2491" s="158">
        <v>1</v>
      </c>
      <c r="H2491" s="156">
        <v>17800</v>
      </c>
      <c r="I2491" s="156">
        <v>17800</v>
      </c>
      <c r="J2491" s="20" t="s">
        <v>1311</v>
      </c>
      <c r="K2491" s="128" t="s">
        <v>1199</v>
      </c>
    </row>
    <row r="2492" spans="1:11" s="38" customFormat="1" ht="16.5" customHeight="1">
      <c r="A2492" s="15">
        <v>2489</v>
      </c>
      <c r="B2492" s="21" t="s">
        <v>10687</v>
      </c>
      <c r="C2492" s="308" t="s">
        <v>10688</v>
      </c>
      <c r="D2492" s="308" t="s">
        <v>68</v>
      </c>
      <c r="E2492" s="65" t="s">
        <v>7378</v>
      </c>
      <c r="F2492" s="367" t="str">
        <f>LEFT(E2492:E18521,4)</f>
        <v>2018</v>
      </c>
      <c r="G2492" s="158">
        <v>1</v>
      </c>
      <c r="H2492" s="78">
        <v>18000</v>
      </c>
      <c r="I2492" s="78">
        <v>18000</v>
      </c>
      <c r="J2492" s="26">
        <v>100</v>
      </c>
      <c r="K2492" s="58" t="s">
        <v>10472</v>
      </c>
    </row>
    <row r="2493" spans="1:11" s="38" customFormat="1" ht="16.5" customHeight="1">
      <c r="A2493" s="15">
        <v>2490</v>
      </c>
      <c r="B2493" s="19" t="s">
        <v>18297</v>
      </c>
      <c r="C2493" s="45" t="s">
        <v>18298</v>
      </c>
      <c r="D2493" s="45" t="s">
        <v>68</v>
      </c>
      <c r="E2493" s="18" t="s">
        <v>7550</v>
      </c>
      <c r="F2493" s="369" t="str">
        <f t="shared" ref="F2493:F2500" si="105">LEFT(E2493,4)</f>
        <v>2018</v>
      </c>
      <c r="G2493" s="158">
        <v>1</v>
      </c>
      <c r="H2493" s="232">
        <v>13800</v>
      </c>
      <c r="I2493" s="232">
        <v>13800</v>
      </c>
      <c r="J2493" s="16">
        <v>800</v>
      </c>
      <c r="K2493" s="5" t="s">
        <v>11658</v>
      </c>
    </row>
    <row r="2494" spans="1:11" s="38" customFormat="1" ht="16.5" customHeight="1">
      <c r="A2494" s="15">
        <v>2491</v>
      </c>
      <c r="B2494" s="21" t="s">
        <v>18491</v>
      </c>
      <c r="C2494" s="21" t="s">
        <v>18492</v>
      </c>
      <c r="D2494" s="21" t="s">
        <v>68</v>
      </c>
      <c r="E2494" s="20" t="s">
        <v>3305</v>
      </c>
      <c r="F2494" s="369" t="str">
        <f t="shared" si="105"/>
        <v>2016</v>
      </c>
      <c r="G2494" s="158">
        <v>1</v>
      </c>
      <c r="H2494" s="156">
        <v>25000</v>
      </c>
      <c r="I2494" s="156">
        <v>25000</v>
      </c>
      <c r="J2494" s="20" t="s">
        <v>1310</v>
      </c>
      <c r="K2494" s="128" t="s">
        <v>1194</v>
      </c>
    </row>
    <row r="2495" spans="1:11" s="38" customFormat="1" ht="16.5" customHeight="1">
      <c r="A2495" s="15">
        <v>2492</v>
      </c>
      <c r="B2495" s="21" t="s">
        <v>18730</v>
      </c>
      <c r="C2495" s="21" t="s">
        <v>10572</v>
      </c>
      <c r="D2495" s="21" t="s">
        <v>68</v>
      </c>
      <c r="E2495" s="20" t="s">
        <v>3305</v>
      </c>
      <c r="F2495" s="369" t="str">
        <f t="shared" si="105"/>
        <v>2016</v>
      </c>
      <c r="G2495" s="158">
        <v>1</v>
      </c>
      <c r="H2495" s="156">
        <v>13800</v>
      </c>
      <c r="I2495" s="156">
        <v>13800</v>
      </c>
      <c r="J2495" s="20" t="s">
        <v>1317</v>
      </c>
      <c r="K2495" s="37" t="s">
        <v>11344</v>
      </c>
    </row>
    <row r="2496" spans="1:11" s="38" customFormat="1" ht="16.5" customHeight="1">
      <c r="A2496" s="15">
        <v>2493</v>
      </c>
      <c r="B2496" s="21" t="s">
        <v>14131</v>
      </c>
      <c r="C2496" s="21" t="s">
        <v>435</v>
      </c>
      <c r="D2496" s="21" t="s">
        <v>14132</v>
      </c>
      <c r="E2496" s="20" t="s">
        <v>3239</v>
      </c>
      <c r="F2496" s="369" t="str">
        <f t="shared" si="105"/>
        <v>2014</v>
      </c>
      <c r="G2496" s="158">
        <v>1</v>
      </c>
      <c r="H2496" s="156">
        <v>11800</v>
      </c>
      <c r="I2496" s="156">
        <v>11800</v>
      </c>
      <c r="J2496" s="20" t="s">
        <v>1317</v>
      </c>
      <c r="K2496" s="128" t="s">
        <v>14133</v>
      </c>
    </row>
    <row r="2497" spans="1:11" s="38" customFormat="1" ht="16.5" customHeight="1">
      <c r="A2497" s="15">
        <v>2494</v>
      </c>
      <c r="B2497" s="19" t="s">
        <v>19889</v>
      </c>
      <c r="C2497" s="45" t="s">
        <v>19890</v>
      </c>
      <c r="D2497" s="45" t="s">
        <v>19891</v>
      </c>
      <c r="E2497" s="57">
        <v>20180319</v>
      </c>
      <c r="F2497" s="369" t="str">
        <f t="shared" si="105"/>
        <v>2018</v>
      </c>
      <c r="G2497" s="158">
        <v>1</v>
      </c>
      <c r="H2497" s="232">
        <v>75000</v>
      </c>
      <c r="I2497" s="232">
        <v>75000</v>
      </c>
      <c r="J2497" s="280">
        <v>700</v>
      </c>
      <c r="K2497" s="5" t="s">
        <v>19892</v>
      </c>
    </row>
    <row r="2498" spans="1:11" s="38" customFormat="1" ht="16.5" customHeight="1">
      <c r="A2498" s="15">
        <v>2495</v>
      </c>
      <c r="B2498" s="21" t="s">
        <v>12336</v>
      </c>
      <c r="C2498" s="21" t="s">
        <v>12337</v>
      </c>
      <c r="D2498" s="21" t="s">
        <v>12338</v>
      </c>
      <c r="E2498" s="20" t="s">
        <v>3239</v>
      </c>
      <c r="F2498" s="369" t="str">
        <f t="shared" si="105"/>
        <v>2014</v>
      </c>
      <c r="G2498" s="158">
        <v>1</v>
      </c>
      <c r="H2498" s="156">
        <v>12800</v>
      </c>
      <c r="I2498" s="156">
        <v>12800</v>
      </c>
      <c r="J2498" s="20" t="s">
        <v>1317</v>
      </c>
      <c r="K2498" s="128" t="s">
        <v>1190</v>
      </c>
    </row>
    <row r="2499" spans="1:11" s="38" customFormat="1" ht="16.5" customHeight="1">
      <c r="A2499" s="15">
        <v>2496</v>
      </c>
      <c r="B2499" s="21" t="s">
        <v>17576</v>
      </c>
      <c r="C2499" s="21" t="s">
        <v>9028</v>
      </c>
      <c r="D2499" s="21" t="s">
        <v>392</v>
      </c>
      <c r="E2499" s="20" t="s">
        <v>3241</v>
      </c>
      <c r="F2499" s="369" t="str">
        <f t="shared" si="105"/>
        <v>2015</v>
      </c>
      <c r="G2499" s="158">
        <v>1</v>
      </c>
      <c r="H2499" s="232">
        <v>16000</v>
      </c>
      <c r="I2499" s="232">
        <v>16000</v>
      </c>
      <c r="J2499" s="20" t="s">
        <v>1317</v>
      </c>
      <c r="K2499" s="128" t="s">
        <v>11451</v>
      </c>
    </row>
    <row r="2500" spans="1:11" s="38" customFormat="1" ht="16.5" customHeight="1">
      <c r="A2500" s="15">
        <v>2497</v>
      </c>
      <c r="B2500" s="21" t="s">
        <v>18132</v>
      </c>
      <c r="C2500" s="21" t="s">
        <v>9028</v>
      </c>
      <c r="D2500" s="21" t="s">
        <v>392</v>
      </c>
      <c r="E2500" s="20" t="s">
        <v>3239</v>
      </c>
      <c r="F2500" s="369" t="str">
        <f t="shared" si="105"/>
        <v>2014</v>
      </c>
      <c r="G2500" s="158">
        <v>1</v>
      </c>
      <c r="H2500" s="156">
        <v>19500</v>
      </c>
      <c r="I2500" s="156">
        <v>19500</v>
      </c>
      <c r="J2500" s="20" t="s">
        <v>1317</v>
      </c>
      <c r="K2500" s="128" t="s">
        <v>1196</v>
      </c>
    </row>
    <row r="2501" spans="1:11" s="38" customFormat="1" ht="16.5" customHeight="1">
      <c r="A2501" s="15">
        <v>2498</v>
      </c>
      <c r="B2501" s="21" t="s">
        <v>9526</v>
      </c>
      <c r="C2501" s="308" t="s">
        <v>9527</v>
      </c>
      <c r="D2501" s="308" t="s">
        <v>7786</v>
      </c>
      <c r="E2501" s="65" t="s">
        <v>7419</v>
      </c>
      <c r="F2501" s="367" t="str">
        <f>LEFT(E2501:E17747,4)</f>
        <v>2018</v>
      </c>
      <c r="G2501" s="158">
        <v>1</v>
      </c>
      <c r="H2501" s="78">
        <v>17000</v>
      </c>
      <c r="I2501" s="78">
        <v>17000</v>
      </c>
      <c r="J2501" s="26">
        <v>100</v>
      </c>
      <c r="K2501" s="58" t="s">
        <v>9520</v>
      </c>
    </row>
    <row r="2502" spans="1:11" s="38" customFormat="1" ht="16.5" customHeight="1">
      <c r="A2502" s="15">
        <v>2499</v>
      </c>
      <c r="B2502" s="21" t="s">
        <v>9399</v>
      </c>
      <c r="C2502" s="308" t="s">
        <v>9400</v>
      </c>
      <c r="D2502" s="308" t="s">
        <v>7786</v>
      </c>
      <c r="E2502" s="65" t="s">
        <v>7555</v>
      </c>
      <c r="F2502" s="367" t="str">
        <f>LEFT(E2502:E19409,4)</f>
        <v>2018</v>
      </c>
      <c r="G2502" s="158">
        <v>1</v>
      </c>
      <c r="H2502" s="78">
        <v>15000</v>
      </c>
      <c r="I2502" s="78">
        <v>15000</v>
      </c>
      <c r="J2502" s="26">
        <v>300</v>
      </c>
      <c r="K2502" s="58" t="s">
        <v>9240</v>
      </c>
    </row>
    <row r="2503" spans="1:11" s="38" customFormat="1" ht="16.5" customHeight="1">
      <c r="A2503" s="15">
        <v>2500</v>
      </c>
      <c r="B2503" s="21" t="s">
        <v>9684</v>
      </c>
      <c r="C2503" s="308" t="s">
        <v>9685</v>
      </c>
      <c r="D2503" s="308" t="s">
        <v>7786</v>
      </c>
      <c r="E2503" s="65" t="s">
        <v>7806</v>
      </c>
      <c r="F2503" s="367" t="str">
        <f>LEFT(E2503:E18699,4)</f>
        <v>2018</v>
      </c>
      <c r="G2503" s="158">
        <v>1</v>
      </c>
      <c r="H2503" s="78">
        <v>15000</v>
      </c>
      <c r="I2503" s="78">
        <v>15000</v>
      </c>
      <c r="J2503" s="26">
        <v>900</v>
      </c>
      <c r="K2503" s="58" t="s">
        <v>533</v>
      </c>
    </row>
    <row r="2504" spans="1:11" s="38" customFormat="1" ht="16.5" customHeight="1">
      <c r="A2504" s="15">
        <v>2501</v>
      </c>
      <c r="B2504" s="19" t="s">
        <v>21204</v>
      </c>
      <c r="C2504" s="45" t="s">
        <v>21205</v>
      </c>
      <c r="D2504" s="45" t="s">
        <v>7786</v>
      </c>
      <c r="E2504" s="57">
        <v>20190104</v>
      </c>
      <c r="F2504" s="369" t="str">
        <f>LEFT(E2504,4)</f>
        <v>2019</v>
      </c>
      <c r="G2504" s="158">
        <v>1</v>
      </c>
      <c r="H2504" s="156">
        <v>15000</v>
      </c>
      <c r="I2504" s="156">
        <v>15000</v>
      </c>
      <c r="J2504" s="282">
        <v>300</v>
      </c>
      <c r="K2504" s="56" t="s">
        <v>21200</v>
      </c>
    </row>
    <row r="2505" spans="1:11" s="38" customFormat="1" ht="16.5" customHeight="1">
      <c r="A2505" s="15">
        <v>2502</v>
      </c>
      <c r="B2505" s="21" t="s">
        <v>8196</v>
      </c>
      <c r="C2505" s="308" t="s">
        <v>8197</v>
      </c>
      <c r="D2505" s="308" t="s">
        <v>7786</v>
      </c>
      <c r="E2505" s="65" t="s">
        <v>7523</v>
      </c>
      <c r="F2505" s="367" t="str">
        <f>LEFT(E2505:E19687,4)</f>
        <v>2018</v>
      </c>
      <c r="G2505" s="158">
        <v>1</v>
      </c>
      <c r="H2505" s="78">
        <v>13000</v>
      </c>
      <c r="I2505" s="78">
        <v>13000</v>
      </c>
      <c r="J2505" s="26">
        <v>500</v>
      </c>
      <c r="K2505" s="58" t="s">
        <v>22122</v>
      </c>
    </row>
    <row r="2506" spans="1:11" s="38" customFormat="1" ht="16.5" customHeight="1">
      <c r="A2506" s="15">
        <v>2503</v>
      </c>
      <c r="B2506" s="19" t="s">
        <v>24343</v>
      </c>
      <c r="C2506" s="19" t="s">
        <v>24344</v>
      </c>
      <c r="D2506" s="19" t="s">
        <v>24345</v>
      </c>
      <c r="E2506" s="19"/>
      <c r="F2506" s="16">
        <v>2019</v>
      </c>
      <c r="G2506" s="158">
        <v>1</v>
      </c>
      <c r="H2506" s="486">
        <v>16000</v>
      </c>
      <c r="I2506" s="486">
        <f>G2506*H2506</f>
        <v>16000</v>
      </c>
      <c r="J2506" s="499">
        <v>900</v>
      </c>
      <c r="K2506" s="500"/>
    </row>
    <row r="2507" spans="1:11" s="38" customFormat="1" ht="16.5" customHeight="1">
      <c r="A2507" s="15">
        <v>2504</v>
      </c>
      <c r="B2507" s="19" t="s">
        <v>20997</v>
      </c>
      <c r="C2507" s="21" t="s">
        <v>20998</v>
      </c>
      <c r="D2507" s="21" t="s">
        <v>20999</v>
      </c>
      <c r="E2507" s="279">
        <v>20170710</v>
      </c>
      <c r="F2507" s="369" t="str">
        <f>LEFT(E2507,4)</f>
        <v>2017</v>
      </c>
      <c r="G2507" s="158">
        <v>1</v>
      </c>
      <c r="H2507" s="156">
        <v>12000</v>
      </c>
      <c r="I2507" s="156">
        <v>12000</v>
      </c>
      <c r="J2507" s="279">
        <v>700</v>
      </c>
      <c r="K2507" s="37" t="s">
        <v>20984</v>
      </c>
    </row>
    <row r="2508" spans="1:11" s="38" customFormat="1" ht="16.5" customHeight="1">
      <c r="A2508" s="15">
        <v>2505</v>
      </c>
      <c r="B2508" s="19" t="s">
        <v>21000</v>
      </c>
      <c r="C2508" s="21" t="s">
        <v>21001</v>
      </c>
      <c r="D2508" s="21" t="s">
        <v>20999</v>
      </c>
      <c r="E2508" s="279">
        <v>20150630</v>
      </c>
      <c r="F2508" s="369" t="str">
        <f>LEFT(E2508,4)</f>
        <v>2015</v>
      </c>
      <c r="G2508" s="158">
        <v>1</v>
      </c>
      <c r="H2508" s="156">
        <v>12500</v>
      </c>
      <c r="I2508" s="156">
        <v>12500</v>
      </c>
      <c r="J2508" s="279">
        <v>700</v>
      </c>
      <c r="K2508" s="37" t="s">
        <v>20984</v>
      </c>
    </row>
    <row r="2509" spans="1:11" s="38" customFormat="1" ht="16.5" customHeight="1">
      <c r="A2509" s="15">
        <v>2506</v>
      </c>
      <c r="B2509" s="21" t="s">
        <v>11987</v>
      </c>
      <c r="C2509" s="21" t="s">
        <v>11988</v>
      </c>
      <c r="D2509" s="21" t="s">
        <v>7950</v>
      </c>
      <c r="E2509" s="20" t="s">
        <v>3239</v>
      </c>
      <c r="F2509" s="369" t="str">
        <f>LEFT(E2509,4)</f>
        <v>2014</v>
      </c>
      <c r="G2509" s="158">
        <v>1</v>
      </c>
      <c r="H2509" s="156">
        <v>14000</v>
      </c>
      <c r="I2509" s="156">
        <v>14000</v>
      </c>
      <c r="J2509" s="20" t="s">
        <v>1317</v>
      </c>
      <c r="K2509" s="128" t="s">
        <v>1190</v>
      </c>
    </row>
    <row r="2510" spans="1:11" s="38" customFormat="1" ht="16.5" customHeight="1">
      <c r="A2510" s="15">
        <v>2507</v>
      </c>
      <c r="B2510" s="21" t="s">
        <v>14211</v>
      </c>
      <c r="C2510" s="21" t="s">
        <v>14212</v>
      </c>
      <c r="D2510" s="21" t="s">
        <v>7950</v>
      </c>
      <c r="E2510" s="20" t="s">
        <v>3239</v>
      </c>
      <c r="F2510" s="369" t="str">
        <f>LEFT(E2510,4)</f>
        <v>2014</v>
      </c>
      <c r="G2510" s="158">
        <v>1</v>
      </c>
      <c r="H2510" s="156">
        <v>14000</v>
      </c>
      <c r="I2510" s="156">
        <v>14000</v>
      </c>
      <c r="J2510" s="20" t="s">
        <v>1315</v>
      </c>
      <c r="K2510" s="128" t="s">
        <v>1204</v>
      </c>
    </row>
    <row r="2511" spans="1:11" s="38" customFormat="1" ht="16.5" customHeight="1">
      <c r="A2511" s="15">
        <v>2508</v>
      </c>
      <c r="B2511" s="19" t="s">
        <v>20826</v>
      </c>
      <c r="C2511" s="45" t="s">
        <v>20827</v>
      </c>
      <c r="D2511" s="45" t="s">
        <v>7950</v>
      </c>
      <c r="E2511" s="57">
        <v>20190320</v>
      </c>
      <c r="F2511" s="369" t="str">
        <f>LEFT(E2511,4)</f>
        <v>2019</v>
      </c>
      <c r="G2511" s="158">
        <v>1</v>
      </c>
      <c r="H2511" s="156">
        <v>18000</v>
      </c>
      <c r="I2511" s="156">
        <v>18000</v>
      </c>
      <c r="J2511" s="283">
        <v>400</v>
      </c>
      <c r="K2511" s="58" t="s">
        <v>20504</v>
      </c>
    </row>
    <row r="2512" spans="1:11" s="38" customFormat="1" ht="16.5" customHeight="1">
      <c r="A2512" s="15">
        <v>2509</v>
      </c>
      <c r="B2512" s="21" t="s">
        <v>9401</v>
      </c>
      <c r="C2512" s="308" t="s">
        <v>9402</v>
      </c>
      <c r="D2512" s="308" t="s">
        <v>7950</v>
      </c>
      <c r="E2512" s="65" t="s">
        <v>7982</v>
      </c>
      <c r="F2512" s="367" t="str">
        <f>LEFT(E2512:E19541,4)</f>
        <v>2018</v>
      </c>
      <c r="G2512" s="158">
        <v>1</v>
      </c>
      <c r="H2512" s="78">
        <v>15000</v>
      </c>
      <c r="I2512" s="78">
        <v>15000</v>
      </c>
      <c r="J2512" s="26">
        <v>300</v>
      </c>
      <c r="K2512" s="58" t="s">
        <v>9257</v>
      </c>
    </row>
    <row r="2513" spans="1:12" s="38" customFormat="1" ht="16.5" customHeight="1">
      <c r="A2513" s="15">
        <v>2510</v>
      </c>
      <c r="B2513" s="21" t="s">
        <v>14791</v>
      </c>
      <c r="C2513" s="21" t="s">
        <v>9454</v>
      </c>
      <c r="D2513" s="21" t="s">
        <v>14792</v>
      </c>
      <c r="E2513" s="20" t="s">
        <v>3460</v>
      </c>
      <c r="F2513" s="369" t="str">
        <f>LEFT(E2513,4)</f>
        <v>2017</v>
      </c>
      <c r="G2513" s="158">
        <v>1</v>
      </c>
      <c r="H2513" s="156">
        <v>25000</v>
      </c>
      <c r="I2513" s="156">
        <v>25000</v>
      </c>
      <c r="J2513" s="20" t="s">
        <v>1313</v>
      </c>
      <c r="K2513" s="19" t="s">
        <v>11314</v>
      </c>
    </row>
    <row r="2514" spans="1:12" s="38" customFormat="1" ht="16.5" customHeight="1">
      <c r="A2514" s="15">
        <v>2511</v>
      </c>
      <c r="B2514" s="19" t="s">
        <v>20671</v>
      </c>
      <c r="C2514" s="45" t="s">
        <v>20672</v>
      </c>
      <c r="D2514" s="45" t="s">
        <v>9477</v>
      </c>
      <c r="E2514" s="57">
        <v>20180105</v>
      </c>
      <c r="F2514" s="369" t="str">
        <f>LEFT(E2514,4)</f>
        <v>2018</v>
      </c>
      <c r="G2514" s="158">
        <v>1</v>
      </c>
      <c r="H2514" s="156">
        <v>15000</v>
      </c>
      <c r="I2514" s="156">
        <v>15000</v>
      </c>
      <c r="J2514" s="283">
        <v>400</v>
      </c>
      <c r="K2514" s="58" t="s">
        <v>20494</v>
      </c>
    </row>
    <row r="2515" spans="1:12" s="38" customFormat="1" ht="16.5" customHeight="1">
      <c r="A2515" s="15">
        <v>2512</v>
      </c>
      <c r="B2515" s="21" t="s">
        <v>12692</v>
      </c>
      <c r="C2515" s="21" t="s">
        <v>7582</v>
      </c>
      <c r="D2515" s="21" t="s">
        <v>188</v>
      </c>
      <c r="E2515" s="20" t="s">
        <v>3305</v>
      </c>
      <c r="F2515" s="369" t="str">
        <f>LEFT(E2515,4)</f>
        <v>2016</v>
      </c>
      <c r="G2515" s="158">
        <v>1</v>
      </c>
      <c r="H2515" s="156">
        <v>28000</v>
      </c>
      <c r="I2515" s="156">
        <v>28000</v>
      </c>
      <c r="J2515" s="20" t="s">
        <v>1317</v>
      </c>
      <c r="K2515" s="128" t="s">
        <v>11319</v>
      </c>
    </row>
    <row r="2516" spans="1:12" s="38" customFormat="1" ht="16.5" customHeight="1">
      <c r="A2516" s="15">
        <v>2513</v>
      </c>
      <c r="B2516" s="19" t="s">
        <v>15494</v>
      </c>
      <c r="C2516" s="45" t="s">
        <v>7888</v>
      </c>
      <c r="D2516" s="45" t="s">
        <v>188</v>
      </c>
      <c r="E2516" s="18" t="s">
        <v>11542</v>
      </c>
      <c r="F2516" s="369" t="str">
        <f>LEFT(E2516,4)</f>
        <v>2017</v>
      </c>
      <c r="G2516" s="158">
        <v>1</v>
      </c>
      <c r="H2516" s="232">
        <v>37000</v>
      </c>
      <c r="I2516" s="232">
        <v>37000</v>
      </c>
      <c r="J2516" s="16">
        <v>800</v>
      </c>
      <c r="K2516" s="5" t="s">
        <v>11335</v>
      </c>
    </row>
    <row r="2517" spans="1:12" s="38" customFormat="1" ht="16.5" customHeight="1">
      <c r="A2517" s="15">
        <v>2514</v>
      </c>
      <c r="B2517" s="19" t="s">
        <v>15495</v>
      </c>
      <c r="C2517" s="45" t="s">
        <v>7888</v>
      </c>
      <c r="D2517" s="45" t="s">
        <v>188</v>
      </c>
      <c r="E2517" s="18" t="s">
        <v>11542</v>
      </c>
      <c r="F2517" s="369" t="str">
        <f>LEFT(E2517,4)</f>
        <v>2017</v>
      </c>
      <c r="G2517" s="158">
        <v>1</v>
      </c>
      <c r="H2517" s="232">
        <v>42000</v>
      </c>
      <c r="I2517" s="232">
        <v>42000</v>
      </c>
      <c r="J2517" s="16">
        <v>800</v>
      </c>
      <c r="K2517" s="5" t="s">
        <v>11335</v>
      </c>
    </row>
    <row r="2518" spans="1:12" s="38" customFormat="1" ht="16.5" customHeight="1">
      <c r="A2518" s="15">
        <v>2515</v>
      </c>
      <c r="B2518" s="21" t="s">
        <v>9264</v>
      </c>
      <c r="C2518" s="308" t="s">
        <v>9217</v>
      </c>
      <c r="D2518" s="308" t="s">
        <v>188</v>
      </c>
      <c r="E2518" s="65" t="s">
        <v>7356</v>
      </c>
      <c r="F2518" s="367" t="str">
        <f>LEFT(E2518:E19476,4)</f>
        <v>2018</v>
      </c>
      <c r="G2518" s="158">
        <v>1</v>
      </c>
      <c r="H2518" s="78">
        <v>24000</v>
      </c>
      <c r="I2518" s="78">
        <v>24000</v>
      </c>
      <c r="J2518" s="26">
        <v>300</v>
      </c>
      <c r="K2518" s="58" t="s">
        <v>9255</v>
      </c>
    </row>
    <row r="2519" spans="1:12" s="38" customFormat="1" ht="16.5" customHeight="1">
      <c r="A2519" s="15">
        <v>2516</v>
      </c>
      <c r="B2519" s="19" t="s">
        <v>20298</v>
      </c>
      <c r="C2519" s="45" t="s">
        <v>20299</v>
      </c>
      <c r="D2519" s="45" t="s">
        <v>188</v>
      </c>
      <c r="E2519" s="57">
        <v>20180730</v>
      </c>
      <c r="F2519" s="369" t="str">
        <f t="shared" ref="F2519:F2524" si="106">LEFT(E2519,4)</f>
        <v>2018</v>
      </c>
      <c r="G2519" s="158">
        <v>1</v>
      </c>
      <c r="H2519" s="232">
        <v>34000</v>
      </c>
      <c r="I2519" s="232">
        <v>34000</v>
      </c>
      <c r="J2519" s="279">
        <v>800</v>
      </c>
      <c r="K2519" s="37" t="s">
        <v>19979</v>
      </c>
    </row>
    <row r="2520" spans="1:12" s="38" customFormat="1" ht="16.5" customHeight="1">
      <c r="A2520" s="15">
        <v>2517</v>
      </c>
      <c r="B2520" s="21" t="s">
        <v>17709</v>
      </c>
      <c r="C2520" s="21" t="s">
        <v>10669</v>
      </c>
      <c r="D2520" s="21" t="s">
        <v>188</v>
      </c>
      <c r="E2520" s="20" t="s">
        <v>3241</v>
      </c>
      <c r="F2520" s="369" t="str">
        <f t="shared" si="106"/>
        <v>2015</v>
      </c>
      <c r="G2520" s="158">
        <v>1</v>
      </c>
      <c r="H2520" s="156">
        <v>15000</v>
      </c>
      <c r="I2520" s="156">
        <v>15000</v>
      </c>
      <c r="J2520" s="20" t="s">
        <v>1312</v>
      </c>
      <c r="K2520" s="128" t="s">
        <v>1190</v>
      </c>
    </row>
    <row r="2521" spans="1:12" s="38" customFormat="1" ht="16.5" customHeight="1">
      <c r="A2521" s="15">
        <v>2518</v>
      </c>
      <c r="B2521" s="21" t="s">
        <v>17837</v>
      </c>
      <c r="C2521" s="21" t="s">
        <v>14296</v>
      </c>
      <c r="D2521" s="21" t="s">
        <v>188</v>
      </c>
      <c r="E2521" s="20" t="s">
        <v>3305</v>
      </c>
      <c r="F2521" s="369" t="str">
        <f t="shared" si="106"/>
        <v>2016</v>
      </c>
      <c r="G2521" s="158">
        <v>1</v>
      </c>
      <c r="H2521" s="156">
        <v>26000</v>
      </c>
      <c r="I2521" s="156">
        <v>26000</v>
      </c>
      <c r="J2521" s="20" t="s">
        <v>1317</v>
      </c>
      <c r="K2521" s="128" t="s">
        <v>11319</v>
      </c>
    </row>
    <row r="2522" spans="1:12" s="38" customFormat="1" ht="16.5" customHeight="1">
      <c r="A2522" s="15">
        <v>2519</v>
      </c>
      <c r="B2522" s="21" t="s">
        <v>18802</v>
      </c>
      <c r="C2522" s="21" t="s">
        <v>18803</v>
      </c>
      <c r="D2522" s="21" t="s">
        <v>188</v>
      </c>
      <c r="E2522" s="20" t="s">
        <v>3239</v>
      </c>
      <c r="F2522" s="369" t="str">
        <f t="shared" si="106"/>
        <v>2014</v>
      </c>
      <c r="G2522" s="158">
        <v>1</v>
      </c>
      <c r="H2522" s="156">
        <v>42000</v>
      </c>
      <c r="I2522" s="156">
        <v>42000</v>
      </c>
      <c r="J2522" s="20" t="s">
        <v>1317</v>
      </c>
      <c r="K2522" s="128" t="s">
        <v>11319</v>
      </c>
    </row>
    <row r="2523" spans="1:12" s="38" customFormat="1" ht="16.5" customHeight="1">
      <c r="A2523" s="15">
        <v>2520</v>
      </c>
      <c r="B2523" s="21" t="s">
        <v>18851</v>
      </c>
      <c r="C2523" s="21" t="s">
        <v>18852</v>
      </c>
      <c r="D2523" s="21" t="s">
        <v>188</v>
      </c>
      <c r="E2523" s="20" t="s">
        <v>3305</v>
      </c>
      <c r="F2523" s="369" t="str">
        <f t="shared" si="106"/>
        <v>2016</v>
      </c>
      <c r="G2523" s="158">
        <v>1</v>
      </c>
      <c r="H2523" s="156">
        <v>40000</v>
      </c>
      <c r="I2523" s="156">
        <v>40000</v>
      </c>
      <c r="J2523" s="20" t="s">
        <v>1311</v>
      </c>
      <c r="K2523" s="128" t="s">
        <v>11319</v>
      </c>
    </row>
    <row r="2524" spans="1:12" s="38" customFormat="1" ht="16.5" customHeight="1">
      <c r="A2524" s="15">
        <v>2521</v>
      </c>
      <c r="B2524" s="19" t="s">
        <v>19010</v>
      </c>
      <c r="C2524" s="45" t="s">
        <v>14296</v>
      </c>
      <c r="D2524" s="45" t="s">
        <v>188</v>
      </c>
      <c r="E2524" s="18" t="s">
        <v>7620</v>
      </c>
      <c r="F2524" s="369" t="str">
        <f t="shared" si="106"/>
        <v>2018</v>
      </c>
      <c r="G2524" s="158">
        <v>1</v>
      </c>
      <c r="H2524" s="232">
        <v>34000</v>
      </c>
      <c r="I2524" s="232">
        <v>34000</v>
      </c>
      <c r="J2524" s="16">
        <v>800</v>
      </c>
      <c r="K2524" s="5" t="s">
        <v>11335</v>
      </c>
    </row>
    <row r="2525" spans="1:12" s="38" customFormat="1" ht="16.5" customHeight="1">
      <c r="A2525" s="15">
        <v>2522</v>
      </c>
      <c r="B2525" s="470" t="s">
        <v>24467</v>
      </c>
      <c r="C2525" s="470" t="s">
        <v>24468</v>
      </c>
      <c r="D2525" s="470" t="s">
        <v>8713</v>
      </c>
      <c r="E2525" s="478"/>
      <c r="F2525" s="15">
        <v>2019</v>
      </c>
      <c r="G2525" s="164">
        <v>1</v>
      </c>
      <c r="H2525" s="164"/>
      <c r="I2525" s="495">
        <v>22000</v>
      </c>
      <c r="J2525" s="15">
        <v>300</v>
      </c>
      <c r="K2525" s="478"/>
      <c r="L2525" s="2"/>
    </row>
    <row r="2526" spans="1:12" s="38" customFormat="1" ht="16.5" customHeight="1">
      <c r="A2526" s="15">
        <v>2523</v>
      </c>
      <c r="B2526" s="19" t="s">
        <v>21188</v>
      </c>
      <c r="C2526" s="45" t="s">
        <v>21189</v>
      </c>
      <c r="D2526" s="45" t="s">
        <v>8713</v>
      </c>
      <c r="E2526" s="57">
        <v>20190228</v>
      </c>
      <c r="F2526" s="369" t="str">
        <f>LEFT(E2526,4)</f>
        <v>2019</v>
      </c>
      <c r="G2526" s="158">
        <v>1</v>
      </c>
      <c r="H2526" s="232">
        <v>32000</v>
      </c>
      <c r="I2526" s="232">
        <v>32000</v>
      </c>
      <c r="J2526" s="282">
        <v>300</v>
      </c>
      <c r="K2526" s="56" t="s">
        <v>21190</v>
      </c>
    </row>
    <row r="2527" spans="1:12" s="38" customFormat="1" ht="16.5" customHeight="1">
      <c r="A2527" s="15">
        <v>2524</v>
      </c>
      <c r="B2527" s="21" t="s">
        <v>9365</v>
      </c>
      <c r="C2527" s="308" t="s">
        <v>9366</v>
      </c>
      <c r="D2527" s="308" t="s">
        <v>25588</v>
      </c>
      <c r="E2527" s="65" t="s">
        <v>7807</v>
      </c>
      <c r="F2527" s="367" t="str">
        <f>LEFT(E2527:E18027,4)</f>
        <v>2018</v>
      </c>
      <c r="G2527" s="164">
        <v>1</v>
      </c>
      <c r="H2527" s="78">
        <v>15000</v>
      </c>
      <c r="I2527" s="78">
        <v>15000</v>
      </c>
      <c r="J2527" s="26">
        <v>300</v>
      </c>
      <c r="K2527" s="58" t="s">
        <v>9198</v>
      </c>
    </row>
    <row r="2528" spans="1:12" s="38" customFormat="1" ht="16.5" customHeight="1">
      <c r="A2528" s="15">
        <v>2525</v>
      </c>
      <c r="B2528" s="19" t="s">
        <v>21194</v>
      </c>
      <c r="C2528" s="45" t="s">
        <v>21195</v>
      </c>
      <c r="D2528" s="45" t="s">
        <v>8713</v>
      </c>
      <c r="E2528" s="57">
        <v>20190111</v>
      </c>
      <c r="F2528" s="369" t="str">
        <f>LEFT(E2528,4)</f>
        <v>2019</v>
      </c>
      <c r="G2528" s="158">
        <v>1</v>
      </c>
      <c r="H2528" s="156">
        <v>22000</v>
      </c>
      <c r="I2528" s="156">
        <v>22000</v>
      </c>
      <c r="J2528" s="282">
        <v>300</v>
      </c>
      <c r="K2528" s="56" t="s">
        <v>21118</v>
      </c>
    </row>
    <row r="2529" spans="1:12" s="38" customFormat="1" ht="16.5" customHeight="1">
      <c r="A2529" s="15">
        <v>2526</v>
      </c>
      <c r="B2529" s="19" t="s">
        <v>16046</v>
      </c>
      <c r="C2529" s="45" t="s">
        <v>16047</v>
      </c>
      <c r="D2529" s="45" t="s">
        <v>25588</v>
      </c>
      <c r="E2529" s="18" t="s">
        <v>16048</v>
      </c>
      <c r="F2529" s="369" t="str">
        <f>LEFT(E2529,4)</f>
        <v>2017</v>
      </c>
      <c r="G2529" s="164">
        <v>1</v>
      </c>
      <c r="H2529" s="232">
        <v>12000</v>
      </c>
      <c r="I2529" s="232">
        <v>12000</v>
      </c>
      <c r="J2529" s="16">
        <v>300</v>
      </c>
      <c r="K2529" s="5" t="s">
        <v>11345</v>
      </c>
    </row>
    <row r="2530" spans="1:12" s="38" customFormat="1" ht="16.5" customHeight="1">
      <c r="A2530" s="15">
        <v>2527</v>
      </c>
      <c r="B2530" s="21" t="s">
        <v>9213</v>
      </c>
      <c r="C2530" s="308" t="s">
        <v>9214</v>
      </c>
      <c r="D2530" s="308" t="s">
        <v>25588</v>
      </c>
      <c r="E2530" s="65" t="s">
        <v>7556</v>
      </c>
      <c r="F2530" s="367" t="str">
        <f>LEFT(E2530:E18267,4)</f>
        <v>2018</v>
      </c>
      <c r="G2530" s="164">
        <v>1</v>
      </c>
      <c r="H2530" s="78">
        <v>18000</v>
      </c>
      <c r="I2530" s="78">
        <v>18000</v>
      </c>
      <c r="J2530" s="26">
        <v>300</v>
      </c>
      <c r="K2530" s="58" t="s">
        <v>9198</v>
      </c>
    </row>
    <row r="2531" spans="1:12" s="38" customFormat="1" ht="16.5" customHeight="1">
      <c r="A2531" s="15">
        <v>2528</v>
      </c>
      <c r="B2531" s="21" t="s">
        <v>17567</v>
      </c>
      <c r="C2531" s="21" t="s">
        <v>17568</v>
      </c>
      <c r="D2531" s="21" t="s">
        <v>8713</v>
      </c>
      <c r="E2531" s="20" t="s">
        <v>3305</v>
      </c>
      <c r="F2531" s="369" t="str">
        <f>LEFT(E2531,4)</f>
        <v>2016</v>
      </c>
      <c r="G2531" s="158">
        <v>1</v>
      </c>
      <c r="H2531" s="156">
        <v>18000</v>
      </c>
      <c r="I2531" s="156">
        <v>18000</v>
      </c>
      <c r="J2531" s="20" t="s">
        <v>1312</v>
      </c>
      <c r="K2531" s="37" t="s">
        <v>11418</v>
      </c>
    </row>
    <row r="2532" spans="1:12" s="38" customFormat="1" ht="16.5" customHeight="1">
      <c r="A2532" s="15">
        <v>2529</v>
      </c>
      <c r="B2532" s="21" t="s">
        <v>8532</v>
      </c>
      <c r="C2532" s="308" t="s">
        <v>8533</v>
      </c>
      <c r="D2532" s="308" t="s">
        <v>25588</v>
      </c>
      <c r="E2532" s="65" t="s">
        <v>7398</v>
      </c>
      <c r="F2532" s="367" t="str">
        <f>LEFT(E2532:E18573,4)</f>
        <v>2018</v>
      </c>
      <c r="G2532" s="164">
        <v>1</v>
      </c>
      <c r="H2532" s="78">
        <v>19000</v>
      </c>
      <c r="I2532" s="78">
        <v>19000</v>
      </c>
      <c r="J2532" s="26">
        <v>300</v>
      </c>
      <c r="K2532" s="58" t="s">
        <v>8441</v>
      </c>
    </row>
    <row r="2533" spans="1:12" s="38" customFormat="1" ht="16.5" customHeight="1">
      <c r="A2533" s="15">
        <v>2530</v>
      </c>
      <c r="B2533" s="21" t="s">
        <v>9367</v>
      </c>
      <c r="C2533" s="308" t="s">
        <v>9368</v>
      </c>
      <c r="D2533" s="308" t="s">
        <v>25588</v>
      </c>
      <c r="E2533" s="65" t="s">
        <v>7361</v>
      </c>
      <c r="F2533" s="367" t="str">
        <f>LEFT(E2533:E19107,4)</f>
        <v>2018</v>
      </c>
      <c r="G2533" s="164">
        <v>1</v>
      </c>
      <c r="H2533" s="78">
        <v>15000</v>
      </c>
      <c r="I2533" s="78">
        <v>15000</v>
      </c>
      <c r="J2533" s="26">
        <v>300</v>
      </c>
      <c r="K2533" s="58" t="s">
        <v>9198</v>
      </c>
    </row>
    <row r="2534" spans="1:12" s="38" customFormat="1" ht="16.5" customHeight="1">
      <c r="A2534" s="15">
        <v>2531</v>
      </c>
      <c r="B2534" s="470" t="s">
        <v>23896</v>
      </c>
      <c r="C2534" s="470" t="s">
        <v>23717</v>
      </c>
      <c r="D2534" s="470" t="s">
        <v>8585</v>
      </c>
      <c r="E2534" s="478"/>
      <c r="F2534" s="15">
        <v>2018</v>
      </c>
      <c r="G2534" s="164">
        <v>1</v>
      </c>
      <c r="H2534" s="490"/>
      <c r="I2534" s="495">
        <v>19000</v>
      </c>
      <c r="J2534" s="15">
        <v>300</v>
      </c>
      <c r="K2534" s="478" t="s">
        <v>25597</v>
      </c>
      <c r="L2534" s="2"/>
    </row>
    <row r="2535" spans="1:12" s="38" customFormat="1" ht="16.5" customHeight="1">
      <c r="A2535" s="15">
        <v>2532</v>
      </c>
      <c r="B2535" s="21" t="s">
        <v>16540</v>
      </c>
      <c r="C2535" s="21" t="s">
        <v>16541</v>
      </c>
      <c r="D2535" s="21" t="s">
        <v>8585</v>
      </c>
      <c r="E2535" s="20" t="s">
        <v>3241</v>
      </c>
      <c r="F2535" s="369" t="str">
        <f>LEFT(E2535,4)</f>
        <v>2015</v>
      </c>
      <c r="G2535" s="158">
        <v>1</v>
      </c>
      <c r="H2535" s="156">
        <v>17000</v>
      </c>
      <c r="I2535" s="156">
        <v>17000</v>
      </c>
      <c r="J2535" s="20" t="s">
        <v>1310</v>
      </c>
      <c r="K2535" s="128" t="s">
        <v>1190</v>
      </c>
    </row>
    <row r="2536" spans="1:12" s="38" customFormat="1" ht="16.5" customHeight="1">
      <c r="A2536" s="15">
        <v>2533</v>
      </c>
      <c r="B2536" s="21" t="s">
        <v>9529</v>
      </c>
      <c r="C2536" s="308" t="s">
        <v>9530</v>
      </c>
      <c r="D2536" s="308" t="s">
        <v>8585</v>
      </c>
      <c r="E2536" s="65" t="s">
        <v>7628</v>
      </c>
      <c r="F2536" s="367" t="str">
        <f>LEFT(E2536:E18781,4)</f>
        <v>2018</v>
      </c>
      <c r="G2536" s="158">
        <v>1</v>
      </c>
      <c r="H2536" s="78">
        <v>17000</v>
      </c>
      <c r="I2536" s="78">
        <v>17000</v>
      </c>
      <c r="J2536" s="26">
        <v>100</v>
      </c>
      <c r="K2536" s="58" t="s">
        <v>9518</v>
      </c>
    </row>
    <row r="2537" spans="1:12" s="38" customFormat="1" ht="16.5" customHeight="1">
      <c r="A2537" s="15">
        <v>2534</v>
      </c>
      <c r="B2537" s="21" t="s">
        <v>9531</v>
      </c>
      <c r="C2537" s="308" t="s">
        <v>9532</v>
      </c>
      <c r="D2537" s="308" t="s">
        <v>8585</v>
      </c>
      <c r="E2537" s="65" t="s">
        <v>7423</v>
      </c>
      <c r="F2537" s="367" t="str">
        <f>LEFT(E2537:E18945,4)</f>
        <v>2018</v>
      </c>
      <c r="G2537" s="158">
        <v>1</v>
      </c>
      <c r="H2537" s="78">
        <v>12000</v>
      </c>
      <c r="I2537" s="78">
        <v>12000</v>
      </c>
      <c r="J2537" s="26">
        <v>100</v>
      </c>
      <c r="K2537" s="58" t="s">
        <v>9515</v>
      </c>
    </row>
    <row r="2538" spans="1:12" s="38" customFormat="1" ht="16.5" customHeight="1">
      <c r="A2538" s="15">
        <v>2535</v>
      </c>
      <c r="B2538" s="239" t="s">
        <v>11062</v>
      </c>
      <c r="C2538" s="240" t="s">
        <v>11063</v>
      </c>
      <c r="D2538" s="239" t="s">
        <v>11057</v>
      </c>
      <c r="E2538" s="241" t="s">
        <v>3791</v>
      </c>
      <c r="F2538" s="369" t="str">
        <f>LEFT(E2538:E20716,4)</f>
        <v>2018</v>
      </c>
      <c r="G2538" s="158">
        <v>1</v>
      </c>
      <c r="H2538" s="156">
        <v>22000</v>
      </c>
      <c r="I2538" s="156">
        <v>22000</v>
      </c>
      <c r="J2538" s="131" t="s">
        <v>7320</v>
      </c>
      <c r="K2538" s="59"/>
    </row>
    <row r="2539" spans="1:12" s="38" customFormat="1" ht="16.5" customHeight="1">
      <c r="A2539" s="15">
        <v>2536</v>
      </c>
      <c r="B2539" s="242" t="s">
        <v>11064</v>
      </c>
      <c r="C2539" s="242" t="s">
        <v>11065</v>
      </c>
      <c r="D2539" s="239" t="s">
        <v>11057</v>
      </c>
      <c r="E2539" s="243" t="s">
        <v>3460</v>
      </c>
      <c r="F2539" s="369" t="str">
        <f>LEFT(E2539:E20735,4)</f>
        <v>2017</v>
      </c>
      <c r="G2539" s="158">
        <v>1</v>
      </c>
      <c r="H2539" s="156">
        <v>20000</v>
      </c>
      <c r="I2539" s="156">
        <v>20000</v>
      </c>
      <c r="J2539" s="287" t="s">
        <v>7320</v>
      </c>
      <c r="K2539" s="59"/>
    </row>
    <row r="2540" spans="1:12" s="38" customFormat="1" ht="16.5" customHeight="1">
      <c r="A2540" s="15">
        <v>2537</v>
      </c>
      <c r="B2540" s="244" t="s">
        <v>11066</v>
      </c>
      <c r="C2540" s="239" t="s">
        <v>11067</v>
      </c>
      <c r="D2540" s="239" t="s">
        <v>11057</v>
      </c>
      <c r="E2540" s="245" t="s">
        <v>3460</v>
      </c>
      <c r="F2540" s="369" t="str">
        <f>LEFT(E2540:E20752,4)</f>
        <v>2017</v>
      </c>
      <c r="G2540" s="158">
        <v>1</v>
      </c>
      <c r="H2540" s="156">
        <v>18000</v>
      </c>
      <c r="I2540" s="156">
        <v>18000</v>
      </c>
      <c r="J2540" s="288" t="s">
        <v>7320</v>
      </c>
      <c r="K2540" s="59"/>
    </row>
    <row r="2541" spans="1:12" s="38" customFormat="1" ht="16.5" customHeight="1">
      <c r="A2541" s="15">
        <v>2538</v>
      </c>
      <c r="B2541" s="244" t="s">
        <v>11058</v>
      </c>
      <c r="C2541" s="239" t="s">
        <v>11059</v>
      </c>
      <c r="D2541" s="239" t="s">
        <v>11057</v>
      </c>
      <c r="E2541" s="245" t="s">
        <v>3460</v>
      </c>
      <c r="F2541" s="369" t="str">
        <f>LEFT(E2541:E23249,4)</f>
        <v>2017</v>
      </c>
      <c r="G2541" s="158">
        <v>1</v>
      </c>
      <c r="H2541" s="156">
        <v>22000</v>
      </c>
      <c r="I2541" s="156">
        <v>22000</v>
      </c>
      <c r="J2541" s="288" t="s">
        <v>7342</v>
      </c>
      <c r="K2541" s="59"/>
    </row>
    <row r="2542" spans="1:12" s="38" customFormat="1" ht="16.5" customHeight="1">
      <c r="A2542" s="15">
        <v>2539</v>
      </c>
      <c r="B2542" s="239" t="s">
        <v>11068</v>
      </c>
      <c r="C2542" s="240" t="s">
        <v>11069</v>
      </c>
      <c r="D2542" s="239" t="s">
        <v>11057</v>
      </c>
      <c r="E2542" s="241" t="s">
        <v>3460</v>
      </c>
      <c r="F2542" s="369" t="str">
        <f>LEFT(E2542:E20750,4)</f>
        <v>2017</v>
      </c>
      <c r="G2542" s="158">
        <v>1</v>
      </c>
      <c r="H2542" s="232">
        <v>15800</v>
      </c>
      <c r="I2542" s="232">
        <f>SUM(G2542*H2542)</f>
        <v>15800</v>
      </c>
      <c r="J2542" s="131" t="s">
        <v>7320</v>
      </c>
      <c r="K2542" s="59"/>
    </row>
    <row r="2543" spans="1:12" s="38" customFormat="1" ht="16.5" customHeight="1">
      <c r="A2543" s="15">
        <v>2540</v>
      </c>
      <c r="B2543" s="239" t="s">
        <v>11070</v>
      </c>
      <c r="C2543" s="240" t="s">
        <v>11071</v>
      </c>
      <c r="D2543" s="239" t="s">
        <v>11057</v>
      </c>
      <c r="E2543" s="241" t="s">
        <v>3397</v>
      </c>
      <c r="F2543" s="369" t="str">
        <f>LEFT(E2543:E19774,4)</f>
        <v>2013</v>
      </c>
      <c r="G2543" s="158">
        <v>1</v>
      </c>
      <c r="H2543" s="232">
        <v>16000</v>
      </c>
      <c r="I2543" s="232">
        <f>SUM(G2543*H2543)</f>
        <v>16000</v>
      </c>
      <c r="J2543" s="131" t="s">
        <v>7320</v>
      </c>
      <c r="K2543" s="59"/>
    </row>
    <row r="2544" spans="1:12" s="38" customFormat="1" ht="16.5" customHeight="1">
      <c r="A2544" s="15">
        <v>2541</v>
      </c>
      <c r="B2544" s="239" t="s">
        <v>11060</v>
      </c>
      <c r="C2544" s="240" t="s">
        <v>11061</v>
      </c>
      <c r="D2544" s="239" t="s">
        <v>11057</v>
      </c>
      <c r="E2544" s="241" t="s">
        <v>3460</v>
      </c>
      <c r="F2544" s="369" t="str">
        <f>LEFT(E2544:E19983,4)</f>
        <v>2017</v>
      </c>
      <c r="G2544" s="158">
        <v>1</v>
      </c>
      <c r="H2544" s="156">
        <v>18000</v>
      </c>
      <c r="I2544" s="156">
        <v>18000</v>
      </c>
      <c r="J2544" s="131" t="s">
        <v>7346</v>
      </c>
      <c r="K2544" s="59"/>
    </row>
    <row r="2545" spans="1:11" s="38" customFormat="1" ht="16.5" customHeight="1">
      <c r="A2545" s="15">
        <v>2542</v>
      </c>
      <c r="B2545" s="239" t="s">
        <v>11055</v>
      </c>
      <c r="C2545" s="239" t="s">
        <v>11056</v>
      </c>
      <c r="D2545" s="239" t="s">
        <v>11057</v>
      </c>
      <c r="E2545" s="241" t="s">
        <v>3305</v>
      </c>
      <c r="F2545" s="369" t="str">
        <f>LEFT(E2545:E20205,4)</f>
        <v>2016</v>
      </c>
      <c r="G2545" s="158">
        <v>1</v>
      </c>
      <c r="H2545" s="232">
        <v>12000</v>
      </c>
      <c r="I2545" s="232">
        <f>SUM(G2545*H2545)</f>
        <v>12000</v>
      </c>
      <c r="J2545" s="131" t="s">
        <v>7347</v>
      </c>
      <c r="K2545" s="59"/>
    </row>
    <row r="2546" spans="1:11" s="38" customFormat="1" ht="16.5" customHeight="1">
      <c r="A2546" s="15">
        <v>2543</v>
      </c>
      <c r="B2546" s="239" t="s">
        <v>11072</v>
      </c>
      <c r="C2546" s="240" t="s">
        <v>11073</v>
      </c>
      <c r="D2546" s="239" t="s">
        <v>11057</v>
      </c>
      <c r="E2546" s="241" t="s">
        <v>3791</v>
      </c>
      <c r="F2546" s="369" t="str">
        <f>LEFT(E2546:E20834,4)</f>
        <v>2018</v>
      </c>
      <c r="G2546" s="158">
        <v>1</v>
      </c>
      <c r="H2546" s="232">
        <v>13000</v>
      </c>
      <c r="I2546" s="232">
        <f>SUM(G2546*H2546)</f>
        <v>13000</v>
      </c>
      <c r="J2546" s="131" t="s">
        <v>7320</v>
      </c>
      <c r="K2546" s="59"/>
    </row>
    <row r="2547" spans="1:11" s="38" customFormat="1" ht="16.5" customHeight="1">
      <c r="A2547" s="15">
        <v>2544</v>
      </c>
      <c r="B2547" s="239" t="s">
        <v>11074</v>
      </c>
      <c r="C2547" s="240" t="s">
        <v>11075</v>
      </c>
      <c r="D2547" s="239" t="s">
        <v>11057</v>
      </c>
      <c r="E2547" s="241" t="s">
        <v>3791</v>
      </c>
      <c r="F2547" s="369" t="str">
        <f>LEFT(E2547:E20920,4)</f>
        <v>2018</v>
      </c>
      <c r="G2547" s="158">
        <v>1</v>
      </c>
      <c r="H2547" s="232">
        <v>22000</v>
      </c>
      <c r="I2547" s="232">
        <f>SUM(G2547*H2547)</f>
        <v>22000</v>
      </c>
      <c r="J2547" s="131" t="s">
        <v>7320</v>
      </c>
      <c r="K2547" s="59"/>
    </row>
    <row r="2548" spans="1:11" s="38" customFormat="1" ht="16.5" customHeight="1">
      <c r="A2548" s="15">
        <v>2545</v>
      </c>
      <c r="B2548" s="21" t="s">
        <v>18830</v>
      </c>
      <c r="C2548" s="21" t="s">
        <v>18831</v>
      </c>
      <c r="D2548" s="21" t="s">
        <v>11333</v>
      </c>
      <c r="E2548" s="20" t="s">
        <v>3239</v>
      </c>
      <c r="F2548" s="369" t="str">
        <f>LEFT(E2548,4)</f>
        <v>2014</v>
      </c>
      <c r="G2548" s="158">
        <v>1</v>
      </c>
      <c r="H2548" s="156">
        <v>15000</v>
      </c>
      <c r="I2548" s="156">
        <v>15000</v>
      </c>
      <c r="J2548" s="20" t="s">
        <v>1316</v>
      </c>
      <c r="K2548" s="128" t="s">
        <v>1194</v>
      </c>
    </row>
    <row r="2549" spans="1:11" s="38" customFormat="1" ht="16.5" customHeight="1">
      <c r="A2549" s="15">
        <v>2546</v>
      </c>
      <c r="B2549" s="21" t="s">
        <v>10542</v>
      </c>
      <c r="C2549" s="308" t="s">
        <v>10543</v>
      </c>
      <c r="D2549" s="308" t="s">
        <v>9599</v>
      </c>
      <c r="E2549" s="65" t="s">
        <v>7579</v>
      </c>
      <c r="F2549" s="367" t="str">
        <f>LEFT(E2549:E17070,4)</f>
        <v>2018</v>
      </c>
      <c r="G2549" s="158">
        <v>1</v>
      </c>
      <c r="H2549" s="78">
        <v>18000</v>
      </c>
      <c r="I2549" s="78">
        <v>18000</v>
      </c>
      <c r="J2549" s="281">
        <v>800</v>
      </c>
      <c r="K2549" s="58" t="s">
        <v>10472</v>
      </c>
    </row>
    <row r="2550" spans="1:11" s="38" customFormat="1" ht="16.5" customHeight="1">
      <c r="A2550" s="15">
        <v>2547</v>
      </c>
      <c r="B2550" s="19" t="s">
        <v>17755</v>
      </c>
      <c r="C2550" s="45" t="s">
        <v>17756</v>
      </c>
      <c r="D2550" s="45" t="s">
        <v>9599</v>
      </c>
      <c r="E2550" s="18" t="s">
        <v>15316</v>
      </c>
      <c r="F2550" s="369" t="str">
        <f>LEFT(E2550,4)</f>
        <v>2017</v>
      </c>
      <c r="G2550" s="158">
        <v>1</v>
      </c>
      <c r="H2550" s="156">
        <v>18000</v>
      </c>
      <c r="I2550" s="156">
        <v>18000</v>
      </c>
      <c r="J2550" s="16">
        <v>800</v>
      </c>
      <c r="K2550" s="5" t="s">
        <v>11335</v>
      </c>
    </row>
    <row r="2551" spans="1:11" s="38" customFormat="1" ht="16.5" customHeight="1">
      <c r="A2551" s="15">
        <v>2548</v>
      </c>
      <c r="B2551" s="21" t="s">
        <v>10995</v>
      </c>
      <c r="C2551" s="308" t="s">
        <v>10996</v>
      </c>
      <c r="D2551" s="308" t="s">
        <v>9599</v>
      </c>
      <c r="E2551" s="65" t="s">
        <v>7356</v>
      </c>
      <c r="F2551" s="367" t="str">
        <f>LEFT(E2551:E15304,4)</f>
        <v>2018</v>
      </c>
      <c r="G2551" s="158">
        <v>1</v>
      </c>
      <c r="H2551" s="78">
        <v>16000</v>
      </c>
      <c r="I2551" s="78">
        <v>16000</v>
      </c>
      <c r="J2551" s="26">
        <v>600</v>
      </c>
      <c r="K2551" s="58" t="s">
        <v>7455</v>
      </c>
    </row>
    <row r="2552" spans="1:11" s="38" customFormat="1" ht="16.5" customHeight="1">
      <c r="A2552" s="15">
        <v>2549</v>
      </c>
      <c r="B2552" s="21" t="s">
        <v>9600</v>
      </c>
      <c r="C2552" s="308" t="s">
        <v>9598</v>
      </c>
      <c r="D2552" s="308" t="s">
        <v>9599</v>
      </c>
      <c r="E2552" s="65" t="s">
        <v>7493</v>
      </c>
      <c r="F2552" s="367" t="str">
        <f>LEFT(E2552:E20030,4)</f>
        <v>2018</v>
      </c>
      <c r="G2552" s="158">
        <v>1</v>
      </c>
      <c r="H2552" s="78">
        <v>13000</v>
      </c>
      <c r="I2552" s="78">
        <v>13000</v>
      </c>
      <c r="J2552" s="26">
        <v>300</v>
      </c>
      <c r="K2552" s="58" t="s">
        <v>9601</v>
      </c>
    </row>
    <row r="2553" spans="1:11" s="38" customFormat="1" ht="16.5" customHeight="1">
      <c r="A2553" s="15">
        <v>2550</v>
      </c>
      <c r="B2553" s="21" t="s">
        <v>23303</v>
      </c>
      <c r="C2553" s="308" t="s">
        <v>272</v>
      </c>
      <c r="D2553" s="308" t="s">
        <v>555</v>
      </c>
      <c r="E2553" s="65" t="s">
        <v>7729</v>
      </c>
      <c r="F2553" s="367" t="str">
        <f>LEFT(E2553:E17896,4)</f>
        <v>2018</v>
      </c>
      <c r="G2553" s="158">
        <v>1</v>
      </c>
      <c r="H2553" s="78">
        <v>19500</v>
      </c>
      <c r="I2553" s="78">
        <v>19500</v>
      </c>
      <c r="J2553" s="26">
        <v>900</v>
      </c>
      <c r="K2553" s="58" t="s">
        <v>9972</v>
      </c>
    </row>
    <row r="2554" spans="1:11" s="38" customFormat="1" ht="16.5" customHeight="1">
      <c r="A2554" s="15">
        <v>2551</v>
      </c>
      <c r="B2554" s="21" t="s">
        <v>23304</v>
      </c>
      <c r="C2554" s="308" t="s">
        <v>272</v>
      </c>
      <c r="D2554" s="308" t="s">
        <v>555</v>
      </c>
      <c r="E2554" s="65" t="s">
        <v>7729</v>
      </c>
      <c r="F2554" s="367" t="str">
        <f>LEFT(E2554:E17888,4)</f>
        <v>2018</v>
      </c>
      <c r="G2554" s="158">
        <v>1</v>
      </c>
      <c r="H2554" s="78">
        <v>18000</v>
      </c>
      <c r="I2554" s="78">
        <v>18000</v>
      </c>
      <c r="J2554" s="26">
        <v>900</v>
      </c>
      <c r="K2554" s="58" t="s">
        <v>9971</v>
      </c>
    </row>
    <row r="2555" spans="1:11" s="38" customFormat="1" ht="16.5" customHeight="1">
      <c r="A2555" s="15">
        <v>2552</v>
      </c>
      <c r="B2555" s="21" t="s">
        <v>19154</v>
      </c>
      <c r="C2555" s="308" t="s">
        <v>272</v>
      </c>
      <c r="D2555" s="308" t="s">
        <v>555</v>
      </c>
      <c r="E2555" s="65" t="s">
        <v>7729</v>
      </c>
      <c r="F2555" s="367" t="str">
        <f>LEFT(E2555:E17889,4)</f>
        <v>2018</v>
      </c>
      <c r="G2555" s="158">
        <v>1</v>
      </c>
      <c r="H2555" s="78">
        <v>18000</v>
      </c>
      <c r="I2555" s="78">
        <v>18000</v>
      </c>
      <c r="J2555" s="26">
        <v>900</v>
      </c>
      <c r="K2555" s="58" t="s">
        <v>9971</v>
      </c>
    </row>
    <row r="2556" spans="1:11" s="38" customFormat="1" ht="16.5" customHeight="1">
      <c r="A2556" s="15">
        <v>2553</v>
      </c>
      <c r="B2556" s="21" t="s">
        <v>14330</v>
      </c>
      <c r="C2556" s="21" t="s">
        <v>14331</v>
      </c>
      <c r="D2556" s="21" t="s">
        <v>555</v>
      </c>
      <c r="E2556" s="20" t="s">
        <v>3305</v>
      </c>
      <c r="F2556" s="369" t="str">
        <f t="shared" ref="F2556:F2567" si="107">LEFT(E2556,4)</f>
        <v>2016</v>
      </c>
      <c r="G2556" s="158">
        <v>1</v>
      </c>
      <c r="H2556" s="156">
        <v>14000</v>
      </c>
      <c r="I2556" s="156">
        <v>14000</v>
      </c>
      <c r="J2556" s="20" t="s">
        <v>1317</v>
      </c>
      <c r="K2556" s="128" t="s">
        <v>1199</v>
      </c>
    </row>
    <row r="2557" spans="1:11" s="38" customFormat="1" ht="16.5" customHeight="1">
      <c r="A2557" s="15">
        <v>2554</v>
      </c>
      <c r="B2557" s="21" t="s">
        <v>15501</v>
      </c>
      <c r="C2557" s="21" t="s">
        <v>9879</v>
      </c>
      <c r="D2557" s="21" t="s">
        <v>555</v>
      </c>
      <c r="E2557" s="20" t="s">
        <v>3305</v>
      </c>
      <c r="F2557" s="369" t="str">
        <f t="shared" si="107"/>
        <v>2016</v>
      </c>
      <c r="G2557" s="158">
        <v>1</v>
      </c>
      <c r="H2557" s="156">
        <v>14000</v>
      </c>
      <c r="I2557" s="156">
        <v>14000</v>
      </c>
      <c r="J2557" s="20" t="s">
        <v>1317</v>
      </c>
      <c r="K2557" s="128" t="s">
        <v>1190</v>
      </c>
    </row>
    <row r="2558" spans="1:11" s="38" customFormat="1" ht="16.5" customHeight="1">
      <c r="A2558" s="15">
        <v>2555</v>
      </c>
      <c r="B2558" s="19" t="s">
        <v>18267</v>
      </c>
      <c r="C2558" s="45" t="s">
        <v>18268</v>
      </c>
      <c r="D2558" s="45" t="s">
        <v>555</v>
      </c>
      <c r="E2558" s="18" t="s">
        <v>7481</v>
      </c>
      <c r="F2558" s="369" t="str">
        <f t="shared" si="107"/>
        <v>2018</v>
      </c>
      <c r="G2558" s="158">
        <v>1</v>
      </c>
      <c r="H2558" s="232">
        <v>13000</v>
      </c>
      <c r="I2558" s="232">
        <v>13000</v>
      </c>
      <c r="J2558" s="16">
        <v>800</v>
      </c>
      <c r="K2558" s="5" t="s">
        <v>7722</v>
      </c>
    </row>
    <row r="2559" spans="1:11" s="38" customFormat="1" ht="16.5" customHeight="1">
      <c r="A2559" s="15">
        <v>2556</v>
      </c>
      <c r="B2559" s="19" t="s">
        <v>18269</v>
      </c>
      <c r="C2559" s="45" t="s">
        <v>18268</v>
      </c>
      <c r="D2559" s="45" t="s">
        <v>555</v>
      </c>
      <c r="E2559" s="18" t="s">
        <v>7481</v>
      </c>
      <c r="F2559" s="369" t="str">
        <f t="shared" si="107"/>
        <v>2018</v>
      </c>
      <c r="G2559" s="158">
        <v>1</v>
      </c>
      <c r="H2559" s="232">
        <v>13000</v>
      </c>
      <c r="I2559" s="232">
        <v>13000</v>
      </c>
      <c r="J2559" s="16">
        <v>800</v>
      </c>
      <c r="K2559" s="5" t="s">
        <v>7722</v>
      </c>
    </row>
    <row r="2560" spans="1:11" s="38" customFormat="1" ht="16.5" customHeight="1">
      <c r="A2560" s="15">
        <v>2557</v>
      </c>
      <c r="B2560" s="19" t="s">
        <v>18931</v>
      </c>
      <c r="C2560" s="45" t="s">
        <v>18932</v>
      </c>
      <c r="D2560" s="45" t="s">
        <v>555</v>
      </c>
      <c r="E2560" s="18" t="s">
        <v>9192</v>
      </c>
      <c r="F2560" s="369" t="str">
        <f t="shared" si="107"/>
        <v>2018</v>
      </c>
      <c r="G2560" s="158">
        <v>1</v>
      </c>
      <c r="H2560" s="156">
        <v>12500</v>
      </c>
      <c r="I2560" s="156">
        <v>12500</v>
      </c>
      <c r="J2560" s="16">
        <v>800</v>
      </c>
      <c r="K2560" s="5" t="s">
        <v>9590</v>
      </c>
    </row>
    <row r="2561" spans="1:12" s="38" customFormat="1" ht="16.5" customHeight="1">
      <c r="A2561" s="15">
        <v>2558</v>
      </c>
      <c r="B2561" s="21" t="s">
        <v>13532</v>
      </c>
      <c r="C2561" s="21" t="s">
        <v>13533</v>
      </c>
      <c r="D2561" s="21" t="s">
        <v>12001</v>
      </c>
      <c r="E2561" s="20" t="s">
        <v>3241</v>
      </c>
      <c r="F2561" s="369" t="str">
        <f t="shared" si="107"/>
        <v>2015</v>
      </c>
      <c r="G2561" s="158">
        <v>1</v>
      </c>
      <c r="H2561" s="156">
        <v>20000</v>
      </c>
      <c r="I2561" s="156">
        <v>20000</v>
      </c>
      <c r="J2561" s="20" t="s">
        <v>1310</v>
      </c>
      <c r="K2561" s="128" t="s">
        <v>11319</v>
      </c>
    </row>
    <row r="2562" spans="1:12" s="38" customFormat="1" ht="16.5" customHeight="1">
      <c r="A2562" s="15">
        <v>2559</v>
      </c>
      <c r="B2562" s="19" t="s">
        <v>19075</v>
      </c>
      <c r="C2562" s="45" t="s">
        <v>19076</v>
      </c>
      <c r="D2562" s="45" t="s">
        <v>19077</v>
      </c>
      <c r="E2562" s="18" t="s">
        <v>7545</v>
      </c>
      <c r="F2562" s="369" t="str">
        <f t="shared" si="107"/>
        <v>2018</v>
      </c>
      <c r="G2562" s="158">
        <v>1</v>
      </c>
      <c r="H2562" s="232">
        <v>9000</v>
      </c>
      <c r="I2562" s="232">
        <v>9000</v>
      </c>
      <c r="J2562" s="16">
        <v>800</v>
      </c>
      <c r="K2562" s="5" t="s">
        <v>10211</v>
      </c>
    </row>
    <row r="2563" spans="1:12" s="38" customFormat="1" ht="16.5" customHeight="1">
      <c r="A2563" s="15">
        <v>2560</v>
      </c>
      <c r="B2563" s="21" t="s">
        <v>11568</v>
      </c>
      <c r="C2563" s="21" t="s">
        <v>11569</v>
      </c>
      <c r="D2563" s="21" t="s">
        <v>7533</v>
      </c>
      <c r="E2563" s="20" t="s">
        <v>3305</v>
      </c>
      <c r="F2563" s="369" t="str">
        <f t="shared" si="107"/>
        <v>2016</v>
      </c>
      <c r="G2563" s="158">
        <v>1</v>
      </c>
      <c r="H2563" s="156">
        <v>16000</v>
      </c>
      <c r="I2563" s="156">
        <v>16000</v>
      </c>
      <c r="J2563" s="20" t="s">
        <v>1313</v>
      </c>
      <c r="K2563" s="128" t="s">
        <v>1194</v>
      </c>
    </row>
    <row r="2564" spans="1:12" s="38" customFormat="1" ht="16.5" customHeight="1">
      <c r="A2564" s="15">
        <v>2561</v>
      </c>
      <c r="B2564" s="21" t="s">
        <v>12086</v>
      </c>
      <c r="C2564" s="21" t="s">
        <v>12087</v>
      </c>
      <c r="D2564" s="21" t="s">
        <v>7533</v>
      </c>
      <c r="E2564" s="20" t="s">
        <v>3241</v>
      </c>
      <c r="F2564" s="369" t="str">
        <f t="shared" si="107"/>
        <v>2015</v>
      </c>
      <c r="G2564" s="164">
        <v>1</v>
      </c>
      <c r="H2564" s="232">
        <v>15000</v>
      </c>
      <c r="I2564" s="232">
        <v>15000</v>
      </c>
      <c r="J2564" s="20" t="s">
        <v>1313</v>
      </c>
      <c r="K2564" s="128" t="s">
        <v>1227</v>
      </c>
      <c r="L2564" s="38" t="s">
        <v>23691</v>
      </c>
    </row>
    <row r="2565" spans="1:12" s="38" customFormat="1" ht="16.5" customHeight="1">
      <c r="A2565" s="15">
        <v>2562</v>
      </c>
      <c r="B2565" s="21" t="s">
        <v>12123</v>
      </c>
      <c r="C2565" s="21" t="s">
        <v>12124</v>
      </c>
      <c r="D2565" s="21" t="s">
        <v>7533</v>
      </c>
      <c r="E2565" s="20" t="s">
        <v>3460</v>
      </c>
      <c r="F2565" s="369" t="str">
        <f t="shared" si="107"/>
        <v>2017</v>
      </c>
      <c r="G2565" s="158">
        <v>1</v>
      </c>
      <c r="H2565" s="156">
        <v>18000</v>
      </c>
      <c r="I2565" s="156">
        <v>18000</v>
      </c>
      <c r="J2565" s="20" t="s">
        <v>1314</v>
      </c>
      <c r="K2565" s="5" t="s">
        <v>12125</v>
      </c>
    </row>
    <row r="2566" spans="1:12" s="38" customFormat="1" ht="16.5" customHeight="1">
      <c r="A2566" s="15">
        <v>2563</v>
      </c>
      <c r="B2566" s="19" t="s">
        <v>12139</v>
      </c>
      <c r="C2566" s="45" t="s">
        <v>12140</v>
      </c>
      <c r="D2566" s="45" t="s">
        <v>7533</v>
      </c>
      <c r="E2566" s="18" t="s">
        <v>12141</v>
      </c>
      <c r="F2566" s="369" t="str">
        <f t="shared" si="107"/>
        <v>2017</v>
      </c>
      <c r="G2566" s="158">
        <v>1</v>
      </c>
      <c r="H2566" s="232">
        <v>15000</v>
      </c>
      <c r="I2566" s="232">
        <v>15000</v>
      </c>
      <c r="J2566" s="16">
        <v>400</v>
      </c>
      <c r="K2566" s="5" t="s">
        <v>7667</v>
      </c>
    </row>
    <row r="2567" spans="1:12" s="38" customFormat="1" ht="16.5" customHeight="1">
      <c r="A2567" s="15">
        <v>2564</v>
      </c>
      <c r="B2567" s="21" t="s">
        <v>12208</v>
      </c>
      <c r="C2567" s="21" t="s">
        <v>12209</v>
      </c>
      <c r="D2567" s="21" t="s">
        <v>7533</v>
      </c>
      <c r="E2567" s="20" t="s">
        <v>3239</v>
      </c>
      <c r="F2567" s="369" t="str">
        <f t="shared" si="107"/>
        <v>2014</v>
      </c>
      <c r="G2567" s="158">
        <v>1</v>
      </c>
      <c r="H2567" s="156">
        <v>29000</v>
      </c>
      <c r="I2567" s="156">
        <v>29000</v>
      </c>
      <c r="J2567" s="20" t="s">
        <v>1310</v>
      </c>
      <c r="K2567" s="128" t="s">
        <v>1191</v>
      </c>
    </row>
    <row r="2568" spans="1:12" s="38" customFormat="1" ht="16.5" customHeight="1">
      <c r="A2568" s="15">
        <v>2565</v>
      </c>
      <c r="B2568" s="470" t="s">
        <v>24861</v>
      </c>
      <c r="C2568" s="470" t="s">
        <v>24862</v>
      </c>
      <c r="D2568" s="45" t="s">
        <v>7533</v>
      </c>
      <c r="E2568" s="45"/>
      <c r="F2568" s="23" t="s">
        <v>11187</v>
      </c>
      <c r="G2568" s="483">
        <v>1</v>
      </c>
      <c r="H2568" s="487">
        <v>16000</v>
      </c>
      <c r="I2568" s="487">
        <v>16000</v>
      </c>
      <c r="J2568" s="23">
        <v>900</v>
      </c>
      <c r="K2568" s="470"/>
      <c r="L2568" s="461"/>
    </row>
    <row r="2569" spans="1:12" s="38" customFormat="1" ht="16.5" customHeight="1">
      <c r="A2569" s="15">
        <v>2566</v>
      </c>
      <c r="B2569" s="470" t="s">
        <v>24785</v>
      </c>
      <c r="C2569" s="470" t="s">
        <v>24786</v>
      </c>
      <c r="D2569" s="45" t="s">
        <v>7533</v>
      </c>
      <c r="E2569" s="45"/>
      <c r="F2569" s="23" t="s">
        <v>11187</v>
      </c>
      <c r="G2569" s="483">
        <v>1</v>
      </c>
      <c r="H2569" s="487">
        <v>16000</v>
      </c>
      <c r="I2569" s="487">
        <v>16000</v>
      </c>
      <c r="J2569" s="23">
        <v>100</v>
      </c>
      <c r="K2569" s="470"/>
      <c r="L2569" s="461"/>
    </row>
    <row r="2570" spans="1:12" s="38" customFormat="1" ht="16.5" customHeight="1">
      <c r="A2570" s="15">
        <v>2567</v>
      </c>
      <c r="B2570" s="21" t="s">
        <v>9731</v>
      </c>
      <c r="C2570" s="308" t="s">
        <v>9706</v>
      </c>
      <c r="D2570" s="308" t="s">
        <v>7533</v>
      </c>
      <c r="E2570" s="65" t="s">
        <v>7456</v>
      </c>
      <c r="F2570" s="367" t="str">
        <f>LEFT(E2570:E16830,4)</f>
        <v>2018</v>
      </c>
      <c r="G2570" s="158">
        <v>1</v>
      </c>
      <c r="H2570" s="78">
        <v>15000</v>
      </c>
      <c r="I2570" s="78">
        <v>15000</v>
      </c>
      <c r="J2570" s="26">
        <v>900</v>
      </c>
      <c r="K2570" s="58" t="s">
        <v>533</v>
      </c>
    </row>
    <row r="2571" spans="1:12" s="38" customFormat="1" ht="16.5" customHeight="1">
      <c r="A2571" s="15">
        <v>2568</v>
      </c>
      <c r="B2571" s="21" t="s">
        <v>13386</v>
      </c>
      <c r="C2571" s="21" t="s">
        <v>13387</v>
      </c>
      <c r="D2571" s="21" t="s">
        <v>7533</v>
      </c>
      <c r="E2571" s="20" t="s">
        <v>3239</v>
      </c>
      <c r="F2571" s="369" t="str">
        <f>LEFT(E2571,4)</f>
        <v>2014</v>
      </c>
      <c r="G2571" s="158">
        <v>1</v>
      </c>
      <c r="H2571" s="156">
        <v>14500</v>
      </c>
      <c r="I2571" s="156">
        <v>14500</v>
      </c>
      <c r="J2571" s="20" t="s">
        <v>1317</v>
      </c>
      <c r="K2571" s="128" t="s">
        <v>13388</v>
      </c>
    </row>
    <row r="2572" spans="1:12" s="38" customFormat="1" ht="16.5" customHeight="1">
      <c r="A2572" s="15">
        <v>2569</v>
      </c>
      <c r="B2572" s="21" t="s">
        <v>13626</v>
      </c>
      <c r="C2572" s="21" t="s">
        <v>13627</v>
      </c>
      <c r="D2572" s="21" t="s">
        <v>7533</v>
      </c>
      <c r="E2572" s="20" t="s">
        <v>3241</v>
      </c>
      <c r="F2572" s="369" t="str">
        <f>LEFT(E2572,4)</f>
        <v>2015</v>
      </c>
      <c r="G2572" s="158">
        <v>1</v>
      </c>
      <c r="H2572" s="232">
        <v>15000</v>
      </c>
      <c r="I2572" s="232">
        <v>15000</v>
      </c>
      <c r="J2572" s="20" t="s">
        <v>1313</v>
      </c>
      <c r="K2572" s="128" t="s">
        <v>1203</v>
      </c>
    </row>
    <row r="2573" spans="1:12" s="38" customFormat="1" ht="16.5" customHeight="1">
      <c r="A2573" s="15">
        <v>2570</v>
      </c>
      <c r="B2573" s="543" t="s">
        <v>25449</v>
      </c>
      <c r="C2573" s="543" t="s">
        <v>25450</v>
      </c>
      <c r="D2573" s="543" t="s">
        <v>25451</v>
      </c>
      <c r="E2573" s="554"/>
      <c r="F2573" s="542">
        <v>2016</v>
      </c>
      <c r="G2573" s="560">
        <v>1</v>
      </c>
      <c r="H2573" s="560"/>
      <c r="I2573" s="495">
        <v>16000</v>
      </c>
      <c r="J2573" s="542">
        <v>500</v>
      </c>
      <c r="K2573" s="478" t="s">
        <v>25448</v>
      </c>
      <c r="L2573" s="2"/>
    </row>
    <row r="2574" spans="1:12" s="38" customFormat="1" ht="16.5" customHeight="1">
      <c r="A2574" s="15">
        <v>2571</v>
      </c>
      <c r="B2574" s="21" t="s">
        <v>14427</v>
      </c>
      <c r="C2574" s="21" t="s">
        <v>14428</v>
      </c>
      <c r="D2574" s="21" t="s">
        <v>7533</v>
      </c>
      <c r="E2574" s="20" t="s">
        <v>3241</v>
      </c>
      <c r="F2574" s="369" t="str">
        <f>LEFT(E2574,4)</f>
        <v>2015</v>
      </c>
      <c r="G2574" s="158">
        <v>1</v>
      </c>
      <c r="H2574" s="156">
        <v>19000</v>
      </c>
      <c r="I2574" s="156">
        <v>19000</v>
      </c>
      <c r="J2574" s="20" t="s">
        <v>1313</v>
      </c>
      <c r="K2574" s="128" t="s">
        <v>1195</v>
      </c>
    </row>
    <row r="2575" spans="1:12" s="38" customFormat="1" ht="16.5" customHeight="1">
      <c r="A2575" s="15">
        <v>2572</v>
      </c>
      <c r="B2575" s="21" t="s">
        <v>14687</v>
      </c>
      <c r="C2575" s="21" t="s">
        <v>14688</v>
      </c>
      <c r="D2575" s="21" t="s">
        <v>7533</v>
      </c>
      <c r="E2575" s="20" t="s">
        <v>3460</v>
      </c>
      <c r="F2575" s="369" t="str">
        <f>LEFT(E2575,4)</f>
        <v>2017</v>
      </c>
      <c r="G2575" s="158">
        <v>1</v>
      </c>
      <c r="H2575" s="156">
        <v>20000</v>
      </c>
      <c r="I2575" s="156">
        <v>20000</v>
      </c>
      <c r="J2575" s="20" t="s">
        <v>1314</v>
      </c>
      <c r="K2575" s="128" t="s">
        <v>1194</v>
      </c>
    </row>
    <row r="2576" spans="1:12" s="38" customFormat="1" ht="16.5" customHeight="1">
      <c r="A2576" s="15">
        <v>2573</v>
      </c>
      <c r="B2576" s="21" t="s">
        <v>10544</v>
      </c>
      <c r="C2576" s="308" t="s">
        <v>10545</v>
      </c>
      <c r="D2576" s="308" t="s">
        <v>7533</v>
      </c>
      <c r="E2576" s="65" t="s">
        <v>7931</v>
      </c>
      <c r="F2576" s="367" t="str">
        <f>LEFT(E2576:E17456,4)</f>
        <v>2018</v>
      </c>
      <c r="G2576" s="158">
        <v>1</v>
      </c>
      <c r="H2576" s="78">
        <v>18000</v>
      </c>
      <c r="I2576" s="78">
        <v>18000</v>
      </c>
      <c r="J2576" s="281">
        <v>0</v>
      </c>
      <c r="K2576" s="58" t="s">
        <v>10472</v>
      </c>
    </row>
    <row r="2577" spans="1:12" s="38" customFormat="1" ht="16.5" customHeight="1">
      <c r="A2577" s="15">
        <v>2574</v>
      </c>
      <c r="B2577" s="19" t="s">
        <v>14987</v>
      </c>
      <c r="C2577" s="45" t="s">
        <v>14988</v>
      </c>
      <c r="D2577" s="45" t="s">
        <v>7533</v>
      </c>
      <c r="E2577" s="18" t="s">
        <v>7422</v>
      </c>
      <c r="F2577" s="369" t="str">
        <f>LEFT(E2577,4)</f>
        <v>2018</v>
      </c>
      <c r="G2577" s="158">
        <v>1</v>
      </c>
      <c r="H2577" s="156">
        <v>14500</v>
      </c>
      <c r="I2577" s="156">
        <v>14500</v>
      </c>
      <c r="J2577" s="16">
        <v>100</v>
      </c>
      <c r="K2577" s="5" t="s">
        <v>11514</v>
      </c>
    </row>
    <row r="2578" spans="1:12" s="38" customFormat="1" ht="16.5" customHeight="1">
      <c r="A2578" s="15">
        <v>2575</v>
      </c>
      <c r="B2578" s="470" t="s">
        <v>24576</v>
      </c>
      <c r="C2578" s="470" t="s">
        <v>24577</v>
      </c>
      <c r="D2578" s="470" t="s">
        <v>7533</v>
      </c>
      <c r="E2578" s="478"/>
      <c r="F2578" s="15">
        <v>2019</v>
      </c>
      <c r="G2578" s="164">
        <v>1</v>
      </c>
      <c r="H2578" s="164"/>
      <c r="I2578" s="495">
        <v>13500</v>
      </c>
      <c r="J2578" s="15">
        <v>300</v>
      </c>
      <c r="K2578" s="478"/>
      <c r="L2578" s="2"/>
    </row>
    <row r="2579" spans="1:12" s="38" customFormat="1" ht="16.5" customHeight="1">
      <c r="A2579" s="15">
        <v>2576</v>
      </c>
      <c r="B2579" s="19" t="s">
        <v>20824</v>
      </c>
      <c r="C2579" s="45" t="s">
        <v>20825</v>
      </c>
      <c r="D2579" s="45" t="s">
        <v>7533</v>
      </c>
      <c r="E2579" s="57">
        <v>20190320</v>
      </c>
      <c r="F2579" s="369" t="str">
        <f>LEFT(E2579,4)</f>
        <v>2019</v>
      </c>
      <c r="G2579" s="158">
        <v>1</v>
      </c>
      <c r="H2579" s="156">
        <v>25000</v>
      </c>
      <c r="I2579" s="156">
        <v>25000</v>
      </c>
      <c r="J2579" s="283">
        <v>400</v>
      </c>
      <c r="K2579" s="58" t="s">
        <v>20547</v>
      </c>
    </row>
    <row r="2580" spans="1:12" s="38" customFormat="1" ht="16.5" customHeight="1">
      <c r="A2580" s="15">
        <v>2577</v>
      </c>
      <c r="B2580" s="21" t="s">
        <v>15624</v>
      </c>
      <c r="C2580" s="21" t="s">
        <v>15625</v>
      </c>
      <c r="D2580" s="21" t="s">
        <v>7533</v>
      </c>
      <c r="E2580" s="20" t="s">
        <v>3305</v>
      </c>
      <c r="F2580" s="369" t="str">
        <f>LEFT(E2580,4)</f>
        <v>2016</v>
      </c>
      <c r="G2580" s="158">
        <v>1</v>
      </c>
      <c r="H2580" s="156">
        <v>15000</v>
      </c>
      <c r="I2580" s="156">
        <v>15000</v>
      </c>
      <c r="J2580" s="20" t="s">
        <v>1313</v>
      </c>
      <c r="K2580" s="128" t="s">
        <v>1203</v>
      </c>
    </row>
    <row r="2581" spans="1:12" s="38" customFormat="1" ht="16.5" customHeight="1">
      <c r="A2581" s="15">
        <v>2578</v>
      </c>
      <c r="B2581" s="19" t="s">
        <v>23076</v>
      </c>
      <c r="C2581" s="413" t="s">
        <v>23077</v>
      </c>
      <c r="D2581" s="413" t="s">
        <v>7533</v>
      </c>
      <c r="E2581" s="127">
        <v>20180327</v>
      </c>
      <c r="F2581" s="369" t="str">
        <f>LEFT(E2581,4)</f>
        <v>2018</v>
      </c>
      <c r="G2581" s="164">
        <v>1</v>
      </c>
      <c r="H2581" s="233">
        <v>13000</v>
      </c>
      <c r="I2581" s="233">
        <v>13000</v>
      </c>
      <c r="J2581" s="20" t="s">
        <v>22842</v>
      </c>
      <c r="K2581" s="128" t="s">
        <v>23124</v>
      </c>
      <c r="L2581" s="38" t="s">
        <v>23691</v>
      </c>
    </row>
    <row r="2582" spans="1:12" s="38" customFormat="1" ht="16.5" customHeight="1">
      <c r="A2582" s="15">
        <v>2579</v>
      </c>
      <c r="B2582" s="21" t="s">
        <v>17173</v>
      </c>
      <c r="C2582" s="21" t="s">
        <v>17174</v>
      </c>
      <c r="D2582" s="21" t="s">
        <v>7533</v>
      </c>
      <c r="E2582" s="20" t="s">
        <v>3305</v>
      </c>
      <c r="F2582" s="369" t="str">
        <f>LEFT(E2582,4)</f>
        <v>2016</v>
      </c>
      <c r="G2582" s="164">
        <v>1</v>
      </c>
      <c r="H2582" s="156">
        <v>18000</v>
      </c>
      <c r="I2582" s="156">
        <v>18000</v>
      </c>
      <c r="J2582" s="20" t="s">
        <v>1313</v>
      </c>
      <c r="K2582" s="128" t="s">
        <v>1227</v>
      </c>
      <c r="L2582" s="38" t="s">
        <v>23691</v>
      </c>
    </row>
    <row r="2583" spans="1:12" s="38" customFormat="1" ht="16.5" customHeight="1">
      <c r="A2583" s="15">
        <v>2580</v>
      </c>
      <c r="B2583" s="21" t="s">
        <v>17545</v>
      </c>
      <c r="C2583" s="21" t="s">
        <v>17546</v>
      </c>
      <c r="D2583" s="21" t="s">
        <v>7533</v>
      </c>
      <c r="E2583" s="20" t="s">
        <v>3305</v>
      </c>
      <c r="F2583" s="369" t="str">
        <f>LEFT(E2583,4)</f>
        <v>2016</v>
      </c>
      <c r="G2583" s="158">
        <v>1</v>
      </c>
      <c r="H2583" s="156">
        <v>13000</v>
      </c>
      <c r="I2583" s="156">
        <v>13000</v>
      </c>
      <c r="J2583" s="20" t="s">
        <v>1313</v>
      </c>
      <c r="K2583" s="37" t="s">
        <v>11336</v>
      </c>
    </row>
    <row r="2584" spans="1:12" s="38" customFormat="1" ht="16.5" customHeight="1">
      <c r="A2584" s="15">
        <v>2581</v>
      </c>
      <c r="B2584" s="470" t="s">
        <v>24780</v>
      </c>
      <c r="C2584" s="470" t="s">
        <v>24781</v>
      </c>
      <c r="D2584" s="45" t="s">
        <v>24782</v>
      </c>
      <c r="E2584" s="45"/>
      <c r="F2584" s="23" t="s">
        <v>11187</v>
      </c>
      <c r="G2584" s="483">
        <v>1</v>
      </c>
      <c r="H2584" s="487">
        <v>14000</v>
      </c>
      <c r="I2584" s="487">
        <v>14000</v>
      </c>
      <c r="J2584" s="23">
        <v>100</v>
      </c>
      <c r="K2584" s="470"/>
      <c r="L2584" s="461"/>
    </row>
    <row r="2585" spans="1:12" s="38" customFormat="1" ht="16.5" customHeight="1">
      <c r="A2585" s="15">
        <v>2582</v>
      </c>
      <c r="B2585" s="21" t="s">
        <v>11762</v>
      </c>
      <c r="C2585" s="21" t="s">
        <v>368</v>
      </c>
      <c r="D2585" s="21" t="s">
        <v>11763</v>
      </c>
      <c r="E2585" s="20" t="s">
        <v>3305</v>
      </c>
      <c r="F2585" s="369" t="str">
        <f>LEFT(E2585,4)</f>
        <v>2016</v>
      </c>
      <c r="G2585" s="158">
        <v>1</v>
      </c>
      <c r="H2585" s="156">
        <v>13000</v>
      </c>
      <c r="I2585" s="156">
        <v>13000</v>
      </c>
      <c r="J2585" s="20" t="s">
        <v>1317</v>
      </c>
      <c r="K2585" s="19" t="s">
        <v>1196</v>
      </c>
    </row>
    <row r="2586" spans="1:12" s="38" customFormat="1" ht="16.5" customHeight="1">
      <c r="A2586" s="15">
        <v>2583</v>
      </c>
      <c r="B2586" s="19" t="s">
        <v>14904</v>
      </c>
      <c r="C2586" s="45" t="s">
        <v>14905</v>
      </c>
      <c r="D2586" s="45" t="s">
        <v>14906</v>
      </c>
      <c r="E2586" s="18" t="s">
        <v>7457</v>
      </c>
      <c r="F2586" s="369" t="str">
        <f>LEFT(E2586,4)</f>
        <v>2018</v>
      </c>
      <c r="G2586" s="158">
        <v>1</v>
      </c>
      <c r="H2586" s="232">
        <v>15000</v>
      </c>
      <c r="I2586" s="232">
        <v>15000</v>
      </c>
      <c r="J2586" s="16">
        <v>200</v>
      </c>
      <c r="K2586" s="5" t="s">
        <v>7667</v>
      </c>
    </row>
    <row r="2587" spans="1:12" s="38" customFormat="1" ht="16.5" customHeight="1">
      <c r="A2587" s="15">
        <v>2584</v>
      </c>
      <c r="B2587" s="19" t="s">
        <v>11844</v>
      </c>
      <c r="C2587" s="45" t="s">
        <v>11845</v>
      </c>
      <c r="D2587" s="45" t="s">
        <v>8062</v>
      </c>
      <c r="E2587" s="18" t="s">
        <v>11846</v>
      </c>
      <c r="F2587" s="369" t="str">
        <f>LEFT(E2587,4)</f>
        <v>2017</v>
      </c>
      <c r="G2587" s="158">
        <v>1</v>
      </c>
      <c r="H2587" s="156">
        <v>19500</v>
      </c>
      <c r="I2587" s="156">
        <v>19500</v>
      </c>
      <c r="J2587" s="284">
        <v>0</v>
      </c>
      <c r="K2587" s="5" t="s">
        <v>10960</v>
      </c>
    </row>
    <row r="2588" spans="1:12" s="38" customFormat="1" ht="16.5" customHeight="1">
      <c r="A2588" s="15">
        <v>2585</v>
      </c>
      <c r="B2588" s="19" t="s">
        <v>12662</v>
      </c>
      <c r="C2588" s="45" t="s">
        <v>11845</v>
      </c>
      <c r="D2588" s="45" t="s">
        <v>8062</v>
      </c>
      <c r="E2588" s="18" t="s">
        <v>7397</v>
      </c>
      <c r="F2588" s="369" t="str">
        <f>LEFT(E2588,4)</f>
        <v>2018</v>
      </c>
      <c r="G2588" s="158">
        <v>1</v>
      </c>
      <c r="H2588" s="232">
        <v>17000</v>
      </c>
      <c r="I2588" s="232">
        <v>17000</v>
      </c>
      <c r="J2588" s="16">
        <v>800</v>
      </c>
      <c r="K2588" s="5" t="s">
        <v>10960</v>
      </c>
    </row>
    <row r="2589" spans="1:12" s="38" customFormat="1" ht="16.5" customHeight="1">
      <c r="A2589" s="15">
        <v>2586</v>
      </c>
      <c r="B2589" s="21" t="s">
        <v>12805</v>
      </c>
      <c r="C2589" s="21" t="s">
        <v>12806</v>
      </c>
      <c r="D2589" s="21" t="s">
        <v>8062</v>
      </c>
      <c r="E2589" s="20" t="s">
        <v>3305</v>
      </c>
      <c r="F2589" s="369" t="str">
        <f>LEFT(E2589,4)</f>
        <v>2016</v>
      </c>
      <c r="G2589" s="158">
        <v>1</v>
      </c>
      <c r="H2589" s="156">
        <v>17000</v>
      </c>
      <c r="I2589" s="156">
        <v>17000</v>
      </c>
      <c r="J2589" s="20" t="s">
        <v>1317</v>
      </c>
      <c r="K2589" s="128" t="s">
        <v>1200</v>
      </c>
    </row>
    <row r="2590" spans="1:12" s="38" customFormat="1" ht="16.5" customHeight="1">
      <c r="A2590" s="15">
        <v>2587</v>
      </c>
      <c r="B2590" s="21" t="s">
        <v>10546</v>
      </c>
      <c r="C2590" s="308" t="s">
        <v>10547</v>
      </c>
      <c r="D2590" s="308" t="s">
        <v>8062</v>
      </c>
      <c r="E2590" s="65" t="s">
        <v>7640</v>
      </c>
      <c r="F2590" s="367" t="str">
        <f>LEFT(E2590:E17430,4)</f>
        <v>2018</v>
      </c>
      <c r="G2590" s="158">
        <v>1</v>
      </c>
      <c r="H2590" s="78">
        <v>18000</v>
      </c>
      <c r="I2590" s="78">
        <v>18000</v>
      </c>
      <c r="J2590" s="281">
        <v>0</v>
      </c>
      <c r="K2590" s="58" t="s">
        <v>10472</v>
      </c>
    </row>
    <row r="2591" spans="1:12" s="38" customFormat="1" ht="16.5" customHeight="1">
      <c r="A2591" s="15">
        <v>2588</v>
      </c>
      <c r="B2591" s="21" t="s">
        <v>13044</v>
      </c>
      <c r="C2591" s="21" t="s">
        <v>13045</v>
      </c>
      <c r="D2591" s="21" t="s">
        <v>8062</v>
      </c>
      <c r="E2591" s="20" t="s">
        <v>3239</v>
      </c>
      <c r="F2591" s="369" t="str">
        <f>LEFT(E2591,4)</f>
        <v>2014</v>
      </c>
      <c r="G2591" s="158">
        <v>1</v>
      </c>
      <c r="H2591" s="156">
        <v>18000</v>
      </c>
      <c r="I2591" s="156">
        <v>18000</v>
      </c>
      <c r="J2591" s="20" t="s">
        <v>1315</v>
      </c>
      <c r="K2591" s="128" t="s">
        <v>1191</v>
      </c>
    </row>
    <row r="2592" spans="1:12" s="38" customFormat="1" ht="16.5" customHeight="1">
      <c r="A2592" s="15">
        <v>2589</v>
      </c>
      <c r="B2592" s="21" t="s">
        <v>13555</v>
      </c>
      <c r="C2592" s="21" t="s">
        <v>13556</v>
      </c>
      <c r="D2592" s="21" t="s">
        <v>8062</v>
      </c>
      <c r="E2592" s="20" t="s">
        <v>3239</v>
      </c>
      <c r="F2592" s="369" t="str">
        <f>LEFT(E2592,4)</f>
        <v>2014</v>
      </c>
      <c r="G2592" s="158">
        <v>1</v>
      </c>
      <c r="H2592" s="232">
        <v>15000</v>
      </c>
      <c r="I2592" s="232">
        <v>15000</v>
      </c>
      <c r="J2592" s="20" t="s">
        <v>1317</v>
      </c>
      <c r="K2592" s="128" t="s">
        <v>1196</v>
      </c>
    </row>
    <row r="2593" spans="1:11" s="38" customFormat="1" ht="16.5" customHeight="1">
      <c r="A2593" s="15">
        <v>2590</v>
      </c>
      <c r="B2593" s="21" t="s">
        <v>13564</v>
      </c>
      <c r="C2593" s="21" t="s">
        <v>13565</v>
      </c>
      <c r="D2593" s="21" t="s">
        <v>8062</v>
      </c>
      <c r="E2593" s="20" t="s">
        <v>3305</v>
      </c>
      <c r="F2593" s="369" t="str">
        <f>LEFT(E2593,4)</f>
        <v>2016</v>
      </c>
      <c r="G2593" s="158">
        <v>1</v>
      </c>
      <c r="H2593" s="156">
        <v>16000</v>
      </c>
      <c r="I2593" s="156">
        <v>16000</v>
      </c>
      <c r="J2593" s="20" t="s">
        <v>1314</v>
      </c>
      <c r="K2593" s="128" t="s">
        <v>1195</v>
      </c>
    </row>
    <row r="2594" spans="1:11" s="38" customFormat="1" ht="16.5" customHeight="1">
      <c r="A2594" s="15">
        <v>2591</v>
      </c>
      <c r="B2594" s="21" t="s">
        <v>14388</v>
      </c>
      <c r="C2594" s="21" t="s">
        <v>14389</v>
      </c>
      <c r="D2594" s="21" t="s">
        <v>8062</v>
      </c>
      <c r="E2594" s="20" t="s">
        <v>3305</v>
      </c>
      <c r="F2594" s="369" t="str">
        <f>LEFT(E2594,4)</f>
        <v>2016</v>
      </c>
      <c r="G2594" s="158">
        <v>1</v>
      </c>
      <c r="H2594" s="156">
        <v>17000</v>
      </c>
      <c r="I2594" s="156">
        <v>17000</v>
      </c>
      <c r="J2594" s="20" t="s">
        <v>1317</v>
      </c>
      <c r="K2594" s="37" t="s">
        <v>19188</v>
      </c>
    </row>
    <row r="2595" spans="1:11" s="38" customFormat="1" ht="16.5" customHeight="1">
      <c r="A2595" s="15">
        <v>2592</v>
      </c>
      <c r="B2595" s="19" t="s">
        <v>17393</v>
      </c>
      <c r="C2595" s="45" t="s">
        <v>13799</v>
      </c>
      <c r="D2595" s="45" t="s">
        <v>8062</v>
      </c>
      <c r="E2595" s="18" t="s">
        <v>7419</v>
      </c>
      <c r="F2595" s="369" t="str">
        <f>LEFT(E2595,4)</f>
        <v>2018</v>
      </c>
      <c r="G2595" s="158">
        <v>1</v>
      </c>
      <c r="H2595" s="156">
        <v>17000</v>
      </c>
      <c r="I2595" s="156">
        <v>17000</v>
      </c>
      <c r="J2595" s="16">
        <v>800</v>
      </c>
      <c r="K2595" s="5" t="s">
        <v>11500</v>
      </c>
    </row>
    <row r="2596" spans="1:11" s="38" customFormat="1" ht="16.5" customHeight="1">
      <c r="A2596" s="15">
        <v>2593</v>
      </c>
      <c r="B2596" s="21" t="s">
        <v>8060</v>
      </c>
      <c r="C2596" s="308" t="s">
        <v>8061</v>
      </c>
      <c r="D2596" s="308" t="s">
        <v>8062</v>
      </c>
      <c r="E2596" s="65" t="s">
        <v>7553</v>
      </c>
      <c r="F2596" s="367" t="str">
        <f>LEFT(E2596:E19968,4)</f>
        <v>2018</v>
      </c>
      <c r="G2596" s="158">
        <v>1</v>
      </c>
      <c r="H2596" s="78">
        <v>16500</v>
      </c>
      <c r="I2596" s="78">
        <v>16500</v>
      </c>
      <c r="J2596" s="26">
        <v>500</v>
      </c>
      <c r="K2596" s="58" t="s">
        <v>22035</v>
      </c>
    </row>
    <row r="2597" spans="1:11" s="38" customFormat="1" ht="16.5" customHeight="1">
      <c r="A2597" s="15">
        <v>2594</v>
      </c>
      <c r="B2597" s="19" t="s">
        <v>24176</v>
      </c>
      <c r="C2597" s="19" t="s">
        <v>24177</v>
      </c>
      <c r="D2597" s="19" t="s">
        <v>24178</v>
      </c>
      <c r="E2597" s="19"/>
      <c r="F2597" s="16">
        <v>2019</v>
      </c>
      <c r="G2597" s="158">
        <v>1</v>
      </c>
      <c r="H2597" s="486">
        <v>18500</v>
      </c>
      <c r="I2597" s="486">
        <f>G2597*H2597</f>
        <v>18500</v>
      </c>
      <c r="J2597" s="15">
        <v>300</v>
      </c>
      <c r="K2597" s="500"/>
    </row>
    <row r="2598" spans="1:11" s="38" customFormat="1" ht="16.5" customHeight="1">
      <c r="A2598" s="15">
        <v>2595</v>
      </c>
      <c r="B2598" s="19" t="s">
        <v>25015</v>
      </c>
      <c r="C2598" s="19" t="s">
        <v>25016</v>
      </c>
      <c r="D2598" s="19" t="s">
        <v>25017</v>
      </c>
      <c r="E2598" s="19"/>
      <c r="F2598" s="16">
        <v>2019</v>
      </c>
      <c r="G2598" s="158">
        <v>1</v>
      </c>
      <c r="H2598" s="486">
        <v>15000</v>
      </c>
      <c r="I2598" s="486">
        <f>G2598*H2598</f>
        <v>15000</v>
      </c>
      <c r="J2598" s="499">
        <v>700</v>
      </c>
      <c r="K2598" s="500"/>
    </row>
    <row r="2599" spans="1:11" s="38" customFormat="1" ht="16.5" customHeight="1">
      <c r="A2599" s="15">
        <v>2596</v>
      </c>
      <c r="B2599" s="21" t="s">
        <v>13817</v>
      </c>
      <c r="C2599" s="21" t="s">
        <v>13818</v>
      </c>
      <c r="D2599" s="21" t="s">
        <v>467</v>
      </c>
      <c r="E2599" s="20" t="s">
        <v>3460</v>
      </c>
      <c r="F2599" s="369" t="str">
        <f t="shared" ref="F2599:F2607" si="108">LEFT(E2599,4)</f>
        <v>2017</v>
      </c>
      <c r="G2599" s="158">
        <v>1</v>
      </c>
      <c r="H2599" s="156">
        <v>13800</v>
      </c>
      <c r="I2599" s="156">
        <v>13800</v>
      </c>
      <c r="J2599" s="20" t="s">
        <v>1317</v>
      </c>
      <c r="K2599" s="238" t="s">
        <v>11507</v>
      </c>
    </row>
    <row r="2600" spans="1:11" s="38" customFormat="1" ht="16.5" customHeight="1">
      <c r="A2600" s="15">
        <v>2597</v>
      </c>
      <c r="B2600" s="21" t="s">
        <v>15067</v>
      </c>
      <c r="C2600" s="21" t="s">
        <v>15068</v>
      </c>
      <c r="D2600" s="21" t="s">
        <v>467</v>
      </c>
      <c r="E2600" s="20" t="s">
        <v>3305</v>
      </c>
      <c r="F2600" s="369" t="str">
        <f t="shared" si="108"/>
        <v>2016</v>
      </c>
      <c r="G2600" s="158">
        <v>1</v>
      </c>
      <c r="H2600" s="156">
        <v>14500</v>
      </c>
      <c r="I2600" s="156">
        <v>14500</v>
      </c>
      <c r="J2600" s="20" t="s">
        <v>1317</v>
      </c>
      <c r="K2600" s="238" t="s">
        <v>1189</v>
      </c>
    </row>
    <row r="2601" spans="1:11" s="38" customFormat="1" ht="16.5" customHeight="1">
      <c r="A2601" s="15">
        <v>2598</v>
      </c>
      <c r="B2601" s="21" t="s">
        <v>15247</v>
      </c>
      <c r="C2601" s="21" t="s">
        <v>483</v>
      </c>
      <c r="D2601" s="21" t="s">
        <v>467</v>
      </c>
      <c r="E2601" s="20" t="s">
        <v>3239</v>
      </c>
      <c r="F2601" s="369" t="str">
        <f t="shared" si="108"/>
        <v>2014</v>
      </c>
      <c r="G2601" s="158">
        <v>1</v>
      </c>
      <c r="H2601" s="232">
        <v>9800</v>
      </c>
      <c r="I2601" s="232">
        <v>9800</v>
      </c>
      <c r="J2601" s="20" t="s">
        <v>1317</v>
      </c>
      <c r="K2601" s="238" t="s">
        <v>14876</v>
      </c>
    </row>
    <row r="2602" spans="1:11" s="38" customFormat="1" ht="16.5" customHeight="1">
      <c r="A2602" s="15">
        <v>2599</v>
      </c>
      <c r="B2602" s="19" t="s">
        <v>15633</v>
      </c>
      <c r="C2602" s="45" t="s">
        <v>15634</v>
      </c>
      <c r="D2602" s="45" t="s">
        <v>467</v>
      </c>
      <c r="E2602" s="18" t="s">
        <v>7738</v>
      </c>
      <c r="F2602" s="369" t="str">
        <f t="shared" si="108"/>
        <v>2018</v>
      </c>
      <c r="G2602" s="158">
        <v>1</v>
      </c>
      <c r="H2602" s="156">
        <v>14000</v>
      </c>
      <c r="I2602" s="156">
        <v>14000</v>
      </c>
      <c r="J2602" s="16">
        <v>800</v>
      </c>
      <c r="K2602" s="5" t="s">
        <v>10211</v>
      </c>
    </row>
    <row r="2603" spans="1:11" s="38" customFormat="1" ht="16.5" customHeight="1">
      <c r="A2603" s="15">
        <v>2600</v>
      </c>
      <c r="B2603" s="21" t="s">
        <v>15725</v>
      </c>
      <c r="C2603" s="21" t="s">
        <v>15726</v>
      </c>
      <c r="D2603" s="21" t="s">
        <v>467</v>
      </c>
      <c r="E2603" s="20" t="s">
        <v>3460</v>
      </c>
      <c r="F2603" s="369" t="str">
        <f t="shared" si="108"/>
        <v>2017</v>
      </c>
      <c r="G2603" s="158">
        <v>1</v>
      </c>
      <c r="H2603" s="232">
        <v>14800</v>
      </c>
      <c r="I2603" s="232">
        <v>14800</v>
      </c>
      <c r="J2603" s="20" t="s">
        <v>1317</v>
      </c>
      <c r="K2603" s="128" t="s">
        <v>1195</v>
      </c>
    </row>
    <row r="2604" spans="1:11" s="38" customFormat="1" ht="16.5" customHeight="1">
      <c r="A2604" s="15">
        <v>2601</v>
      </c>
      <c r="B2604" s="19" t="s">
        <v>16116</v>
      </c>
      <c r="C2604" s="45" t="s">
        <v>483</v>
      </c>
      <c r="D2604" s="45" t="s">
        <v>467</v>
      </c>
      <c r="E2604" s="18" t="s">
        <v>7774</v>
      </c>
      <c r="F2604" s="369" t="str">
        <f t="shared" si="108"/>
        <v>2018</v>
      </c>
      <c r="G2604" s="158">
        <v>1</v>
      </c>
      <c r="H2604" s="156">
        <v>14500</v>
      </c>
      <c r="I2604" s="156">
        <v>14500</v>
      </c>
      <c r="J2604" s="16">
        <v>800</v>
      </c>
      <c r="K2604" s="5" t="s">
        <v>10211</v>
      </c>
    </row>
    <row r="2605" spans="1:11" s="38" customFormat="1" ht="16.5" customHeight="1">
      <c r="A2605" s="15">
        <v>2602</v>
      </c>
      <c r="B2605" s="21" t="s">
        <v>17383</v>
      </c>
      <c r="C2605" s="21" t="s">
        <v>17384</v>
      </c>
      <c r="D2605" s="21" t="s">
        <v>467</v>
      </c>
      <c r="E2605" s="20" t="s">
        <v>3241</v>
      </c>
      <c r="F2605" s="369" t="str">
        <f t="shared" si="108"/>
        <v>2015</v>
      </c>
      <c r="G2605" s="158">
        <v>1</v>
      </c>
      <c r="H2605" s="156">
        <v>12000</v>
      </c>
      <c r="I2605" s="156">
        <v>12000</v>
      </c>
      <c r="J2605" s="20" t="s">
        <v>1317</v>
      </c>
      <c r="K2605" s="128" t="s">
        <v>11451</v>
      </c>
    </row>
    <row r="2606" spans="1:11" s="38" customFormat="1" ht="16.5" customHeight="1">
      <c r="A2606" s="15">
        <v>2603</v>
      </c>
      <c r="B2606" s="21" t="s">
        <v>17996</v>
      </c>
      <c r="C2606" s="21" t="s">
        <v>15068</v>
      </c>
      <c r="D2606" s="21" t="s">
        <v>467</v>
      </c>
      <c r="E2606" s="20" t="s">
        <v>3241</v>
      </c>
      <c r="F2606" s="369" t="str">
        <f t="shared" si="108"/>
        <v>2015</v>
      </c>
      <c r="G2606" s="158">
        <v>1</v>
      </c>
      <c r="H2606" s="156">
        <v>13800</v>
      </c>
      <c r="I2606" s="156">
        <v>13800</v>
      </c>
      <c r="J2606" s="20" t="s">
        <v>1317</v>
      </c>
      <c r="K2606" s="238" t="s">
        <v>1205</v>
      </c>
    </row>
    <row r="2607" spans="1:11" s="38" customFormat="1" ht="16.5" customHeight="1">
      <c r="A2607" s="15">
        <v>2604</v>
      </c>
      <c r="B2607" s="19" t="s">
        <v>18518</v>
      </c>
      <c r="C2607" s="45" t="s">
        <v>483</v>
      </c>
      <c r="D2607" s="45" t="s">
        <v>467</v>
      </c>
      <c r="E2607" s="18" t="s">
        <v>18519</v>
      </c>
      <c r="F2607" s="369" t="str">
        <f t="shared" si="108"/>
        <v>2017</v>
      </c>
      <c r="G2607" s="158">
        <v>1</v>
      </c>
      <c r="H2607" s="156">
        <v>14500</v>
      </c>
      <c r="I2607" s="156">
        <v>14500</v>
      </c>
      <c r="J2607" s="16">
        <v>800</v>
      </c>
      <c r="K2607" s="5" t="s">
        <v>10211</v>
      </c>
    </row>
    <row r="2608" spans="1:11" s="38" customFormat="1" ht="16.5" customHeight="1">
      <c r="A2608" s="15">
        <v>2605</v>
      </c>
      <c r="B2608" s="21" t="s">
        <v>19172</v>
      </c>
      <c r="C2608" s="308" t="s">
        <v>10838</v>
      </c>
      <c r="D2608" s="308" t="s">
        <v>1078</v>
      </c>
      <c r="E2608" s="65" t="s">
        <v>19173</v>
      </c>
      <c r="F2608" s="367" t="str">
        <f>LEFT(E2608:E16929,4)</f>
        <v>2017</v>
      </c>
      <c r="G2608" s="158">
        <v>1</v>
      </c>
      <c r="H2608" s="78">
        <v>15000</v>
      </c>
      <c r="I2608" s="78">
        <v>15000</v>
      </c>
      <c r="J2608" s="26">
        <v>300</v>
      </c>
      <c r="K2608" s="58" t="s">
        <v>10698</v>
      </c>
    </row>
    <row r="2609" spans="1:12" s="38" customFormat="1" ht="16.5" customHeight="1">
      <c r="A2609" s="15">
        <v>2606</v>
      </c>
      <c r="B2609" s="21" t="s">
        <v>19174</v>
      </c>
      <c r="C2609" s="308" t="s">
        <v>10838</v>
      </c>
      <c r="D2609" s="308" t="s">
        <v>1078</v>
      </c>
      <c r="E2609" s="65" t="s">
        <v>19175</v>
      </c>
      <c r="F2609" s="367" t="str">
        <f>LEFT(E2609:E16884,4)</f>
        <v>2018</v>
      </c>
      <c r="G2609" s="158">
        <v>1</v>
      </c>
      <c r="H2609" s="78">
        <v>15000</v>
      </c>
      <c r="I2609" s="78">
        <v>15000</v>
      </c>
      <c r="J2609" s="26">
        <v>300</v>
      </c>
      <c r="K2609" s="58" t="s">
        <v>10698</v>
      </c>
    </row>
    <row r="2610" spans="1:12" s="38" customFormat="1" ht="16.5" customHeight="1">
      <c r="A2610" s="15">
        <v>2607</v>
      </c>
      <c r="B2610" s="21" t="s">
        <v>10837</v>
      </c>
      <c r="C2610" s="308" t="s">
        <v>10838</v>
      </c>
      <c r="D2610" s="308" t="s">
        <v>1078</v>
      </c>
      <c r="E2610" s="65" t="s">
        <v>7783</v>
      </c>
      <c r="F2610" s="367" t="str">
        <f>LEFT(E2610:E16887,4)</f>
        <v>2018</v>
      </c>
      <c r="G2610" s="158">
        <v>1</v>
      </c>
      <c r="H2610" s="78">
        <v>15000</v>
      </c>
      <c r="I2610" s="78">
        <v>15000</v>
      </c>
      <c r="J2610" s="26">
        <v>300</v>
      </c>
      <c r="K2610" s="58" t="s">
        <v>10698</v>
      </c>
    </row>
    <row r="2611" spans="1:12" s="38" customFormat="1" ht="16.5" customHeight="1">
      <c r="A2611" s="15">
        <v>2608</v>
      </c>
      <c r="B2611" s="21" t="s">
        <v>9827</v>
      </c>
      <c r="C2611" s="308" t="s">
        <v>9828</v>
      </c>
      <c r="D2611" s="308" t="s">
        <v>1078</v>
      </c>
      <c r="E2611" s="65" t="s">
        <v>7801</v>
      </c>
      <c r="F2611" s="367" t="str">
        <f>LEFT(E2611:E17715,4)</f>
        <v>2018</v>
      </c>
      <c r="G2611" s="158">
        <v>1</v>
      </c>
      <c r="H2611" s="78">
        <v>15000</v>
      </c>
      <c r="I2611" s="78">
        <v>15000</v>
      </c>
      <c r="J2611" s="26">
        <v>900</v>
      </c>
      <c r="K2611" s="58" t="s">
        <v>533</v>
      </c>
    </row>
    <row r="2612" spans="1:12" s="38" customFormat="1" ht="16.5" customHeight="1">
      <c r="A2612" s="15">
        <v>2609</v>
      </c>
      <c r="B2612" s="21" t="s">
        <v>9403</v>
      </c>
      <c r="C2612" s="308" t="s">
        <v>9404</v>
      </c>
      <c r="D2612" s="308" t="s">
        <v>1078</v>
      </c>
      <c r="E2612" s="65" t="s">
        <v>7372</v>
      </c>
      <c r="F2612" s="367" t="str">
        <f>LEFT(E2612:E19591,4)</f>
        <v>2018</v>
      </c>
      <c r="G2612" s="158">
        <v>1</v>
      </c>
      <c r="H2612" s="78">
        <v>14000</v>
      </c>
      <c r="I2612" s="78">
        <v>14000</v>
      </c>
      <c r="J2612" s="26">
        <v>300</v>
      </c>
      <c r="K2612" s="58" t="s">
        <v>9246</v>
      </c>
    </row>
    <row r="2613" spans="1:12" s="38" customFormat="1" ht="16.5" customHeight="1">
      <c r="A2613" s="15">
        <v>2610</v>
      </c>
      <c r="B2613" s="21" t="s">
        <v>9686</v>
      </c>
      <c r="C2613" s="308" t="s">
        <v>9687</v>
      </c>
      <c r="D2613" s="308" t="s">
        <v>1078</v>
      </c>
      <c r="E2613" s="65" t="s">
        <v>7721</v>
      </c>
      <c r="F2613" s="367" t="str">
        <f>LEFT(E2613:E19135,4)</f>
        <v>2018</v>
      </c>
      <c r="G2613" s="158">
        <v>1</v>
      </c>
      <c r="H2613" s="78">
        <v>15000</v>
      </c>
      <c r="I2613" s="78">
        <v>15000</v>
      </c>
      <c r="J2613" s="26">
        <v>900</v>
      </c>
      <c r="K2613" s="58" t="s">
        <v>533</v>
      </c>
    </row>
    <row r="2614" spans="1:12" s="38" customFormat="1" ht="16.5" customHeight="1">
      <c r="A2614" s="15">
        <v>2611</v>
      </c>
      <c r="B2614" s="19" t="s">
        <v>20303</v>
      </c>
      <c r="C2614" s="45" t="s">
        <v>20304</v>
      </c>
      <c r="D2614" s="45" t="s">
        <v>1078</v>
      </c>
      <c r="E2614" s="57">
        <v>20181106</v>
      </c>
      <c r="F2614" s="369" t="str">
        <f>LEFT(E2614,4)</f>
        <v>2018</v>
      </c>
      <c r="G2614" s="158">
        <v>1</v>
      </c>
      <c r="H2614" s="156">
        <v>15000</v>
      </c>
      <c r="I2614" s="156">
        <v>15000</v>
      </c>
      <c r="J2614" s="279">
        <v>800</v>
      </c>
      <c r="K2614" s="37" t="s">
        <v>19979</v>
      </c>
    </row>
    <row r="2615" spans="1:12" s="38" customFormat="1" ht="16.5" customHeight="1">
      <c r="A2615" s="15">
        <v>2612</v>
      </c>
      <c r="B2615" s="21" t="s">
        <v>18587</v>
      </c>
      <c r="C2615" s="21" t="s">
        <v>1232</v>
      </c>
      <c r="D2615" s="21" t="s">
        <v>1078</v>
      </c>
      <c r="E2615" s="20" t="s">
        <v>3305</v>
      </c>
      <c r="F2615" s="369" t="str">
        <f>LEFT(E2615,4)</f>
        <v>2016</v>
      </c>
      <c r="G2615" s="158">
        <v>1</v>
      </c>
      <c r="H2615" s="156">
        <v>12000</v>
      </c>
      <c r="I2615" s="156">
        <v>12000</v>
      </c>
      <c r="J2615" s="20" t="s">
        <v>1311</v>
      </c>
      <c r="K2615" s="128" t="s">
        <v>1190</v>
      </c>
    </row>
    <row r="2616" spans="1:12" s="38" customFormat="1" ht="16.5" customHeight="1">
      <c r="A2616" s="15">
        <v>2613</v>
      </c>
      <c r="B2616" s="21" t="s">
        <v>16033</v>
      </c>
      <c r="C2616" s="21" t="s">
        <v>16034</v>
      </c>
      <c r="D2616" s="21" t="s">
        <v>16035</v>
      </c>
      <c r="E2616" s="20" t="s">
        <v>3460</v>
      </c>
      <c r="F2616" s="369" t="str">
        <f>LEFT(E2616,4)</f>
        <v>2017</v>
      </c>
      <c r="G2616" s="158">
        <v>1</v>
      </c>
      <c r="H2616" s="156">
        <v>15000</v>
      </c>
      <c r="I2616" s="156">
        <v>15000</v>
      </c>
      <c r="J2616" s="20" t="s">
        <v>1311</v>
      </c>
      <c r="K2616" s="19" t="s">
        <v>11935</v>
      </c>
    </row>
    <row r="2617" spans="1:12" s="38" customFormat="1" ht="16.5" customHeight="1">
      <c r="A2617" s="15">
        <v>2614</v>
      </c>
      <c r="B2617" s="44" t="s">
        <v>23550</v>
      </c>
      <c r="C2617" s="416" t="s">
        <v>23551</v>
      </c>
      <c r="D2617" s="308" t="s">
        <v>23547</v>
      </c>
      <c r="E2617" s="25"/>
      <c r="F2617" s="367">
        <v>2016</v>
      </c>
      <c r="G2617" s="157">
        <v>1</v>
      </c>
      <c r="H2617" s="157"/>
      <c r="I2617" s="269">
        <v>11000</v>
      </c>
      <c r="J2617" s="65" t="s">
        <v>7346</v>
      </c>
      <c r="K2617" s="364" t="s">
        <v>25597</v>
      </c>
      <c r="L2617" s="130"/>
    </row>
    <row r="2618" spans="1:12" s="38" customFormat="1" ht="16.5" customHeight="1">
      <c r="A2618" s="15">
        <v>2615</v>
      </c>
      <c r="B2618" s="44" t="s">
        <v>23545</v>
      </c>
      <c r="C2618" s="416" t="s">
        <v>23546</v>
      </c>
      <c r="D2618" s="308" t="s">
        <v>23547</v>
      </c>
      <c r="E2618" s="25"/>
      <c r="F2618" s="367">
        <v>2017</v>
      </c>
      <c r="G2618" s="157">
        <v>1</v>
      </c>
      <c r="H2618" s="157"/>
      <c r="I2618" s="269">
        <v>13000</v>
      </c>
      <c r="J2618" s="65" t="s">
        <v>7320</v>
      </c>
      <c r="K2618" s="364" t="s">
        <v>25597</v>
      </c>
      <c r="L2618" s="130"/>
    </row>
    <row r="2619" spans="1:12" s="38" customFormat="1" ht="16.5" customHeight="1">
      <c r="A2619" s="15">
        <v>2616</v>
      </c>
      <c r="B2619" s="44" t="s">
        <v>23548</v>
      </c>
      <c r="C2619" s="416" t="s">
        <v>3451</v>
      </c>
      <c r="D2619" s="308" t="s">
        <v>23547</v>
      </c>
      <c r="E2619" s="25"/>
      <c r="F2619" s="367">
        <v>2013</v>
      </c>
      <c r="G2619" s="157">
        <v>1</v>
      </c>
      <c r="H2619" s="157"/>
      <c r="I2619" s="269">
        <v>15000</v>
      </c>
      <c r="J2619" s="65" t="s">
        <v>7346</v>
      </c>
      <c r="K2619" s="364" t="s">
        <v>25597</v>
      </c>
      <c r="L2619" s="130"/>
    </row>
    <row r="2620" spans="1:12" s="38" customFormat="1" ht="16.5" customHeight="1">
      <c r="A2620" s="15">
        <v>2617</v>
      </c>
      <c r="B2620" s="44" t="s">
        <v>23549</v>
      </c>
      <c r="C2620" s="416" t="s">
        <v>3451</v>
      </c>
      <c r="D2620" s="308" t="s">
        <v>23547</v>
      </c>
      <c r="E2620" s="25"/>
      <c r="F2620" s="367">
        <v>2014</v>
      </c>
      <c r="G2620" s="157">
        <v>1</v>
      </c>
      <c r="H2620" s="157"/>
      <c r="I2620" s="269">
        <v>25000</v>
      </c>
      <c r="J2620" s="65" t="s">
        <v>7346</v>
      </c>
      <c r="K2620" s="364" t="s">
        <v>25597</v>
      </c>
      <c r="L2620" s="130"/>
    </row>
    <row r="2621" spans="1:12" s="38" customFormat="1" ht="16.5" customHeight="1">
      <c r="A2621" s="15">
        <v>2618</v>
      </c>
      <c r="B2621" s="19" t="s">
        <v>19825</v>
      </c>
      <c r="C2621" s="45" t="s">
        <v>19826</v>
      </c>
      <c r="D2621" s="45" t="s">
        <v>19827</v>
      </c>
      <c r="E2621" s="57">
        <v>20190215</v>
      </c>
      <c r="F2621" s="437" t="str">
        <f>LEFT(E2621,4)</f>
        <v>2019</v>
      </c>
      <c r="G2621" s="158">
        <v>1</v>
      </c>
      <c r="H2621" s="156">
        <v>19000</v>
      </c>
      <c r="I2621" s="156">
        <v>19000</v>
      </c>
      <c r="J2621" s="280">
        <v>0</v>
      </c>
      <c r="K2621" s="5" t="s">
        <v>19700</v>
      </c>
    </row>
    <row r="2622" spans="1:12" s="38" customFormat="1" ht="16.5" customHeight="1">
      <c r="A2622" s="15">
        <v>2619</v>
      </c>
      <c r="B2622" s="21" t="s">
        <v>10430</v>
      </c>
      <c r="C2622" s="308" t="s">
        <v>10430</v>
      </c>
      <c r="D2622" s="308" t="s">
        <v>10431</v>
      </c>
      <c r="E2622" s="65" t="s">
        <v>7444</v>
      </c>
      <c r="F2622" s="367" t="str">
        <f>LEFT(E2622:E18044,4)</f>
        <v>2018</v>
      </c>
      <c r="G2622" s="158">
        <v>1</v>
      </c>
      <c r="H2622" s="78">
        <v>20000</v>
      </c>
      <c r="I2622" s="78">
        <v>20000</v>
      </c>
      <c r="J2622" s="26">
        <v>600</v>
      </c>
      <c r="K2622" s="58" t="s">
        <v>7402</v>
      </c>
    </row>
    <row r="2623" spans="1:12" s="38" customFormat="1" ht="16.5" customHeight="1">
      <c r="A2623" s="15">
        <v>2620</v>
      </c>
      <c r="B2623" s="19" t="s">
        <v>15647</v>
      </c>
      <c r="C2623" s="45" t="s">
        <v>10141</v>
      </c>
      <c r="D2623" s="45" t="s">
        <v>12958</v>
      </c>
      <c r="E2623" s="18" t="s">
        <v>7423</v>
      </c>
      <c r="F2623" s="369" t="str">
        <f>LEFT(E2623,4)</f>
        <v>2018</v>
      </c>
      <c r="G2623" s="158">
        <v>1</v>
      </c>
      <c r="H2623" s="232">
        <v>12000</v>
      </c>
      <c r="I2623" s="232">
        <v>12000</v>
      </c>
      <c r="J2623" s="16">
        <v>900</v>
      </c>
      <c r="K2623" s="5" t="s">
        <v>11295</v>
      </c>
    </row>
    <row r="2624" spans="1:12" s="38" customFormat="1" ht="16.5" customHeight="1">
      <c r="A2624" s="15">
        <v>2621</v>
      </c>
      <c r="B2624" s="21" t="s">
        <v>10735</v>
      </c>
      <c r="C2624" s="308" t="s">
        <v>10736</v>
      </c>
      <c r="D2624" s="308" t="s">
        <v>7376</v>
      </c>
      <c r="E2624" s="65" t="s">
        <v>7610</v>
      </c>
      <c r="F2624" s="367" t="str">
        <f>LEFT(E2624:E17588,4)</f>
        <v>2018</v>
      </c>
      <c r="G2624" s="158">
        <v>1</v>
      </c>
      <c r="H2624" s="78">
        <v>13000</v>
      </c>
      <c r="I2624" s="78">
        <v>13000</v>
      </c>
      <c r="J2624" s="26">
        <v>300</v>
      </c>
      <c r="K2624" s="58" t="s">
        <v>10698</v>
      </c>
    </row>
    <row r="2625" spans="1:11" s="38" customFormat="1" ht="16.5" customHeight="1">
      <c r="A2625" s="15">
        <v>2622</v>
      </c>
      <c r="B2625" s="310" t="s">
        <v>11079</v>
      </c>
      <c r="C2625" s="240" t="s">
        <v>11081</v>
      </c>
      <c r="D2625" s="240" t="s">
        <v>11076</v>
      </c>
      <c r="E2625" s="79" t="s">
        <v>3460</v>
      </c>
      <c r="F2625" s="369" t="str">
        <f>LEFT(E2625:E23164,4)</f>
        <v>2017</v>
      </c>
      <c r="G2625" s="158">
        <v>1</v>
      </c>
      <c r="H2625" s="232">
        <v>15000</v>
      </c>
      <c r="I2625" s="232">
        <v>15000</v>
      </c>
      <c r="J2625" s="18" t="s">
        <v>7342</v>
      </c>
      <c r="K2625" s="59"/>
    </row>
    <row r="2626" spans="1:11" s="38" customFormat="1" ht="16.5" customHeight="1">
      <c r="A2626" s="15">
        <v>2623</v>
      </c>
      <c r="B2626" s="310" t="s">
        <v>11102</v>
      </c>
      <c r="C2626" s="311" t="s">
        <v>11103</v>
      </c>
      <c r="D2626" s="240" t="s">
        <v>11104</v>
      </c>
      <c r="E2626" s="79" t="s">
        <v>3305</v>
      </c>
      <c r="F2626" s="369" t="str">
        <f>LEFT(E2626:E20868,4)</f>
        <v>2016</v>
      </c>
      <c r="G2626" s="158">
        <v>1</v>
      </c>
      <c r="H2626" s="232">
        <v>10000</v>
      </c>
      <c r="I2626" s="232">
        <f>SUM(G2626*H2626)</f>
        <v>10000</v>
      </c>
      <c r="J2626" s="18" t="s">
        <v>11105</v>
      </c>
      <c r="K2626" s="59"/>
    </row>
    <row r="2627" spans="1:11" s="38" customFormat="1" ht="16.5" customHeight="1">
      <c r="A2627" s="15">
        <v>2624</v>
      </c>
      <c r="B2627" s="310" t="s">
        <v>11106</v>
      </c>
      <c r="C2627" s="311" t="s">
        <v>11107</v>
      </c>
      <c r="D2627" s="240" t="s">
        <v>11108</v>
      </c>
      <c r="E2627" s="79" t="s">
        <v>3397</v>
      </c>
      <c r="F2627" s="369" t="str">
        <f>LEFT(E2627:E19855,4)</f>
        <v>2013</v>
      </c>
      <c r="G2627" s="158">
        <v>1</v>
      </c>
      <c r="H2627" s="232">
        <v>10000</v>
      </c>
      <c r="I2627" s="232">
        <f>SUM(G2627*H2627)</f>
        <v>10000</v>
      </c>
      <c r="J2627" s="18" t="s">
        <v>11109</v>
      </c>
      <c r="K2627" s="59"/>
    </row>
    <row r="2628" spans="1:11" s="38" customFormat="1" ht="16.5" customHeight="1">
      <c r="A2628" s="15">
        <v>2625</v>
      </c>
      <c r="B2628" s="312" t="s">
        <v>11077</v>
      </c>
      <c r="C2628" s="240" t="s">
        <v>11078</v>
      </c>
      <c r="D2628" s="240" t="s">
        <v>11076</v>
      </c>
      <c r="E2628" s="79" t="s">
        <v>3460</v>
      </c>
      <c r="F2628" s="369" t="str">
        <f>LEFT(E2628:E19709,4)</f>
        <v>2017</v>
      </c>
      <c r="G2628" s="158">
        <v>1</v>
      </c>
      <c r="H2628" s="156">
        <v>18000</v>
      </c>
      <c r="I2628" s="156">
        <v>18000</v>
      </c>
      <c r="J2628" s="18" t="s">
        <v>7344</v>
      </c>
      <c r="K2628" s="59"/>
    </row>
    <row r="2629" spans="1:11" s="38" customFormat="1" ht="16.5" customHeight="1">
      <c r="A2629" s="15">
        <v>2626</v>
      </c>
      <c r="B2629" s="310" t="s">
        <v>11087</v>
      </c>
      <c r="C2629" s="240" t="s">
        <v>11088</v>
      </c>
      <c r="D2629" s="240" t="s">
        <v>11089</v>
      </c>
      <c r="E2629" s="79" t="s">
        <v>3791</v>
      </c>
      <c r="F2629" s="369" t="str">
        <f>LEFT(E2629:E20924,4)</f>
        <v>2018</v>
      </c>
      <c r="G2629" s="158">
        <v>1</v>
      </c>
      <c r="H2629" s="156">
        <v>20000</v>
      </c>
      <c r="I2629" s="156">
        <v>20000</v>
      </c>
      <c r="J2629" s="18" t="s">
        <v>11090</v>
      </c>
      <c r="K2629" s="59"/>
    </row>
    <row r="2630" spans="1:11" s="38" customFormat="1" ht="16.5" customHeight="1">
      <c r="A2630" s="15">
        <v>2627</v>
      </c>
      <c r="B2630" s="312" t="s">
        <v>11091</v>
      </c>
      <c r="C2630" s="240" t="s">
        <v>11092</v>
      </c>
      <c r="D2630" s="240" t="s">
        <v>11093</v>
      </c>
      <c r="E2630" s="79" t="s">
        <v>3791</v>
      </c>
      <c r="F2630" s="369" t="str">
        <f>LEFT(E2630:E20959,4)</f>
        <v>2018</v>
      </c>
      <c r="G2630" s="158">
        <v>1</v>
      </c>
      <c r="H2630" s="156">
        <v>18000</v>
      </c>
      <c r="I2630" s="156">
        <v>18000</v>
      </c>
      <c r="J2630" s="18" t="s">
        <v>11090</v>
      </c>
      <c r="K2630" s="59"/>
    </row>
    <row r="2631" spans="1:11" s="38" customFormat="1" ht="16.5" customHeight="1">
      <c r="A2631" s="15">
        <v>2628</v>
      </c>
      <c r="B2631" s="312" t="s">
        <v>11082</v>
      </c>
      <c r="C2631" s="240" t="s">
        <v>11083</v>
      </c>
      <c r="D2631" s="240" t="s">
        <v>11076</v>
      </c>
      <c r="E2631" s="79" t="s">
        <v>3460</v>
      </c>
      <c r="F2631" s="369" t="str">
        <f>LEFT(E2631:E23721,4)</f>
        <v>2017</v>
      </c>
      <c r="G2631" s="158">
        <v>1</v>
      </c>
      <c r="H2631" s="232">
        <v>16000</v>
      </c>
      <c r="I2631" s="232">
        <f>SUM(G2631*H2631)</f>
        <v>16000</v>
      </c>
      <c r="J2631" s="18" t="s">
        <v>7342</v>
      </c>
      <c r="K2631" s="59"/>
    </row>
    <row r="2632" spans="1:11" s="38" customFormat="1" ht="16.5" customHeight="1">
      <c r="A2632" s="15">
        <v>2629</v>
      </c>
      <c r="B2632" s="312" t="s">
        <v>11084</v>
      </c>
      <c r="C2632" s="240" t="s">
        <v>11080</v>
      </c>
      <c r="D2632" s="240" t="s">
        <v>11085</v>
      </c>
      <c r="E2632" s="79" t="s">
        <v>3791</v>
      </c>
      <c r="F2632" s="369" t="str">
        <f>LEFT(E2632:E23789,4)</f>
        <v>2018</v>
      </c>
      <c r="G2632" s="158">
        <v>1</v>
      </c>
      <c r="H2632" s="232">
        <v>18000</v>
      </c>
      <c r="I2632" s="232">
        <f>SUM(G2632*H2632)</f>
        <v>18000</v>
      </c>
      <c r="J2632" s="18" t="s">
        <v>7342</v>
      </c>
      <c r="K2632" s="59"/>
    </row>
    <row r="2633" spans="1:11" s="38" customFormat="1" ht="16.5" customHeight="1">
      <c r="A2633" s="15">
        <v>2630</v>
      </c>
      <c r="B2633" s="310" t="s">
        <v>11110</v>
      </c>
      <c r="C2633" s="240" t="s">
        <v>11111</v>
      </c>
      <c r="D2633" s="240" t="s">
        <v>11112</v>
      </c>
      <c r="E2633" s="79" t="s">
        <v>3239</v>
      </c>
      <c r="F2633" s="369" t="str">
        <f>LEFT(E2633:E20681,4)</f>
        <v>2014</v>
      </c>
      <c r="G2633" s="158">
        <v>1</v>
      </c>
      <c r="H2633" s="232">
        <v>12000</v>
      </c>
      <c r="I2633" s="232">
        <f>SUM(G2633*H2633)</f>
        <v>12000</v>
      </c>
      <c r="J2633" s="18" t="s">
        <v>11113</v>
      </c>
      <c r="K2633" s="59"/>
    </row>
    <row r="2634" spans="1:11" s="38" customFormat="1" ht="16.5" customHeight="1">
      <c r="A2634" s="15">
        <v>2631</v>
      </c>
      <c r="B2634" s="310" t="s">
        <v>11094</v>
      </c>
      <c r="C2634" s="240" t="s">
        <v>11095</v>
      </c>
      <c r="D2634" s="240" t="s">
        <v>11096</v>
      </c>
      <c r="E2634" s="79" t="s">
        <v>3397</v>
      </c>
      <c r="F2634" s="369" t="str">
        <f>LEFT(E2634:E20997,4)</f>
        <v>2013</v>
      </c>
      <c r="G2634" s="158">
        <v>1</v>
      </c>
      <c r="H2634" s="232">
        <v>15000</v>
      </c>
      <c r="I2634" s="232">
        <v>15000</v>
      </c>
      <c r="J2634" s="18" t="s">
        <v>11097</v>
      </c>
      <c r="K2634" s="59"/>
    </row>
    <row r="2635" spans="1:11" s="38" customFormat="1" ht="16.5" customHeight="1">
      <c r="A2635" s="15">
        <v>2632</v>
      </c>
      <c r="B2635" s="312" t="s">
        <v>11098</v>
      </c>
      <c r="C2635" s="240" t="s">
        <v>11099</v>
      </c>
      <c r="D2635" s="240" t="s">
        <v>11100</v>
      </c>
      <c r="E2635" s="79" t="s">
        <v>3791</v>
      </c>
      <c r="F2635" s="369" t="str">
        <f>LEFT(E2635:E21012,4)</f>
        <v>2018</v>
      </c>
      <c r="G2635" s="158">
        <v>1</v>
      </c>
      <c r="H2635" s="156">
        <v>15000</v>
      </c>
      <c r="I2635" s="156">
        <v>15000</v>
      </c>
      <c r="J2635" s="18" t="s">
        <v>11101</v>
      </c>
      <c r="K2635" s="59"/>
    </row>
    <row r="2636" spans="1:11" s="38" customFormat="1" ht="16.5" customHeight="1">
      <c r="A2636" s="15">
        <v>2633</v>
      </c>
      <c r="B2636" s="21" t="s">
        <v>10943</v>
      </c>
      <c r="C2636" s="308" t="s">
        <v>10944</v>
      </c>
      <c r="D2636" s="308" t="s">
        <v>10945</v>
      </c>
      <c r="E2636" s="65" t="s">
        <v>7483</v>
      </c>
      <c r="F2636" s="367" t="str">
        <f>LEFT(E2636:E16679,4)</f>
        <v>2018</v>
      </c>
      <c r="G2636" s="158">
        <v>1</v>
      </c>
      <c r="H2636" s="78">
        <v>15000</v>
      </c>
      <c r="I2636" s="78">
        <v>15000</v>
      </c>
      <c r="J2636" s="26">
        <v>200</v>
      </c>
      <c r="K2636" s="58" t="s">
        <v>7391</v>
      </c>
    </row>
    <row r="2637" spans="1:11" s="38" customFormat="1" ht="16.5" customHeight="1">
      <c r="A2637" s="15">
        <v>2634</v>
      </c>
      <c r="B2637" s="21" t="s">
        <v>15417</v>
      </c>
      <c r="C2637" s="21" t="s">
        <v>15418</v>
      </c>
      <c r="D2637" s="21" t="s">
        <v>7535</v>
      </c>
      <c r="E2637" s="20" t="s">
        <v>3460</v>
      </c>
      <c r="F2637" s="369" t="str">
        <f>LEFT(E2637,4)</f>
        <v>2017</v>
      </c>
      <c r="G2637" s="158">
        <v>1</v>
      </c>
      <c r="H2637" s="156">
        <v>10000</v>
      </c>
      <c r="I2637" s="156">
        <v>10000</v>
      </c>
      <c r="J2637" s="20" t="s">
        <v>1312</v>
      </c>
      <c r="K2637" s="128" t="s">
        <v>1197</v>
      </c>
    </row>
    <row r="2638" spans="1:11" s="38" customFormat="1" ht="16.5" customHeight="1">
      <c r="A2638" s="15">
        <v>2635</v>
      </c>
      <c r="B2638" s="19" t="s">
        <v>20250</v>
      </c>
      <c r="C2638" s="45" t="s">
        <v>20251</v>
      </c>
      <c r="D2638" s="45" t="s">
        <v>7535</v>
      </c>
      <c r="E2638" s="57">
        <v>20181010</v>
      </c>
      <c r="F2638" s="369" t="str">
        <f>LEFT(E2638,4)</f>
        <v>2018</v>
      </c>
      <c r="G2638" s="158">
        <v>1</v>
      </c>
      <c r="H2638" s="156">
        <v>10000</v>
      </c>
      <c r="I2638" s="156">
        <v>10000</v>
      </c>
      <c r="J2638" s="279">
        <v>800</v>
      </c>
      <c r="K2638" s="37" t="s">
        <v>19946</v>
      </c>
    </row>
    <row r="2639" spans="1:11" s="38" customFormat="1" ht="16.5" customHeight="1">
      <c r="A2639" s="15">
        <v>2636</v>
      </c>
      <c r="B2639" s="21" t="s">
        <v>8958</v>
      </c>
      <c r="C2639" s="308" t="s">
        <v>8959</v>
      </c>
      <c r="D2639" s="308" t="s">
        <v>8960</v>
      </c>
      <c r="E2639" s="65" t="s">
        <v>7479</v>
      </c>
      <c r="F2639" s="367" t="str">
        <f>LEFT(E2639:E20007,4)</f>
        <v>2018</v>
      </c>
      <c r="G2639" s="158">
        <v>1</v>
      </c>
      <c r="H2639" s="78">
        <v>23000</v>
      </c>
      <c r="I2639" s="78">
        <v>23000</v>
      </c>
      <c r="J2639" s="26">
        <v>300</v>
      </c>
      <c r="K2639" s="58" t="s">
        <v>8441</v>
      </c>
    </row>
    <row r="2640" spans="1:11" s="38" customFormat="1" ht="16.5" customHeight="1">
      <c r="A2640" s="15">
        <v>2637</v>
      </c>
      <c r="B2640" s="19" t="s">
        <v>25159</v>
      </c>
      <c r="C2640" s="19" t="s">
        <v>25160</v>
      </c>
      <c r="D2640" s="19" t="s">
        <v>25161</v>
      </c>
      <c r="E2640" s="19"/>
      <c r="F2640" s="16">
        <v>2019</v>
      </c>
      <c r="G2640" s="158">
        <v>1</v>
      </c>
      <c r="H2640" s="486">
        <v>18000</v>
      </c>
      <c r="I2640" s="486">
        <f>G2640*H2640</f>
        <v>18000</v>
      </c>
      <c r="J2640" s="499">
        <v>500</v>
      </c>
      <c r="K2640" s="500"/>
    </row>
    <row r="2641" spans="1:12" s="38" customFormat="1" ht="16.5" customHeight="1">
      <c r="A2641" s="15">
        <v>2638</v>
      </c>
      <c r="B2641" s="19" t="s">
        <v>14425</v>
      </c>
      <c r="C2641" s="45" t="s">
        <v>14426</v>
      </c>
      <c r="D2641" s="45" t="s">
        <v>12146</v>
      </c>
      <c r="E2641" s="18" t="s">
        <v>11444</v>
      </c>
      <c r="F2641" s="369" t="str">
        <f>LEFT(E2641,4)</f>
        <v>2017</v>
      </c>
      <c r="G2641" s="158">
        <v>1</v>
      </c>
      <c r="H2641" s="232">
        <v>28000</v>
      </c>
      <c r="I2641" s="232">
        <v>28000</v>
      </c>
      <c r="J2641" s="16">
        <v>500</v>
      </c>
      <c r="K2641" s="5" t="s">
        <v>11301</v>
      </c>
    </row>
    <row r="2642" spans="1:12" s="38" customFormat="1" ht="16.5" customHeight="1">
      <c r="A2642" s="15">
        <v>2639</v>
      </c>
      <c r="B2642" s="470" t="s">
        <v>24426</v>
      </c>
      <c r="C2642" s="470" t="s">
        <v>24427</v>
      </c>
      <c r="D2642" s="470" t="s">
        <v>24427</v>
      </c>
      <c r="E2642" s="478"/>
      <c r="F2642" s="15">
        <v>2019</v>
      </c>
      <c r="G2642" s="164">
        <v>1</v>
      </c>
      <c r="H2642" s="164"/>
      <c r="I2642" s="495">
        <v>17000</v>
      </c>
      <c r="J2642" s="15">
        <v>300</v>
      </c>
      <c r="K2642" s="478"/>
      <c r="L2642" s="2"/>
    </row>
    <row r="2643" spans="1:12" s="38" customFormat="1" ht="16.5" customHeight="1">
      <c r="A2643" s="15">
        <v>2640</v>
      </c>
      <c r="B2643" s="470" t="s">
        <v>23698</v>
      </c>
      <c r="C2643" s="470" t="s">
        <v>23699</v>
      </c>
      <c r="D2643" s="470" t="s">
        <v>7540</v>
      </c>
      <c r="E2643" s="478"/>
      <c r="F2643" s="15">
        <v>2019</v>
      </c>
      <c r="G2643" s="164">
        <v>1</v>
      </c>
      <c r="H2643" s="490"/>
      <c r="I2643" s="495">
        <v>19000</v>
      </c>
      <c r="J2643" s="15">
        <v>300</v>
      </c>
      <c r="K2643" s="478"/>
      <c r="L2643" s="2"/>
    </row>
    <row r="2644" spans="1:12" s="38" customFormat="1" ht="16.5" customHeight="1">
      <c r="A2644" s="15">
        <v>2641</v>
      </c>
      <c r="B2644" s="21" t="s">
        <v>17700</v>
      </c>
      <c r="C2644" s="21" t="s">
        <v>17701</v>
      </c>
      <c r="D2644" s="21" t="s">
        <v>7540</v>
      </c>
      <c r="E2644" s="20" t="s">
        <v>3305</v>
      </c>
      <c r="F2644" s="369" t="str">
        <f>LEFT(E2644,4)</f>
        <v>2016</v>
      </c>
      <c r="G2644" s="158">
        <v>1</v>
      </c>
      <c r="H2644" s="156">
        <v>19800</v>
      </c>
      <c r="I2644" s="156">
        <v>19800</v>
      </c>
      <c r="J2644" s="20" t="s">
        <v>1312</v>
      </c>
      <c r="K2644" s="238" t="s">
        <v>1209</v>
      </c>
    </row>
    <row r="2645" spans="1:12" s="38" customFormat="1" ht="16.5" customHeight="1">
      <c r="A2645" s="15">
        <v>2642</v>
      </c>
      <c r="B2645" s="21" t="s">
        <v>14328</v>
      </c>
      <c r="C2645" s="21" t="s">
        <v>8032</v>
      </c>
      <c r="D2645" s="21" t="s">
        <v>14329</v>
      </c>
      <c r="E2645" s="20" t="s">
        <v>3460</v>
      </c>
      <c r="F2645" s="369" t="str">
        <f>LEFT(E2645,4)</f>
        <v>2017</v>
      </c>
      <c r="G2645" s="158">
        <v>1</v>
      </c>
      <c r="H2645" s="156">
        <v>12000</v>
      </c>
      <c r="I2645" s="156">
        <v>12000</v>
      </c>
      <c r="J2645" s="20" t="s">
        <v>1316</v>
      </c>
      <c r="K2645" s="238" t="s">
        <v>1222</v>
      </c>
    </row>
    <row r="2646" spans="1:12" s="38" customFormat="1" ht="16.5" customHeight="1">
      <c r="A2646" s="15">
        <v>2643</v>
      </c>
      <c r="B2646" s="21" t="s">
        <v>16363</v>
      </c>
      <c r="C2646" s="21" t="s">
        <v>8591</v>
      </c>
      <c r="D2646" s="21" t="s">
        <v>9</v>
      </c>
      <c r="E2646" s="20" t="s">
        <v>3305</v>
      </c>
      <c r="F2646" s="369" t="str">
        <f>LEFT(E2646,4)</f>
        <v>2016</v>
      </c>
      <c r="G2646" s="158">
        <v>1</v>
      </c>
      <c r="H2646" s="156">
        <v>15000</v>
      </c>
      <c r="I2646" s="156">
        <v>15000</v>
      </c>
      <c r="J2646" s="20" t="s">
        <v>1314</v>
      </c>
      <c r="K2646" s="128" t="s">
        <v>1190</v>
      </c>
    </row>
    <row r="2647" spans="1:12" s="38" customFormat="1" ht="16.5" customHeight="1">
      <c r="A2647" s="15">
        <v>2644</v>
      </c>
      <c r="B2647" s="36" t="s">
        <v>22826</v>
      </c>
      <c r="C2647" s="313" t="s">
        <v>22827</v>
      </c>
      <c r="D2647" s="313" t="s">
        <v>9</v>
      </c>
      <c r="E2647" s="131" t="s">
        <v>22809</v>
      </c>
      <c r="F2647" s="367" t="str">
        <f>LEFT(E2647:E16186,4)</f>
        <v>2019</v>
      </c>
      <c r="G2647" s="157">
        <v>1</v>
      </c>
      <c r="H2647" s="156">
        <v>12500</v>
      </c>
      <c r="I2647" s="156">
        <v>12500</v>
      </c>
      <c r="J2647" s="20" t="s">
        <v>22572</v>
      </c>
      <c r="K2647" s="58" t="s">
        <v>22828</v>
      </c>
    </row>
    <row r="2648" spans="1:12" s="38" customFormat="1" ht="16.5" customHeight="1">
      <c r="A2648" s="15">
        <v>2645</v>
      </c>
      <c r="B2648" s="21" t="s">
        <v>14315</v>
      </c>
      <c r="C2648" s="21" t="s">
        <v>14316</v>
      </c>
      <c r="D2648" s="21" t="s">
        <v>8745</v>
      </c>
      <c r="E2648" s="20" t="s">
        <v>3241</v>
      </c>
      <c r="F2648" s="369" t="str">
        <f>LEFT(E2648,4)</f>
        <v>2015</v>
      </c>
      <c r="G2648" s="158">
        <v>1</v>
      </c>
      <c r="H2648" s="156">
        <v>14000</v>
      </c>
      <c r="I2648" s="156">
        <v>14000</v>
      </c>
      <c r="J2648" s="20" t="s">
        <v>1317</v>
      </c>
      <c r="K2648" s="128" t="s">
        <v>11451</v>
      </c>
    </row>
    <row r="2649" spans="1:12" s="38" customFormat="1" ht="16.5" customHeight="1">
      <c r="A2649" s="15">
        <v>2646</v>
      </c>
      <c r="B2649" s="21" t="s">
        <v>10737</v>
      </c>
      <c r="C2649" s="308" t="s">
        <v>10738</v>
      </c>
      <c r="D2649" s="308" t="s">
        <v>8745</v>
      </c>
      <c r="E2649" s="65" t="s">
        <v>8253</v>
      </c>
      <c r="F2649" s="367" t="str">
        <f>LEFT(E2649:E17804,4)</f>
        <v>2018</v>
      </c>
      <c r="G2649" s="158">
        <v>1</v>
      </c>
      <c r="H2649" s="78">
        <v>15000</v>
      </c>
      <c r="I2649" s="78">
        <v>15000</v>
      </c>
      <c r="J2649" s="26">
        <v>700</v>
      </c>
      <c r="K2649" s="58" t="s">
        <v>10698</v>
      </c>
    </row>
    <row r="2650" spans="1:12" s="38" customFormat="1" ht="16.5" customHeight="1">
      <c r="A2650" s="15">
        <v>2647</v>
      </c>
      <c r="B2650" s="21" t="s">
        <v>10806</v>
      </c>
      <c r="C2650" s="308" t="s">
        <v>10807</v>
      </c>
      <c r="D2650" s="308" t="s">
        <v>8745</v>
      </c>
      <c r="E2650" s="65" t="s">
        <v>7472</v>
      </c>
      <c r="F2650" s="367" t="str">
        <f>LEFT(E2650:E17756,4)</f>
        <v>2018</v>
      </c>
      <c r="G2650" s="158">
        <v>1</v>
      </c>
      <c r="H2650" s="78">
        <v>14000</v>
      </c>
      <c r="I2650" s="78">
        <v>14000</v>
      </c>
      <c r="J2650" s="26">
        <v>300</v>
      </c>
      <c r="K2650" s="58" t="s">
        <v>10698</v>
      </c>
    </row>
    <row r="2651" spans="1:12" s="38" customFormat="1" ht="16.5" customHeight="1">
      <c r="A2651" s="15">
        <v>2648</v>
      </c>
      <c r="B2651" s="19" t="s">
        <v>17297</v>
      </c>
      <c r="C2651" s="45" t="s">
        <v>17298</v>
      </c>
      <c r="D2651" s="45" t="s">
        <v>8745</v>
      </c>
      <c r="E2651" s="18" t="s">
        <v>7435</v>
      </c>
      <c r="F2651" s="369" t="str">
        <f>LEFT(E2651,4)</f>
        <v>2018</v>
      </c>
      <c r="G2651" s="158">
        <v>1</v>
      </c>
      <c r="H2651" s="232">
        <v>14000</v>
      </c>
      <c r="I2651" s="232">
        <v>14000</v>
      </c>
      <c r="J2651" s="16">
        <v>800</v>
      </c>
      <c r="K2651" s="5" t="s">
        <v>10960</v>
      </c>
    </row>
    <row r="2652" spans="1:12" s="38" customFormat="1" ht="16.5" customHeight="1">
      <c r="A2652" s="15">
        <v>2649</v>
      </c>
      <c r="B2652" s="19" t="s">
        <v>16202</v>
      </c>
      <c r="C2652" s="45" t="s">
        <v>16203</v>
      </c>
      <c r="D2652" s="45" t="s">
        <v>7542</v>
      </c>
      <c r="E2652" s="18" t="s">
        <v>7924</v>
      </c>
      <c r="F2652" s="369" t="str">
        <f>LEFT(E2652,4)</f>
        <v>2018</v>
      </c>
      <c r="G2652" s="158">
        <v>1</v>
      </c>
      <c r="H2652" s="232">
        <v>12000</v>
      </c>
      <c r="I2652" s="232">
        <v>12000</v>
      </c>
      <c r="J2652" s="16">
        <v>800</v>
      </c>
      <c r="K2652" s="5" t="s">
        <v>11500</v>
      </c>
    </row>
    <row r="2653" spans="1:12" s="38" customFormat="1" ht="16.5" customHeight="1">
      <c r="A2653" s="15">
        <v>2650</v>
      </c>
      <c r="B2653" s="21" t="s">
        <v>12407</v>
      </c>
      <c r="C2653" s="21" t="s">
        <v>30</v>
      </c>
      <c r="D2653" s="21" t="s">
        <v>7951</v>
      </c>
      <c r="E2653" s="20" t="s">
        <v>3305</v>
      </c>
      <c r="F2653" s="369" t="str">
        <f>LEFT(E2653,4)</f>
        <v>2016</v>
      </c>
      <c r="G2653" s="158">
        <v>1</v>
      </c>
      <c r="H2653" s="156">
        <v>15000</v>
      </c>
      <c r="I2653" s="156">
        <v>15000</v>
      </c>
      <c r="J2653" s="20" t="s">
        <v>90</v>
      </c>
      <c r="K2653" s="128" t="s">
        <v>1190</v>
      </c>
    </row>
    <row r="2654" spans="1:12" s="38" customFormat="1" ht="16.5" customHeight="1">
      <c r="A2654" s="15">
        <v>2651</v>
      </c>
      <c r="B2654" s="21" t="s">
        <v>10432</v>
      </c>
      <c r="C2654" s="308" t="s">
        <v>10245</v>
      </c>
      <c r="D2654" s="308" t="s">
        <v>10433</v>
      </c>
      <c r="E2654" s="65" t="s">
        <v>7437</v>
      </c>
      <c r="F2654" s="367" t="str">
        <f>LEFT(E2654:E18476,4)</f>
        <v>2018</v>
      </c>
      <c r="G2654" s="158">
        <v>1</v>
      </c>
      <c r="H2654" s="78">
        <v>13000</v>
      </c>
      <c r="I2654" s="78">
        <v>13000</v>
      </c>
      <c r="J2654" s="26">
        <v>600</v>
      </c>
      <c r="K2654" s="58" t="s">
        <v>7402</v>
      </c>
    </row>
    <row r="2655" spans="1:12" s="38" customFormat="1" ht="16.5" customHeight="1">
      <c r="A2655" s="15">
        <v>2652</v>
      </c>
      <c r="B2655" s="21" t="s">
        <v>11783</v>
      </c>
      <c r="C2655" s="21" t="s">
        <v>11784</v>
      </c>
      <c r="D2655" s="21" t="s">
        <v>147</v>
      </c>
      <c r="E2655" s="20"/>
      <c r="F2655" s="369">
        <v>2016</v>
      </c>
      <c r="G2655" s="158">
        <v>1</v>
      </c>
      <c r="H2655" s="156"/>
      <c r="I2655" s="156">
        <v>36000</v>
      </c>
      <c r="J2655" s="20" t="s">
        <v>90</v>
      </c>
      <c r="K2655" s="364" t="s">
        <v>25597</v>
      </c>
      <c r="L2655" s="130"/>
    </row>
    <row r="2656" spans="1:12" s="38" customFormat="1" ht="16.5" customHeight="1">
      <c r="A2656" s="15">
        <v>2653</v>
      </c>
      <c r="B2656" s="19" t="s">
        <v>19180</v>
      </c>
      <c r="C2656" s="45" t="s">
        <v>12126</v>
      </c>
      <c r="D2656" s="45" t="s">
        <v>147</v>
      </c>
      <c r="E2656" s="18" t="s">
        <v>8308</v>
      </c>
      <c r="F2656" s="369" t="str">
        <f>LEFT(E2656,4)</f>
        <v>2018</v>
      </c>
      <c r="G2656" s="164">
        <v>2</v>
      </c>
      <c r="H2656" s="232">
        <v>32000</v>
      </c>
      <c r="I2656" s="232">
        <v>32000</v>
      </c>
      <c r="J2656" s="16">
        <v>800</v>
      </c>
      <c r="K2656" s="5" t="s">
        <v>9590</v>
      </c>
    </row>
    <row r="2657" spans="1:12" s="38" customFormat="1" ht="16.5" customHeight="1">
      <c r="A2657" s="15">
        <v>2654</v>
      </c>
      <c r="B2657" s="21" t="s">
        <v>13354</v>
      </c>
      <c r="C2657" s="21" t="s">
        <v>11334</v>
      </c>
      <c r="D2657" s="21" t="s">
        <v>147</v>
      </c>
      <c r="E2657" s="20" t="s">
        <v>3241</v>
      </c>
      <c r="F2657" s="369" t="str">
        <f>LEFT(E2657,4)</f>
        <v>2015</v>
      </c>
      <c r="G2657" s="157">
        <v>1</v>
      </c>
      <c r="H2657" s="156">
        <v>23000</v>
      </c>
      <c r="I2657" s="156">
        <v>23000</v>
      </c>
      <c r="J2657" s="20" t="s">
        <v>1317</v>
      </c>
      <c r="K2657" s="128" t="s">
        <v>11319</v>
      </c>
    </row>
    <row r="2658" spans="1:12" s="38" customFormat="1" ht="16.5" customHeight="1">
      <c r="A2658" s="15">
        <v>2655</v>
      </c>
      <c r="B2658" s="21" t="s">
        <v>13944</v>
      </c>
      <c r="C2658" s="21" t="s">
        <v>13155</v>
      </c>
      <c r="D2658" s="21" t="s">
        <v>147</v>
      </c>
      <c r="E2658" s="20" t="s">
        <v>3241</v>
      </c>
      <c r="F2658" s="369" t="str">
        <f>LEFT(E2658,4)</f>
        <v>2015</v>
      </c>
      <c r="G2658" s="157">
        <v>1</v>
      </c>
      <c r="H2658" s="156">
        <v>34000</v>
      </c>
      <c r="I2658" s="156">
        <v>34000</v>
      </c>
      <c r="J2658" s="20" t="s">
        <v>1317</v>
      </c>
      <c r="K2658" s="128" t="s">
        <v>11319</v>
      </c>
    </row>
    <row r="2659" spans="1:12" s="38" customFormat="1" ht="16.5" customHeight="1">
      <c r="A2659" s="15">
        <v>2656</v>
      </c>
      <c r="B2659" s="21" t="s">
        <v>17000</v>
      </c>
      <c r="C2659" s="21" t="s">
        <v>17001</v>
      </c>
      <c r="D2659" s="21" t="s">
        <v>147</v>
      </c>
      <c r="E2659" s="20" t="s">
        <v>3241</v>
      </c>
      <c r="F2659" s="369" t="str">
        <f>LEFT(E2659,4)</f>
        <v>2015</v>
      </c>
      <c r="G2659" s="157">
        <v>1</v>
      </c>
      <c r="H2659" s="156">
        <v>21000</v>
      </c>
      <c r="I2659" s="156">
        <v>21000</v>
      </c>
      <c r="J2659" s="20" t="s">
        <v>1317</v>
      </c>
      <c r="K2659" s="128" t="s">
        <v>11319</v>
      </c>
    </row>
    <row r="2660" spans="1:12" s="38" customFormat="1" ht="16.5" customHeight="1">
      <c r="A2660" s="15">
        <v>2657</v>
      </c>
      <c r="B2660" s="19" t="s">
        <v>17218</v>
      </c>
      <c r="C2660" s="45" t="s">
        <v>17219</v>
      </c>
      <c r="D2660" s="45" t="s">
        <v>147</v>
      </c>
      <c r="E2660" s="18" t="s">
        <v>13947</v>
      </c>
      <c r="F2660" s="369" t="str">
        <f>LEFT(E2660,4)</f>
        <v>2017</v>
      </c>
      <c r="G2660" s="157">
        <v>1</v>
      </c>
      <c r="H2660" s="232">
        <v>20000</v>
      </c>
      <c r="I2660" s="232">
        <v>20000</v>
      </c>
      <c r="J2660" s="16">
        <v>800</v>
      </c>
      <c r="K2660" s="5" t="s">
        <v>11335</v>
      </c>
    </row>
    <row r="2661" spans="1:12" s="38" customFormat="1" ht="16.5" customHeight="1">
      <c r="A2661" s="15">
        <v>2658</v>
      </c>
      <c r="B2661" s="21" t="s">
        <v>23689</v>
      </c>
      <c r="C2661" s="308" t="s">
        <v>162</v>
      </c>
      <c r="D2661" s="308" t="s">
        <v>147</v>
      </c>
      <c r="E2661" s="65"/>
      <c r="F2661" s="367">
        <v>2018</v>
      </c>
      <c r="G2661" s="157">
        <v>1</v>
      </c>
      <c r="H2661" s="78"/>
      <c r="I2661" s="78">
        <v>26000</v>
      </c>
      <c r="J2661" s="26">
        <v>900</v>
      </c>
      <c r="K2661" s="364" t="s">
        <v>25597</v>
      </c>
      <c r="L2661" s="130"/>
    </row>
    <row r="2662" spans="1:12" s="38" customFormat="1" ht="16.5" customHeight="1">
      <c r="A2662" s="15">
        <v>2659</v>
      </c>
      <c r="B2662" s="21" t="s">
        <v>23690</v>
      </c>
      <c r="C2662" s="308" t="s">
        <v>10099</v>
      </c>
      <c r="D2662" s="308" t="s">
        <v>147</v>
      </c>
      <c r="E2662" s="65"/>
      <c r="F2662" s="367">
        <v>2018</v>
      </c>
      <c r="G2662" s="157">
        <v>1</v>
      </c>
      <c r="H2662" s="78"/>
      <c r="I2662" s="78">
        <v>25000</v>
      </c>
      <c r="J2662" s="26">
        <v>900</v>
      </c>
      <c r="K2662" s="364" t="s">
        <v>25597</v>
      </c>
      <c r="L2662" s="130"/>
    </row>
    <row r="2663" spans="1:12" s="38" customFormat="1" ht="16.5" customHeight="1">
      <c r="A2663" s="15">
        <v>2660</v>
      </c>
      <c r="B2663" s="21" t="s">
        <v>23688</v>
      </c>
      <c r="C2663" s="308" t="s">
        <v>10098</v>
      </c>
      <c r="D2663" s="308" t="s">
        <v>147</v>
      </c>
      <c r="E2663" s="65"/>
      <c r="F2663" s="367">
        <v>2018</v>
      </c>
      <c r="G2663" s="157">
        <v>1</v>
      </c>
      <c r="H2663" s="78"/>
      <c r="I2663" s="78">
        <v>25000</v>
      </c>
      <c r="J2663" s="26">
        <v>900</v>
      </c>
      <c r="K2663" s="364" t="s">
        <v>25597</v>
      </c>
      <c r="L2663" s="130"/>
    </row>
    <row r="2664" spans="1:12" s="38" customFormat="1" ht="16.5" customHeight="1">
      <c r="A2664" s="15">
        <v>2661</v>
      </c>
      <c r="B2664" s="44" t="s">
        <v>23590</v>
      </c>
      <c r="C2664" s="416" t="s">
        <v>23591</v>
      </c>
      <c r="D2664" s="308" t="s">
        <v>23592</v>
      </c>
      <c r="E2664" s="25"/>
      <c r="F2664" s="367">
        <v>2019</v>
      </c>
      <c r="G2664" s="157">
        <v>1</v>
      </c>
      <c r="H2664" s="157"/>
      <c r="I2664" s="269">
        <v>23000</v>
      </c>
      <c r="J2664" s="65" t="s">
        <v>23593</v>
      </c>
      <c r="K2664" s="364" t="s">
        <v>25597</v>
      </c>
      <c r="L2664" s="130"/>
    </row>
    <row r="2665" spans="1:12" s="38" customFormat="1" ht="16.5" customHeight="1">
      <c r="A2665" s="15">
        <v>2662</v>
      </c>
      <c r="B2665" s="44" t="s">
        <v>23594</v>
      </c>
      <c r="C2665" s="416" t="s">
        <v>23595</v>
      </c>
      <c r="D2665" s="308" t="s">
        <v>23592</v>
      </c>
      <c r="E2665" s="25"/>
      <c r="F2665" s="367">
        <v>2019</v>
      </c>
      <c r="G2665" s="157">
        <v>1</v>
      </c>
      <c r="H2665" s="157"/>
      <c r="I2665" s="269">
        <v>33000</v>
      </c>
      <c r="J2665" s="65" t="s">
        <v>23593</v>
      </c>
      <c r="K2665" s="364" t="s">
        <v>25597</v>
      </c>
      <c r="L2665" s="130"/>
    </row>
    <row r="2666" spans="1:12" s="38" customFormat="1" ht="16.5" customHeight="1">
      <c r="A2666" s="15">
        <v>2663</v>
      </c>
      <c r="B2666" s="44" t="s">
        <v>23596</v>
      </c>
      <c r="C2666" s="416" t="s">
        <v>23597</v>
      </c>
      <c r="D2666" s="308" t="s">
        <v>23592</v>
      </c>
      <c r="E2666" s="25"/>
      <c r="F2666" s="367">
        <v>2019</v>
      </c>
      <c r="G2666" s="157">
        <v>1</v>
      </c>
      <c r="H2666" s="157"/>
      <c r="I2666" s="269">
        <v>23000</v>
      </c>
      <c r="J2666" s="65" t="s">
        <v>23593</v>
      </c>
      <c r="K2666" s="364" t="s">
        <v>25597</v>
      </c>
      <c r="L2666" s="130"/>
    </row>
    <row r="2667" spans="1:12" s="38" customFormat="1" ht="16.5" customHeight="1">
      <c r="A2667" s="15">
        <v>2664</v>
      </c>
      <c r="B2667" s="21" t="s">
        <v>19006</v>
      </c>
      <c r="C2667" s="21" t="s">
        <v>17001</v>
      </c>
      <c r="D2667" s="21" t="s">
        <v>147</v>
      </c>
      <c r="E2667" s="20" t="s">
        <v>3241</v>
      </c>
      <c r="F2667" s="369" t="str">
        <f>LEFT(E2667,4)</f>
        <v>2015</v>
      </c>
      <c r="G2667" s="157">
        <v>1</v>
      </c>
      <c r="H2667" s="156">
        <v>21000</v>
      </c>
      <c r="I2667" s="156">
        <v>21000</v>
      </c>
      <c r="J2667" s="20" t="s">
        <v>1317</v>
      </c>
      <c r="K2667" s="128" t="s">
        <v>11319</v>
      </c>
    </row>
    <row r="2668" spans="1:12" s="38" customFormat="1" ht="16.5" customHeight="1">
      <c r="A2668" s="15">
        <v>2665</v>
      </c>
      <c r="B2668" s="19" t="s">
        <v>20916</v>
      </c>
      <c r="C2668" s="45" t="s">
        <v>20917</v>
      </c>
      <c r="D2668" s="45" t="s">
        <v>7544</v>
      </c>
      <c r="E2668" s="57">
        <v>20181025</v>
      </c>
      <c r="F2668" s="369" t="str">
        <f>LEFT(E2668,4)</f>
        <v>2018</v>
      </c>
      <c r="G2668" s="157">
        <v>1</v>
      </c>
      <c r="H2668" s="156">
        <v>13800</v>
      </c>
      <c r="I2668" s="156">
        <v>13800</v>
      </c>
      <c r="J2668" s="279">
        <v>700</v>
      </c>
      <c r="K2668" s="37" t="s">
        <v>20874</v>
      </c>
    </row>
    <row r="2669" spans="1:12" s="38" customFormat="1" ht="16.5" customHeight="1">
      <c r="A2669" s="15">
        <v>2666</v>
      </c>
      <c r="B2669" s="21" t="s">
        <v>8372</v>
      </c>
      <c r="C2669" s="308" t="s">
        <v>8373</v>
      </c>
      <c r="D2669" s="308" t="s">
        <v>7544</v>
      </c>
      <c r="E2669" s="65" t="s">
        <v>7774</v>
      </c>
      <c r="F2669" s="367" t="str">
        <f>LEFT(E2669:E19796,4)</f>
        <v>2018</v>
      </c>
      <c r="G2669" s="157">
        <v>1</v>
      </c>
      <c r="H2669" s="78">
        <v>15800</v>
      </c>
      <c r="I2669" s="78">
        <v>15800</v>
      </c>
      <c r="J2669" s="26">
        <v>500</v>
      </c>
      <c r="K2669" s="58" t="s">
        <v>22072</v>
      </c>
    </row>
    <row r="2670" spans="1:12" s="38" customFormat="1" ht="16.5" customHeight="1">
      <c r="A2670" s="15">
        <v>2667</v>
      </c>
      <c r="B2670" s="19" t="s">
        <v>20761</v>
      </c>
      <c r="C2670" s="45" t="s">
        <v>20762</v>
      </c>
      <c r="D2670" s="45" t="s">
        <v>7544</v>
      </c>
      <c r="E2670" s="57">
        <v>20190115</v>
      </c>
      <c r="F2670" s="369" t="str">
        <f>LEFT(E2670,4)</f>
        <v>2019</v>
      </c>
      <c r="G2670" s="157">
        <v>1</v>
      </c>
      <c r="H2670" s="232">
        <v>14800</v>
      </c>
      <c r="I2670" s="232">
        <v>14800</v>
      </c>
      <c r="J2670" s="283">
        <v>400</v>
      </c>
      <c r="K2670" s="58" t="s">
        <v>20494</v>
      </c>
    </row>
    <row r="2671" spans="1:12" s="38" customFormat="1" ht="16.5" customHeight="1">
      <c r="A2671" s="15">
        <v>2668</v>
      </c>
      <c r="B2671" s="470" t="s">
        <v>24588</v>
      </c>
      <c r="C2671" s="470" t="s">
        <v>24589</v>
      </c>
      <c r="D2671" s="470" t="s">
        <v>7544</v>
      </c>
      <c r="E2671" s="478"/>
      <c r="F2671" s="15">
        <v>2018</v>
      </c>
      <c r="G2671" s="164">
        <v>1</v>
      </c>
      <c r="H2671" s="164"/>
      <c r="I2671" s="495">
        <v>13000</v>
      </c>
      <c r="J2671" s="15">
        <v>300</v>
      </c>
      <c r="K2671" s="478"/>
      <c r="L2671" s="2"/>
    </row>
    <row r="2672" spans="1:12" s="38" customFormat="1" ht="16.5" customHeight="1">
      <c r="A2672" s="15">
        <v>2669</v>
      </c>
      <c r="B2672" s="19" t="s">
        <v>16321</v>
      </c>
      <c r="C2672" s="45" t="s">
        <v>16322</v>
      </c>
      <c r="D2672" s="45" t="s">
        <v>7544</v>
      </c>
      <c r="E2672" s="18" t="s">
        <v>7457</v>
      </c>
      <c r="F2672" s="369" t="str">
        <f>LEFT(E2672,4)</f>
        <v>2018</v>
      </c>
      <c r="G2672" s="157">
        <v>1</v>
      </c>
      <c r="H2672" s="156">
        <v>15800</v>
      </c>
      <c r="I2672" s="156">
        <v>15800</v>
      </c>
      <c r="J2672" s="16">
        <v>600</v>
      </c>
      <c r="K2672" s="5" t="s">
        <v>10211</v>
      </c>
    </row>
    <row r="2673" spans="1:12" s="38" customFormat="1" ht="16.5" customHeight="1">
      <c r="A2673" s="15">
        <v>2670</v>
      </c>
      <c r="B2673" s="21" t="s">
        <v>8242</v>
      </c>
      <c r="C2673" s="308" t="s">
        <v>8243</v>
      </c>
      <c r="D2673" s="308" t="s">
        <v>7544</v>
      </c>
      <c r="E2673" s="65" t="s">
        <v>7545</v>
      </c>
      <c r="F2673" s="367" t="str">
        <f>LEFT(E2673:E18197,4)</f>
        <v>2018</v>
      </c>
      <c r="G2673" s="157">
        <v>1</v>
      </c>
      <c r="H2673" s="78">
        <v>15800</v>
      </c>
      <c r="I2673" s="78">
        <v>15800</v>
      </c>
      <c r="J2673" s="26">
        <v>500</v>
      </c>
      <c r="K2673" s="58" t="s">
        <v>22082</v>
      </c>
    </row>
    <row r="2674" spans="1:12" s="38" customFormat="1" ht="16.5" customHeight="1">
      <c r="A2674" s="15">
        <v>2671</v>
      </c>
      <c r="B2674" s="21" t="s">
        <v>8272</v>
      </c>
      <c r="C2674" s="308" t="s">
        <v>8273</v>
      </c>
      <c r="D2674" s="308" t="s">
        <v>7544</v>
      </c>
      <c r="E2674" s="65" t="s">
        <v>7550</v>
      </c>
      <c r="F2674" s="367" t="str">
        <f>LEFT(E2674:E18516,4)</f>
        <v>2018</v>
      </c>
      <c r="G2674" s="157">
        <v>1</v>
      </c>
      <c r="H2674" s="78">
        <v>13800</v>
      </c>
      <c r="I2674" s="78">
        <v>13800</v>
      </c>
      <c r="J2674" s="26">
        <v>500</v>
      </c>
      <c r="K2674" s="58" t="s">
        <v>22078</v>
      </c>
    </row>
    <row r="2675" spans="1:12" s="38" customFormat="1" ht="16.5" customHeight="1">
      <c r="A2675" s="15">
        <v>2672</v>
      </c>
      <c r="B2675" s="21" t="s">
        <v>8063</v>
      </c>
      <c r="C2675" s="308" t="s">
        <v>8064</v>
      </c>
      <c r="D2675" s="308" t="s">
        <v>7544</v>
      </c>
      <c r="E2675" s="65" t="s">
        <v>7508</v>
      </c>
      <c r="F2675" s="367" t="str">
        <f>LEFT(E2675:E16878,4)</f>
        <v>2018</v>
      </c>
      <c r="G2675" s="157">
        <v>1</v>
      </c>
      <c r="H2675" s="78">
        <v>18000</v>
      </c>
      <c r="I2675" s="78">
        <v>18000</v>
      </c>
      <c r="J2675" s="26">
        <v>500</v>
      </c>
      <c r="K2675" s="58" t="s">
        <v>22043</v>
      </c>
    </row>
    <row r="2676" spans="1:12" s="38" customFormat="1" ht="16.5" customHeight="1">
      <c r="A2676" s="15">
        <v>2673</v>
      </c>
      <c r="B2676" s="21" t="s">
        <v>10412</v>
      </c>
      <c r="C2676" s="308" t="s">
        <v>10413</v>
      </c>
      <c r="D2676" s="308" t="s">
        <v>10414</v>
      </c>
      <c r="E2676" s="65" t="s">
        <v>7685</v>
      </c>
      <c r="F2676" s="367" t="str">
        <f>LEFT(E2676:E18325,4)</f>
        <v>2018</v>
      </c>
      <c r="G2676" s="157">
        <v>1</v>
      </c>
      <c r="H2676" s="78">
        <v>20000</v>
      </c>
      <c r="I2676" s="78">
        <v>20000</v>
      </c>
      <c r="J2676" s="26">
        <v>600</v>
      </c>
      <c r="K2676" s="58" t="s">
        <v>7402</v>
      </c>
    </row>
    <row r="2677" spans="1:12" s="38" customFormat="1" ht="16.5" customHeight="1">
      <c r="A2677" s="15">
        <v>2674</v>
      </c>
      <c r="B2677" s="21" t="s">
        <v>12055</v>
      </c>
      <c r="C2677" s="21" t="s">
        <v>10797</v>
      </c>
      <c r="D2677" s="21" t="s">
        <v>836</v>
      </c>
      <c r="E2677" s="20" t="s">
        <v>3305</v>
      </c>
      <c r="F2677" s="369" t="str">
        <f>LEFT(E2677,4)</f>
        <v>2016</v>
      </c>
      <c r="G2677" s="157">
        <v>1</v>
      </c>
      <c r="H2677" s="156">
        <v>13500</v>
      </c>
      <c r="I2677" s="156">
        <v>13500</v>
      </c>
      <c r="J2677" s="20" t="s">
        <v>1313</v>
      </c>
      <c r="K2677" s="37" t="s">
        <v>11441</v>
      </c>
    </row>
    <row r="2678" spans="1:12" s="38" customFormat="1" ht="16.5" customHeight="1">
      <c r="A2678" s="15">
        <v>2675</v>
      </c>
      <c r="B2678" s="21" t="s">
        <v>7952</v>
      </c>
      <c r="C2678" s="308" t="s">
        <v>7953</v>
      </c>
      <c r="D2678" s="308" t="s">
        <v>836</v>
      </c>
      <c r="E2678" s="65" t="s">
        <v>7954</v>
      </c>
      <c r="F2678" s="367" t="str">
        <f>LEFT(E2678:E18601,4)</f>
        <v>2019</v>
      </c>
      <c r="G2678" s="157">
        <v>1</v>
      </c>
      <c r="H2678" s="78">
        <v>14500</v>
      </c>
      <c r="I2678" s="78">
        <v>14500</v>
      </c>
      <c r="J2678" s="26">
        <v>500</v>
      </c>
      <c r="K2678" s="58" t="s">
        <v>22036</v>
      </c>
    </row>
    <row r="2679" spans="1:12" s="38" customFormat="1" ht="16.5" customHeight="1">
      <c r="A2679" s="15">
        <v>2676</v>
      </c>
      <c r="B2679" s="21" t="s">
        <v>7864</v>
      </c>
      <c r="C2679" s="308" t="s">
        <v>162</v>
      </c>
      <c r="D2679" s="308" t="s">
        <v>836</v>
      </c>
      <c r="E2679" s="65" t="s">
        <v>7614</v>
      </c>
      <c r="F2679" s="367" t="str">
        <f>LEFT(E2679:E20372,4)</f>
        <v>2018</v>
      </c>
      <c r="G2679" s="157">
        <v>1</v>
      </c>
      <c r="H2679" s="78">
        <v>13800</v>
      </c>
      <c r="I2679" s="78">
        <v>13800</v>
      </c>
      <c r="J2679" s="26">
        <v>500</v>
      </c>
      <c r="K2679" s="58" t="s">
        <v>22161</v>
      </c>
    </row>
    <row r="2680" spans="1:12" s="38" customFormat="1" ht="16.5" customHeight="1">
      <c r="A2680" s="15">
        <v>2677</v>
      </c>
      <c r="B2680" s="470" t="s">
        <v>24769</v>
      </c>
      <c r="C2680" s="470" t="s">
        <v>24770</v>
      </c>
      <c r="D2680" s="470" t="s">
        <v>836</v>
      </c>
      <c r="E2680" s="478"/>
      <c r="F2680" s="15">
        <v>2019</v>
      </c>
      <c r="G2680" s="164">
        <v>1</v>
      </c>
      <c r="H2680" s="164"/>
      <c r="I2680" s="495">
        <v>16000</v>
      </c>
      <c r="J2680" s="15">
        <v>300</v>
      </c>
      <c r="K2680" s="478"/>
      <c r="L2680" s="2"/>
    </row>
    <row r="2681" spans="1:12" s="38" customFormat="1" ht="16.5" customHeight="1">
      <c r="A2681" s="15">
        <v>2678</v>
      </c>
      <c r="B2681" s="470" t="s">
        <v>24776</v>
      </c>
      <c r="C2681" s="470" t="s">
        <v>24777</v>
      </c>
      <c r="D2681" s="470" t="s">
        <v>836</v>
      </c>
      <c r="E2681" s="478"/>
      <c r="F2681" s="15">
        <v>2018</v>
      </c>
      <c r="G2681" s="164">
        <v>1</v>
      </c>
      <c r="H2681" s="164"/>
      <c r="I2681" s="495">
        <v>13800</v>
      </c>
      <c r="J2681" s="15">
        <v>300</v>
      </c>
      <c r="K2681" s="478"/>
      <c r="L2681" s="2"/>
    </row>
    <row r="2682" spans="1:12" s="38" customFormat="1" ht="16.5" customHeight="1">
      <c r="A2682" s="15">
        <v>2679</v>
      </c>
      <c r="B2682" s="470" t="s">
        <v>24477</v>
      </c>
      <c r="C2682" s="470" t="s">
        <v>24478</v>
      </c>
      <c r="D2682" s="470" t="s">
        <v>81</v>
      </c>
      <c r="E2682" s="478"/>
      <c r="F2682" s="15">
        <v>2018</v>
      </c>
      <c r="G2682" s="164">
        <v>1</v>
      </c>
      <c r="H2682" s="164"/>
      <c r="I2682" s="495">
        <v>22000</v>
      </c>
      <c r="J2682" s="15">
        <v>300</v>
      </c>
      <c r="K2682" s="478"/>
      <c r="L2682" s="2"/>
    </row>
    <row r="2683" spans="1:12" s="38" customFormat="1" ht="16.5" customHeight="1">
      <c r="A2683" s="15">
        <v>2680</v>
      </c>
      <c r="B2683" s="470" t="s">
        <v>24506</v>
      </c>
      <c r="C2683" s="470" t="s">
        <v>10916</v>
      </c>
      <c r="D2683" s="470" t="s">
        <v>81</v>
      </c>
      <c r="E2683" s="478"/>
      <c r="F2683" s="15">
        <v>2018</v>
      </c>
      <c r="G2683" s="164">
        <v>1</v>
      </c>
      <c r="H2683" s="164"/>
      <c r="I2683" s="495">
        <v>16000</v>
      </c>
      <c r="J2683" s="15">
        <v>300</v>
      </c>
      <c r="K2683" s="478"/>
      <c r="L2683" s="2"/>
    </row>
    <row r="2684" spans="1:12" s="38" customFormat="1" ht="16.5" customHeight="1">
      <c r="A2684" s="15">
        <v>2681</v>
      </c>
      <c r="B2684" s="21" t="s">
        <v>22190</v>
      </c>
      <c r="C2684" s="21" t="s">
        <v>12348</v>
      </c>
      <c r="D2684" s="21" t="s">
        <v>81</v>
      </c>
      <c r="E2684" s="20" t="s">
        <v>3239</v>
      </c>
      <c r="F2684" s="369">
        <v>2015</v>
      </c>
      <c r="G2684" s="158">
        <v>2</v>
      </c>
      <c r="H2684" s="156">
        <v>55000</v>
      </c>
      <c r="I2684" s="156">
        <v>55000</v>
      </c>
      <c r="J2684" s="20" t="s">
        <v>1317</v>
      </c>
      <c r="K2684" s="128" t="s">
        <v>1192</v>
      </c>
    </row>
    <row r="2685" spans="1:12" s="38" customFormat="1" ht="16.5" customHeight="1">
      <c r="A2685" s="15">
        <v>2682</v>
      </c>
      <c r="B2685" s="21" t="s">
        <v>14965</v>
      </c>
      <c r="C2685" s="21" t="s">
        <v>14966</v>
      </c>
      <c r="D2685" s="21" t="s">
        <v>81</v>
      </c>
      <c r="E2685" s="20" t="s">
        <v>3460</v>
      </c>
      <c r="F2685" s="369" t="str">
        <f>LEFT(E2685,4)</f>
        <v>2017</v>
      </c>
      <c r="G2685" s="158">
        <v>1</v>
      </c>
      <c r="H2685" s="156">
        <v>80000</v>
      </c>
      <c r="I2685" s="156">
        <v>80000</v>
      </c>
      <c r="J2685" s="20" t="s">
        <v>1316</v>
      </c>
      <c r="K2685" s="128" t="s">
        <v>19536</v>
      </c>
    </row>
    <row r="2686" spans="1:12" s="38" customFormat="1" ht="16.5" customHeight="1">
      <c r="A2686" s="15">
        <v>2683</v>
      </c>
      <c r="B2686" s="21" t="s">
        <v>16069</v>
      </c>
      <c r="C2686" s="21" t="s">
        <v>136</v>
      </c>
      <c r="D2686" s="21" t="s">
        <v>81</v>
      </c>
      <c r="E2686" s="20" t="s">
        <v>3239</v>
      </c>
      <c r="F2686" s="369" t="str">
        <f>LEFT(E2686,4)</f>
        <v>2014</v>
      </c>
      <c r="G2686" s="158">
        <v>1</v>
      </c>
      <c r="H2686" s="156">
        <v>15000</v>
      </c>
      <c r="I2686" s="156">
        <v>15000</v>
      </c>
      <c r="J2686" s="20" t="s">
        <v>1312</v>
      </c>
      <c r="K2686" s="128" t="s">
        <v>1192</v>
      </c>
    </row>
    <row r="2687" spans="1:12" s="38" customFormat="1" ht="16.5" customHeight="1">
      <c r="A2687" s="15">
        <v>2684</v>
      </c>
      <c r="B2687" s="21" t="s">
        <v>16495</v>
      </c>
      <c r="C2687" s="21" t="s">
        <v>9146</v>
      </c>
      <c r="D2687" s="21" t="s">
        <v>81</v>
      </c>
      <c r="E2687" s="20" t="s">
        <v>3239</v>
      </c>
      <c r="F2687" s="369" t="str">
        <f>LEFT(E2687,4)</f>
        <v>2014</v>
      </c>
      <c r="G2687" s="158">
        <v>1</v>
      </c>
      <c r="H2687" s="156">
        <v>13000</v>
      </c>
      <c r="I2687" s="156">
        <v>13000</v>
      </c>
      <c r="J2687" s="20" t="s">
        <v>1312</v>
      </c>
      <c r="K2687" s="128" t="s">
        <v>1196</v>
      </c>
    </row>
    <row r="2688" spans="1:12" s="38" customFormat="1" ht="16.5" customHeight="1">
      <c r="A2688" s="15">
        <v>2685</v>
      </c>
      <c r="B2688" s="21" t="s">
        <v>10309</v>
      </c>
      <c r="C2688" s="308" t="s">
        <v>10310</v>
      </c>
      <c r="D2688" s="308" t="s">
        <v>81</v>
      </c>
      <c r="E2688" s="65" t="s">
        <v>7808</v>
      </c>
      <c r="F2688" s="367" t="str">
        <f>LEFT(E2688:E18336,4)</f>
        <v>2018</v>
      </c>
      <c r="G2688" s="158">
        <v>1</v>
      </c>
      <c r="H2688" s="78">
        <v>18000</v>
      </c>
      <c r="I2688" s="78">
        <v>18000</v>
      </c>
      <c r="J2688" s="26">
        <v>600</v>
      </c>
      <c r="K2688" s="58" t="s">
        <v>7402</v>
      </c>
    </row>
    <row r="2689" spans="1:12" s="38" customFormat="1" ht="16.5" customHeight="1">
      <c r="A2689" s="15">
        <v>2686</v>
      </c>
      <c r="B2689" s="21" t="s">
        <v>17398</v>
      </c>
      <c r="C2689" s="21" t="s">
        <v>222</v>
      </c>
      <c r="D2689" s="21" t="s">
        <v>81</v>
      </c>
      <c r="E2689" s="20" t="s">
        <v>3241</v>
      </c>
      <c r="F2689" s="369" t="str">
        <f>LEFT(E2689,4)</f>
        <v>2015</v>
      </c>
      <c r="G2689" s="158">
        <v>1</v>
      </c>
      <c r="H2689" s="156">
        <v>30000</v>
      </c>
      <c r="I2689" s="156">
        <v>30000</v>
      </c>
      <c r="J2689" s="20" t="s">
        <v>1317</v>
      </c>
      <c r="K2689" s="128" t="s">
        <v>1192</v>
      </c>
    </row>
    <row r="2690" spans="1:12" s="38" customFormat="1" ht="16.5" customHeight="1">
      <c r="A2690" s="15">
        <v>2687</v>
      </c>
      <c r="B2690" s="21" t="s">
        <v>18243</v>
      </c>
      <c r="C2690" s="21" t="s">
        <v>9111</v>
      </c>
      <c r="D2690" s="21" t="s">
        <v>81</v>
      </c>
      <c r="E2690" s="20" t="s">
        <v>3305</v>
      </c>
      <c r="F2690" s="369" t="str">
        <f>LEFT(E2690,4)</f>
        <v>2016</v>
      </c>
      <c r="G2690" s="158">
        <v>1</v>
      </c>
      <c r="H2690" s="156">
        <v>13000</v>
      </c>
      <c r="I2690" s="156">
        <v>13000</v>
      </c>
      <c r="J2690" s="20" t="s">
        <v>1312</v>
      </c>
      <c r="K2690" s="128" t="s">
        <v>1196</v>
      </c>
    </row>
    <row r="2691" spans="1:12" s="38" customFormat="1" ht="16.5" customHeight="1">
      <c r="A2691" s="15">
        <v>2688</v>
      </c>
      <c r="B2691" s="21" t="s">
        <v>9405</v>
      </c>
      <c r="C2691" s="308" t="s">
        <v>18</v>
      </c>
      <c r="D2691" s="308" t="s">
        <v>81</v>
      </c>
      <c r="E2691" s="65" t="s">
        <v>7787</v>
      </c>
      <c r="F2691" s="367" t="str">
        <f>LEFT(E2691:E20490,4)</f>
        <v>2018</v>
      </c>
      <c r="G2691" s="158">
        <v>1</v>
      </c>
      <c r="H2691" s="78">
        <v>12000</v>
      </c>
      <c r="I2691" s="78">
        <v>12000</v>
      </c>
      <c r="J2691" s="26">
        <v>300</v>
      </c>
      <c r="K2691" s="58" t="s">
        <v>9257</v>
      </c>
    </row>
    <row r="2692" spans="1:12" s="38" customFormat="1" ht="16.5" customHeight="1">
      <c r="A2692" s="15">
        <v>2689</v>
      </c>
      <c r="B2692" s="21" t="s">
        <v>9732</v>
      </c>
      <c r="C2692" s="308" t="s">
        <v>9733</v>
      </c>
      <c r="D2692" s="308" t="s">
        <v>9734</v>
      </c>
      <c r="E2692" s="65" t="s">
        <v>7630</v>
      </c>
      <c r="F2692" s="367" t="str">
        <f>LEFT(E2692:E19995,4)</f>
        <v>2018</v>
      </c>
      <c r="G2692" s="158">
        <v>1</v>
      </c>
      <c r="H2692" s="78">
        <v>18000</v>
      </c>
      <c r="I2692" s="78">
        <v>18000</v>
      </c>
      <c r="J2692" s="26">
        <v>900</v>
      </c>
      <c r="K2692" s="58" t="s">
        <v>533</v>
      </c>
    </row>
    <row r="2693" spans="1:12" s="38" customFormat="1" ht="16.5" customHeight="1">
      <c r="A2693" s="15">
        <v>2690</v>
      </c>
      <c r="B2693" s="19" t="s">
        <v>20097</v>
      </c>
      <c r="C2693" s="45" t="s">
        <v>20098</v>
      </c>
      <c r="D2693" s="45" t="s">
        <v>230</v>
      </c>
      <c r="E2693" s="57">
        <v>20130205</v>
      </c>
      <c r="F2693" s="369" t="str">
        <f>LEFT(E2693,4)</f>
        <v>2013</v>
      </c>
      <c r="G2693" s="158">
        <v>1</v>
      </c>
      <c r="H2693" s="232">
        <v>9800</v>
      </c>
      <c r="I2693" s="232">
        <v>9800</v>
      </c>
      <c r="J2693" s="279">
        <v>800</v>
      </c>
      <c r="K2693" s="37" t="s">
        <v>20042</v>
      </c>
    </row>
    <row r="2694" spans="1:12" s="38" customFormat="1" ht="16.5" customHeight="1">
      <c r="A2694" s="15">
        <v>2691</v>
      </c>
      <c r="B2694" s="21" t="s">
        <v>7865</v>
      </c>
      <c r="C2694" s="308" t="s">
        <v>7866</v>
      </c>
      <c r="D2694" s="308" t="s">
        <v>230</v>
      </c>
      <c r="E2694" s="65" t="s">
        <v>7616</v>
      </c>
      <c r="F2694" s="367" t="str">
        <f>LEFT(E2694:E18824,4)</f>
        <v>2018</v>
      </c>
      <c r="G2694" s="158">
        <v>1</v>
      </c>
      <c r="H2694" s="78">
        <v>18500</v>
      </c>
      <c r="I2694" s="78">
        <v>18500</v>
      </c>
      <c r="J2694" s="26">
        <v>500</v>
      </c>
      <c r="K2694" s="58" t="s">
        <v>22051</v>
      </c>
    </row>
    <row r="2695" spans="1:12" s="38" customFormat="1" ht="16.5" customHeight="1">
      <c r="A2695" s="15">
        <v>2692</v>
      </c>
      <c r="B2695" s="21" t="s">
        <v>9204</v>
      </c>
      <c r="C2695" s="308" t="s">
        <v>9205</v>
      </c>
      <c r="D2695" s="308" t="s">
        <v>8586</v>
      </c>
      <c r="E2695" s="65" t="s">
        <v>7739</v>
      </c>
      <c r="F2695" s="367" t="str">
        <f>LEFT(E2695:E19455,4)</f>
        <v>2018</v>
      </c>
      <c r="G2695" s="158">
        <v>1</v>
      </c>
      <c r="H2695" s="78">
        <v>12000</v>
      </c>
      <c r="I2695" s="78">
        <v>12000</v>
      </c>
      <c r="J2695" s="26">
        <v>300</v>
      </c>
      <c r="K2695" s="58" t="s">
        <v>9198</v>
      </c>
    </row>
    <row r="2696" spans="1:12" s="38" customFormat="1" ht="16.5" customHeight="1">
      <c r="A2696" s="15">
        <v>2693</v>
      </c>
      <c r="B2696" s="21" t="s">
        <v>16080</v>
      </c>
      <c r="C2696" s="21" t="s">
        <v>8839</v>
      </c>
      <c r="D2696" s="21" t="s">
        <v>9060</v>
      </c>
      <c r="E2696" s="20" t="s">
        <v>3305</v>
      </c>
      <c r="F2696" s="369" t="str">
        <f>LEFT(E2696,4)</f>
        <v>2016</v>
      </c>
      <c r="G2696" s="158">
        <v>1</v>
      </c>
      <c r="H2696" s="156">
        <v>14000</v>
      </c>
      <c r="I2696" s="156">
        <v>14000</v>
      </c>
      <c r="J2696" s="20" t="s">
        <v>1310</v>
      </c>
      <c r="K2696" s="128" t="s">
        <v>11451</v>
      </c>
    </row>
    <row r="2697" spans="1:12" s="38" customFormat="1" ht="16.5" customHeight="1">
      <c r="A2697" s="15">
        <v>2694</v>
      </c>
      <c r="B2697" s="21" t="s">
        <v>9059</v>
      </c>
      <c r="C2697" s="308" t="s">
        <v>8603</v>
      </c>
      <c r="D2697" s="308" t="s">
        <v>9060</v>
      </c>
      <c r="E2697" s="65" t="s">
        <v>7487</v>
      </c>
      <c r="F2697" s="367" t="str">
        <f>LEFT(E2697:E19985,4)</f>
        <v>2018</v>
      </c>
      <c r="G2697" s="158">
        <v>1</v>
      </c>
      <c r="H2697" s="78">
        <v>15000</v>
      </c>
      <c r="I2697" s="78">
        <v>15000</v>
      </c>
      <c r="J2697" s="26">
        <v>300</v>
      </c>
      <c r="K2697" s="58" t="s">
        <v>9009</v>
      </c>
    </row>
    <row r="2698" spans="1:12" s="38" customFormat="1" ht="16.5" customHeight="1">
      <c r="A2698" s="15">
        <v>2695</v>
      </c>
      <c r="B2698" s="470" t="s">
        <v>24843</v>
      </c>
      <c r="C2698" s="470" t="s">
        <v>24844</v>
      </c>
      <c r="D2698" s="45" t="s">
        <v>9060</v>
      </c>
      <c r="E2698" s="45"/>
      <c r="F2698" s="23" t="s">
        <v>11187</v>
      </c>
      <c r="G2698" s="483">
        <v>1</v>
      </c>
      <c r="H2698" s="487">
        <v>15000</v>
      </c>
      <c r="I2698" s="487">
        <v>15000</v>
      </c>
      <c r="J2698" s="23">
        <v>100</v>
      </c>
      <c r="K2698" s="470"/>
      <c r="L2698" s="461"/>
    </row>
    <row r="2699" spans="1:12" s="38" customFormat="1" ht="16.5" customHeight="1">
      <c r="A2699" s="15">
        <v>2696</v>
      </c>
      <c r="B2699" s="19" t="s">
        <v>19664</v>
      </c>
      <c r="C2699" s="45" t="s">
        <v>19665</v>
      </c>
      <c r="D2699" s="45" t="s">
        <v>19658</v>
      </c>
      <c r="E2699" s="57">
        <v>20190220</v>
      </c>
      <c r="F2699" s="437" t="str">
        <f t="shared" ref="F2699:F2712" si="109">LEFT(E2699,4)</f>
        <v>2019</v>
      </c>
      <c r="G2699" s="158">
        <v>1</v>
      </c>
      <c r="H2699" s="156">
        <v>18000</v>
      </c>
      <c r="I2699" s="156">
        <v>18000</v>
      </c>
      <c r="J2699" s="280">
        <v>0</v>
      </c>
      <c r="K2699" s="5" t="s">
        <v>19666</v>
      </c>
    </row>
    <row r="2700" spans="1:12" s="38" customFormat="1" ht="16.5" customHeight="1">
      <c r="A2700" s="15">
        <v>2697</v>
      </c>
      <c r="B2700" s="19" t="s">
        <v>19685</v>
      </c>
      <c r="C2700" s="45" t="s">
        <v>19686</v>
      </c>
      <c r="D2700" s="45" t="s">
        <v>19658</v>
      </c>
      <c r="E2700" s="57">
        <v>20190315</v>
      </c>
      <c r="F2700" s="437" t="str">
        <f t="shared" si="109"/>
        <v>2019</v>
      </c>
      <c r="G2700" s="158">
        <v>1</v>
      </c>
      <c r="H2700" s="156">
        <v>25000</v>
      </c>
      <c r="I2700" s="156">
        <v>25000</v>
      </c>
      <c r="J2700" s="280">
        <v>0</v>
      </c>
      <c r="K2700" s="5" t="s">
        <v>19687</v>
      </c>
    </row>
    <row r="2701" spans="1:12" s="38" customFormat="1" ht="16.5" customHeight="1">
      <c r="A2701" s="15">
        <v>2698</v>
      </c>
      <c r="B2701" s="19" t="s">
        <v>19738</v>
      </c>
      <c r="C2701" s="45" t="s">
        <v>19739</v>
      </c>
      <c r="D2701" s="45" t="s">
        <v>19658</v>
      </c>
      <c r="E2701" s="57">
        <v>20190304</v>
      </c>
      <c r="F2701" s="437" t="str">
        <f t="shared" si="109"/>
        <v>2019</v>
      </c>
      <c r="G2701" s="158">
        <v>1</v>
      </c>
      <c r="H2701" s="156">
        <v>18000</v>
      </c>
      <c r="I2701" s="156">
        <v>18000</v>
      </c>
      <c r="J2701" s="280">
        <v>0</v>
      </c>
      <c r="K2701" s="5" t="s">
        <v>19740</v>
      </c>
    </row>
    <row r="2702" spans="1:12" s="38" customFormat="1" ht="16.5" customHeight="1">
      <c r="A2702" s="15">
        <v>2699</v>
      </c>
      <c r="B2702" s="19" t="s">
        <v>19741</v>
      </c>
      <c r="C2702" s="45" t="s">
        <v>19742</v>
      </c>
      <c r="D2702" s="45" t="s">
        <v>19658</v>
      </c>
      <c r="E2702" s="57">
        <v>20190304</v>
      </c>
      <c r="F2702" s="437" t="str">
        <f t="shared" si="109"/>
        <v>2019</v>
      </c>
      <c r="G2702" s="158">
        <v>1</v>
      </c>
      <c r="H2702" s="156">
        <v>20000</v>
      </c>
      <c r="I2702" s="156">
        <v>20000</v>
      </c>
      <c r="J2702" s="280">
        <v>0</v>
      </c>
      <c r="K2702" s="5" t="s">
        <v>19743</v>
      </c>
    </row>
    <row r="2703" spans="1:12" s="38" customFormat="1" ht="16.5" customHeight="1">
      <c r="A2703" s="15">
        <v>2700</v>
      </c>
      <c r="B2703" s="19" t="s">
        <v>19776</v>
      </c>
      <c r="C2703" s="45" t="s">
        <v>19777</v>
      </c>
      <c r="D2703" s="45" t="s">
        <v>19658</v>
      </c>
      <c r="E2703" s="57">
        <v>20190220</v>
      </c>
      <c r="F2703" s="437" t="str">
        <f t="shared" si="109"/>
        <v>2019</v>
      </c>
      <c r="G2703" s="158">
        <v>1</v>
      </c>
      <c r="H2703" s="156">
        <v>14000</v>
      </c>
      <c r="I2703" s="156">
        <v>14000</v>
      </c>
      <c r="J2703" s="280">
        <v>0</v>
      </c>
      <c r="K2703" s="5" t="s">
        <v>19661</v>
      </c>
    </row>
    <row r="2704" spans="1:12" s="38" customFormat="1" ht="16.5" customHeight="1">
      <c r="A2704" s="15">
        <v>2701</v>
      </c>
      <c r="B2704" s="19" t="s">
        <v>20095</v>
      </c>
      <c r="C2704" s="45" t="s">
        <v>20096</v>
      </c>
      <c r="D2704" s="45" t="s">
        <v>10241</v>
      </c>
      <c r="E2704" s="57">
        <v>20181210</v>
      </c>
      <c r="F2704" s="369" t="str">
        <f t="shared" si="109"/>
        <v>2018</v>
      </c>
      <c r="G2704" s="158">
        <v>1</v>
      </c>
      <c r="H2704" s="156">
        <v>10000</v>
      </c>
      <c r="I2704" s="156">
        <v>10000</v>
      </c>
      <c r="J2704" s="279">
        <v>800</v>
      </c>
      <c r="K2704" s="37" t="s">
        <v>20045</v>
      </c>
    </row>
    <row r="2705" spans="1:12" s="38" customFormat="1" ht="16.5" customHeight="1">
      <c r="A2705" s="15">
        <v>2702</v>
      </c>
      <c r="B2705" s="19" t="s">
        <v>16500</v>
      </c>
      <c r="C2705" s="45" t="s">
        <v>20294</v>
      </c>
      <c r="D2705" s="45" t="s">
        <v>10241</v>
      </c>
      <c r="E2705" s="57">
        <v>20181210</v>
      </c>
      <c r="F2705" s="369" t="str">
        <f t="shared" si="109"/>
        <v>2018</v>
      </c>
      <c r="G2705" s="158">
        <v>1</v>
      </c>
      <c r="H2705" s="156">
        <v>11000</v>
      </c>
      <c r="I2705" s="156">
        <v>11000</v>
      </c>
      <c r="J2705" s="279">
        <v>800</v>
      </c>
      <c r="K2705" s="37" t="s">
        <v>20045</v>
      </c>
    </row>
    <row r="2706" spans="1:12" s="38" customFormat="1" ht="16.5" customHeight="1">
      <c r="A2706" s="15">
        <v>2703</v>
      </c>
      <c r="B2706" s="19" t="s">
        <v>20010</v>
      </c>
      <c r="C2706" s="45" t="s">
        <v>20011</v>
      </c>
      <c r="D2706" s="45" t="s">
        <v>8469</v>
      </c>
      <c r="E2706" s="57">
        <v>20190331</v>
      </c>
      <c r="F2706" s="369" t="str">
        <f t="shared" si="109"/>
        <v>2019</v>
      </c>
      <c r="G2706" s="158">
        <v>1</v>
      </c>
      <c r="H2706" s="156">
        <v>8000</v>
      </c>
      <c r="I2706" s="156">
        <v>8000</v>
      </c>
      <c r="J2706" s="279">
        <v>800</v>
      </c>
      <c r="K2706" s="37" t="s">
        <v>19946</v>
      </c>
    </row>
    <row r="2707" spans="1:12" s="38" customFormat="1" ht="16.5" customHeight="1">
      <c r="A2707" s="15">
        <v>2704</v>
      </c>
      <c r="B2707" s="19" t="s">
        <v>20056</v>
      </c>
      <c r="C2707" s="45" t="s">
        <v>20057</v>
      </c>
      <c r="D2707" s="45" t="s">
        <v>11947</v>
      </c>
      <c r="E2707" s="57">
        <v>20190325</v>
      </c>
      <c r="F2707" s="369" t="str">
        <f t="shared" si="109"/>
        <v>2019</v>
      </c>
      <c r="G2707" s="158">
        <v>1</v>
      </c>
      <c r="H2707" s="156">
        <v>16000</v>
      </c>
      <c r="I2707" s="156">
        <v>16000</v>
      </c>
      <c r="J2707" s="279">
        <v>800</v>
      </c>
      <c r="K2707" s="37" t="s">
        <v>20058</v>
      </c>
    </row>
    <row r="2708" spans="1:12" s="38" customFormat="1" ht="16.5" customHeight="1">
      <c r="A2708" s="15">
        <v>2705</v>
      </c>
      <c r="B2708" s="21" t="s">
        <v>13761</v>
      </c>
      <c r="C2708" s="21" t="s">
        <v>13762</v>
      </c>
      <c r="D2708" s="21" t="s">
        <v>11947</v>
      </c>
      <c r="E2708" s="20" t="s">
        <v>3305</v>
      </c>
      <c r="F2708" s="369" t="str">
        <f t="shared" si="109"/>
        <v>2016</v>
      </c>
      <c r="G2708" s="158">
        <v>1</v>
      </c>
      <c r="H2708" s="156">
        <v>18500</v>
      </c>
      <c r="I2708" s="156">
        <v>18500</v>
      </c>
      <c r="J2708" s="20" t="s">
        <v>1317</v>
      </c>
      <c r="K2708" s="128" t="s">
        <v>1190</v>
      </c>
    </row>
    <row r="2709" spans="1:12" s="38" customFormat="1" ht="16.5" customHeight="1">
      <c r="A2709" s="15">
        <v>2706</v>
      </c>
      <c r="B2709" s="19" t="s">
        <v>16304</v>
      </c>
      <c r="C2709" s="45" t="s">
        <v>16305</v>
      </c>
      <c r="D2709" s="45" t="s">
        <v>11947</v>
      </c>
      <c r="E2709" s="18" t="s">
        <v>12080</v>
      </c>
      <c r="F2709" s="369" t="str">
        <f t="shared" si="109"/>
        <v>2017</v>
      </c>
      <c r="G2709" s="158">
        <v>1</v>
      </c>
      <c r="H2709" s="232">
        <v>13000</v>
      </c>
      <c r="I2709" s="232">
        <v>13000</v>
      </c>
      <c r="J2709" s="16">
        <v>500</v>
      </c>
      <c r="K2709" s="5" t="s">
        <v>11455</v>
      </c>
    </row>
    <row r="2710" spans="1:12" s="38" customFormat="1" ht="16.5" customHeight="1">
      <c r="A2710" s="15">
        <v>2707</v>
      </c>
      <c r="B2710" s="21" t="s">
        <v>16487</v>
      </c>
      <c r="C2710" s="21" t="s">
        <v>16488</v>
      </c>
      <c r="D2710" s="21" t="s">
        <v>11947</v>
      </c>
      <c r="E2710" s="20" t="s">
        <v>3460</v>
      </c>
      <c r="F2710" s="369" t="str">
        <f t="shared" si="109"/>
        <v>2017</v>
      </c>
      <c r="G2710" s="158">
        <v>1</v>
      </c>
      <c r="H2710" s="156">
        <v>11000</v>
      </c>
      <c r="I2710" s="156">
        <v>11000</v>
      </c>
      <c r="J2710" s="20" t="s">
        <v>1317</v>
      </c>
      <c r="K2710" s="128" t="s">
        <v>1194</v>
      </c>
    </row>
    <row r="2711" spans="1:12" s="38" customFormat="1" ht="16.5" customHeight="1">
      <c r="A2711" s="15">
        <v>2708</v>
      </c>
      <c r="B2711" s="19" t="s">
        <v>20414</v>
      </c>
      <c r="C2711" s="45" t="s">
        <v>20415</v>
      </c>
      <c r="D2711" s="45" t="s">
        <v>11947</v>
      </c>
      <c r="E2711" s="57">
        <v>20190131</v>
      </c>
      <c r="F2711" s="369" t="str">
        <f t="shared" si="109"/>
        <v>2019</v>
      </c>
      <c r="G2711" s="158">
        <v>1</v>
      </c>
      <c r="H2711" s="156">
        <v>11000</v>
      </c>
      <c r="I2711" s="156">
        <v>11000</v>
      </c>
      <c r="J2711" s="279">
        <v>800</v>
      </c>
      <c r="K2711" s="37" t="s">
        <v>19979</v>
      </c>
    </row>
    <row r="2712" spans="1:12" s="38" customFormat="1" ht="16.5" customHeight="1">
      <c r="A2712" s="15">
        <v>2709</v>
      </c>
      <c r="B2712" s="21" t="s">
        <v>18196</v>
      </c>
      <c r="C2712" s="21" t="s">
        <v>18197</v>
      </c>
      <c r="D2712" s="21" t="s">
        <v>11947</v>
      </c>
      <c r="E2712" s="20" t="s">
        <v>3305</v>
      </c>
      <c r="F2712" s="369" t="str">
        <f t="shared" si="109"/>
        <v>2016</v>
      </c>
      <c r="G2712" s="158">
        <v>1</v>
      </c>
      <c r="H2712" s="156">
        <v>15000</v>
      </c>
      <c r="I2712" s="156">
        <v>15000</v>
      </c>
      <c r="J2712" s="20" t="s">
        <v>1317</v>
      </c>
      <c r="K2712" s="128" t="s">
        <v>1199</v>
      </c>
    </row>
    <row r="2713" spans="1:12" s="38" customFormat="1" ht="16.5" customHeight="1">
      <c r="A2713" s="15">
        <v>2710</v>
      </c>
      <c r="B2713" s="21" t="s">
        <v>8065</v>
      </c>
      <c r="C2713" s="308" t="s">
        <v>8066</v>
      </c>
      <c r="D2713" s="308" t="s">
        <v>842</v>
      </c>
      <c r="E2713" s="65" t="s">
        <v>7443</v>
      </c>
      <c r="F2713" s="367" t="str">
        <f>LEFT(E2713:E16878,4)</f>
        <v>2018</v>
      </c>
      <c r="G2713" s="158">
        <v>1</v>
      </c>
      <c r="H2713" s="78">
        <v>12000</v>
      </c>
      <c r="I2713" s="78">
        <v>12000</v>
      </c>
      <c r="J2713" s="26">
        <v>500</v>
      </c>
      <c r="K2713" s="58" t="s">
        <v>22060</v>
      </c>
    </row>
    <row r="2714" spans="1:12" s="38" customFormat="1" ht="16.5" customHeight="1">
      <c r="A2714" s="15">
        <v>2711</v>
      </c>
      <c r="B2714" s="470" t="s">
        <v>24859</v>
      </c>
      <c r="C2714" s="470" t="s">
        <v>24860</v>
      </c>
      <c r="D2714" s="45" t="s">
        <v>10839</v>
      </c>
      <c r="E2714" s="45"/>
      <c r="F2714" s="23" t="s">
        <v>11187</v>
      </c>
      <c r="G2714" s="483">
        <v>1</v>
      </c>
      <c r="H2714" s="487">
        <v>17800</v>
      </c>
      <c r="I2714" s="487">
        <v>17800</v>
      </c>
      <c r="J2714" s="23">
        <v>900</v>
      </c>
      <c r="K2714" s="470"/>
      <c r="L2714" s="461"/>
    </row>
    <row r="2715" spans="1:12" s="38" customFormat="1" ht="16.5" customHeight="1">
      <c r="A2715" s="15">
        <v>2712</v>
      </c>
      <c r="B2715" s="21" t="s">
        <v>10862</v>
      </c>
      <c r="C2715" s="308" t="s">
        <v>10863</v>
      </c>
      <c r="D2715" s="308" t="s">
        <v>10839</v>
      </c>
      <c r="E2715" s="65" t="s">
        <v>7737</v>
      </c>
      <c r="F2715" s="367" t="str">
        <f>LEFT(E2715:E17019,4)</f>
        <v>2018</v>
      </c>
      <c r="G2715" s="158">
        <v>1</v>
      </c>
      <c r="H2715" s="78">
        <v>14000</v>
      </c>
      <c r="I2715" s="78">
        <v>14000</v>
      </c>
      <c r="J2715" s="26">
        <v>300</v>
      </c>
      <c r="K2715" s="58" t="s">
        <v>10698</v>
      </c>
    </row>
    <row r="2716" spans="1:12" s="38" customFormat="1" ht="16.5" customHeight="1">
      <c r="A2716" s="15">
        <v>2713</v>
      </c>
      <c r="B2716" s="21" t="s">
        <v>15584</v>
      </c>
      <c r="C2716" s="21" t="s">
        <v>10428</v>
      </c>
      <c r="D2716" s="21" t="s">
        <v>14748</v>
      </c>
      <c r="E2716" s="20" t="s">
        <v>3239</v>
      </c>
      <c r="F2716" s="369" t="str">
        <f>LEFT(E2716,4)</f>
        <v>2014</v>
      </c>
      <c r="G2716" s="158">
        <v>1</v>
      </c>
      <c r="H2716" s="156">
        <v>19000</v>
      </c>
      <c r="I2716" s="156">
        <v>19000</v>
      </c>
      <c r="J2716" s="20" t="s">
        <v>1312</v>
      </c>
      <c r="K2716" s="128" t="s">
        <v>1193</v>
      </c>
    </row>
    <row r="2717" spans="1:12" s="38" customFormat="1" ht="16.5" customHeight="1">
      <c r="A2717" s="15">
        <v>2714</v>
      </c>
      <c r="B2717" s="21" t="s">
        <v>9535</v>
      </c>
      <c r="C2717" s="308" t="s">
        <v>9534</v>
      </c>
      <c r="D2717" s="308" t="s">
        <v>9061</v>
      </c>
      <c r="E2717" s="65" t="s">
        <v>7947</v>
      </c>
      <c r="F2717" s="367" t="str">
        <f>LEFT(E2717:E19276,4)</f>
        <v>2018</v>
      </c>
      <c r="G2717" s="158">
        <v>1</v>
      </c>
      <c r="H2717" s="78">
        <v>19000</v>
      </c>
      <c r="I2717" s="78">
        <v>19000</v>
      </c>
      <c r="J2717" s="26">
        <v>100</v>
      </c>
      <c r="K2717" s="58" t="s">
        <v>9519</v>
      </c>
    </row>
    <row r="2718" spans="1:12" s="38" customFormat="1" ht="16.5" customHeight="1">
      <c r="A2718" s="15">
        <v>2715</v>
      </c>
      <c r="B2718" s="19" t="s">
        <v>20648</v>
      </c>
      <c r="C2718" s="45" t="s">
        <v>20649</v>
      </c>
      <c r="D2718" s="45" t="s">
        <v>8417</v>
      </c>
      <c r="E2718" s="57">
        <v>20170310</v>
      </c>
      <c r="F2718" s="369" t="str">
        <f>LEFT(E2718,4)</f>
        <v>2017</v>
      </c>
      <c r="G2718" s="158">
        <v>1</v>
      </c>
      <c r="H2718" s="156">
        <v>12000</v>
      </c>
      <c r="I2718" s="156">
        <v>12000</v>
      </c>
      <c r="J2718" s="283">
        <v>400</v>
      </c>
      <c r="K2718" s="58" t="s">
        <v>20574</v>
      </c>
    </row>
    <row r="2719" spans="1:12" s="38" customFormat="1" ht="16.5" customHeight="1">
      <c r="A2719" s="15">
        <v>2716</v>
      </c>
      <c r="B2719" s="21" t="s">
        <v>8416</v>
      </c>
      <c r="C2719" s="308" t="s">
        <v>657</v>
      </c>
      <c r="D2719" s="308" t="s">
        <v>8417</v>
      </c>
      <c r="E2719" s="65" t="s">
        <v>7461</v>
      </c>
      <c r="F2719" s="367" t="str">
        <f>LEFT(E2719:E16108,4)</f>
        <v>2018</v>
      </c>
      <c r="G2719" s="158">
        <v>1</v>
      </c>
      <c r="H2719" s="78">
        <v>18000</v>
      </c>
      <c r="I2719" s="78">
        <v>18000</v>
      </c>
      <c r="J2719" s="26">
        <v>500</v>
      </c>
      <c r="K2719" s="58" t="s">
        <v>22060</v>
      </c>
    </row>
    <row r="2720" spans="1:12" s="38" customFormat="1" ht="16.5" customHeight="1">
      <c r="A2720" s="15">
        <v>2717</v>
      </c>
      <c r="B2720" s="21" t="s">
        <v>11006</v>
      </c>
      <c r="C2720" s="308" t="s">
        <v>11007</v>
      </c>
      <c r="D2720" s="308" t="s">
        <v>11008</v>
      </c>
      <c r="E2720" s="65" t="s">
        <v>7397</v>
      </c>
      <c r="F2720" s="367" t="str">
        <f>LEFT(E2720:E17987,4)</f>
        <v>2018</v>
      </c>
      <c r="G2720" s="158">
        <v>1</v>
      </c>
      <c r="H2720" s="78">
        <v>10000</v>
      </c>
      <c r="I2720" s="78">
        <v>10000</v>
      </c>
      <c r="J2720" s="26">
        <v>100</v>
      </c>
      <c r="K2720" s="58" t="s">
        <v>7455</v>
      </c>
    </row>
    <row r="2721" spans="1:11" s="38" customFormat="1" ht="16.5" customHeight="1">
      <c r="A2721" s="15">
        <v>2718</v>
      </c>
      <c r="B2721" s="21" t="s">
        <v>7394</v>
      </c>
      <c r="C2721" s="308" t="s">
        <v>7395</v>
      </c>
      <c r="D2721" s="308" t="s">
        <v>7396</v>
      </c>
      <c r="E2721" s="65" t="s">
        <v>7397</v>
      </c>
      <c r="F2721" s="367" t="str">
        <f>LEFT(E2721:E18920,4)</f>
        <v>2018</v>
      </c>
      <c r="G2721" s="158">
        <v>1</v>
      </c>
      <c r="H2721" s="78">
        <v>13500</v>
      </c>
      <c r="I2721" s="78">
        <v>13500</v>
      </c>
      <c r="J2721" s="26">
        <v>500</v>
      </c>
      <c r="K2721" s="58" t="s">
        <v>22165</v>
      </c>
    </row>
    <row r="2722" spans="1:11" s="38" customFormat="1" ht="16.5" customHeight="1">
      <c r="A2722" s="15">
        <v>2719</v>
      </c>
      <c r="B2722" s="19" t="s">
        <v>21198</v>
      </c>
      <c r="C2722" s="45" t="s">
        <v>21199</v>
      </c>
      <c r="D2722" s="45" t="s">
        <v>7396</v>
      </c>
      <c r="E2722" s="57">
        <v>20190130</v>
      </c>
      <c r="F2722" s="369" t="str">
        <f>LEFT(E2722,4)</f>
        <v>2019</v>
      </c>
      <c r="G2722" s="158">
        <v>1</v>
      </c>
      <c r="H2722" s="156">
        <v>18000</v>
      </c>
      <c r="I2722" s="156">
        <v>18000</v>
      </c>
      <c r="J2722" s="282">
        <v>300</v>
      </c>
      <c r="K2722" s="56" t="s">
        <v>21200</v>
      </c>
    </row>
    <row r="2723" spans="1:11" s="38" customFormat="1" ht="16.5" customHeight="1">
      <c r="A2723" s="15">
        <v>2720</v>
      </c>
      <c r="B2723" s="36" t="s">
        <v>22540</v>
      </c>
      <c r="C2723" s="313" t="s">
        <v>22541</v>
      </c>
      <c r="D2723" s="313" t="s">
        <v>22426</v>
      </c>
      <c r="E2723" s="131" t="s">
        <v>22542</v>
      </c>
      <c r="F2723" s="367" t="str">
        <f>LEFT(E2723:E16262,4)</f>
        <v>2018</v>
      </c>
      <c r="G2723" s="164">
        <v>1</v>
      </c>
      <c r="H2723" s="156">
        <v>13000</v>
      </c>
      <c r="I2723" s="156">
        <v>13000</v>
      </c>
      <c r="J2723" s="20" t="s">
        <v>22571</v>
      </c>
      <c r="K2723" s="58" t="s">
        <v>22828</v>
      </c>
    </row>
    <row r="2724" spans="1:11" s="38" customFormat="1" ht="16.5" customHeight="1">
      <c r="A2724" s="15">
        <v>2721</v>
      </c>
      <c r="B2724" s="36" t="s">
        <v>22424</v>
      </c>
      <c r="C2724" s="313" t="s">
        <v>22425</v>
      </c>
      <c r="D2724" s="313" t="s">
        <v>22426</v>
      </c>
      <c r="E2724" s="131" t="s">
        <v>22427</v>
      </c>
      <c r="F2724" s="367" t="str">
        <f>LEFT(E2724:E16279,4)</f>
        <v>2018</v>
      </c>
      <c r="G2724" s="164">
        <v>1</v>
      </c>
      <c r="H2724" s="78">
        <v>14000</v>
      </c>
      <c r="I2724" s="78">
        <v>14000</v>
      </c>
      <c r="J2724" s="26">
        <v>800</v>
      </c>
      <c r="K2724" s="58" t="s">
        <v>22828</v>
      </c>
    </row>
    <row r="2725" spans="1:11" s="38" customFormat="1" ht="16.5" customHeight="1">
      <c r="A2725" s="15">
        <v>2722</v>
      </c>
      <c r="B2725" s="21" t="s">
        <v>21936</v>
      </c>
      <c r="C2725" s="308" t="s">
        <v>21937</v>
      </c>
      <c r="D2725" s="308" t="s">
        <v>21938</v>
      </c>
      <c r="E2725" s="65" t="s">
        <v>7561</v>
      </c>
      <c r="F2725" s="367" t="str">
        <f>LEFT(E2725:E18874,4)</f>
        <v>2018</v>
      </c>
      <c r="G2725" s="158">
        <v>1</v>
      </c>
      <c r="H2725" s="78">
        <v>9000</v>
      </c>
      <c r="I2725" s="78">
        <v>9000</v>
      </c>
      <c r="J2725" s="26">
        <v>800</v>
      </c>
      <c r="K2725" s="58" t="s">
        <v>21939</v>
      </c>
    </row>
    <row r="2726" spans="1:11" s="38" customFormat="1" ht="16.5" customHeight="1">
      <c r="A2726" s="15">
        <v>2723</v>
      </c>
      <c r="B2726" s="21" t="s">
        <v>11677</v>
      </c>
      <c r="C2726" s="21" t="s">
        <v>11678</v>
      </c>
      <c r="D2726" s="21" t="s">
        <v>122</v>
      </c>
      <c r="E2726" s="20" t="s">
        <v>3239</v>
      </c>
      <c r="F2726" s="369" t="str">
        <f>LEFT(E2726,4)</f>
        <v>2014</v>
      </c>
      <c r="G2726" s="158">
        <v>1</v>
      </c>
      <c r="H2726" s="156">
        <v>13800</v>
      </c>
      <c r="I2726" s="156">
        <v>13800</v>
      </c>
      <c r="J2726" s="20" t="s">
        <v>1310</v>
      </c>
      <c r="K2726" s="128" t="s">
        <v>1207</v>
      </c>
    </row>
    <row r="2727" spans="1:11" s="38" customFormat="1" ht="16.5" customHeight="1">
      <c r="A2727" s="15">
        <v>2724</v>
      </c>
      <c r="B2727" s="36" t="s">
        <v>22430</v>
      </c>
      <c r="C2727" s="313" t="s">
        <v>22431</v>
      </c>
      <c r="D2727" s="313" t="s">
        <v>122</v>
      </c>
      <c r="E2727" s="131" t="s">
        <v>22432</v>
      </c>
      <c r="F2727" s="367" t="str">
        <f>LEFT(E2727:E16238,4)</f>
        <v>2018</v>
      </c>
      <c r="G2727" s="164">
        <v>1</v>
      </c>
      <c r="H2727" s="78">
        <v>15000</v>
      </c>
      <c r="I2727" s="78">
        <v>15000</v>
      </c>
      <c r="J2727" s="26">
        <v>300</v>
      </c>
      <c r="K2727" s="58" t="s">
        <v>22828</v>
      </c>
    </row>
    <row r="2728" spans="1:11" s="38" customFormat="1" ht="16.5" customHeight="1">
      <c r="A2728" s="15">
        <v>2725</v>
      </c>
      <c r="B2728" s="19" t="s">
        <v>12239</v>
      </c>
      <c r="C2728" s="45" t="s">
        <v>12240</v>
      </c>
      <c r="D2728" s="45" t="s">
        <v>122</v>
      </c>
      <c r="E2728" s="18" t="s">
        <v>10817</v>
      </c>
      <c r="F2728" s="369" t="str">
        <f>LEFT(E2728,4)</f>
        <v>2019</v>
      </c>
      <c r="G2728" s="158">
        <v>1</v>
      </c>
      <c r="H2728" s="232">
        <v>18000</v>
      </c>
      <c r="I2728" s="232">
        <v>18000</v>
      </c>
      <c r="J2728" s="16">
        <v>300</v>
      </c>
      <c r="K2728" s="5" t="s">
        <v>7667</v>
      </c>
    </row>
    <row r="2729" spans="1:11" s="38" customFormat="1" ht="16.5" customHeight="1">
      <c r="A2729" s="15">
        <v>2726</v>
      </c>
      <c r="B2729" s="21" t="s">
        <v>12899</v>
      </c>
      <c r="C2729" s="21" t="s">
        <v>12866</v>
      </c>
      <c r="D2729" s="21" t="s">
        <v>122</v>
      </c>
      <c r="E2729" s="20" t="s">
        <v>3305</v>
      </c>
      <c r="F2729" s="369" t="str">
        <f>LEFT(E2729,4)</f>
        <v>2016</v>
      </c>
      <c r="G2729" s="158">
        <v>1</v>
      </c>
      <c r="H2729" s="156">
        <v>13800</v>
      </c>
      <c r="I2729" s="156">
        <v>13800</v>
      </c>
      <c r="J2729" s="20" t="s">
        <v>1310</v>
      </c>
      <c r="K2729" s="128" t="s">
        <v>11608</v>
      </c>
    </row>
    <row r="2730" spans="1:11" s="38" customFormat="1" ht="16.5" customHeight="1">
      <c r="A2730" s="15">
        <v>2727</v>
      </c>
      <c r="B2730" s="21" t="s">
        <v>12900</v>
      </c>
      <c r="C2730" s="21" t="s">
        <v>12901</v>
      </c>
      <c r="D2730" s="21" t="s">
        <v>122</v>
      </c>
      <c r="E2730" s="20" t="s">
        <v>3305</v>
      </c>
      <c r="F2730" s="369" t="str">
        <f>LEFT(E2730,4)</f>
        <v>2016</v>
      </c>
      <c r="G2730" s="158">
        <v>1</v>
      </c>
      <c r="H2730" s="156">
        <v>13800</v>
      </c>
      <c r="I2730" s="156">
        <v>13800</v>
      </c>
      <c r="J2730" s="20" t="s">
        <v>1310</v>
      </c>
      <c r="K2730" s="128" t="s">
        <v>11451</v>
      </c>
    </row>
    <row r="2731" spans="1:11" s="38" customFormat="1" ht="16.5" customHeight="1">
      <c r="A2731" s="15">
        <v>2728</v>
      </c>
      <c r="B2731" s="21" t="s">
        <v>8746</v>
      </c>
      <c r="C2731" s="308" t="s">
        <v>8747</v>
      </c>
      <c r="D2731" s="308" t="s">
        <v>122</v>
      </c>
      <c r="E2731" s="65" t="s">
        <v>7923</v>
      </c>
      <c r="F2731" s="367" t="str">
        <f>LEFT(E2731:E18127,4)</f>
        <v>2018</v>
      </c>
      <c r="G2731" s="158">
        <v>1</v>
      </c>
      <c r="H2731" s="78">
        <v>15000</v>
      </c>
      <c r="I2731" s="78">
        <v>15000</v>
      </c>
      <c r="J2731" s="26">
        <v>300</v>
      </c>
      <c r="K2731" s="58" t="s">
        <v>8441</v>
      </c>
    </row>
    <row r="2732" spans="1:11" s="38" customFormat="1" ht="16.5" customHeight="1">
      <c r="A2732" s="15">
        <v>2729</v>
      </c>
      <c r="B2732" s="19" t="s">
        <v>21141</v>
      </c>
      <c r="C2732" s="45" t="s">
        <v>21142</v>
      </c>
      <c r="D2732" s="45" t="s">
        <v>122</v>
      </c>
      <c r="E2732" s="57">
        <v>20190312</v>
      </c>
      <c r="F2732" s="369" t="str">
        <f>LEFT(E2732,4)</f>
        <v>2019</v>
      </c>
      <c r="G2732" s="158">
        <v>1</v>
      </c>
      <c r="H2732" s="156">
        <v>20000</v>
      </c>
      <c r="I2732" s="156">
        <v>20000</v>
      </c>
      <c r="J2732" s="282">
        <v>300</v>
      </c>
      <c r="K2732" s="56" t="s">
        <v>21113</v>
      </c>
    </row>
    <row r="2733" spans="1:11" s="38" customFormat="1" ht="16.5" customHeight="1">
      <c r="A2733" s="15">
        <v>2730</v>
      </c>
      <c r="B2733" s="19" t="s">
        <v>25124</v>
      </c>
      <c r="C2733" s="19" t="s">
        <v>25125</v>
      </c>
      <c r="D2733" s="19" t="s">
        <v>25126</v>
      </c>
      <c r="E2733" s="19"/>
      <c r="F2733" s="16">
        <v>2019</v>
      </c>
      <c r="G2733" s="158">
        <v>1</v>
      </c>
      <c r="H2733" s="486">
        <v>15000</v>
      </c>
      <c r="I2733" s="486">
        <f>G2733*H2733</f>
        <v>15000</v>
      </c>
      <c r="J2733" s="499">
        <v>500</v>
      </c>
      <c r="K2733" s="500"/>
    </row>
    <row r="2734" spans="1:11" s="38" customFormat="1" ht="16.5" customHeight="1">
      <c r="A2734" s="15">
        <v>2731</v>
      </c>
      <c r="B2734" s="21" t="s">
        <v>8748</v>
      </c>
      <c r="C2734" s="308" t="s">
        <v>8749</v>
      </c>
      <c r="D2734" s="308" t="s">
        <v>122</v>
      </c>
      <c r="E2734" s="65" t="s">
        <v>7488</v>
      </c>
      <c r="F2734" s="367" t="str">
        <f>LEFT(E2734:E18496,4)</f>
        <v>2018</v>
      </c>
      <c r="G2734" s="158">
        <v>1</v>
      </c>
      <c r="H2734" s="78">
        <v>18000</v>
      </c>
      <c r="I2734" s="78">
        <v>18000</v>
      </c>
      <c r="J2734" s="26">
        <v>300</v>
      </c>
      <c r="K2734" s="58" t="s">
        <v>8441</v>
      </c>
    </row>
    <row r="2735" spans="1:11" s="38" customFormat="1" ht="16.5" customHeight="1">
      <c r="A2735" s="15">
        <v>2732</v>
      </c>
      <c r="B2735" s="19" t="s">
        <v>14511</v>
      </c>
      <c r="C2735" s="45" t="s">
        <v>489</v>
      </c>
      <c r="D2735" s="45" t="s">
        <v>122</v>
      </c>
      <c r="E2735" s="18" t="s">
        <v>7435</v>
      </c>
      <c r="F2735" s="369" t="str">
        <f t="shared" ref="F2735:F2742" si="110">LEFT(E2735,4)</f>
        <v>2018</v>
      </c>
      <c r="G2735" s="158">
        <v>1</v>
      </c>
      <c r="H2735" s="156">
        <v>14000</v>
      </c>
      <c r="I2735" s="156">
        <v>14000</v>
      </c>
      <c r="J2735" s="16">
        <v>800</v>
      </c>
      <c r="K2735" s="5" t="s">
        <v>7722</v>
      </c>
    </row>
    <row r="2736" spans="1:11" s="38" customFormat="1" ht="16.5" customHeight="1">
      <c r="A2736" s="15">
        <v>2733</v>
      </c>
      <c r="B2736" s="21" t="s">
        <v>14697</v>
      </c>
      <c r="C2736" s="21" t="s">
        <v>7165</v>
      </c>
      <c r="D2736" s="21" t="s">
        <v>122</v>
      </c>
      <c r="E2736" s="20" t="s">
        <v>3460</v>
      </c>
      <c r="F2736" s="369" t="str">
        <f t="shared" si="110"/>
        <v>2017</v>
      </c>
      <c r="G2736" s="158">
        <v>1</v>
      </c>
      <c r="H2736" s="156">
        <v>12500</v>
      </c>
      <c r="I2736" s="156">
        <v>12500</v>
      </c>
      <c r="J2736" s="20" t="s">
        <v>1313</v>
      </c>
      <c r="K2736" s="19" t="s">
        <v>11314</v>
      </c>
    </row>
    <row r="2737" spans="1:11" s="38" customFormat="1" ht="16.5" customHeight="1">
      <c r="A2737" s="15">
        <v>2734</v>
      </c>
      <c r="B2737" s="21" t="s">
        <v>14989</v>
      </c>
      <c r="C2737" s="21" t="s">
        <v>14990</v>
      </c>
      <c r="D2737" s="21" t="s">
        <v>122</v>
      </c>
      <c r="E2737" s="20" t="s">
        <v>3241</v>
      </c>
      <c r="F2737" s="369" t="str">
        <f t="shared" si="110"/>
        <v>2015</v>
      </c>
      <c r="G2737" s="158">
        <v>1</v>
      </c>
      <c r="H2737" s="156">
        <v>18000</v>
      </c>
      <c r="I2737" s="156">
        <v>18000</v>
      </c>
      <c r="J2737" s="20" t="s">
        <v>1312</v>
      </c>
      <c r="K2737" s="128" t="s">
        <v>1194</v>
      </c>
    </row>
    <row r="2738" spans="1:11" s="38" customFormat="1" ht="16.5" customHeight="1">
      <c r="A2738" s="15">
        <v>2735</v>
      </c>
      <c r="B2738" s="21" t="s">
        <v>15572</v>
      </c>
      <c r="C2738" s="21" t="s">
        <v>15573</v>
      </c>
      <c r="D2738" s="21" t="s">
        <v>122</v>
      </c>
      <c r="E2738" s="20" t="s">
        <v>3305</v>
      </c>
      <c r="F2738" s="369" t="str">
        <f t="shared" si="110"/>
        <v>2016</v>
      </c>
      <c r="G2738" s="158">
        <v>1</v>
      </c>
      <c r="H2738" s="156">
        <v>18000</v>
      </c>
      <c r="I2738" s="156">
        <v>18000</v>
      </c>
      <c r="J2738" s="20" t="s">
        <v>1317</v>
      </c>
      <c r="K2738" s="128" t="s">
        <v>1195</v>
      </c>
    </row>
    <row r="2739" spans="1:11" s="38" customFormat="1" ht="16.5" customHeight="1">
      <c r="A2739" s="15">
        <v>2736</v>
      </c>
      <c r="B2739" s="21" t="s">
        <v>15885</v>
      </c>
      <c r="C2739" s="21" t="s">
        <v>15886</v>
      </c>
      <c r="D2739" s="21" t="s">
        <v>122</v>
      </c>
      <c r="E2739" s="20" t="s">
        <v>3305</v>
      </c>
      <c r="F2739" s="369" t="str">
        <f t="shared" si="110"/>
        <v>2016</v>
      </c>
      <c r="G2739" s="158">
        <v>1</v>
      </c>
      <c r="H2739" s="156">
        <v>18000</v>
      </c>
      <c r="I2739" s="156">
        <v>18000</v>
      </c>
      <c r="J2739" s="20" t="s">
        <v>1313</v>
      </c>
      <c r="K2739" s="128" t="s">
        <v>1199</v>
      </c>
    </row>
    <row r="2740" spans="1:11" s="38" customFormat="1" ht="16.5" customHeight="1">
      <c r="A2740" s="15">
        <v>2737</v>
      </c>
      <c r="B2740" s="21" t="s">
        <v>16011</v>
      </c>
      <c r="C2740" s="21" t="s">
        <v>16012</v>
      </c>
      <c r="D2740" s="21" t="s">
        <v>122</v>
      </c>
      <c r="E2740" s="20" t="s">
        <v>3305</v>
      </c>
      <c r="F2740" s="369" t="str">
        <f t="shared" si="110"/>
        <v>2016</v>
      </c>
      <c r="G2740" s="158">
        <v>1</v>
      </c>
      <c r="H2740" s="156">
        <v>16500</v>
      </c>
      <c r="I2740" s="156">
        <v>16500</v>
      </c>
      <c r="J2740" s="20" t="s">
        <v>1314</v>
      </c>
      <c r="K2740" s="128" t="s">
        <v>1208</v>
      </c>
    </row>
    <row r="2741" spans="1:11" s="38" customFormat="1" ht="16.5" customHeight="1">
      <c r="A2741" s="15">
        <v>2738</v>
      </c>
      <c r="B2741" s="21" t="s">
        <v>16373</v>
      </c>
      <c r="C2741" s="21" t="s">
        <v>16374</v>
      </c>
      <c r="D2741" s="21" t="s">
        <v>122</v>
      </c>
      <c r="E2741" s="20" t="s">
        <v>3239</v>
      </c>
      <c r="F2741" s="369" t="str">
        <f t="shared" si="110"/>
        <v>2014</v>
      </c>
      <c r="G2741" s="158">
        <v>1</v>
      </c>
      <c r="H2741" s="156">
        <v>15800</v>
      </c>
      <c r="I2741" s="156">
        <v>15800</v>
      </c>
      <c r="J2741" s="20" t="s">
        <v>1314</v>
      </c>
      <c r="K2741" s="128" t="s">
        <v>1191</v>
      </c>
    </row>
    <row r="2742" spans="1:11" s="38" customFormat="1" ht="16.5" customHeight="1">
      <c r="A2742" s="15">
        <v>2739</v>
      </c>
      <c r="B2742" s="21" t="s">
        <v>16464</v>
      </c>
      <c r="C2742" s="21" t="s">
        <v>16465</v>
      </c>
      <c r="D2742" s="21" t="s">
        <v>122</v>
      </c>
      <c r="E2742" s="20" t="s">
        <v>3241</v>
      </c>
      <c r="F2742" s="369" t="str">
        <f t="shared" si="110"/>
        <v>2015</v>
      </c>
      <c r="G2742" s="158">
        <v>1</v>
      </c>
      <c r="H2742" s="156">
        <v>16500</v>
      </c>
      <c r="I2742" s="156">
        <v>16500</v>
      </c>
      <c r="J2742" s="20" t="s">
        <v>1310</v>
      </c>
      <c r="K2742" s="128" t="s">
        <v>13478</v>
      </c>
    </row>
    <row r="2743" spans="1:11" s="38" customFormat="1" ht="16.5" customHeight="1">
      <c r="A2743" s="15">
        <v>2740</v>
      </c>
      <c r="B2743" s="36" t="s">
        <v>22802</v>
      </c>
      <c r="C2743" s="313" t="s">
        <v>22803</v>
      </c>
      <c r="D2743" s="313" t="s">
        <v>122</v>
      </c>
      <c r="E2743" s="131" t="s">
        <v>22804</v>
      </c>
      <c r="F2743" s="367" t="str">
        <f>LEFT(E2743:E16286,4)</f>
        <v>2019</v>
      </c>
      <c r="G2743" s="157">
        <v>1</v>
      </c>
      <c r="H2743" s="156">
        <v>16000</v>
      </c>
      <c r="I2743" s="156">
        <v>16000</v>
      </c>
      <c r="J2743" s="20" t="s">
        <v>22569</v>
      </c>
      <c r="K2743" s="58" t="s">
        <v>22828</v>
      </c>
    </row>
    <row r="2744" spans="1:11" s="38" customFormat="1" ht="16.5" customHeight="1">
      <c r="A2744" s="15">
        <v>2741</v>
      </c>
      <c r="B2744" s="21" t="s">
        <v>16481</v>
      </c>
      <c r="C2744" s="21" t="s">
        <v>16482</v>
      </c>
      <c r="D2744" s="21" t="s">
        <v>122</v>
      </c>
      <c r="E2744" s="20" t="s">
        <v>3241</v>
      </c>
      <c r="F2744" s="369" t="str">
        <f>LEFT(E2744,4)</f>
        <v>2015</v>
      </c>
      <c r="G2744" s="158">
        <v>1</v>
      </c>
      <c r="H2744" s="232">
        <v>14800</v>
      </c>
      <c r="I2744" s="232">
        <v>14800</v>
      </c>
      <c r="J2744" s="20" t="s">
        <v>1309</v>
      </c>
      <c r="K2744" s="128" t="s">
        <v>1197</v>
      </c>
    </row>
    <row r="2745" spans="1:11" s="38" customFormat="1" ht="16.5" customHeight="1">
      <c r="A2745" s="15">
        <v>2742</v>
      </c>
      <c r="B2745" s="21" t="s">
        <v>17423</v>
      </c>
      <c r="C2745" s="21" t="s">
        <v>17424</v>
      </c>
      <c r="D2745" s="21" t="s">
        <v>122</v>
      </c>
      <c r="E2745" s="20" t="s">
        <v>3241</v>
      </c>
      <c r="F2745" s="369" t="str">
        <f>LEFT(E2745,4)</f>
        <v>2015</v>
      </c>
      <c r="G2745" s="158">
        <v>1</v>
      </c>
      <c r="H2745" s="232">
        <v>16500</v>
      </c>
      <c r="I2745" s="232">
        <v>16500</v>
      </c>
      <c r="J2745" s="20" t="s">
        <v>1310</v>
      </c>
      <c r="K2745" s="238" t="s">
        <v>13196</v>
      </c>
    </row>
    <row r="2746" spans="1:11" s="38" customFormat="1" ht="16.5" customHeight="1">
      <c r="A2746" s="15">
        <v>2743</v>
      </c>
      <c r="B2746" s="21" t="s">
        <v>17565</v>
      </c>
      <c r="C2746" s="21" t="s">
        <v>17566</v>
      </c>
      <c r="D2746" s="21" t="s">
        <v>122</v>
      </c>
      <c r="E2746" s="20" t="s">
        <v>3241</v>
      </c>
      <c r="F2746" s="369" t="str">
        <f>LEFT(E2746,4)</f>
        <v>2015</v>
      </c>
      <c r="G2746" s="158">
        <v>1</v>
      </c>
      <c r="H2746" s="156">
        <v>18000</v>
      </c>
      <c r="I2746" s="156">
        <v>18000</v>
      </c>
      <c r="J2746" s="20" t="s">
        <v>1313</v>
      </c>
      <c r="K2746" s="128" t="s">
        <v>1207</v>
      </c>
    </row>
    <row r="2747" spans="1:11" s="38" customFormat="1" ht="16.5" customHeight="1">
      <c r="A2747" s="15">
        <v>2744</v>
      </c>
      <c r="B2747" s="36" t="s">
        <v>22470</v>
      </c>
      <c r="C2747" s="313" t="s">
        <v>22471</v>
      </c>
      <c r="D2747" s="313" t="s">
        <v>122</v>
      </c>
      <c r="E2747" s="131" t="s">
        <v>22461</v>
      </c>
      <c r="F2747" s="367" t="str">
        <f>LEFT(E2747:E16297,4)</f>
        <v>2018</v>
      </c>
      <c r="G2747" s="164">
        <v>1</v>
      </c>
      <c r="H2747" s="78">
        <v>18000</v>
      </c>
      <c r="I2747" s="78">
        <v>18000</v>
      </c>
      <c r="J2747" s="26">
        <v>900</v>
      </c>
      <c r="K2747" s="58" t="s">
        <v>22828</v>
      </c>
    </row>
    <row r="2748" spans="1:11" s="38" customFormat="1" ht="16.5" customHeight="1">
      <c r="A2748" s="15">
        <v>2745</v>
      </c>
      <c r="B2748" s="21" t="s">
        <v>17617</v>
      </c>
      <c r="C2748" s="21" t="s">
        <v>17618</v>
      </c>
      <c r="D2748" s="21" t="s">
        <v>122</v>
      </c>
      <c r="E2748" s="20" t="s">
        <v>3241</v>
      </c>
      <c r="F2748" s="369" t="str">
        <f t="shared" ref="F2748:F2773" si="111">LEFT(E2748,4)</f>
        <v>2015</v>
      </c>
      <c r="G2748" s="158">
        <v>1</v>
      </c>
      <c r="H2748" s="232">
        <v>14800</v>
      </c>
      <c r="I2748" s="232">
        <v>14800</v>
      </c>
      <c r="J2748" s="20" t="s">
        <v>1313</v>
      </c>
      <c r="K2748" s="128" t="s">
        <v>1208</v>
      </c>
    </row>
    <row r="2749" spans="1:11" s="38" customFormat="1" ht="16.5" customHeight="1">
      <c r="A2749" s="15">
        <v>2746</v>
      </c>
      <c r="B2749" s="21" t="s">
        <v>17694</v>
      </c>
      <c r="C2749" s="21" t="s">
        <v>17695</v>
      </c>
      <c r="D2749" s="21" t="s">
        <v>122</v>
      </c>
      <c r="E2749" s="20" t="s">
        <v>3239</v>
      </c>
      <c r="F2749" s="369" t="str">
        <f t="shared" si="111"/>
        <v>2014</v>
      </c>
      <c r="G2749" s="158">
        <v>1</v>
      </c>
      <c r="H2749" s="232">
        <v>16800</v>
      </c>
      <c r="I2749" s="232">
        <v>16800</v>
      </c>
      <c r="J2749" s="20" t="s">
        <v>1312</v>
      </c>
      <c r="K2749" s="238" t="s">
        <v>17696</v>
      </c>
    </row>
    <row r="2750" spans="1:11" s="38" customFormat="1" ht="16.5" customHeight="1">
      <c r="A2750" s="15">
        <v>2747</v>
      </c>
      <c r="B2750" s="19" t="s">
        <v>18069</v>
      </c>
      <c r="C2750" s="45" t="s">
        <v>18070</v>
      </c>
      <c r="D2750" s="45" t="s">
        <v>122</v>
      </c>
      <c r="E2750" s="18" t="s">
        <v>11054</v>
      </c>
      <c r="F2750" s="369" t="str">
        <f t="shared" si="111"/>
        <v>2017</v>
      </c>
      <c r="G2750" s="158">
        <v>1</v>
      </c>
      <c r="H2750" s="232">
        <v>15000</v>
      </c>
      <c r="I2750" s="232">
        <v>15000</v>
      </c>
      <c r="J2750" s="16">
        <v>300</v>
      </c>
      <c r="K2750" s="5" t="s">
        <v>7667</v>
      </c>
    </row>
    <row r="2751" spans="1:11" s="38" customFormat="1" ht="16.5" customHeight="1">
      <c r="A2751" s="15">
        <v>2748</v>
      </c>
      <c r="B2751" s="19" t="s">
        <v>20779</v>
      </c>
      <c r="C2751" s="45" t="s">
        <v>20780</v>
      </c>
      <c r="D2751" s="45" t="s">
        <v>122</v>
      </c>
      <c r="E2751" s="57">
        <v>20190125</v>
      </c>
      <c r="F2751" s="369" t="str">
        <f t="shared" si="111"/>
        <v>2019</v>
      </c>
      <c r="G2751" s="158">
        <v>1</v>
      </c>
      <c r="H2751" s="156">
        <v>22000</v>
      </c>
      <c r="I2751" s="156">
        <v>22000</v>
      </c>
      <c r="J2751" s="283">
        <v>400</v>
      </c>
      <c r="K2751" s="58" t="s">
        <v>20494</v>
      </c>
    </row>
    <row r="2752" spans="1:11" s="38" customFormat="1" ht="16.5" customHeight="1">
      <c r="A2752" s="15">
        <v>2749</v>
      </c>
      <c r="B2752" s="19" t="s">
        <v>18318</v>
      </c>
      <c r="C2752" s="45" t="s">
        <v>9769</v>
      </c>
      <c r="D2752" s="45" t="s">
        <v>122</v>
      </c>
      <c r="E2752" s="18" t="s">
        <v>18319</v>
      </c>
      <c r="F2752" s="369" t="str">
        <f t="shared" si="111"/>
        <v>2017</v>
      </c>
      <c r="G2752" s="158">
        <v>1</v>
      </c>
      <c r="H2752" s="156">
        <v>18000</v>
      </c>
      <c r="I2752" s="156">
        <v>18000</v>
      </c>
      <c r="J2752" s="16">
        <v>500</v>
      </c>
      <c r="K2752" s="5" t="s">
        <v>7722</v>
      </c>
    </row>
    <row r="2753" spans="1:11" s="38" customFormat="1" ht="16.5" customHeight="1">
      <c r="A2753" s="15">
        <v>2750</v>
      </c>
      <c r="B2753" s="21" t="s">
        <v>18663</v>
      </c>
      <c r="C2753" s="21" t="s">
        <v>18664</v>
      </c>
      <c r="D2753" s="21" t="s">
        <v>122</v>
      </c>
      <c r="E2753" s="20" t="s">
        <v>3460</v>
      </c>
      <c r="F2753" s="369" t="str">
        <f t="shared" si="111"/>
        <v>2017</v>
      </c>
      <c r="G2753" s="158">
        <v>1</v>
      </c>
      <c r="H2753" s="232">
        <v>22000</v>
      </c>
      <c r="I2753" s="232">
        <v>22000</v>
      </c>
      <c r="J2753" s="20" t="s">
        <v>1312</v>
      </c>
      <c r="K2753" s="238" t="s">
        <v>1189</v>
      </c>
    </row>
    <row r="2754" spans="1:11" s="38" customFormat="1" ht="16.5" customHeight="1">
      <c r="A2754" s="15">
        <v>2751</v>
      </c>
      <c r="B2754" s="19" t="s">
        <v>19108</v>
      </c>
      <c r="C2754" s="45" t="s">
        <v>19109</v>
      </c>
      <c r="D2754" s="45" t="s">
        <v>122</v>
      </c>
      <c r="E2754" s="18" t="s">
        <v>16182</v>
      </c>
      <c r="F2754" s="369" t="str">
        <f t="shared" si="111"/>
        <v>2017</v>
      </c>
      <c r="G2754" s="158">
        <v>1</v>
      </c>
      <c r="H2754" s="232">
        <v>18000</v>
      </c>
      <c r="I2754" s="232">
        <v>18000</v>
      </c>
      <c r="J2754" s="16">
        <v>300</v>
      </c>
      <c r="K2754" s="5" t="s">
        <v>11684</v>
      </c>
    </row>
    <row r="2755" spans="1:11" s="38" customFormat="1" ht="16.5" customHeight="1">
      <c r="A2755" s="15">
        <v>2752</v>
      </c>
      <c r="B2755" s="21" t="s">
        <v>15397</v>
      </c>
      <c r="C2755" s="21" t="s">
        <v>15398</v>
      </c>
      <c r="D2755" s="21" t="s">
        <v>10946</v>
      </c>
      <c r="E2755" s="20" t="s">
        <v>3241</v>
      </c>
      <c r="F2755" s="369" t="str">
        <f t="shared" si="111"/>
        <v>2015</v>
      </c>
      <c r="G2755" s="158">
        <v>1</v>
      </c>
      <c r="H2755" s="156">
        <v>12000</v>
      </c>
      <c r="I2755" s="156">
        <v>12000</v>
      </c>
      <c r="J2755" s="20" t="s">
        <v>1316</v>
      </c>
      <c r="K2755" s="128" t="s">
        <v>1203</v>
      </c>
    </row>
    <row r="2756" spans="1:11" s="38" customFormat="1" ht="16.5" customHeight="1">
      <c r="A2756" s="15">
        <v>2753</v>
      </c>
      <c r="B2756" s="21" t="s">
        <v>12106</v>
      </c>
      <c r="C2756" s="21" t="s">
        <v>12107</v>
      </c>
      <c r="D2756" s="21" t="s">
        <v>564</v>
      </c>
      <c r="E2756" s="20" t="s">
        <v>3305</v>
      </c>
      <c r="F2756" s="369" t="str">
        <f t="shared" si="111"/>
        <v>2016</v>
      </c>
      <c r="G2756" s="158">
        <v>1</v>
      </c>
      <c r="H2756" s="156">
        <v>22000</v>
      </c>
      <c r="I2756" s="156">
        <v>22000</v>
      </c>
      <c r="J2756" s="20" t="s">
        <v>1317</v>
      </c>
      <c r="K2756" s="128" t="s">
        <v>1196</v>
      </c>
    </row>
    <row r="2757" spans="1:11" s="38" customFormat="1" ht="16.5" customHeight="1">
      <c r="A2757" s="15">
        <v>2754</v>
      </c>
      <c r="B2757" s="21" t="s">
        <v>13953</v>
      </c>
      <c r="C2757" s="21" t="s">
        <v>13954</v>
      </c>
      <c r="D2757" s="21" t="s">
        <v>564</v>
      </c>
      <c r="E2757" s="20" t="s">
        <v>3460</v>
      </c>
      <c r="F2757" s="369" t="str">
        <f t="shared" si="111"/>
        <v>2017</v>
      </c>
      <c r="G2757" s="158">
        <v>1</v>
      </c>
      <c r="H2757" s="156">
        <v>13000</v>
      </c>
      <c r="I2757" s="156">
        <v>13000</v>
      </c>
      <c r="J2757" s="20" t="s">
        <v>1317</v>
      </c>
      <c r="K2757" s="19" t="s">
        <v>1204</v>
      </c>
    </row>
    <row r="2758" spans="1:11" s="38" customFormat="1" ht="16.5" customHeight="1">
      <c r="A2758" s="15">
        <v>2755</v>
      </c>
      <c r="B2758" s="21" t="s">
        <v>15987</v>
      </c>
      <c r="C2758" s="21" t="s">
        <v>15988</v>
      </c>
      <c r="D2758" s="21" t="s">
        <v>564</v>
      </c>
      <c r="E2758" s="20" t="s">
        <v>3305</v>
      </c>
      <c r="F2758" s="369" t="str">
        <f t="shared" si="111"/>
        <v>2016</v>
      </c>
      <c r="G2758" s="158">
        <v>1</v>
      </c>
      <c r="H2758" s="156">
        <v>12000</v>
      </c>
      <c r="I2758" s="156">
        <v>12000</v>
      </c>
      <c r="J2758" s="20" t="s">
        <v>1317</v>
      </c>
      <c r="K2758" s="128" t="s">
        <v>1196</v>
      </c>
    </row>
    <row r="2759" spans="1:11" s="38" customFormat="1" ht="16.5" customHeight="1">
      <c r="A2759" s="15">
        <v>2756</v>
      </c>
      <c r="B2759" s="21" t="s">
        <v>16204</v>
      </c>
      <c r="C2759" s="21" t="s">
        <v>734</v>
      </c>
      <c r="D2759" s="21" t="s">
        <v>564</v>
      </c>
      <c r="E2759" s="20" t="s">
        <v>3239</v>
      </c>
      <c r="F2759" s="369" t="str">
        <f t="shared" si="111"/>
        <v>2014</v>
      </c>
      <c r="G2759" s="158">
        <v>1</v>
      </c>
      <c r="H2759" s="156">
        <v>29000</v>
      </c>
      <c r="I2759" s="156">
        <v>29000</v>
      </c>
      <c r="J2759" s="20" t="s">
        <v>1309</v>
      </c>
      <c r="K2759" s="128" t="s">
        <v>1196</v>
      </c>
    </row>
    <row r="2760" spans="1:11" s="38" customFormat="1" ht="16.5" customHeight="1">
      <c r="A2760" s="15">
        <v>2757</v>
      </c>
      <c r="B2760" s="21" t="s">
        <v>16205</v>
      </c>
      <c r="C2760" s="21" t="s">
        <v>734</v>
      </c>
      <c r="D2760" s="21" t="s">
        <v>564</v>
      </c>
      <c r="E2760" s="20" t="s">
        <v>3305</v>
      </c>
      <c r="F2760" s="369" t="str">
        <f t="shared" si="111"/>
        <v>2016</v>
      </c>
      <c r="G2760" s="158">
        <v>1</v>
      </c>
      <c r="H2760" s="156">
        <v>27000</v>
      </c>
      <c r="I2760" s="156">
        <v>27000</v>
      </c>
      <c r="J2760" s="20" t="s">
        <v>1309</v>
      </c>
      <c r="K2760" s="128" t="s">
        <v>1196</v>
      </c>
    </row>
    <row r="2761" spans="1:11" s="38" customFormat="1" ht="16.5" customHeight="1">
      <c r="A2761" s="15">
        <v>2758</v>
      </c>
      <c r="B2761" s="21" t="s">
        <v>17366</v>
      </c>
      <c r="C2761" s="21" t="s">
        <v>17367</v>
      </c>
      <c r="D2761" s="21" t="s">
        <v>564</v>
      </c>
      <c r="E2761" s="20" t="s">
        <v>3397</v>
      </c>
      <c r="F2761" s="369" t="str">
        <f t="shared" si="111"/>
        <v>2013</v>
      </c>
      <c r="G2761" s="158">
        <v>1</v>
      </c>
      <c r="H2761" s="156">
        <v>18000</v>
      </c>
      <c r="I2761" s="156">
        <v>18000</v>
      </c>
      <c r="J2761" s="20" t="s">
        <v>1317</v>
      </c>
      <c r="K2761" s="128" t="s">
        <v>1192</v>
      </c>
    </row>
    <row r="2762" spans="1:11" s="38" customFormat="1" ht="16.5" customHeight="1">
      <c r="A2762" s="15">
        <v>2759</v>
      </c>
      <c r="B2762" s="21" t="s">
        <v>18968</v>
      </c>
      <c r="C2762" s="21" t="s">
        <v>18969</v>
      </c>
      <c r="D2762" s="21" t="s">
        <v>564</v>
      </c>
      <c r="E2762" s="20" t="s">
        <v>3239</v>
      </c>
      <c r="F2762" s="369" t="str">
        <f t="shared" si="111"/>
        <v>2014</v>
      </c>
      <c r="G2762" s="158">
        <v>1</v>
      </c>
      <c r="H2762" s="156">
        <v>15000</v>
      </c>
      <c r="I2762" s="156">
        <v>15000</v>
      </c>
      <c r="J2762" s="20" t="s">
        <v>1317</v>
      </c>
      <c r="K2762" s="128" t="s">
        <v>1219</v>
      </c>
    </row>
    <row r="2763" spans="1:11" s="38" customFormat="1" ht="16.5" customHeight="1">
      <c r="A2763" s="15">
        <v>2760</v>
      </c>
      <c r="B2763" s="21" t="s">
        <v>12402</v>
      </c>
      <c r="C2763" s="21" t="s">
        <v>12403</v>
      </c>
      <c r="D2763" s="21" t="s">
        <v>9688</v>
      </c>
      <c r="E2763" s="20" t="s">
        <v>3305</v>
      </c>
      <c r="F2763" s="369" t="str">
        <f t="shared" si="111"/>
        <v>2016</v>
      </c>
      <c r="G2763" s="158">
        <v>1</v>
      </c>
      <c r="H2763" s="156">
        <v>8800</v>
      </c>
      <c r="I2763" s="156">
        <v>8800</v>
      </c>
      <c r="J2763" s="20" t="s">
        <v>1317</v>
      </c>
      <c r="K2763" s="128" t="s">
        <v>1193</v>
      </c>
    </row>
    <row r="2764" spans="1:11" s="38" customFormat="1" ht="16.5" customHeight="1">
      <c r="A2764" s="15">
        <v>2761</v>
      </c>
      <c r="B2764" s="21" t="s">
        <v>13479</v>
      </c>
      <c r="C2764" s="21" t="s">
        <v>13480</v>
      </c>
      <c r="D2764" s="21" t="s">
        <v>9688</v>
      </c>
      <c r="E2764" s="20" t="s">
        <v>3239</v>
      </c>
      <c r="F2764" s="369" t="str">
        <f t="shared" si="111"/>
        <v>2014</v>
      </c>
      <c r="G2764" s="158">
        <v>1</v>
      </c>
      <c r="H2764" s="232">
        <v>15000</v>
      </c>
      <c r="I2764" s="232">
        <v>15000</v>
      </c>
      <c r="J2764" s="20" t="s">
        <v>1315</v>
      </c>
      <c r="K2764" s="128" t="s">
        <v>1191</v>
      </c>
    </row>
    <row r="2765" spans="1:11" s="38" customFormat="1" ht="16.5" customHeight="1">
      <c r="A2765" s="15">
        <v>2762</v>
      </c>
      <c r="B2765" s="19" t="s">
        <v>20122</v>
      </c>
      <c r="C2765" s="45" t="s">
        <v>20123</v>
      </c>
      <c r="D2765" s="45" t="s">
        <v>9688</v>
      </c>
      <c r="E2765" s="57">
        <v>20190320</v>
      </c>
      <c r="F2765" s="369" t="str">
        <f t="shared" si="111"/>
        <v>2019</v>
      </c>
      <c r="G2765" s="158">
        <v>1</v>
      </c>
      <c r="H2765" s="232">
        <v>9800</v>
      </c>
      <c r="I2765" s="232">
        <v>9800</v>
      </c>
      <c r="J2765" s="279">
        <v>800</v>
      </c>
      <c r="K2765" s="37" t="s">
        <v>20009</v>
      </c>
    </row>
    <row r="2766" spans="1:11" s="38" customFormat="1" ht="16.5" customHeight="1">
      <c r="A2766" s="15">
        <v>2763</v>
      </c>
      <c r="B2766" s="21" t="s">
        <v>16354</v>
      </c>
      <c r="C2766" s="21" t="s">
        <v>13203</v>
      </c>
      <c r="D2766" s="21" t="s">
        <v>9688</v>
      </c>
      <c r="E2766" s="20" t="s">
        <v>3305</v>
      </c>
      <c r="F2766" s="369" t="str">
        <f t="shared" si="111"/>
        <v>2016</v>
      </c>
      <c r="G2766" s="158">
        <v>1</v>
      </c>
      <c r="H2766" s="156">
        <v>15000</v>
      </c>
      <c r="I2766" s="156">
        <v>15000</v>
      </c>
      <c r="J2766" s="20" t="s">
        <v>1317</v>
      </c>
      <c r="K2766" s="128" t="s">
        <v>1194</v>
      </c>
    </row>
    <row r="2767" spans="1:11" s="38" customFormat="1" ht="16.5" customHeight="1">
      <c r="A2767" s="15">
        <v>2764</v>
      </c>
      <c r="B2767" s="21" t="s">
        <v>17009</v>
      </c>
      <c r="C2767" s="21" t="s">
        <v>17010</v>
      </c>
      <c r="D2767" s="21" t="s">
        <v>9688</v>
      </c>
      <c r="E2767" s="20" t="s">
        <v>3241</v>
      </c>
      <c r="F2767" s="369" t="str">
        <f t="shared" si="111"/>
        <v>2015</v>
      </c>
      <c r="G2767" s="158">
        <v>1</v>
      </c>
      <c r="H2767" s="156">
        <v>25000</v>
      </c>
      <c r="I2767" s="156">
        <v>25000</v>
      </c>
      <c r="J2767" s="20" t="s">
        <v>1309</v>
      </c>
      <c r="K2767" s="128" t="s">
        <v>1191</v>
      </c>
    </row>
    <row r="2768" spans="1:11" s="38" customFormat="1" ht="16.5" customHeight="1">
      <c r="A2768" s="15">
        <v>2765</v>
      </c>
      <c r="B2768" s="21" t="s">
        <v>17011</v>
      </c>
      <c r="C2768" s="21" t="s">
        <v>7374</v>
      </c>
      <c r="D2768" s="21" t="s">
        <v>9688</v>
      </c>
      <c r="E2768" s="20" t="s">
        <v>3305</v>
      </c>
      <c r="F2768" s="369" t="str">
        <f t="shared" si="111"/>
        <v>2016</v>
      </c>
      <c r="G2768" s="158">
        <v>1</v>
      </c>
      <c r="H2768" s="232">
        <v>16800</v>
      </c>
      <c r="I2768" s="232">
        <v>16800</v>
      </c>
      <c r="J2768" s="20" t="s">
        <v>1310</v>
      </c>
      <c r="K2768" s="128" t="s">
        <v>1207</v>
      </c>
    </row>
    <row r="2769" spans="1:11" s="38" customFormat="1" ht="16.5" customHeight="1">
      <c r="A2769" s="15">
        <v>2766</v>
      </c>
      <c r="B2769" s="19" t="s">
        <v>20484</v>
      </c>
      <c r="C2769" s="45" t="s">
        <v>20485</v>
      </c>
      <c r="D2769" s="45" t="s">
        <v>9688</v>
      </c>
      <c r="E2769" s="57">
        <v>20190320</v>
      </c>
      <c r="F2769" s="369" t="str">
        <f t="shared" si="111"/>
        <v>2019</v>
      </c>
      <c r="G2769" s="158">
        <v>1</v>
      </c>
      <c r="H2769" s="232">
        <v>9800</v>
      </c>
      <c r="I2769" s="232">
        <v>9800</v>
      </c>
      <c r="J2769" s="279">
        <v>800</v>
      </c>
      <c r="K2769" s="37" t="s">
        <v>19950</v>
      </c>
    </row>
    <row r="2770" spans="1:11" s="38" customFormat="1" ht="16.5" customHeight="1">
      <c r="A2770" s="15">
        <v>2767</v>
      </c>
      <c r="B2770" s="21" t="s">
        <v>11420</v>
      </c>
      <c r="C2770" s="21" t="s">
        <v>11421</v>
      </c>
      <c r="D2770" s="21" t="s">
        <v>10917</v>
      </c>
      <c r="E2770" s="20" t="s">
        <v>3241</v>
      </c>
      <c r="F2770" s="369" t="str">
        <f t="shared" si="111"/>
        <v>2015</v>
      </c>
      <c r="G2770" s="158">
        <v>1</v>
      </c>
      <c r="H2770" s="156">
        <v>18000</v>
      </c>
      <c r="I2770" s="156">
        <v>18000</v>
      </c>
      <c r="J2770" s="20" t="s">
        <v>1312</v>
      </c>
      <c r="K2770" s="128" t="s">
        <v>1207</v>
      </c>
    </row>
    <row r="2771" spans="1:11" s="38" customFormat="1" ht="16.5" customHeight="1">
      <c r="A2771" s="15">
        <v>2768</v>
      </c>
      <c r="B2771" s="21" t="s">
        <v>11338</v>
      </c>
      <c r="C2771" s="21" t="s">
        <v>1301</v>
      </c>
      <c r="D2771" s="21" t="s">
        <v>247</v>
      </c>
      <c r="E2771" s="20" t="s">
        <v>3305</v>
      </c>
      <c r="F2771" s="369" t="str">
        <f t="shared" si="111"/>
        <v>2016</v>
      </c>
      <c r="G2771" s="158">
        <v>1</v>
      </c>
      <c r="H2771" s="156">
        <v>17000</v>
      </c>
      <c r="I2771" s="156">
        <v>17000</v>
      </c>
      <c r="J2771" s="20" t="s">
        <v>90</v>
      </c>
      <c r="K2771" s="128" t="s">
        <v>1207</v>
      </c>
    </row>
    <row r="2772" spans="1:11" s="38" customFormat="1" ht="16.5" customHeight="1">
      <c r="A2772" s="15">
        <v>2769</v>
      </c>
      <c r="B2772" s="21" t="s">
        <v>11954</v>
      </c>
      <c r="C2772" s="21" t="s">
        <v>11955</v>
      </c>
      <c r="D2772" s="21" t="s">
        <v>247</v>
      </c>
      <c r="E2772" s="20" t="s">
        <v>3239</v>
      </c>
      <c r="F2772" s="369" t="str">
        <f t="shared" si="111"/>
        <v>2014</v>
      </c>
      <c r="G2772" s="158">
        <v>1</v>
      </c>
      <c r="H2772" s="156">
        <v>14000</v>
      </c>
      <c r="I2772" s="156">
        <v>14000</v>
      </c>
      <c r="J2772" s="20" t="s">
        <v>90</v>
      </c>
      <c r="K2772" s="128" t="s">
        <v>1204</v>
      </c>
    </row>
    <row r="2773" spans="1:11" s="38" customFormat="1" ht="16.5" customHeight="1">
      <c r="A2773" s="15">
        <v>2770</v>
      </c>
      <c r="B2773" s="21" t="s">
        <v>13139</v>
      </c>
      <c r="C2773" s="21" t="s">
        <v>11955</v>
      </c>
      <c r="D2773" s="21" t="s">
        <v>247</v>
      </c>
      <c r="E2773" s="20" t="s">
        <v>3239</v>
      </c>
      <c r="F2773" s="369" t="str">
        <f t="shared" si="111"/>
        <v>2014</v>
      </c>
      <c r="G2773" s="158">
        <v>1</v>
      </c>
      <c r="H2773" s="156">
        <v>9900</v>
      </c>
      <c r="I2773" s="156">
        <v>9900</v>
      </c>
      <c r="J2773" s="20" t="s">
        <v>1317</v>
      </c>
      <c r="K2773" s="128" t="s">
        <v>1196</v>
      </c>
    </row>
    <row r="2774" spans="1:11" s="38" customFormat="1" ht="16.5" customHeight="1">
      <c r="A2774" s="15">
        <v>2771</v>
      </c>
      <c r="B2774" s="21" t="s">
        <v>10550</v>
      </c>
      <c r="C2774" s="308" t="s">
        <v>10551</v>
      </c>
      <c r="D2774" s="308" t="s">
        <v>247</v>
      </c>
      <c r="E2774" s="65" t="s">
        <v>8250</v>
      </c>
      <c r="F2774" s="367" t="str">
        <f>LEFT(E2774:E17640,4)</f>
        <v>2018</v>
      </c>
      <c r="G2774" s="158">
        <v>1</v>
      </c>
      <c r="H2774" s="78">
        <v>18000</v>
      </c>
      <c r="I2774" s="78">
        <v>18000</v>
      </c>
      <c r="J2774" s="281">
        <v>0</v>
      </c>
      <c r="K2774" s="58" t="s">
        <v>10472</v>
      </c>
    </row>
    <row r="2775" spans="1:11" s="38" customFormat="1" ht="16.5" customHeight="1">
      <c r="A2775" s="15">
        <v>2772</v>
      </c>
      <c r="B2775" s="21" t="s">
        <v>14946</v>
      </c>
      <c r="C2775" s="21" t="s">
        <v>14947</v>
      </c>
      <c r="D2775" s="21" t="s">
        <v>247</v>
      </c>
      <c r="E2775" s="20" t="s">
        <v>3239</v>
      </c>
      <c r="F2775" s="369" t="str">
        <f>LEFT(E2775,4)</f>
        <v>2014</v>
      </c>
      <c r="G2775" s="158">
        <v>1</v>
      </c>
      <c r="H2775" s="156">
        <v>14900</v>
      </c>
      <c r="I2775" s="156">
        <v>14900</v>
      </c>
      <c r="J2775" s="20" t="s">
        <v>1313</v>
      </c>
      <c r="K2775" s="128" t="s">
        <v>1190</v>
      </c>
    </row>
    <row r="2776" spans="1:11" s="38" customFormat="1" ht="16.5" customHeight="1">
      <c r="A2776" s="15">
        <v>2773</v>
      </c>
      <c r="B2776" s="19" t="s">
        <v>19198</v>
      </c>
      <c r="C2776" s="45" t="s">
        <v>16296</v>
      </c>
      <c r="D2776" s="45" t="s">
        <v>247</v>
      </c>
      <c r="E2776" s="18" t="s">
        <v>8692</v>
      </c>
      <c r="F2776" s="369" t="str">
        <f>LEFT(E2776,4)</f>
        <v>2018</v>
      </c>
      <c r="G2776" s="158">
        <v>1</v>
      </c>
      <c r="H2776" s="156">
        <v>15000</v>
      </c>
      <c r="I2776" s="156">
        <v>15000</v>
      </c>
      <c r="J2776" s="16">
        <v>800</v>
      </c>
      <c r="K2776" s="5" t="s">
        <v>11912</v>
      </c>
    </row>
    <row r="2777" spans="1:11" s="38" customFormat="1" ht="16.5" customHeight="1">
      <c r="A2777" s="15">
        <v>2774</v>
      </c>
      <c r="B2777" s="21" t="s">
        <v>16707</v>
      </c>
      <c r="C2777" s="21" t="s">
        <v>11955</v>
      </c>
      <c r="D2777" s="21" t="s">
        <v>247</v>
      </c>
      <c r="E2777" s="20" t="s">
        <v>3239</v>
      </c>
      <c r="F2777" s="369" t="str">
        <f>LEFT(E2777,4)</f>
        <v>2014</v>
      </c>
      <c r="G2777" s="158">
        <v>1</v>
      </c>
      <c r="H2777" s="156">
        <v>13000</v>
      </c>
      <c r="I2777" s="156">
        <v>13000</v>
      </c>
      <c r="J2777" s="20" t="s">
        <v>90</v>
      </c>
      <c r="K2777" s="128" t="s">
        <v>11329</v>
      </c>
    </row>
    <row r="2778" spans="1:11" s="38" customFormat="1" ht="16.5" customHeight="1">
      <c r="A2778" s="15">
        <v>2775</v>
      </c>
      <c r="B2778" s="19" t="s">
        <v>25062</v>
      </c>
      <c r="C2778" s="19" t="s">
        <v>25063</v>
      </c>
      <c r="D2778" s="19" t="s">
        <v>25064</v>
      </c>
      <c r="E2778" s="19"/>
      <c r="F2778" s="16">
        <v>2019</v>
      </c>
      <c r="G2778" s="158">
        <v>1</v>
      </c>
      <c r="H2778" s="486">
        <v>13000</v>
      </c>
      <c r="I2778" s="486">
        <f>G2778*H2778</f>
        <v>13000</v>
      </c>
      <c r="J2778" s="499">
        <v>500</v>
      </c>
      <c r="K2778" s="500"/>
    </row>
    <row r="2779" spans="1:11" s="38" customFormat="1" ht="16.5" customHeight="1">
      <c r="A2779" s="15">
        <v>2776</v>
      </c>
      <c r="B2779" s="21" t="s">
        <v>12204</v>
      </c>
      <c r="C2779" s="21" t="s">
        <v>12205</v>
      </c>
      <c r="D2779" s="21" t="s">
        <v>376</v>
      </c>
      <c r="E2779" s="20" t="s">
        <v>3305</v>
      </c>
      <c r="F2779" s="369" t="str">
        <f>LEFT(E2779,4)</f>
        <v>2016</v>
      </c>
      <c r="G2779" s="158">
        <v>1</v>
      </c>
      <c r="H2779" s="156">
        <v>16800</v>
      </c>
      <c r="I2779" s="156">
        <v>16800</v>
      </c>
      <c r="J2779" s="20" t="s">
        <v>1313</v>
      </c>
      <c r="K2779" s="128" t="s">
        <v>1203</v>
      </c>
    </row>
    <row r="2780" spans="1:11" s="38" customFormat="1" ht="16.5" customHeight="1">
      <c r="A2780" s="15">
        <v>2777</v>
      </c>
      <c r="B2780" s="19" t="s">
        <v>12510</v>
      </c>
      <c r="C2780" s="45" t="s">
        <v>12511</v>
      </c>
      <c r="D2780" s="45" t="s">
        <v>376</v>
      </c>
      <c r="E2780" s="18" t="s">
        <v>12512</v>
      </c>
      <c r="F2780" s="369" t="str">
        <f>LEFT(E2780,4)</f>
        <v>2017</v>
      </c>
      <c r="G2780" s="158">
        <v>1</v>
      </c>
      <c r="H2780" s="156">
        <v>16000</v>
      </c>
      <c r="I2780" s="156">
        <v>16000</v>
      </c>
      <c r="J2780" s="20" t="s">
        <v>1309</v>
      </c>
      <c r="K2780" s="5" t="s">
        <v>7667</v>
      </c>
    </row>
    <row r="2781" spans="1:11" s="38" customFormat="1" ht="16.5" customHeight="1">
      <c r="A2781" s="15">
        <v>2778</v>
      </c>
      <c r="B2781" s="21" t="s">
        <v>12653</v>
      </c>
      <c r="C2781" s="21" t="s">
        <v>10068</v>
      </c>
      <c r="D2781" s="21" t="s">
        <v>376</v>
      </c>
      <c r="E2781" s="20" t="s">
        <v>3305</v>
      </c>
      <c r="F2781" s="369" t="str">
        <f>LEFT(E2781,4)</f>
        <v>2016</v>
      </c>
      <c r="G2781" s="158">
        <v>1</v>
      </c>
      <c r="H2781" s="156">
        <v>15000</v>
      </c>
      <c r="I2781" s="156">
        <v>15000</v>
      </c>
      <c r="J2781" s="20" t="s">
        <v>1317</v>
      </c>
      <c r="K2781" s="37" t="s">
        <v>11350</v>
      </c>
    </row>
    <row r="2782" spans="1:11" s="38" customFormat="1" ht="16.5" customHeight="1">
      <c r="A2782" s="15">
        <v>2779</v>
      </c>
      <c r="B2782" s="21" t="s">
        <v>8319</v>
      </c>
      <c r="C2782" s="308" t="s">
        <v>8320</v>
      </c>
      <c r="D2782" s="308" t="s">
        <v>376</v>
      </c>
      <c r="E2782" s="65" t="s">
        <v>8321</v>
      </c>
      <c r="F2782" s="367" t="str">
        <f>LEFT(E2782:E16697,4)</f>
        <v>2018</v>
      </c>
      <c r="G2782" s="158">
        <v>1</v>
      </c>
      <c r="H2782" s="78">
        <v>13000</v>
      </c>
      <c r="I2782" s="78">
        <v>13000</v>
      </c>
      <c r="J2782" s="26">
        <v>500</v>
      </c>
      <c r="K2782" s="58" t="s">
        <v>22076</v>
      </c>
    </row>
    <row r="2783" spans="1:11" s="38" customFormat="1" ht="16.5" customHeight="1">
      <c r="A2783" s="15">
        <v>2780</v>
      </c>
      <c r="B2783" s="21" t="s">
        <v>13434</v>
      </c>
      <c r="C2783" s="21" t="s">
        <v>13435</v>
      </c>
      <c r="D2783" s="21" t="s">
        <v>376</v>
      </c>
      <c r="E2783" s="20" t="s">
        <v>3305</v>
      </c>
      <c r="F2783" s="369" t="str">
        <f>LEFT(E2783,4)</f>
        <v>2016</v>
      </c>
      <c r="G2783" s="158">
        <v>1</v>
      </c>
      <c r="H2783" s="156">
        <v>24000</v>
      </c>
      <c r="I2783" s="156">
        <v>24000</v>
      </c>
      <c r="J2783" s="20" t="s">
        <v>1312</v>
      </c>
      <c r="K2783" s="128" t="s">
        <v>1195</v>
      </c>
    </row>
    <row r="2784" spans="1:11" s="38" customFormat="1" ht="16.5" customHeight="1">
      <c r="A2784" s="15">
        <v>2781</v>
      </c>
      <c r="B2784" s="21" t="s">
        <v>14257</v>
      </c>
      <c r="C2784" s="21" t="s">
        <v>14258</v>
      </c>
      <c r="D2784" s="21" t="s">
        <v>376</v>
      </c>
      <c r="E2784" s="20" t="s">
        <v>3241</v>
      </c>
      <c r="F2784" s="369" t="str">
        <f>LEFT(E2784,4)</f>
        <v>2015</v>
      </c>
      <c r="G2784" s="158">
        <v>1</v>
      </c>
      <c r="H2784" s="156">
        <v>22000</v>
      </c>
      <c r="I2784" s="156">
        <v>22000</v>
      </c>
      <c r="J2784" s="20" t="s">
        <v>1314</v>
      </c>
      <c r="K2784" s="128" t="s">
        <v>1194</v>
      </c>
    </row>
    <row r="2785" spans="1:11" s="38" customFormat="1" ht="16.5" customHeight="1">
      <c r="A2785" s="15">
        <v>2782</v>
      </c>
      <c r="B2785" s="19" t="s">
        <v>14375</v>
      </c>
      <c r="C2785" s="45" t="s">
        <v>14376</v>
      </c>
      <c r="D2785" s="45" t="s">
        <v>376</v>
      </c>
      <c r="E2785" s="18" t="s">
        <v>8139</v>
      </c>
      <c r="F2785" s="369" t="str">
        <f>LEFT(E2785,4)</f>
        <v>2018</v>
      </c>
      <c r="G2785" s="158">
        <v>1</v>
      </c>
      <c r="H2785" s="232">
        <v>13500</v>
      </c>
      <c r="I2785" s="232">
        <v>13500</v>
      </c>
      <c r="J2785" s="16">
        <v>800</v>
      </c>
      <c r="K2785" s="5" t="s">
        <v>7667</v>
      </c>
    </row>
    <row r="2786" spans="1:11" s="38" customFormat="1" ht="16.5" customHeight="1">
      <c r="A2786" s="15">
        <v>2783</v>
      </c>
      <c r="B2786" s="21" t="s">
        <v>14464</v>
      </c>
      <c r="C2786" s="21" t="s">
        <v>14465</v>
      </c>
      <c r="D2786" s="21" t="s">
        <v>376</v>
      </c>
      <c r="E2786" s="20" t="s">
        <v>3305</v>
      </c>
      <c r="F2786" s="369" t="str">
        <f>LEFT(E2786,4)</f>
        <v>2016</v>
      </c>
      <c r="G2786" s="158">
        <v>1</v>
      </c>
      <c r="H2786" s="156">
        <v>32000</v>
      </c>
      <c r="I2786" s="156">
        <v>32000</v>
      </c>
      <c r="J2786" s="20" t="s">
        <v>1315</v>
      </c>
      <c r="K2786" s="128" t="s">
        <v>1199</v>
      </c>
    </row>
    <row r="2787" spans="1:11" s="38" customFormat="1" ht="16.5" customHeight="1">
      <c r="A2787" s="15">
        <v>2784</v>
      </c>
      <c r="B2787" s="36" t="s">
        <v>22484</v>
      </c>
      <c r="C2787" s="313" t="s">
        <v>22485</v>
      </c>
      <c r="D2787" s="313" t="s">
        <v>376</v>
      </c>
      <c r="E2787" s="131" t="s">
        <v>22486</v>
      </c>
      <c r="F2787" s="367" t="str">
        <f>LEFT(E2787:E16316,4)</f>
        <v>2015</v>
      </c>
      <c r="G2787" s="164">
        <v>1</v>
      </c>
      <c r="H2787" s="156">
        <v>13800</v>
      </c>
      <c r="I2787" s="156">
        <v>13800</v>
      </c>
      <c r="J2787" s="20" t="s">
        <v>22571</v>
      </c>
      <c r="K2787" s="58" t="s">
        <v>22828</v>
      </c>
    </row>
    <row r="2788" spans="1:11" s="38" customFormat="1" ht="16.5" customHeight="1">
      <c r="A2788" s="15">
        <v>2785</v>
      </c>
      <c r="B2788" s="21" t="s">
        <v>8141</v>
      </c>
      <c r="C2788" s="308" t="s">
        <v>7818</v>
      </c>
      <c r="D2788" s="308" t="s">
        <v>376</v>
      </c>
      <c r="E2788" s="65" t="s">
        <v>7378</v>
      </c>
      <c r="F2788" s="367" t="str">
        <f>LEFT(E2788:E16589,4)</f>
        <v>2018</v>
      </c>
      <c r="G2788" s="158">
        <v>1</v>
      </c>
      <c r="H2788" s="78">
        <v>14800</v>
      </c>
      <c r="I2788" s="78">
        <v>14800</v>
      </c>
      <c r="J2788" s="26">
        <v>500</v>
      </c>
      <c r="K2788" s="58" t="s">
        <v>22076</v>
      </c>
    </row>
    <row r="2789" spans="1:11" s="38" customFormat="1" ht="16.5" customHeight="1">
      <c r="A2789" s="15">
        <v>2786</v>
      </c>
      <c r="B2789" s="19" t="s">
        <v>25156</v>
      </c>
      <c r="C2789" s="19" t="s">
        <v>25157</v>
      </c>
      <c r="D2789" s="19" t="s">
        <v>25064</v>
      </c>
      <c r="E2789" s="19"/>
      <c r="F2789" s="16">
        <v>2019</v>
      </c>
      <c r="G2789" s="158">
        <v>1</v>
      </c>
      <c r="H2789" s="486">
        <v>14000</v>
      </c>
      <c r="I2789" s="486">
        <f>G2789*H2789</f>
        <v>14000</v>
      </c>
      <c r="J2789" s="499">
        <v>500</v>
      </c>
      <c r="K2789" s="500"/>
    </row>
    <row r="2790" spans="1:11" s="38" customFormat="1" ht="16.5" customHeight="1">
      <c r="A2790" s="15">
        <v>2787</v>
      </c>
      <c r="B2790" s="19" t="s">
        <v>16251</v>
      </c>
      <c r="C2790" s="45" t="s">
        <v>16252</v>
      </c>
      <c r="D2790" s="45" t="s">
        <v>376</v>
      </c>
      <c r="E2790" s="18" t="s">
        <v>8437</v>
      </c>
      <c r="F2790" s="369" t="str">
        <f t="shared" ref="F2790:F2795" si="112">LEFT(E2790,4)</f>
        <v>2019</v>
      </c>
      <c r="G2790" s="158">
        <v>1</v>
      </c>
      <c r="H2790" s="232">
        <v>13800</v>
      </c>
      <c r="I2790" s="232">
        <v>13800</v>
      </c>
      <c r="J2790" s="16">
        <v>500</v>
      </c>
      <c r="K2790" s="5" t="s">
        <v>10211</v>
      </c>
    </row>
    <row r="2791" spans="1:11" s="38" customFormat="1" ht="16.5" customHeight="1">
      <c r="A2791" s="15">
        <v>2788</v>
      </c>
      <c r="B2791" s="19" t="s">
        <v>16476</v>
      </c>
      <c r="C2791" s="45" t="s">
        <v>16477</v>
      </c>
      <c r="D2791" s="45" t="s">
        <v>376</v>
      </c>
      <c r="E2791" s="18" t="s">
        <v>7481</v>
      </c>
      <c r="F2791" s="369" t="str">
        <f t="shared" si="112"/>
        <v>2018</v>
      </c>
      <c r="G2791" s="158">
        <v>1</v>
      </c>
      <c r="H2791" s="232">
        <v>13000</v>
      </c>
      <c r="I2791" s="232">
        <v>13000</v>
      </c>
      <c r="J2791" s="16">
        <v>800</v>
      </c>
      <c r="K2791" s="5" t="s">
        <v>7667</v>
      </c>
    </row>
    <row r="2792" spans="1:11" s="38" customFormat="1" ht="16.5" customHeight="1">
      <c r="A2792" s="15">
        <v>2789</v>
      </c>
      <c r="B2792" s="21" t="s">
        <v>18124</v>
      </c>
      <c r="C2792" s="21" t="s">
        <v>18125</v>
      </c>
      <c r="D2792" s="21" t="s">
        <v>376</v>
      </c>
      <c r="E2792" s="20" t="s">
        <v>3241</v>
      </c>
      <c r="F2792" s="369" t="str">
        <f t="shared" si="112"/>
        <v>2015</v>
      </c>
      <c r="G2792" s="158">
        <v>1</v>
      </c>
      <c r="H2792" s="156">
        <v>16800</v>
      </c>
      <c r="I2792" s="156">
        <v>16800</v>
      </c>
      <c r="J2792" s="20" t="s">
        <v>1314</v>
      </c>
      <c r="K2792" s="128" t="s">
        <v>11451</v>
      </c>
    </row>
    <row r="2793" spans="1:11" s="38" customFormat="1" ht="16.5" customHeight="1">
      <c r="A2793" s="15">
        <v>2790</v>
      </c>
      <c r="B2793" s="19" t="s">
        <v>18411</v>
      </c>
      <c r="C2793" s="45" t="s">
        <v>508</v>
      </c>
      <c r="D2793" s="45" t="s">
        <v>376</v>
      </c>
      <c r="E2793" s="18" t="s">
        <v>18412</v>
      </c>
      <c r="F2793" s="369" t="str">
        <f t="shared" si="112"/>
        <v>2017</v>
      </c>
      <c r="G2793" s="158">
        <v>1</v>
      </c>
      <c r="H2793" s="156">
        <v>18000</v>
      </c>
      <c r="I2793" s="156">
        <v>18000</v>
      </c>
      <c r="J2793" s="16">
        <v>600</v>
      </c>
      <c r="K2793" s="5" t="s">
        <v>11514</v>
      </c>
    </row>
    <row r="2794" spans="1:11" s="38" customFormat="1" ht="16.5" customHeight="1">
      <c r="A2794" s="15">
        <v>2791</v>
      </c>
      <c r="B2794" s="21" t="s">
        <v>18572</v>
      </c>
      <c r="C2794" s="21" t="s">
        <v>18573</v>
      </c>
      <c r="D2794" s="21" t="s">
        <v>376</v>
      </c>
      <c r="E2794" s="20" t="s">
        <v>3460</v>
      </c>
      <c r="F2794" s="369" t="str">
        <f t="shared" si="112"/>
        <v>2017</v>
      </c>
      <c r="G2794" s="158">
        <v>1</v>
      </c>
      <c r="H2794" s="156">
        <v>15000</v>
      </c>
      <c r="I2794" s="156">
        <v>15000</v>
      </c>
      <c r="J2794" s="20" t="s">
        <v>1317</v>
      </c>
      <c r="K2794" s="128" t="s">
        <v>1191</v>
      </c>
    </row>
    <row r="2795" spans="1:11" s="38" customFormat="1" ht="16.5" customHeight="1">
      <c r="A2795" s="15">
        <v>2792</v>
      </c>
      <c r="B2795" s="19" t="s">
        <v>19040</v>
      </c>
      <c r="C2795" s="45" t="s">
        <v>19041</v>
      </c>
      <c r="D2795" s="45" t="s">
        <v>376</v>
      </c>
      <c r="E2795" s="18" t="s">
        <v>19042</v>
      </c>
      <c r="F2795" s="369" t="str">
        <f t="shared" si="112"/>
        <v>2017</v>
      </c>
      <c r="G2795" s="158">
        <v>1</v>
      </c>
      <c r="H2795" s="232">
        <v>13500</v>
      </c>
      <c r="I2795" s="232">
        <v>13500</v>
      </c>
      <c r="J2795" s="16">
        <v>800</v>
      </c>
      <c r="K2795" s="5" t="s">
        <v>7722</v>
      </c>
    </row>
    <row r="2796" spans="1:11" s="38" customFormat="1" ht="16.5" customHeight="1">
      <c r="A2796" s="15">
        <v>2793</v>
      </c>
      <c r="B2796" s="21" t="s">
        <v>7955</v>
      </c>
      <c r="C2796" s="308" t="s">
        <v>7956</v>
      </c>
      <c r="D2796" s="308" t="s">
        <v>127</v>
      </c>
      <c r="E2796" s="65" t="s">
        <v>7416</v>
      </c>
      <c r="F2796" s="367" t="str">
        <f>LEFT(E2796:E18450,4)</f>
        <v>2018</v>
      </c>
      <c r="G2796" s="158">
        <v>1</v>
      </c>
      <c r="H2796" s="78">
        <v>15000</v>
      </c>
      <c r="I2796" s="78">
        <v>15000</v>
      </c>
      <c r="J2796" s="26">
        <v>500</v>
      </c>
      <c r="K2796" s="58" t="s">
        <v>22138</v>
      </c>
    </row>
    <row r="2797" spans="1:11" s="38" customFormat="1" ht="16.5" customHeight="1">
      <c r="A2797" s="15">
        <v>2794</v>
      </c>
      <c r="B2797" s="19" t="s">
        <v>19993</v>
      </c>
      <c r="C2797" s="45" t="s">
        <v>19994</v>
      </c>
      <c r="D2797" s="45" t="s">
        <v>981</v>
      </c>
      <c r="E2797" s="57">
        <v>20190325</v>
      </c>
      <c r="F2797" s="369" t="str">
        <f>LEFT(E2797,4)</f>
        <v>2019</v>
      </c>
      <c r="G2797" s="158">
        <v>1</v>
      </c>
      <c r="H2797" s="156">
        <v>10000</v>
      </c>
      <c r="I2797" s="156">
        <v>10000</v>
      </c>
      <c r="J2797" s="279">
        <v>800</v>
      </c>
      <c r="K2797" s="37" t="s">
        <v>19946</v>
      </c>
    </row>
    <row r="2798" spans="1:11" s="38" customFormat="1" ht="16.5" customHeight="1">
      <c r="A2798" s="15">
        <v>2795</v>
      </c>
      <c r="B2798" s="21" t="s">
        <v>8274</v>
      </c>
      <c r="C2798" s="308" t="s">
        <v>8275</v>
      </c>
      <c r="D2798" s="308" t="s">
        <v>981</v>
      </c>
      <c r="E2798" s="65" t="s">
        <v>8202</v>
      </c>
      <c r="F2798" s="367" t="str">
        <f>LEFT(E2798:E18446,4)</f>
        <v>2018</v>
      </c>
      <c r="G2798" s="158">
        <v>1</v>
      </c>
      <c r="H2798" s="78">
        <v>24000</v>
      </c>
      <c r="I2798" s="78">
        <v>24000</v>
      </c>
      <c r="J2798" s="26">
        <v>500</v>
      </c>
      <c r="K2798" s="58" t="s">
        <v>22075</v>
      </c>
    </row>
    <row r="2799" spans="1:11" s="38" customFormat="1" ht="16.5" customHeight="1">
      <c r="A2799" s="15">
        <v>2796</v>
      </c>
      <c r="B2799" s="19" t="s">
        <v>20033</v>
      </c>
      <c r="C2799" s="45" t="s">
        <v>20034</v>
      </c>
      <c r="D2799" s="45" t="s">
        <v>981</v>
      </c>
      <c r="E2799" s="57">
        <v>20190320</v>
      </c>
      <c r="F2799" s="369" t="str">
        <f>LEFT(E2799,4)</f>
        <v>2019</v>
      </c>
      <c r="G2799" s="158">
        <v>1</v>
      </c>
      <c r="H2799" s="156">
        <v>12800</v>
      </c>
      <c r="I2799" s="156">
        <v>12800</v>
      </c>
      <c r="J2799" s="279">
        <v>800</v>
      </c>
      <c r="K2799" s="37" t="s">
        <v>19946</v>
      </c>
    </row>
    <row r="2800" spans="1:11" s="38" customFormat="1" ht="16.5" customHeight="1">
      <c r="A2800" s="15">
        <v>2797</v>
      </c>
      <c r="B2800" s="21" t="s">
        <v>9830</v>
      </c>
      <c r="C2800" s="308" t="s">
        <v>9831</v>
      </c>
      <c r="D2800" s="308" t="s">
        <v>981</v>
      </c>
      <c r="E2800" s="65" t="s">
        <v>7581</v>
      </c>
      <c r="F2800" s="367" t="str">
        <f>LEFT(E2800:E17660,4)</f>
        <v>2018</v>
      </c>
      <c r="G2800" s="158">
        <v>1</v>
      </c>
      <c r="H2800" s="78">
        <v>16000</v>
      </c>
      <c r="I2800" s="78">
        <v>16000</v>
      </c>
      <c r="J2800" s="26">
        <v>900</v>
      </c>
      <c r="K2800" s="58" t="s">
        <v>533</v>
      </c>
    </row>
    <row r="2801" spans="1:12" s="38" customFormat="1" ht="16.5" customHeight="1">
      <c r="A2801" s="15">
        <v>2798</v>
      </c>
      <c r="B2801" s="543" t="s">
        <v>25313</v>
      </c>
      <c r="C2801" s="543" t="s">
        <v>25314</v>
      </c>
      <c r="D2801" s="543" t="s">
        <v>981</v>
      </c>
      <c r="E2801" s="553"/>
      <c r="F2801" s="542">
        <v>2019</v>
      </c>
      <c r="G2801" s="560">
        <v>1</v>
      </c>
      <c r="H2801" s="560"/>
      <c r="I2801" s="495">
        <v>15000</v>
      </c>
      <c r="J2801" s="542">
        <v>900</v>
      </c>
      <c r="K2801" s="478"/>
      <c r="L2801" s="2"/>
    </row>
    <row r="2802" spans="1:12" s="38" customFormat="1" ht="16.5" customHeight="1">
      <c r="A2802" s="15">
        <v>2799</v>
      </c>
      <c r="B2802" s="543" t="s">
        <v>25315</v>
      </c>
      <c r="C2802" s="543" t="s">
        <v>25316</v>
      </c>
      <c r="D2802" s="543" t="s">
        <v>981</v>
      </c>
      <c r="E2802" s="553"/>
      <c r="F2802" s="542">
        <v>2019</v>
      </c>
      <c r="G2802" s="560">
        <v>1</v>
      </c>
      <c r="H2802" s="560"/>
      <c r="I2802" s="495">
        <v>14900</v>
      </c>
      <c r="J2802" s="542">
        <v>900</v>
      </c>
      <c r="K2802" s="478"/>
      <c r="L2802" s="2"/>
    </row>
    <row r="2803" spans="1:12" s="38" customFormat="1" ht="16.5" customHeight="1">
      <c r="A2803" s="15">
        <v>2800</v>
      </c>
      <c r="B2803" s="19" t="s">
        <v>20229</v>
      </c>
      <c r="C2803" s="45" t="s">
        <v>20230</v>
      </c>
      <c r="D2803" s="45" t="s">
        <v>981</v>
      </c>
      <c r="E2803" s="57">
        <v>20190320</v>
      </c>
      <c r="F2803" s="369" t="str">
        <f>LEFT(E2803,4)</f>
        <v>2019</v>
      </c>
      <c r="G2803" s="158">
        <v>1</v>
      </c>
      <c r="H2803" s="156">
        <v>11000</v>
      </c>
      <c r="I2803" s="156">
        <v>11000</v>
      </c>
      <c r="J2803" s="279">
        <v>800</v>
      </c>
      <c r="K2803" s="37" t="s">
        <v>19946</v>
      </c>
    </row>
    <row r="2804" spans="1:12" s="38" customFormat="1" ht="16.5" customHeight="1">
      <c r="A2804" s="15">
        <v>2801</v>
      </c>
      <c r="B2804" s="21" t="s">
        <v>8855</v>
      </c>
      <c r="C2804" s="308" t="s">
        <v>8856</v>
      </c>
      <c r="D2804" s="308" t="s">
        <v>981</v>
      </c>
      <c r="E2804" s="65" t="s">
        <v>7457</v>
      </c>
      <c r="F2804" s="367" t="str">
        <f>LEFT(E2804:E19011,4)</f>
        <v>2018</v>
      </c>
      <c r="G2804" s="158">
        <v>1</v>
      </c>
      <c r="H2804" s="78">
        <v>14000</v>
      </c>
      <c r="I2804" s="78">
        <v>14000</v>
      </c>
      <c r="J2804" s="26">
        <v>300</v>
      </c>
      <c r="K2804" s="58" t="s">
        <v>8441</v>
      </c>
    </row>
    <row r="2805" spans="1:12" s="38" customFormat="1" ht="16.5" customHeight="1">
      <c r="A2805" s="15">
        <v>2802</v>
      </c>
      <c r="B2805" s="21" t="s">
        <v>9689</v>
      </c>
      <c r="C2805" s="308" t="s">
        <v>9690</v>
      </c>
      <c r="D2805" s="308" t="s">
        <v>981</v>
      </c>
      <c r="E2805" s="65" t="s">
        <v>7483</v>
      </c>
      <c r="F2805" s="367" t="str">
        <f>LEFT(E2805:E19291,4)</f>
        <v>2018</v>
      </c>
      <c r="G2805" s="158">
        <v>1</v>
      </c>
      <c r="H2805" s="78">
        <v>14000</v>
      </c>
      <c r="I2805" s="78">
        <v>14000</v>
      </c>
      <c r="J2805" s="26">
        <v>900</v>
      </c>
      <c r="K2805" s="58" t="s">
        <v>533</v>
      </c>
    </row>
    <row r="2806" spans="1:12" s="38" customFormat="1" ht="16.5" customHeight="1">
      <c r="A2806" s="15">
        <v>2803</v>
      </c>
      <c r="B2806" s="21" t="s">
        <v>8751</v>
      </c>
      <c r="C2806" s="308" t="s">
        <v>8752</v>
      </c>
      <c r="D2806" s="308" t="s">
        <v>981</v>
      </c>
      <c r="E2806" s="65" t="s">
        <v>7488</v>
      </c>
      <c r="F2806" s="367" t="str">
        <f>LEFT(E2806:E19295,4)</f>
        <v>2018</v>
      </c>
      <c r="G2806" s="158">
        <v>1</v>
      </c>
      <c r="H2806" s="78">
        <v>13800</v>
      </c>
      <c r="I2806" s="78">
        <v>13800</v>
      </c>
      <c r="J2806" s="26">
        <v>300</v>
      </c>
      <c r="K2806" s="58" t="s">
        <v>8441</v>
      </c>
    </row>
    <row r="2807" spans="1:12" s="38" customFormat="1" ht="16.5" customHeight="1">
      <c r="A2807" s="15">
        <v>2804</v>
      </c>
      <c r="B2807" s="21" t="s">
        <v>8961</v>
      </c>
      <c r="C2807" s="308" t="s">
        <v>8962</v>
      </c>
      <c r="D2807" s="308" t="s">
        <v>981</v>
      </c>
      <c r="E2807" s="65" t="s">
        <v>7422</v>
      </c>
      <c r="F2807" s="367" t="str">
        <f>LEFT(E2807:E19344,4)</f>
        <v>2018</v>
      </c>
      <c r="G2807" s="158">
        <v>1</v>
      </c>
      <c r="H2807" s="78">
        <v>13800</v>
      </c>
      <c r="I2807" s="78">
        <v>13800</v>
      </c>
      <c r="J2807" s="26">
        <v>300</v>
      </c>
      <c r="K2807" s="58" t="s">
        <v>8441</v>
      </c>
    </row>
    <row r="2808" spans="1:12" s="38" customFormat="1" ht="16.5" customHeight="1">
      <c r="A2808" s="15">
        <v>2805</v>
      </c>
      <c r="B2808" s="21" t="s">
        <v>9832</v>
      </c>
      <c r="C2808" s="308" t="s">
        <v>9833</v>
      </c>
      <c r="D2808" s="308" t="s">
        <v>981</v>
      </c>
      <c r="E2808" s="65" t="s">
        <v>7523</v>
      </c>
      <c r="F2808" s="367" t="str">
        <f>LEFT(E2808:E21088,4)</f>
        <v>2018</v>
      </c>
      <c r="G2808" s="158">
        <v>1</v>
      </c>
      <c r="H2808" s="78">
        <v>15800</v>
      </c>
      <c r="I2808" s="78">
        <v>15800</v>
      </c>
      <c r="J2808" s="26">
        <v>900</v>
      </c>
      <c r="K2808" s="58" t="s">
        <v>533</v>
      </c>
    </row>
    <row r="2809" spans="1:12" s="38" customFormat="1" ht="16.5" customHeight="1">
      <c r="A2809" s="15">
        <v>2806</v>
      </c>
      <c r="B2809" s="19" t="s">
        <v>24381</v>
      </c>
      <c r="C2809" s="19" t="s">
        <v>24382</v>
      </c>
      <c r="D2809" s="19" t="s">
        <v>24383</v>
      </c>
      <c r="E2809" s="19"/>
      <c r="F2809" s="16">
        <v>2019</v>
      </c>
      <c r="G2809" s="158">
        <v>1</v>
      </c>
      <c r="H2809" s="486">
        <v>15000</v>
      </c>
      <c r="I2809" s="486">
        <f>G2809*H2809</f>
        <v>15000</v>
      </c>
      <c r="J2809" s="499">
        <v>900</v>
      </c>
      <c r="K2809" s="500"/>
    </row>
    <row r="2810" spans="1:12" s="38" customFormat="1" ht="16.5" customHeight="1">
      <c r="A2810" s="15">
        <v>2807</v>
      </c>
      <c r="B2810" s="470" t="s">
        <v>23869</v>
      </c>
      <c r="C2810" s="470" t="s">
        <v>23870</v>
      </c>
      <c r="D2810" s="470" t="s">
        <v>981</v>
      </c>
      <c r="E2810" s="478"/>
      <c r="F2810" s="15">
        <v>2019</v>
      </c>
      <c r="G2810" s="164">
        <v>1</v>
      </c>
      <c r="H2810" s="490"/>
      <c r="I2810" s="495">
        <v>15000</v>
      </c>
      <c r="J2810" s="15">
        <v>300</v>
      </c>
      <c r="K2810" s="478"/>
      <c r="L2810" s="2"/>
    </row>
    <row r="2811" spans="1:12" s="38" customFormat="1" ht="16.5" customHeight="1">
      <c r="A2811" s="15">
        <v>2808</v>
      </c>
      <c r="B2811" s="470" t="s">
        <v>23879</v>
      </c>
      <c r="C2811" s="470" t="s">
        <v>23880</v>
      </c>
      <c r="D2811" s="470" t="s">
        <v>981</v>
      </c>
      <c r="E2811" s="478"/>
      <c r="F2811" s="15">
        <v>2019</v>
      </c>
      <c r="G2811" s="164">
        <v>1</v>
      </c>
      <c r="H2811" s="490"/>
      <c r="I2811" s="495">
        <v>13800</v>
      </c>
      <c r="J2811" s="15">
        <v>300</v>
      </c>
      <c r="K2811" s="478"/>
      <c r="L2811" s="2"/>
    </row>
    <row r="2812" spans="1:12" s="38" customFormat="1" ht="16.5" customHeight="1">
      <c r="A2812" s="15">
        <v>2809</v>
      </c>
      <c r="B2812" s="21" t="s">
        <v>10739</v>
      </c>
      <c r="C2812" s="308" t="s">
        <v>10740</v>
      </c>
      <c r="D2812" s="308" t="s">
        <v>981</v>
      </c>
      <c r="E2812" s="65" t="s">
        <v>7788</v>
      </c>
      <c r="F2812" s="367" t="str">
        <f>LEFT(E2812:E18890,4)</f>
        <v>2018</v>
      </c>
      <c r="G2812" s="158">
        <v>1</v>
      </c>
      <c r="H2812" s="78">
        <v>12800</v>
      </c>
      <c r="I2812" s="78">
        <v>12800</v>
      </c>
      <c r="J2812" s="26">
        <v>300</v>
      </c>
      <c r="K2812" s="58" t="s">
        <v>10698</v>
      </c>
    </row>
    <row r="2813" spans="1:12" s="38" customFormat="1" ht="16.5" customHeight="1">
      <c r="A2813" s="15">
        <v>2810</v>
      </c>
      <c r="B2813" s="21" t="s">
        <v>13368</v>
      </c>
      <c r="C2813" s="21" t="s">
        <v>13369</v>
      </c>
      <c r="D2813" s="21" t="s">
        <v>11773</v>
      </c>
      <c r="E2813" s="20" t="s">
        <v>3305</v>
      </c>
      <c r="F2813" s="369" t="str">
        <f t="shared" ref="F2813:F2825" si="113">LEFT(E2813,4)</f>
        <v>2016</v>
      </c>
      <c r="G2813" s="158">
        <v>1</v>
      </c>
      <c r="H2813" s="156">
        <v>14000</v>
      </c>
      <c r="I2813" s="156">
        <v>14000</v>
      </c>
      <c r="J2813" s="20" t="s">
        <v>1312</v>
      </c>
      <c r="K2813" s="128" t="s">
        <v>11541</v>
      </c>
    </row>
    <row r="2814" spans="1:12" s="38" customFormat="1" ht="16.5" customHeight="1">
      <c r="A2814" s="15">
        <v>2811</v>
      </c>
      <c r="B2814" s="21" t="s">
        <v>13730</v>
      </c>
      <c r="C2814" s="21" t="s">
        <v>13731</v>
      </c>
      <c r="D2814" s="21" t="s">
        <v>11773</v>
      </c>
      <c r="E2814" s="20" t="s">
        <v>3305</v>
      </c>
      <c r="F2814" s="369" t="str">
        <f t="shared" si="113"/>
        <v>2016</v>
      </c>
      <c r="G2814" s="158">
        <v>1</v>
      </c>
      <c r="H2814" s="232">
        <v>14800</v>
      </c>
      <c r="I2814" s="232">
        <v>14800</v>
      </c>
      <c r="J2814" s="20" t="s">
        <v>90</v>
      </c>
      <c r="K2814" s="128" t="s">
        <v>1190</v>
      </c>
    </row>
    <row r="2815" spans="1:12" s="38" customFormat="1" ht="16.5" customHeight="1">
      <c r="A2815" s="15">
        <v>2812</v>
      </c>
      <c r="B2815" s="21" t="s">
        <v>15653</v>
      </c>
      <c r="C2815" s="21" t="s">
        <v>8041</v>
      </c>
      <c r="D2815" s="21" t="s">
        <v>11773</v>
      </c>
      <c r="E2815" s="20" t="s">
        <v>3239</v>
      </c>
      <c r="F2815" s="369" t="str">
        <f t="shared" si="113"/>
        <v>2014</v>
      </c>
      <c r="G2815" s="158">
        <v>1</v>
      </c>
      <c r="H2815" s="156">
        <v>15000</v>
      </c>
      <c r="I2815" s="156">
        <v>15000</v>
      </c>
      <c r="J2815" s="20" t="s">
        <v>1314</v>
      </c>
      <c r="K2815" s="128" t="s">
        <v>1203</v>
      </c>
    </row>
    <row r="2816" spans="1:12" s="38" customFormat="1" ht="16.5" customHeight="1">
      <c r="A2816" s="15">
        <v>2813</v>
      </c>
      <c r="B2816" s="21" t="s">
        <v>16576</v>
      </c>
      <c r="C2816" s="21" t="s">
        <v>345</v>
      </c>
      <c r="D2816" s="21" t="s">
        <v>11773</v>
      </c>
      <c r="E2816" s="20" t="s">
        <v>3241</v>
      </c>
      <c r="F2816" s="369" t="str">
        <f t="shared" si="113"/>
        <v>2015</v>
      </c>
      <c r="G2816" s="158">
        <v>1</v>
      </c>
      <c r="H2816" s="156">
        <v>15000</v>
      </c>
      <c r="I2816" s="156">
        <v>15000</v>
      </c>
      <c r="J2816" s="20" t="s">
        <v>1309</v>
      </c>
      <c r="K2816" s="128" t="s">
        <v>1203</v>
      </c>
    </row>
    <row r="2817" spans="1:12" s="38" customFormat="1" ht="16.5" customHeight="1">
      <c r="A2817" s="15">
        <v>2814</v>
      </c>
      <c r="B2817" s="21" t="s">
        <v>17686</v>
      </c>
      <c r="C2817" s="21" t="s">
        <v>17687</v>
      </c>
      <c r="D2817" s="21" t="s">
        <v>11773</v>
      </c>
      <c r="E2817" s="20" t="s">
        <v>3305</v>
      </c>
      <c r="F2817" s="369" t="str">
        <f t="shared" si="113"/>
        <v>2016</v>
      </c>
      <c r="G2817" s="158">
        <v>1</v>
      </c>
      <c r="H2817" s="232">
        <v>9800</v>
      </c>
      <c r="I2817" s="232">
        <v>9800</v>
      </c>
      <c r="J2817" s="20" t="s">
        <v>1317</v>
      </c>
      <c r="K2817" s="128" t="s">
        <v>1195</v>
      </c>
    </row>
    <row r="2818" spans="1:12" s="38" customFormat="1" ht="16.5" customHeight="1">
      <c r="A2818" s="15">
        <v>2815</v>
      </c>
      <c r="B2818" s="21" t="s">
        <v>11577</v>
      </c>
      <c r="C2818" s="21" t="s">
        <v>11578</v>
      </c>
      <c r="D2818" s="21" t="s">
        <v>7867</v>
      </c>
      <c r="E2818" s="20" t="s">
        <v>3460</v>
      </c>
      <c r="F2818" s="369" t="str">
        <f t="shared" si="113"/>
        <v>2017</v>
      </c>
      <c r="G2818" s="158">
        <v>1</v>
      </c>
      <c r="H2818" s="156">
        <v>14600</v>
      </c>
      <c r="I2818" s="156">
        <v>14600</v>
      </c>
      <c r="J2818" s="20" t="s">
        <v>1317</v>
      </c>
      <c r="K2818" s="128" t="s">
        <v>1191</v>
      </c>
    </row>
    <row r="2819" spans="1:12" s="38" customFormat="1" ht="16.5" customHeight="1">
      <c r="A2819" s="15">
        <v>2816</v>
      </c>
      <c r="B2819" s="21" t="s">
        <v>14468</v>
      </c>
      <c r="C2819" s="21" t="s">
        <v>12381</v>
      </c>
      <c r="D2819" s="21" t="s">
        <v>7867</v>
      </c>
      <c r="E2819" s="20" t="s">
        <v>3305</v>
      </c>
      <c r="F2819" s="369" t="str">
        <f t="shared" si="113"/>
        <v>2016</v>
      </c>
      <c r="G2819" s="158">
        <v>1</v>
      </c>
      <c r="H2819" s="156">
        <v>10000</v>
      </c>
      <c r="I2819" s="156">
        <v>10000</v>
      </c>
      <c r="J2819" s="20" t="s">
        <v>1317</v>
      </c>
      <c r="K2819" s="128" t="s">
        <v>1199</v>
      </c>
    </row>
    <row r="2820" spans="1:12" s="38" customFormat="1" ht="16.5" customHeight="1">
      <c r="A2820" s="15">
        <v>2817</v>
      </c>
      <c r="B2820" s="19" t="s">
        <v>15213</v>
      </c>
      <c r="C2820" s="45" t="s">
        <v>15214</v>
      </c>
      <c r="D2820" s="45" t="s">
        <v>7867</v>
      </c>
      <c r="E2820" s="18" t="s">
        <v>7375</v>
      </c>
      <c r="F2820" s="369" t="str">
        <f t="shared" si="113"/>
        <v>2018</v>
      </c>
      <c r="G2820" s="158">
        <v>1</v>
      </c>
      <c r="H2820" s="232">
        <v>13000</v>
      </c>
      <c r="I2820" s="232">
        <v>13000</v>
      </c>
      <c r="J2820" s="16">
        <v>800</v>
      </c>
      <c r="K2820" s="5" t="s">
        <v>10211</v>
      </c>
    </row>
    <row r="2821" spans="1:12" s="38" customFormat="1" ht="16.5" customHeight="1">
      <c r="A2821" s="15">
        <v>2818</v>
      </c>
      <c r="B2821" s="21" t="s">
        <v>15728</v>
      </c>
      <c r="C2821" s="21" t="s">
        <v>15729</v>
      </c>
      <c r="D2821" s="21" t="s">
        <v>7867</v>
      </c>
      <c r="E2821" s="20" t="s">
        <v>3305</v>
      </c>
      <c r="F2821" s="369" t="str">
        <f t="shared" si="113"/>
        <v>2016</v>
      </c>
      <c r="G2821" s="158">
        <v>1</v>
      </c>
      <c r="H2821" s="156">
        <v>12000</v>
      </c>
      <c r="I2821" s="156">
        <v>12000</v>
      </c>
      <c r="J2821" s="20" t="s">
        <v>1317</v>
      </c>
      <c r="K2821" s="128" t="s">
        <v>1194</v>
      </c>
    </row>
    <row r="2822" spans="1:12" s="38" customFormat="1" ht="16.5" customHeight="1">
      <c r="A2822" s="15">
        <v>2819</v>
      </c>
      <c r="B2822" s="19" t="s">
        <v>20254</v>
      </c>
      <c r="C2822" s="45" t="s">
        <v>20255</v>
      </c>
      <c r="D2822" s="45" t="s">
        <v>7867</v>
      </c>
      <c r="E2822" s="57">
        <v>20190314</v>
      </c>
      <c r="F2822" s="369" t="str">
        <f t="shared" si="113"/>
        <v>2019</v>
      </c>
      <c r="G2822" s="158">
        <v>1</v>
      </c>
      <c r="H2822" s="156">
        <v>13800</v>
      </c>
      <c r="I2822" s="156">
        <v>13800</v>
      </c>
      <c r="J2822" s="279">
        <v>800</v>
      </c>
      <c r="K2822" s="37" t="s">
        <v>19946</v>
      </c>
    </row>
    <row r="2823" spans="1:12" s="38" customFormat="1" ht="16.5" customHeight="1">
      <c r="A2823" s="15">
        <v>2820</v>
      </c>
      <c r="B2823" s="21" t="s">
        <v>16141</v>
      </c>
      <c r="C2823" s="21" t="s">
        <v>16142</v>
      </c>
      <c r="D2823" s="21" t="s">
        <v>7867</v>
      </c>
      <c r="E2823" s="20" t="s">
        <v>3460</v>
      </c>
      <c r="F2823" s="369" t="str">
        <f t="shared" si="113"/>
        <v>2017</v>
      </c>
      <c r="G2823" s="158">
        <v>1</v>
      </c>
      <c r="H2823" s="156">
        <v>18000</v>
      </c>
      <c r="I2823" s="156">
        <v>18000</v>
      </c>
      <c r="J2823" s="20" t="s">
        <v>1317</v>
      </c>
      <c r="K2823" s="19" t="s">
        <v>11314</v>
      </c>
    </row>
    <row r="2824" spans="1:12" s="38" customFormat="1" ht="16.5" customHeight="1">
      <c r="A2824" s="15">
        <v>2821</v>
      </c>
      <c r="B2824" s="19" t="s">
        <v>20443</v>
      </c>
      <c r="C2824" s="45" t="s">
        <v>20444</v>
      </c>
      <c r="D2824" s="45" t="s">
        <v>7867</v>
      </c>
      <c r="E2824" s="57">
        <v>20190321</v>
      </c>
      <c r="F2824" s="369" t="str">
        <f t="shared" si="113"/>
        <v>2019</v>
      </c>
      <c r="G2824" s="158">
        <v>1</v>
      </c>
      <c r="H2824" s="232">
        <v>16000</v>
      </c>
      <c r="I2824" s="232">
        <v>16000</v>
      </c>
      <c r="J2824" s="279">
        <v>800</v>
      </c>
      <c r="K2824" s="37" t="s">
        <v>19986</v>
      </c>
    </row>
    <row r="2825" spans="1:12" s="38" customFormat="1" ht="16.5" customHeight="1">
      <c r="A2825" s="15">
        <v>2822</v>
      </c>
      <c r="B2825" s="19" t="s">
        <v>20074</v>
      </c>
      <c r="C2825" s="45" t="s">
        <v>20075</v>
      </c>
      <c r="D2825" s="45" t="s">
        <v>7957</v>
      </c>
      <c r="E2825" s="57">
        <v>20180824</v>
      </c>
      <c r="F2825" s="369" t="str">
        <f t="shared" si="113"/>
        <v>2018</v>
      </c>
      <c r="G2825" s="158">
        <v>1</v>
      </c>
      <c r="H2825" s="156">
        <v>13000</v>
      </c>
      <c r="I2825" s="156">
        <v>13000</v>
      </c>
      <c r="J2825" s="279">
        <v>800</v>
      </c>
      <c r="K2825" s="37" t="s">
        <v>19946</v>
      </c>
    </row>
    <row r="2826" spans="1:12" s="38" customFormat="1" ht="16.5" customHeight="1">
      <c r="A2826" s="15">
        <v>2823</v>
      </c>
      <c r="B2826" s="543" t="s">
        <v>25308</v>
      </c>
      <c r="C2826" s="543" t="s">
        <v>25309</v>
      </c>
      <c r="D2826" s="543" t="s">
        <v>7957</v>
      </c>
      <c r="E2826" s="553"/>
      <c r="F2826" s="542">
        <v>2019</v>
      </c>
      <c r="G2826" s="560">
        <v>1</v>
      </c>
      <c r="H2826" s="560"/>
      <c r="I2826" s="495">
        <v>15000</v>
      </c>
      <c r="J2826" s="542">
        <v>900</v>
      </c>
      <c r="K2826" s="478"/>
      <c r="L2826" s="2"/>
    </row>
    <row r="2827" spans="1:12" s="38" customFormat="1" ht="16.5" customHeight="1">
      <c r="A2827" s="15">
        <v>2824</v>
      </c>
      <c r="B2827" s="21" t="s">
        <v>16176</v>
      </c>
      <c r="C2827" s="21" t="s">
        <v>16177</v>
      </c>
      <c r="D2827" s="21" t="s">
        <v>7957</v>
      </c>
      <c r="E2827" s="20" t="s">
        <v>3241</v>
      </c>
      <c r="F2827" s="369" t="str">
        <f t="shared" ref="F2827:F2835" si="114">LEFT(E2827,4)</f>
        <v>2015</v>
      </c>
      <c r="G2827" s="158">
        <v>1</v>
      </c>
      <c r="H2827" s="156">
        <v>16000</v>
      </c>
      <c r="I2827" s="156">
        <v>16000</v>
      </c>
      <c r="J2827" s="20" t="s">
        <v>1317</v>
      </c>
      <c r="K2827" s="128" t="s">
        <v>11329</v>
      </c>
    </row>
    <row r="2828" spans="1:12" s="38" customFormat="1" ht="16.5" customHeight="1">
      <c r="A2828" s="15">
        <v>2825</v>
      </c>
      <c r="B2828" s="19" t="s">
        <v>20284</v>
      </c>
      <c r="C2828" s="45" t="s">
        <v>20285</v>
      </c>
      <c r="D2828" s="45" t="s">
        <v>7957</v>
      </c>
      <c r="E2828" s="57">
        <v>20170502</v>
      </c>
      <c r="F2828" s="369" t="str">
        <f t="shared" si="114"/>
        <v>2017</v>
      </c>
      <c r="G2828" s="158">
        <v>1</v>
      </c>
      <c r="H2828" s="156">
        <v>13800</v>
      </c>
      <c r="I2828" s="156">
        <v>13800</v>
      </c>
      <c r="J2828" s="279">
        <v>800</v>
      </c>
      <c r="K2828" s="37" t="s">
        <v>19972</v>
      </c>
    </row>
    <row r="2829" spans="1:12" s="38" customFormat="1" ht="16.5" customHeight="1">
      <c r="A2829" s="15">
        <v>2826</v>
      </c>
      <c r="B2829" s="21" t="s">
        <v>12787</v>
      </c>
      <c r="C2829" s="21" t="s">
        <v>12788</v>
      </c>
      <c r="D2829" s="21" t="s">
        <v>190</v>
      </c>
      <c r="E2829" s="20" t="s">
        <v>3305</v>
      </c>
      <c r="F2829" s="369" t="str">
        <f t="shared" si="114"/>
        <v>2016</v>
      </c>
      <c r="G2829" s="158">
        <v>1</v>
      </c>
      <c r="H2829" s="156">
        <v>13800</v>
      </c>
      <c r="I2829" s="156">
        <v>13800</v>
      </c>
      <c r="J2829" s="20" t="s">
        <v>1317</v>
      </c>
      <c r="K2829" s="37" t="s">
        <v>11651</v>
      </c>
    </row>
    <row r="2830" spans="1:12" s="38" customFormat="1" ht="16.5" customHeight="1">
      <c r="A2830" s="15">
        <v>2827</v>
      </c>
      <c r="B2830" s="21" t="s">
        <v>14586</v>
      </c>
      <c r="C2830" s="21" t="s">
        <v>14587</v>
      </c>
      <c r="D2830" s="21" t="s">
        <v>190</v>
      </c>
      <c r="E2830" s="20" t="s">
        <v>3460</v>
      </c>
      <c r="F2830" s="369" t="str">
        <f t="shared" si="114"/>
        <v>2017</v>
      </c>
      <c r="G2830" s="158">
        <v>1</v>
      </c>
      <c r="H2830" s="156">
        <v>12800</v>
      </c>
      <c r="I2830" s="156">
        <v>12800</v>
      </c>
      <c r="J2830" s="20" t="s">
        <v>1317</v>
      </c>
      <c r="K2830" s="238" t="s">
        <v>1222</v>
      </c>
    </row>
    <row r="2831" spans="1:12" s="38" customFormat="1" ht="16.5" customHeight="1">
      <c r="A2831" s="15">
        <v>2828</v>
      </c>
      <c r="B2831" s="21" t="s">
        <v>15327</v>
      </c>
      <c r="C2831" s="21" t="s">
        <v>15328</v>
      </c>
      <c r="D2831" s="21" t="s">
        <v>190</v>
      </c>
      <c r="E2831" s="20" t="s">
        <v>3241</v>
      </c>
      <c r="F2831" s="369" t="str">
        <f t="shared" si="114"/>
        <v>2015</v>
      </c>
      <c r="G2831" s="158">
        <v>1</v>
      </c>
      <c r="H2831" s="232">
        <v>14800</v>
      </c>
      <c r="I2831" s="232">
        <v>14800</v>
      </c>
      <c r="J2831" s="20" t="s">
        <v>1317</v>
      </c>
      <c r="K2831" s="128" t="s">
        <v>1194</v>
      </c>
    </row>
    <row r="2832" spans="1:12" s="38" customFormat="1" ht="16.5" customHeight="1">
      <c r="A2832" s="15">
        <v>2829</v>
      </c>
      <c r="B2832" s="21" t="s">
        <v>15863</v>
      </c>
      <c r="C2832" s="21" t="s">
        <v>15864</v>
      </c>
      <c r="D2832" s="21" t="s">
        <v>190</v>
      </c>
      <c r="E2832" s="20" t="s">
        <v>3305</v>
      </c>
      <c r="F2832" s="369" t="str">
        <f t="shared" si="114"/>
        <v>2016</v>
      </c>
      <c r="G2832" s="158">
        <v>1</v>
      </c>
      <c r="H2832" s="156">
        <v>13800</v>
      </c>
      <c r="I2832" s="156">
        <v>13800</v>
      </c>
      <c r="J2832" s="20" t="s">
        <v>1317</v>
      </c>
      <c r="K2832" s="128" t="s">
        <v>1199</v>
      </c>
    </row>
    <row r="2833" spans="1:12" s="38" customFormat="1" ht="16.5" customHeight="1">
      <c r="A2833" s="15">
        <v>2830</v>
      </c>
      <c r="B2833" s="19" t="s">
        <v>16642</v>
      </c>
      <c r="C2833" s="45" t="s">
        <v>16643</v>
      </c>
      <c r="D2833" s="45" t="s">
        <v>190</v>
      </c>
      <c r="E2833" s="18" t="s">
        <v>14760</v>
      </c>
      <c r="F2833" s="369" t="str">
        <f t="shared" si="114"/>
        <v>2017</v>
      </c>
      <c r="G2833" s="158">
        <v>1</v>
      </c>
      <c r="H2833" s="232">
        <v>12800</v>
      </c>
      <c r="I2833" s="232">
        <v>12800</v>
      </c>
      <c r="J2833" s="16">
        <v>800</v>
      </c>
      <c r="K2833" s="5" t="s">
        <v>11514</v>
      </c>
    </row>
    <row r="2834" spans="1:12" s="38" customFormat="1" ht="16.5" customHeight="1">
      <c r="A2834" s="15">
        <v>2831</v>
      </c>
      <c r="B2834" s="19" t="s">
        <v>16644</v>
      </c>
      <c r="C2834" s="45" t="s">
        <v>16643</v>
      </c>
      <c r="D2834" s="45" t="s">
        <v>190</v>
      </c>
      <c r="E2834" s="18" t="s">
        <v>14760</v>
      </c>
      <c r="F2834" s="369" t="str">
        <f t="shared" si="114"/>
        <v>2017</v>
      </c>
      <c r="G2834" s="158">
        <v>1</v>
      </c>
      <c r="H2834" s="232">
        <v>12800</v>
      </c>
      <c r="I2834" s="232">
        <v>12800</v>
      </c>
      <c r="J2834" s="16">
        <v>800</v>
      </c>
      <c r="K2834" s="5" t="s">
        <v>11514</v>
      </c>
    </row>
    <row r="2835" spans="1:12" s="38" customFormat="1" ht="16.5" customHeight="1">
      <c r="A2835" s="15">
        <v>2832</v>
      </c>
      <c r="B2835" s="21" t="s">
        <v>17751</v>
      </c>
      <c r="C2835" s="21" t="s">
        <v>17752</v>
      </c>
      <c r="D2835" s="21" t="s">
        <v>190</v>
      </c>
      <c r="E2835" s="20" t="s">
        <v>3241</v>
      </c>
      <c r="F2835" s="369" t="str">
        <f t="shared" si="114"/>
        <v>2015</v>
      </c>
      <c r="G2835" s="158">
        <v>1</v>
      </c>
      <c r="H2835" s="156">
        <v>15000</v>
      </c>
      <c r="I2835" s="156">
        <v>15000</v>
      </c>
      <c r="J2835" s="20" t="s">
        <v>1314</v>
      </c>
      <c r="K2835" s="128" t="s">
        <v>1191</v>
      </c>
    </row>
    <row r="2836" spans="1:12" s="38" customFormat="1" ht="16.5" customHeight="1">
      <c r="A2836" s="15">
        <v>2833</v>
      </c>
      <c r="B2836" s="470" t="s">
        <v>24450</v>
      </c>
      <c r="C2836" s="470" t="s">
        <v>9236</v>
      </c>
      <c r="D2836" s="470" t="s">
        <v>24451</v>
      </c>
      <c r="E2836" s="478"/>
      <c r="F2836" s="15">
        <v>2019</v>
      </c>
      <c r="G2836" s="164">
        <v>1</v>
      </c>
      <c r="H2836" s="164"/>
      <c r="I2836" s="495">
        <v>15000</v>
      </c>
      <c r="J2836" s="15">
        <v>300</v>
      </c>
      <c r="K2836" s="478"/>
      <c r="L2836" s="2"/>
    </row>
    <row r="2837" spans="1:12" s="38" customFormat="1" ht="16.5" customHeight="1">
      <c r="A2837" s="15">
        <v>2834</v>
      </c>
      <c r="B2837" s="21" t="s">
        <v>12214</v>
      </c>
      <c r="C2837" s="21" t="s">
        <v>12215</v>
      </c>
      <c r="D2837" s="21" t="s">
        <v>144</v>
      </c>
      <c r="E2837" s="20" t="s">
        <v>3241</v>
      </c>
      <c r="F2837" s="369" t="str">
        <f>LEFT(E2837,4)</f>
        <v>2015</v>
      </c>
      <c r="G2837" s="158">
        <v>1</v>
      </c>
      <c r="H2837" s="156">
        <v>14000</v>
      </c>
      <c r="I2837" s="156">
        <v>14000</v>
      </c>
      <c r="J2837" s="20" t="s">
        <v>1312</v>
      </c>
      <c r="K2837" s="128" t="s">
        <v>1192</v>
      </c>
    </row>
    <row r="2838" spans="1:12" s="38" customFormat="1" ht="16.5" customHeight="1">
      <c r="A2838" s="15">
        <v>2835</v>
      </c>
      <c r="B2838" s="21" t="s">
        <v>10552</v>
      </c>
      <c r="C2838" s="308" t="s">
        <v>10553</v>
      </c>
      <c r="D2838" s="308" t="s">
        <v>144</v>
      </c>
      <c r="E2838" s="65" t="s">
        <v>7918</v>
      </c>
      <c r="F2838" s="367" t="str">
        <f>LEFT(E2838:E17831,4)</f>
        <v>2018</v>
      </c>
      <c r="G2838" s="158">
        <v>1</v>
      </c>
      <c r="H2838" s="78">
        <v>16000</v>
      </c>
      <c r="I2838" s="78">
        <v>16000</v>
      </c>
      <c r="J2838" s="281">
        <v>0</v>
      </c>
      <c r="K2838" s="58" t="s">
        <v>10472</v>
      </c>
    </row>
    <row r="2839" spans="1:12" s="38" customFormat="1" ht="16.5" customHeight="1">
      <c r="A2839" s="15">
        <v>2836</v>
      </c>
      <c r="B2839" s="21" t="s">
        <v>9063</v>
      </c>
      <c r="C2839" s="308" t="s">
        <v>9064</v>
      </c>
      <c r="D2839" s="308" t="s">
        <v>144</v>
      </c>
      <c r="E2839" s="65" t="s">
        <v>7725</v>
      </c>
      <c r="F2839" s="367" t="str">
        <f>LEFT(E2839:E20493,4)</f>
        <v>2018</v>
      </c>
      <c r="G2839" s="158">
        <v>1</v>
      </c>
      <c r="H2839" s="78">
        <v>16000</v>
      </c>
      <c r="I2839" s="78">
        <v>16000</v>
      </c>
      <c r="J2839" s="26">
        <v>300</v>
      </c>
      <c r="K2839" s="58" t="s">
        <v>9009</v>
      </c>
    </row>
    <row r="2840" spans="1:12" s="38" customFormat="1" ht="16.5" customHeight="1">
      <c r="A2840" s="15">
        <v>2837</v>
      </c>
      <c r="B2840" s="44" t="s">
        <v>23616</v>
      </c>
      <c r="C2840" s="416" t="s">
        <v>23617</v>
      </c>
      <c r="D2840" s="308" t="s">
        <v>23618</v>
      </c>
      <c r="E2840" s="25"/>
      <c r="F2840" s="367">
        <v>2018</v>
      </c>
      <c r="G2840" s="157">
        <v>1</v>
      </c>
      <c r="H2840" s="157"/>
      <c r="I2840" s="269">
        <v>20000</v>
      </c>
      <c r="J2840" s="65" t="s">
        <v>23601</v>
      </c>
      <c r="K2840" s="364" t="s">
        <v>25597</v>
      </c>
      <c r="L2840" s="130"/>
    </row>
    <row r="2841" spans="1:12" s="38" customFormat="1" ht="16.5" customHeight="1">
      <c r="A2841" s="15">
        <v>2838</v>
      </c>
      <c r="B2841" s="21" t="s">
        <v>12508</v>
      </c>
      <c r="C2841" s="21" t="s">
        <v>12509</v>
      </c>
      <c r="D2841" s="21" t="s">
        <v>8859</v>
      </c>
      <c r="E2841" s="20" t="s">
        <v>3305</v>
      </c>
      <c r="F2841" s="369" t="str">
        <f t="shared" ref="F2841:F2846" si="115">LEFT(E2841,4)</f>
        <v>2016</v>
      </c>
      <c r="G2841" s="158">
        <v>1</v>
      </c>
      <c r="H2841" s="156">
        <v>15000</v>
      </c>
      <c r="I2841" s="156">
        <v>15000</v>
      </c>
      <c r="J2841" s="20" t="s">
        <v>1309</v>
      </c>
      <c r="K2841" s="128" t="s">
        <v>1190</v>
      </c>
    </row>
    <row r="2842" spans="1:12" s="38" customFormat="1" ht="16.5" customHeight="1">
      <c r="A2842" s="15">
        <v>2839</v>
      </c>
      <c r="B2842" s="21" t="s">
        <v>12576</v>
      </c>
      <c r="C2842" s="21" t="s">
        <v>8651</v>
      </c>
      <c r="D2842" s="21" t="s">
        <v>8859</v>
      </c>
      <c r="E2842" s="20" t="s">
        <v>3239</v>
      </c>
      <c r="F2842" s="369" t="str">
        <f t="shared" si="115"/>
        <v>2014</v>
      </c>
      <c r="G2842" s="158">
        <v>1</v>
      </c>
      <c r="H2842" s="156">
        <v>15000</v>
      </c>
      <c r="I2842" s="156">
        <v>15000</v>
      </c>
      <c r="J2842" s="20" t="s">
        <v>1317</v>
      </c>
      <c r="K2842" s="19" t="s">
        <v>1202</v>
      </c>
    </row>
    <row r="2843" spans="1:12" s="38" customFormat="1" ht="16.5" customHeight="1">
      <c r="A2843" s="15">
        <v>2840</v>
      </c>
      <c r="B2843" s="21" t="s">
        <v>13887</v>
      </c>
      <c r="C2843" s="21" t="s">
        <v>10554</v>
      </c>
      <c r="D2843" s="21" t="s">
        <v>8859</v>
      </c>
      <c r="E2843" s="20" t="s">
        <v>3460</v>
      </c>
      <c r="F2843" s="369" t="str">
        <f t="shared" si="115"/>
        <v>2017</v>
      </c>
      <c r="G2843" s="158">
        <v>1</v>
      </c>
      <c r="H2843" s="156">
        <v>14000</v>
      </c>
      <c r="I2843" s="156">
        <v>14000</v>
      </c>
      <c r="J2843" s="20" t="s">
        <v>1317</v>
      </c>
      <c r="K2843" s="128" t="s">
        <v>11329</v>
      </c>
    </row>
    <row r="2844" spans="1:12" s="38" customFormat="1" ht="16.5" customHeight="1">
      <c r="A2844" s="15">
        <v>2841</v>
      </c>
      <c r="B2844" s="21" t="s">
        <v>14615</v>
      </c>
      <c r="C2844" s="21" t="s">
        <v>14616</v>
      </c>
      <c r="D2844" s="21" t="s">
        <v>8859</v>
      </c>
      <c r="E2844" s="20" t="s">
        <v>3241</v>
      </c>
      <c r="F2844" s="369" t="str">
        <f t="shared" si="115"/>
        <v>2015</v>
      </c>
      <c r="G2844" s="158">
        <v>1</v>
      </c>
      <c r="H2844" s="156">
        <v>14000</v>
      </c>
      <c r="I2844" s="156">
        <v>14000</v>
      </c>
      <c r="J2844" s="20" t="s">
        <v>1317</v>
      </c>
      <c r="K2844" s="128" t="s">
        <v>11451</v>
      </c>
    </row>
    <row r="2845" spans="1:12" s="38" customFormat="1" ht="16.5" customHeight="1">
      <c r="A2845" s="15">
        <v>2842</v>
      </c>
      <c r="B2845" s="21" t="s">
        <v>17045</v>
      </c>
      <c r="C2845" s="21" t="s">
        <v>12883</v>
      </c>
      <c r="D2845" s="21" t="s">
        <v>8859</v>
      </c>
      <c r="E2845" s="20" t="s">
        <v>3460</v>
      </c>
      <c r="F2845" s="369" t="str">
        <f t="shared" si="115"/>
        <v>2017</v>
      </c>
      <c r="G2845" s="158">
        <v>1</v>
      </c>
      <c r="H2845" s="156">
        <v>14000</v>
      </c>
      <c r="I2845" s="156">
        <v>14000</v>
      </c>
      <c r="J2845" s="20" t="s">
        <v>1317</v>
      </c>
      <c r="K2845" s="128" t="s">
        <v>1194</v>
      </c>
    </row>
    <row r="2846" spans="1:12" s="38" customFormat="1" ht="16.5" customHeight="1">
      <c r="A2846" s="15">
        <v>2843</v>
      </c>
      <c r="B2846" s="21" t="s">
        <v>17374</v>
      </c>
      <c r="C2846" s="21" t="s">
        <v>17375</v>
      </c>
      <c r="D2846" s="21" t="s">
        <v>8859</v>
      </c>
      <c r="E2846" s="20" t="s">
        <v>3239</v>
      </c>
      <c r="F2846" s="369" t="str">
        <f t="shared" si="115"/>
        <v>2014</v>
      </c>
      <c r="G2846" s="158">
        <v>1</v>
      </c>
      <c r="H2846" s="156">
        <v>16000</v>
      </c>
      <c r="I2846" s="156">
        <v>16000</v>
      </c>
      <c r="J2846" s="20" t="s">
        <v>1309</v>
      </c>
      <c r="K2846" s="128" t="s">
        <v>1196</v>
      </c>
    </row>
    <row r="2847" spans="1:12" s="38" customFormat="1" ht="16.5" customHeight="1">
      <c r="A2847" s="15">
        <v>2844</v>
      </c>
      <c r="B2847" s="21" t="s">
        <v>8857</v>
      </c>
      <c r="C2847" s="308" t="s">
        <v>8858</v>
      </c>
      <c r="D2847" s="308" t="s">
        <v>8859</v>
      </c>
      <c r="E2847" s="65" t="s">
        <v>7365</v>
      </c>
      <c r="F2847" s="367" t="str">
        <f>LEFT(E2847:E20072,4)</f>
        <v>2018</v>
      </c>
      <c r="G2847" s="158">
        <v>1</v>
      </c>
      <c r="H2847" s="78">
        <v>23500</v>
      </c>
      <c r="I2847" s="78">
        <v>23500</v>
      </c>
      <c r="J2847" s="26">
        <v>300</v>
      </c>
      <c r="K2847" s="58" t="s">
        <v>8441</v>
      </c>
    </row>
    <row r="2848" spans="1:12" s="38" customFormat="1" ht="16.5" customHeight="1">
      <c r="A2848" s="15">
        <v>2845</v>
      </c>
      <c r="B2848" s="21" t="s">
        <v>18544</v>
      </c>
      <c r="C2848" s="21" t="s">
        <v>195</v>
      </c>
      <c r="D2848" s="21" t="s">
        <v>8859</v>
      </c>
      <c r="E2848" s="20" t="s">
        <v>3241</v>
      </c>
      <c r="F2848" s="369" t="str">
        <f>LEFT(E2848,4)</f>
        <v>2015</v>
      </c>
      <c r="G2848" s="158">
        <v>1</v>
      </c>
      <c r="H2848" s="232">
        <v>16000</v>
      </c>
      <c r="I2848" s="232">
        <v>16000</v>
      </c>
      <c r="J2848" s="20" t="s">
        <v>1313</v>
      </c>
      <c r="K2848" s="37" t="s">
        <v>14565</v>
      </c>
    </row>
    <row r="2849" spans="1:12" s="38" customFormat="1" ht="16.5" customHeight="1">
      <c r="A2849" s="15">
        <v>2846</v>
      </c>
      <c r="B2849" s="21" t="s">
        <v>18750</v>
      </c>
      <c r="C2849" s="21" t="s">
        <v>12883</v>
      </c>
      <c r="D2849" s="21" t="s">
        <v>8859</v>
      </c>
      <c r="E2849" s="20" t="s">
        <v>3460</v>
      </c>
      <c r="F2849" s="369" t="str">
        <f>LEFT(E2849,4)</f>
        <v>2017</v>
      </c>
      <c r="G2849" s="158">
        <v>1</v>
      </c>
      <c r="H2849" s="156">
        <v>14000</v>
      </c>
      <c r="I2849" s="156">
        <v>14000</v>
      </c>
      <c r="J2849" s="20" t="s">
        <v>1309</v>
      </c>
      <c r="K2849" s="128" t="s">
        <v>1194</v>
      </c>
    </row>
    <row r="2850" spans="1:12" s="38" customFormat="1" ht="16.5" customHeight="1">
      <c r="A2850" s="15">
        <v>2847</v>
      </c>
      <c r="B2850" s="19" t="s">
        <v>21150</v>
      </c>
      <c r="C2850" s="45" t="s">
        <v>21151</v>
      </c>
      <c r="D2850" s="45" t="s">
        <v>21152</v>
      </c>
      <c r="E2850" s="57">
        <v>20181130</v>
      </c>
      <c r="F2850" s="369" t="str">
        <f>LEFT(E2850,4)</f>
        <v>2018</v>
      </c>
      <c r="G2850" s="158">
        <v>1</v>
      </c>
      <c r="H2850" s="232">
        <v>15800</v>
      </c>
      <c r="I2850" s="232">
        <v>15800</v>
      </c>
      <c r="J2850" s="282">
        <v>300</v>
      </c>
      <c r="K2850" s="56" t="s">
        <v>21080</v>
      </c>
    </row>
    <row r="2851" spans="1:12" s="38" customFormat="1" ht="16.5" customHeight="1">
      <c r="A2851" s="15">
        <v>2848</v>
      </c>
      <c r="B2851" s="45" t="s">
        <v>23533</v>
      </c>
      <c r="C2851" s="417" t="s">
        <v>23531</v>
      </c>
      <c r="D2851" s="45" t="s">
        <v>23532</v>
      </c>
      <c r="E2851" s="23"/>
      <c r="F2851" s="367">
        <v>2007</v>
      </c>
      <c r="G2851" s="157">
        <v>1</v>
      </c>
      <c r="H2851" s="157"/>
      <c r="I2851" s="270">
        <v>12000</v>
      </c>
      <c r="J2851" s="65" t="s">
        <v>11090</v>
      </c>
      <c r="K2851" s="364" t="s">
        <v>25597</v>
      </c>
      <c r="L2851" s="130"/>
    </row>
    <row r="2852" spans="1:12" s="38" customFormat="1" ht="16.5" customHeight="1">
      <c r="A2852" s="15">
        <v>2849</v>
      </c>
      <c r="B2852" s="45" t="s">
        <v>23530</v>
      </c>
      <c r="C2852" s="417" t="s">
        <v>23531</v>
      </c>
      <c r="D2852" s="45" t="s">
        <v>23532</v>
      </c>
      <c r="E2852" s="23"/>
      <c r="F2852" s="367">
        <v>2006</v>
      </c>
      <c r="G2852" s="157">
        <v>1</v>
      </c>
      <c r="H2852" s="157"/>
      <c r="I2852" s="270">
        <v>10000</v>
      </c>
      <c r="J2852" s="65" t="s">
        <v>11090</v>
      </c>
      <c r="K2852" s="364" t="s">
        <v>25597</v>
      </c>
      <c r="L2852" s="130"/>
    </row>
    <row r="2853" spans="1:12" s="38" customFormat="1" ht="16.5" customHeight="1">
      <c r="A2853" s="15">
        <v>2850</v>
      </c>
      <c r="B2853" s="21" t="s">
        <v>13171</v>
      </c>
      <c r="C2853" s="21" t="s">
        <v>13172</v>
      </c>
      <c r="D2853" s="21" t="s">
        <v>13173</v>
      </c>
      <c r="E2853" s="20" t="s">
        <v>3241</v>
      </c>
      <c r="F2853" s="369" t="str">
        <f>LEFT(E2853,4)</f>
        <v>2015</v>
      </c>
      <c r="G2853" s="158">
        <v>1</v>
      </c>
      <c r="H2853" s="232">
        <v>14800</v>
      </c>
      <c r="I2853" s="232">
        <v>14800</v>
      </c>
      <c r="J2853" s="20" t="s">
        <v>1314</v>
      </c>
      <c r="K2853" s="128" t="s">
        <v>1256</v>
      </c>
    </row>
    <row r="2854" spans="1:12" s="38" customFormat="1" ht="16.5" customHeight="1">
      <c r="A2854" s="15">
        <v>2851</v>
      </c>
      <c r="B2854" s="21" t="s">
        <v>18901</v>
      </c>
      <c r="C2854" s="21" t="s">
        <v>18902</v>
      </c>
      <c r="D2854" s="21" t="s">
        <v>349</v>
      </c>
      <c r="E2854" s="20" t="s">
        <v>3305</v>
      </c>
      <c r="F2854" s="369" t="str">
        <f>LEFT(E2854,4)</f>
        <v>2016</v>
      </c>
      <c r="G2854" s="164">
        <v>1</v>
      </c>
      <c r="H2854" s="156">
        <v>18000</v>
      </c>
      <c r="I2854" s="156">
        <v>18000</v>
      </c>
      <c r="J2854" s="20" t="s">
        <v>1314</v>
      </c>
      <c r="K2854" s="128" t="s">
        <v>1227</v>
      </c>
      <c r="L2854" s="38" t="s">
        <v>23691</v>
      </c>
    </row>
    <row r="2855" spans="1:12" s="38" customFormat="1" ht="16.5" customHeight="1">
      <c r="A2855" s="15">
        <v>2852</v>
      </c>
      <c r="B2855" s="19" t="s">
        <v>21245</v>
      </c>
      <c r="C2855" s="45" t="s">
        <v>21246</v>
      </c>
      <c r="D2855" s="45" t="s">
        <v>21247</v>
      </c>
      <c r="E2855" s="57">
        <v>20190211</v>
      </c>
      <c r="F2855" s="369" t="str">
        <f>LEFT(E2855,4)</f>
        <v>2019</v>
      </c>
      <c r="G2855" s="158">
        <v>1</v>
      </c>
      <c r="H2855" s="156">
        <v>13000</v>
      </c>
      <c r="I2855" s="156">
        <v>13000</v>
      </c>
      <c r="J2855" s="282">
        <v>300</v>
      </c>
      <c r="K2855" s="56" t="s">
        <v>21079</v>
      </c>
    </row>
    <row r="2856" spans="1:12" s="38" customFormat="1" ht="16.5" customHeight="1">
      <c r="A2856" s="15">
        <v>2853</v>
      </c>
      <c r="B2856" s="19" t="s">
        <v>25235</v>
      </c>
      <c r="C2856" s="19" t="s">
        <v>25236</v>
      </c>
      <c r="D2856" s="19" t="s">
        <v>25237</v>
      </c>
      <c r="E2856" s="19"/>
      <c r="F2856" s="16">
        <v>2019</v>
      </c>
      <c r="G2856" s="158">
        <v>1</v>
      </c>
      <c r="H2856" s="486">
        <v>13500</v>
      </c>
      <c r="I2856" s="486">
        <f>G2856*H2856</f>
        <v>13500</v>
      </c>
      <c r="J2856" s="499">
        <v>500</v>
      </c>
      <c r="K2856" s="500"/>
    </row>
    <row r="2857" spans="1:12" s="38" customFormat="1" ht="16.5" customHeight="1">
      <c r="A2857" s="15">
        <v>2854</v>
      </c>
      <c r="B2857" s="19" t="s">
        <v>25266</v>
      </c>
      <c r="C2857" s="19" t="s">
        <v>25267</v>
      </c>
      <c r="D2857" s="19" t="s">
        <v>25237</v>
      </c>
      <c r="E2857" s="19"/>
      <c r="F2857" s="16">
        <v>2019</v>
      </c>
      <c r="G2857" s="158">
        <v>1</v>
      </c>
      <c r="H2857" s="486">
        <v>13500</v>
      </c>
      <c r="I2857" s="486">
        <f>G2857*H2857</f>
        <v>13500</v>
      </c>
      <c r="J2857" s="499">
        <v>500</v>
      </c>
      <c r="K2857" s="500"/>
    </row>
    <row r="2858" spans="1:12" s="38" customFormat="1" ht="16.5" customHeight="1">
      <c r="A2858" s="15">
        <v>2855</v>
      </c>
      <c r="B2858" s="543" t="s">
        <v>25323</v>
      </c>
      <c r="C2858" s="543" t="s">
        <v>10017</v>
      </c>
      <c r="D2858" s="543" t="s">
        <v>25324</v>
      </c>
      <c r="E2858" s="553"/>
      <c r="F2858" s="542">
        <v>2019</v>
      </c>
      <c r="G2858" s="560">
        <v>1</v>
      </c>
      <c r="H2858" s="560"/>
      <c r="I2858" s="495">
        <v>15000</v>
      </c>
      <c r="J2858" s="542">
        <v>900</v>
      </c>
      <c r="K2858" s="478"/>
      <c r="L2858" s="2"/>
    </row>
    <row r="2859" spans="1:12" s="38" customFormat="1" ht="16.5" customHeight="1">
      <c r="A2859" s="15">
        <v>2856</v>
      </c>
      <c r="B2859" s="21" t="s">
        <v>14892</v>
      </c>
      <c r="C2859" s="21" t="s">
        <v>14893</v>
      </c>
      <c r="D2859" s="21" t="s">
        <v>8471</v>
      </c>
      <c r="E2859" s="20" t="s">
        <v>3460</v>
      </c>
      <c r="F2859" s="369" t="str">
        <f>LEFT(E2859,4)</f>
        <v>2017</v>
      </c>
      <c r="G2859" s="158">
        <v>1</v>
      </c>
      <c r="H2859" s="156">
        <v>13800</v>
      </c>
      <c r="I2859" s="156">
        <v>13800</v>
      </c>
      <c r="J2859" s="20" t="s">
        <v>1314</v>
      </c>
      <c r="K2859" s="128" t="s">
        <v>1207</v>
      </c>
    </row>
    <row r="2860" spans="1:12" s="38" customFormat="1" ht="16.5" customHeight="1">
      <c r="A2860" s="15">
        <v>2857</v>
      </c>
      <c r="B2860" s="543" t="s">
        <v>25455</v>
      </c>
      <c r="C2860" s="543" t="s">
        <v>25456</v>
      </c>
      <c r="D2860" s="543" t="s">
        <v>25457</v>
      </c>
      <c r="E2860" s="554"/>
      <c r="F2860" s="542">
        <v>2015</v>
      </c>
      <c r="G2860" s="560">
        <v>1</v>
      </c>
      <c r="H2860" s="560"/>
      <c r="I2860" s="495">
        <v>16500</v>
      </c>
      <c r="J2860" s="542">
        <v>500</v>
      </c>
      <c r="K2860" s="478" t="s">
        <v>25448</v>
      </c>
      <c r="L2860" s="2"/>
    </row>
    <row r="2861" spans="1:12" s="38" customFormat="1" ht="16.5" customHeight="1">
      <c r="A2861" s="15">
        <v>2858</v>
      </c>
      <c r="B2861" s="21" t="s">
        <v>15086</v>
      </c>
      <c r="C2861" s="21" t="s">
        <v>15087</v>
      </c>
      <c r="D2861" s="21" t="s">
        <v>296</v>
      </c>
      <c r="E2861" s="20" t="s">
        <v>3460</v>
      </c>
      <c r="F2861" s="369" t="str">
        <f>LEFT(E2861,4)</f>
        <v>2017</v>
      </c>
      <c r="G2861" s="158">
        <v>1</v>
      </c>
      <c r="H2861" s="156">
        <v>18000</v>
      </c>
      <c r="I2861" s="156">
        <v>18000</v>
      </c>
      <c r="J2861" s="20" t="s">
        <v>1312</v>
      </c>
      <c r="K2861" s="19" t="s">
        <v>11366</v>
      </c>
    </row>
    <row r="2862" spans="1:12" s="38" customFormat="1" ht="16.5" customHeight="1">
      <c r="A2862" s="15">
        <v>2859</v>
      </c>
      <c r="B2862" s="21" t="s">
        <v>9603</v>
      </c>
      <c r="C2862" s="308" t="s">
        <v>9604</v>
      </c>
      <c r="D2862" s="308" t="s">
        <v>296</v>
      </c>
      <c r="E2862" s="65" t="s">
        <v>8250</v>
      </c>
      <c r="F2862" s="367" t="str">
        <f>LEFT(E2862:E19963,4)</f>
        <v>2018</v>
      </c>
      <c r="G2862" s="158">
        <v>1</v>
      </c>
      <c r="H2862" s="78">
        <v>14000</v>
      </c>
      <c r="I2862" s="78">
        <v>14000</v>
      </c>
      <c r="J2862" s="26">
        <v>300</v>
      </c>
      <c r="K2862" s="58" t="s">
        <v>9605</v>
      </c>
    </row>
    <row r="2863" spans="1:12" s="38" customFormat="1" ht="16.5" customHeight="1">
      <c r="A2863" s="15">
        <v>2860</v>
      </c>
      <c r="B2863" s="19" t="s">
        <v>24958</v>
      </c>
      <c r="C2863" s="19" t="s">
        <v>24959</v>
      </c>
      <c r="D2863" s="19" t="s">
        <v>24960</v>
      </c>
      <c r="E2863" s="19"/>
      <c r="F2863" s="16">
        <v>2019</v>
      </c>
      <c r="G2863" s="158">
        <v>1</v>
      </c>
      <c r="H2863" s="486">
        <v>28000</v>
      </c>
      <c r="I2863" s="486">
        <f>G2863*H2863</f>
        <v>28000</v>
      </c>
      <c r="J2863" s="499">
        <v>600</v>
      </c>
      <c r="K2863" s="500"/>
    </row>
    <row r="2864" spans="1:12" s="38" customFormat="1" ht="16.5" customHeight="1">
      <c r="A2864" s="15">
        <v>2861</v>
      </c>
      <c r="B2864" s="21" t="s">
        <v>16494</v>
      </c>
      <c r="C2864" s="21" t="s">
        <v>12406</v>
      </c>
      <c r="D2864" s="21" t="s">
        <v>296</v>
      </c>
      <c r="E2864" s="20" t="s">
        <v>3241</v>
      </c>
      <c r="F2864" s="369" t="str">
        <f>LEFT(E2864,4)</f>
        <v>2015</v>
      </c>
      <c r="G2864" s="158">
        <v>1</v>
      </c>
      <c r="H2864" s="156">
        <v>17000</v>
      </c>
      <c r="I2864" s="156">
        <v>17000</v>
      </c>
      <c r="J2864" s="20" t="s">
        <v>1313</v>
      </c>
      <c r="K2864" s="128" t="s">
        <v>1203</v>
      </c>
    </row>
    <row r="2865" spans="1:11" s="38" customFormat="1" ht="16.5" customHeight="1">
      <c r="A2865" s="15">
        <v>2862</v>
      </c>
      <c r="B2865" s="21" t="s">
        <v>14216</v>
      </c>
      <c r="C2865" s="21" t="s">
        <v>14217</v>
      </c>
      <c r="D2865" s="21" t="s">
        <v>178</v>
      </c>
      <c r="E2865" s="20" t="s">
        <v>3241</v>
      </c>
      <c r="F2865" s="369" t="str">
        <f>LEFT(E2865,4)</f>
        <v>2015</v>
      </c>
      <c r="G2865" s="158">
        <v>1</v>
      </c>
      <c r="H2865" s="156">
        <v>12000</v>
      </c>
      <c r="I2865" s="156">
        <v>12000</v>
      </c>
      <c r="J2865" s="20" t="s">
        <v>1317</v>
      </c>
      <c r="K2865" s="37" t="s">
        <v>12058</v>
      </c>
    </row>
    <row r="2866" spans="1:11" s="38" customFormat="1" ht="16.5" customHeight="1">
      <c r="A2866" s="15">
        <v>2863</v>
      </c>
      <c r="B2866" s="21" t="s">
        <v>14678</v>
      </c>
      <c r="C2866" s="21" t="s">
        <v>14679</v>
      </c>
      <c r="D2866" s="21" t="s">
        <v>178</v>
      </c>
      <c r="E2866" s="20" t="s">
        <v>3305</v>
      </c>
      <c r="F2866" s="369" t="str">
        <f>LEFT(E2866,4)</f>
        <v>2016</v>
      </c>
      <c r="G2866" s="158">
        <v>1</v>
      </c>
      <c r="H2866" s="156">
        <v>13800</v>
      </c>
      <c r="I2866" s="156">
        <v>13800</v>
      </c>
      <c r="J2866" s="20" t="s">
        <v>1312</v>
      </c>
      <c r="K2866" s="128" t="s">
        <v>1197</v>
      </c>
    </row>
    <row r="2867" spans="1:11" s="38" customFormat="1" ht="16.5" customHeight="1">
      <c r="A2867" s="15">
        <v>2864</v>
      </c>
      <c r="B2867" s="21" t="s">
        <v>8418</v>
      </c>
      <c r="C2867" s="308" t="s">
        <v>8419</v>
      </c>
      <c r="D2867" s="308" t="s">
        <v>178</v>
      </c>
      <c r="E2867" s="65" t="s">
        <v>7966</v>
      </c>
      <c r="F2867" s="367" t="str">
        <f>LEFT(E2867:E20527,4)</f>
        <v>2018</v>
      </c>
      <c r="G2867" s="158">
        <v>1</v>
      </c>
      <c r="H2867" s="78">
        <v>10500</v>
      </c>
      <c r="I2867" s="78">
        <v>10500</v>
      </c>
      <c r="J2867" s="26">
        <v>500</v>
      </c>
      <c r="K2867" s="58" t="s">
        <v>22072</v>
      </c>
    </row>
    <row r="2868" spans="1:11" s="38" customFormat="1" ht="16.5" customHeight="1">
      <c r="A2868" s="15">
        <v>2865</v>
      </c>
      <c r="B2868" s="19" t="s">
        <v>20282</v>
      </c>
      <c r="C2868" s="45" t="s">
        <v>20283</v>
      </c>
      <c r="D2868" s="45" t="s">
        <v>178</v>
      </c>
      <c r="E2868" s="57">
        <v>20181022</v>
      </c>
      <c r="F2868" s="369" t="str">
        <f>LEFT(E2868,4)</f>
        <v>2018</v>
      </c>
      <c r="G2868" s="158">
        <v>1</v>
      </c>
      <c r="H2868" s="156">
        <v>15800</v>
      </c>
      <c r="I2868" s="156">
        <v>15800</v>
      </c>
      <c r="J2868" s="279">
        <v>800</v>
      </c>
      <c r="K2868" s="37" t="s">
        <v>19943</v>
      </c>
    </row>
    <row r="2869" spans="1:11" s="38" customFormat="1" ht="16.5" customHeight="1">
      <c r="A2869" s="15">
        <v>2866</v>
      </c>
      <c r="B2869" s="21" t="s">
        <v>582</v>
      </c>
      <c r="C2869" s="21" t="s">
        <v>18669</v>
      </c>
      <c r="D2869" s="21" t="s">
        <v>178</v>
      </c>
      <c r="E2869" s="20" t="s">
        <v>3239</v>
      </c>
      <c r="F2869" s="369" t="str">
        <f>LEFT(E2869,4)</f>
        <v>2014</v>
      </c>
      <c r="G2869" s="158">
        <v>1</v>
      </c>
      <c r="H2869" s="156">
        <v>28000</v>
      </c>
      <c r="I2869" s="156">
        <v>28000</v>
      </c>
      <c r="J2869" s="20" t="s">
        <v>1317</v>
      </c>
      <c r="K2869" s="37" t="s">
        <v>11492</v>
      </c>
    </row>
    <row r="2870" spans="1:11" s="38" customFormat="1" ht="16.5" customHeight="1">
      <c r="A2870" s="15">
        <v>2867</v>
      </c>
      <c r="B2870" s="19" t="s">
        <v>25224</v>
      </c>
      <c r="C2870" s="19" t="s">
        <v>25225</v>
      </c>
      <c r="D2870" s="19" t="s">
        <v>25226</v>
      </c>
      <c r="E2870" s="19"/>
      <c r="F2870" s="16">
        <v>2019</v>
      </c>
      <c r="G2870" s="158">
        <v>1</v>
      </c>
      <c r="H2870" s="486">
        <v>12800</v>
      </c>
      <c r="I2870" s="486">
        <f>G2870*H2870</f>
        <v>12800</v>
      </c>
      <c r="J2870" s="499">
        <v>500</v>
      </c>
      <c r="K2870" s="500"/>
    </row>
    <row r="2871" spans="1:11" s="38" customFormat="1" ht="16.5" customHeight="1">
      <c r="A2871" s="15">
        <v>2868</v>
      </c>
      <c r="B2871" s="36" t="s">
        <v>22445</v>
      </c>
      <c r="C2871" s="313" t="s">
        <v>22446</v>
      </c>
      <c r="D2871" s="313" t="s">
        <v>8473</v>
      </c>
      <c r="E2871" s="131" t="s">
        <v>22447</v>
      </c>
      <c r="F2871" s="367" t="str">
        <f>LEFT(E2871:E16374,4)</f>
        <v>2018</v>
      </c>
      <c r="G2871" s="164">
        <v>1</v>
      </c>
      <c r="H2871" s="78">
        <v>15000</v>
      </c>
      <c r="I2871" s="78">
        <v>15000</v>
      </c>
      <c r="J2871" s="26">
        <v>300</v>
      </c>
      <c r="K2871" s="58" t="s">
        <v>22828</v>
      </c>
    </row>
    <row r="2872" spans="1:11" s="38" customFormat="1" ht="16.5" customHeight="1">
      <c r="A2872" s="15">
        <v>2869</v>
      </c>
      <c r="B2872" s="19" t="s">
        <v>21116</v>
      </c>
      <c r="C2872" s="45" t="s">
        <v>21117</v>
      </c>
      <c r="D2872" s="45" t="s">
        <v>8473</v>
      </c>
      <c r="E2872" s="57">
        <v>20190325</v>
      </c>
      <c r="F2872" s="369" t="str">
        <f t="shared" ref="F2872:F2885" si="116">LEFT(E2872,4)</f>
        <v>2019</v>
      </c>
      <c r="G2872" s="158">
        <v>1</v>
      </c>
      <c r="H2872" s="232">
        <v>15000</v>
      </c>
      <c r="I2872" s="232">
        <v>15000</v>
      </c>
      <c r="J2872" s="282">
        <v>300</v>
      </c>
      <c r="K2872" s="56" t="s">
        <v>21075</v>
      </c>
    </row>
    <row r="2873" spans="1:11" s="38" customFormat="1" ht="16.5" customHeight="1">
      <c r="A2873" s="15">
        <v>2870</v>
      </c>
      <c r="B2873" s="19" t="s">
        <v>21159</v>
      </c>
      <c r="C2873" s="45" t="s">
        <v>21160</v>
      </c>
      <c r="D2873" s="45" t="s">
        <v>8473</v>
      </c>
      <c r="E2873" s="57">
        <v>20190115</v>
      </c>
      <c r="F2873" s="369" t="str">
        <f t="shared" si="116"/>
        <v>2019</v>
      </c>
      <c r="G2873" s="158">
        <v>1</v>
      </c>
      <c r="H2873" s="156">
        <v>15000</v>
      </c>
      <c r="I2873" s="156">
        <v>15000</v>
      </c>
      <c r="J2873" s="282">
        <v>300</v>
      </c>
      <c r="K2873" s="56" t="s">
        <v>21075</v>
      </c>
    </row>
    <row r="2874" spans="1:11" s="38" customFormat="1" ht="16.5" customHeight="1">
      <c r="A2874" s="15">
        <v>2871</v>
      </c>
      <c r="B2874" s="21" t="s">
        <v>11826</v>
      </c>
      <c r="C2874" s="21" t="s">
        <v>11827</v>
      </c>
      <c r="D2874" s="21" t="s">
        <v>11828</v>
      </c>
      <c r="E2874" s="20" t="s">
        <v>3305</v>
      </c>
      <c r="F2874" s="369" t="str">
        <f t="shared" si="116"/>
        <v>2016</v>
      </c>
      <c r="G2874" s="158">
        <v>1</v>
      </c>
      <c r="H2874" s="156">
        <v>13800</v>
      </c>
      <c r="I2874" s="156">
        <v>13800</v>
      </c>
      <c r="J2874" s="20" t="s">
        <v>1317</v>
      </c>
      <c r="K2874" s="128" t="s">
        <v>1200</v>
      </c>
    </row>
    <row r="2875" spans="1:11" s="38" customFormat="1" ht="16.5" customHeight="1">
      <c r="A2875" s="15">
        <v>2872</v>
      </c>
      <c r="B2875" s="21" t="s">
        <v>14700</v>
      </c>
      <c r="C2875" s="21" t="s">
        <v>14701</v>
      </c>
      <c r="D2875" s="21" t="s">
        <v>11828</v>
      </c>
      <c r="E2875" s="20" t="s">
        <v>3305</v>
      </c>
      <c r="F2875" s="369" t="str">
        <f t="shared" si="116"/>
        <v>2016</v>
      </c>
      <c r="G2875" s="158">
        <v>1</v>
      </c>
      <c r="H2875" s="156">
        <v>13800</v>
      </c>
      <c r="I2875" s="156">
        <v>13800</v>
      </c>
      <c r="J2875" s="20" t="s">
        <v>1317</v>
      </c>
      <c r="K2875" s="128" t="s">
        <v>1194</v>
      </c>
    </row>
    <row r="2876" spans="1:11" s="38" customFormat="1" ht="16.5" customHeight="1">
      <c r="A2876" s="15">
        <v>2873</v>
      </c>
      <c r="B2876" s="19" t="s">
        <v>19192</v>
      </c>
      <c r="C2876" s="45" t="s">
        <v>11827</v>
      </c>
      <c r="D2876" s="45" t="s">
        <v>11828</v>
      </c>
      <c r="E2876" s="18" t="s">
        <v>7435</v>
      </c>
      <c r="F2876" s="369" t="str">
        <f t="shared" si="116"/>
        <v>2018</v>
      </c>
      <c r="G2876" s="158">
        <v>1</v>
      </c>
      <c r="H2876" s="156">
        <v>17500</v>
      </c>
      <c r="I2876" s="156">
        <v>17500</v>
      </c>
      <c r="J2876" s="16">
        <v>800</v>
      </c>
      <c r="K2876" s="5" t="s">
        <v>12469</v>
      </c>
    </row>
    <row r="2877" spans="1:11" s="38" customFormat="1" ht="16.5" customHeight="1">
      <c r="A2877" s="15">
        <v>2874</v>
      </c>
      <c r="B2877" s="19" t="s">
        <v>15376</v>
      </c>
      <c r="C2877" s="45" t="s">
        <v>12203</v>
      </c>
      <c r="D2877" s="45" t="s">
        <v>11828</v>
      </c>
      <c r="E2877" s="18" t="s">
        <v>7708</v>
      </c>
      <c r="F2877" s="369" t="str">
        <f t="shared" si="116"/>
        <v>2018</v>
      </c>
      <c r="G2877" s="158">
        <v>1</v>
      </c>
      <c r="H2877" s="232">
        <v>16800</v>
      </c>
      <c r="I2877" s="232">
        <v>16800</v>
      </c>
      <c r="J2877" s="16">
        <v>800</v>
      </c>
      <c r="K2877" s="5" t="s">
        <v>10211</v>
      </c>
    </row>
    <row r="2878" spans="1:11" s="38" customFormat="1" ht="16.5" customHeight="1">
      <c r="A2878" s="15">
        <v>2875</v>
      </c>
      <c r="B2878" s="21" t="s">
        <v>16242</v>
      </c>
      <c r="C2878" s="21" t="s">
        <v>16243</v>
      </c>
      <c r="D2878" s="21" t="s">
        <v>11828</v>
      </c>
      <c r="E2878" s="20" t="s">
        <v>3239</v>
      </c>
      <c r="F2878" s="369" t="str">
        <f t="shared" si="116"/>
        <v>2014</v>
      </c>
      <c r="G2878" s="158">
        <v>1</v>
      </c>
      <c r="H2878" s="156">
        <v>12000</v>
      </c>
      <c r="I2878" s="156">
        <v>12000</v>
      </c>
      <c r="J2878" s="20" t="s">
        <v>1317</v>
      </c>
      <c r="K2878" s="19" t="s">
        <v>14133</v>
      </c>
    </row>
    <row r="2879" spans="1:11" s="38" customFormat="1" ht="16.5" customHeight="1">
      <c r="A2879" s="15">
        <v>2876</v>
      </c>
      <c r="B2879" s="19" t="s">
        <v>17392</v>
      </c>
      <c r="C2879" s="45" t="s">
        <v>11827</v>
      </c>
      <c r="D2879" s="45" t="s">
        <v>11828</v>
      </c>
      <c r="E2879" s="18" t="s">
        <v>7727</v>
      </c>
      <c r="F2879" s="369" t="str">
        <f t="shared" si="116"/>
        <v>2018</v>
      </c>
      <c r="G2879" s="158">
        <v>1</v>
      </c>
      <c r="H2879" s="232">
        <v>16800</v>
      </c>
      <c r="I2879" s="232">
        <v>16800</v>
      </c>
      <c r="J2879" s="16">
        <v>800</v>
      </c>
      <c r="K2879" s="5" t="s">
        <v>11294</v>
      </c>
    </row>
    <row r="2880" spans="1:11" s="38" customFormat="1" ht="16.5" customHeight="1">
      <c r="A2880" s="15">
        <v>2877</v>
      </c>
      <c r="B2880" s="19" t="s">
        <v>17706</v>
      </c>
      <c r="C2880" s="45" t="s">
        <v>13995</v>
      </c>
      <c r="D2880" s="45" t="s">
        <v>11828</v>
      </c>
      <c r="E2880" s="18" t="s">
        <v>7727</v>
      </c>
      <c r="F2880" s="369" t="str">
        <f t="shared" si="116"/>
        <v>2018</v>
      </c>
      <c r="G2880" s="158">
        <v>1</v>
      </c>
      <c r="H2880" s="232">
        <v>12000</v>
      </c>
      <c r="I2880" s="232">
        <v>12000</v>
      </c>
      <c r="J2880" s="16">
        <v>800</v>
      </c>
      <c r="K2880" s="5" t="s">
        <v>9590</v>
      </c>
    </row>
    <row r="2881" spans="1:11" s="38" customFormat="1" ht="16.5" customHeight="1">
      <c r="A2881" s="15">
        <v>2878</v>
      </c>
      <c r="B2881" s="19" t="s">
        <v>19702</v>
      </c>
      <c r="C2881" s="45" t="s">
        <v>19703</v>
      </c>
      <c r="D2881" s="45" t="s">
        <v>18959</v>
      </c>
      <c r="E2881" s="57">
        <v>20190228</v>
      </c>
      <c r="F2881" s="437" t="str">
        <f t="shared" si="116"/>
        <v>2019</v>
      </c>
      <c r="G2881" s="158">
        <v>1</v>
      </c>
      <c r="H2881" s="156">
        <v>20000</v>
      </c>
      <c r="I2881" s="156">
        <v>20000</v>
      </c>
      <c r="J2881" s="280">
        <v>0</v>
      </c>
      <c r="K2881" s="5" t="s">
        <v>19704</v>
      </c>
    </row>
    <row r="2882" spans="1:11" s="38" customFormat="1" ht="16.5" customHeight="1">
      <c r="A2882" s="15">
        <v>2879</v>
      </c>
      <c r="B2882" s="19" t="s">
        <v>19710</v>
      </c>
      <c r="C2882" s="45" t="s">
        <v>19711</v>
      </c>
      <c r="D2882" s="45" t="s">
        <v>18959</v>
      </c>
      <c r="E2882" s="57">
        <v>20190228</v>
      </c>
      <c r="F2882" s="437" t="str">
        <f t="shared" si="116"/>
        <v>2019</v>
      </c>
      <c r="G2882" s="158">
        <v>1</v>
      </c>
      <c r="H2882" s="156">
        <v>28000</v>
      </c>
      <c r="I2882" s="156">
        <v>28000</v>
      </c>
      <c r="J2882" s="280">
        <v>0</v>
      </c>
      <c r="K2882" s="5" t="s">
        <v>19712</v>
      </c>
    </row>
    <row r="2883" spans="1:11" s="38" customFormat="1" ht="16.5" customHeight="1">
      <c r="A2883" s="15">
        <v>2880</v>
      </c>
      <c r="B2883" s="19" t="s">
        <v>19772</v>
      </c>
      <c r="C2883" s="45" t="s">
        <v>19773</v>
      </c>
      <c r="D2883" s="45" t="s">
        <v>18959</v>
      </c>
      <c r="E2883" s="57">
        <v>20190222</v>
      </c>
      <c r="F2883" s="437" t="str">
        <f t="shared" si="116"/>
        <v>2019</v>
      </c>
      <c r="G2883" s="158">
        <v>1</v>
      </c>
      <c r="H2883" s="156">
        <v>15000</v>
      </c>
      <c r="I2883" s="156">
        <v>15000</v>
      </c>
      <c r="J2883" s="280">
        <v>0</v>
      </c>
      <c r="K2883" s="5" t="s">
        <v>19669</v>
      </c>
    </row>
    <row r="2884" spans="1:11" s="38" customFormat="1" ht="16.5" customHeight="1">
      <c r="A2884" s="15">
        <v>2881</v>
      </c>
      <c r="B2884" s="21" t="s">
        <v>12147</v>
      </c>
      <c r="C2884" s="21" t="s">
        <v>12148</v>
      </c>
      <c r="D2884" s="21" t="s">
        <v>180</v>
      </c>
      <c r="E2884" s="20" t="s">
        <v>3239</v>
      </c>
      <c r="F2884" s="369" t="str">
        <f t="shared" si="116"/>
        <v>2014</v>
      </c>
      <c r="G2884" s="158">
        <v>1</v>
      </c>
      <c r="H2884" s="156">
        <v>13000</v>
      </c>
      <c r="I2884" s="156">
        <v>13000</v>
      </c>
      <c r="J2884" s="20" t="s">
        <v>1313</v>
      </c>
      <c r="K2884" s="128" t="s">
        <v>1203</v>
      </c>
    </row>
    <row r="2885" spans="1:11" s="38" customFormat="1" ht="16.5" customHeight="1">
      <c r="A2885" s="15">
        <v>2882</v>
      </c>
      <c r="B2885" s="19" t="s">
        <v>12150</v>
      </c>
      <c r="C2885" s="45" t="s">
        <v>10050</v>
      </c>
      <c r="D2885" s="45" t="s">
        <v>180</v>
      </c>
      <c r="E2885" s="18" t="s">
        <v>12151</v>
      </c>
      <c r="F2885" s="369" t="str">
        <f t="shared" si="116"/>
        <v>2017</v>
      </c>
      <c r="G2885" s="158">
        <v>1</v>
      </c>
      <c r="H2885" s="232">
        <v>15000</v>
      </c>
      <c r="I2885" s="232">
        <v>15000</v>
      </c>
      <c r="J2885" s="16">
        <v>400</v>
      </c>
      <c r="K2885" s="5" t="s">
        <v>12125</v>
      </c>
    </row>
    <row r="2886" spans="1:11" s="38" customFormat="1" ht="16.5" customHeight="1">
      <c r="A2886" s="15">
        <v>2883</v>
      </c>
      <c r="B2886" s="21" t="s">
        <v>8374</v>
      </c>
      <c r="C2886" s="308" t="s">
        <v>8375</v>
      </c>
      <c r="D2886" s="308" t="s">
        <v>180</v>
      </c>
      <c r="E2886" s="65" t="s">
        <v>7462</v>
      </c>
      <c r="F2886" s="367" t="str">
        <f>LEFT(E2886:E20236,4)</f>
        <v>2018</v>
      </c>
      <c r="G2886" s="158">
        <v>1</v>
      </c>
      <c r="H2886" s="78">
        <v>18000</v>
      </c>
      <c r="I2886" s="78">
        <v>18000</v>
      </c>
      <c r="J2886" s="26">
        <v>500</v>
      </c>
      <c r="K2886" s="58" t="s">
        <v>22104</v>
      </c>
    </row>
    <row r="2887" spans="1:11" s="38" customFormat="1" ht="16.5" customHeight="1">
      <c r="A2887" s="15">
        <v>2884</v>
      </c>
      <c r="B2887" s="21" t="s">
        <v>10741</v>
      </c>
      <c r="C2887" s="308" t="s">
        <v>10742</v>
      </c>
      <c r="D2887" s="308" t="s">
        <v>7789</v>
      </c>
      <c r="E2887" s="65" t="s">
        <v>7383</v>
      </c>
      <c r="F2887" s="367" t="str">
        <f>LEFT(E2887:E18552,4)</f>
        <v>2018</v>
      </c>
      <c r="G2887" s="158">
        <v>1</v>
      </c>
      <c r="H2887" s="78">
        <v>14800</v>
      </c>
      <c r="I2887" s="78">
        <v>14800</v>
      </c>
      <c r="J2887" s="26">
        <v>300</v>
      </c>
      <c r="K2887" s="58" t="s">
        <v>10698</v>
      </c>
    </row>
    <row r="2888" spans="1:11" s="38" customFormat="1" ht="16.5" customHeight="1">
      <c r="A2888" s="15">
        <v>2885</v>
      </c>
      <c r="B2888" s="21" t="s">
        <v>15555</v>
      </c>
      <c r="C2888" s="21" t="s">
        <v>15556</v>
      </c>
      <c r="D2888" s="21" t="s">
        <v>8753</v>
      </c>
      <c r="E2888" s="20" t="s">
        <v>3241</v>
      </c>
      <c r="F2888" s="369" t="str">
        <f>LEFT(E2888,4)</f>
        <v>2015</v>
      </c>
      <c r="G2888" s="158">
        <v>1</v>
      </c>
      <c r="H2888" s="156">
        <v>18500</v>
      </c>
      <c r="I2888" s="156">
        <v>18500</v>
      </c>
      <c r="J2888" s="20" t="s">
        <v>1312</v>
      </c>
      <c r="K2888" s="128" t="s">
        <v>1190</v>
      </c>
    </row>
    <row r="2889" spans="1:11" s="38" customFormat="1" ht="16.5" customHeight="1">
      <c r="A2889" s="15">
        <v>2886</v>
      </c>
      <c r="B2889" s="21" t="s">
        <v>18879</v>
      </c>
      <c r="C2889" s="21" t="s">
        <v>10378</v>
      </c>
      <c r="D2889" s="21" t="s">
        <v>8753</v>
      </c>
      <c r="E2889" s="20" t="s">
        <v>3460</v>
      </c>
      <c r="F2889" s="369" t="str">
        <f>LEFT(E2889,4)</f>
        <v>2017</v>
      </c>
      <c r="G2889" s="158">
        <v>1</v>
      </c>
      <c r="H2889" s="156">
        <v>25000</v>
      </c>
      <c r="I2889" s="156">
        <v>25000</v>
      </c>
      <c r="J2889" s="20" t="s">
        <v>1312</v>
      </c>
      <c r="K2889" s="128" t="s">
        <v>11329</v>
      </c>
    </row>
    <row r="2890" spans="1:11" s="38" customFormat="1" ht="16.5" customHeight="1">
      <c r="A2890" s="15">
        <v>2887</v>
      </c>
      <c r="B2890" s="21" t="s">
        <v>13030</v>
      </c>
      <c r="C2890" s="21" t="s">
        <v>13031</v>
      </c>
      <c r="D2890" s="21" t="s">
        <v>13032</v>
      </c>
      <c r="E2890" s="20" t="s">
        <v>3305</v>
      </c>
      <c r="F2890" s="369" t="str">
        <f>LEFT(E2890,4)</f>
        <v>2016</v>
      </c>
      <c r="G2890" s="158">
        <v>1</v>
      </c>
      <c r="H2890" s="156">
        <v>10000</v>
      </c>
      <c r="I2890" s="156">
        <v>10000</v>
      </c>
      <c r="J2890" s="20" t="s">
        <v>1317</v>
      </c>
      <c r="K2890" s="128" t="s">
        <v>1199</v>
      </c>
    </row>
    <row r="2891" spans="1:11" s="38" customFormat="1" ht="16.5" customHeight="1">
      <c r="A2891" s="15">
        <v>2888</v>
      </c>
      <c r="B2891" s="21" t="s">
        <v>14878</v>
      </c>
      <c r="C2891" s="21" t="s">
        <v>14879</v>
      </c>
      <c r="D2891" s="21" t="s">
        <v>290</v>
      </c>
      <c r="E2891" s="20" t="s">
        <v>3305</v>
      </c>
      <c r="F2891" s="369" t="str">
        <f>LEFT(E2891,4)</f>
        <v>2016</v>
      </c>
      <c r="G2891" s="158">
        <v>1</v>
      </c>
      <c r="H2891" s="156">
        <v>15000</v>
      </c>
      <c r="I2891" s="156">
        <v>15000</v>
      </c>
      <c r="J2891" s="20" t="s">
        <v>1314</v>
      </c>
      <c r="K2891" s="128" t="s">
        <v>11329</v>
      </c>
    </row>
    <row r="2892" spans="1:11" s="38" customFormat="1" ht="16.5" customHeight="1">
      <c r="A2892" s="15">
        <v>2889</v>
      </c>
      <c r="B2892" s="21" t="s">
        <v>7791</v>
      </c>
      <c r="C2892" s="308" t="s">
        <v>7792</v>
      </c>
      <c r="D2892" s="308" t="s">
        <v>290</v>
      </c>
      <c r="E2892" s="65" t="s">
        <v>7774</v>
      </c>
      <c r="F2892" s="367" t="str">
        <f>LEFT(E2892:E20705,4)</f>
        <v>2018</v>
      </c>
      <c r="G2892" s="158">
        <v>1</v>
      </c>
      <c r="H2892" s="78">
        <v>14500</v>
      </c>
      <c r="I2892" s="78">
        <v>14500</v>
      </c>
      <c r="J2892" s="26">
        <v>500</v>
      </c>
      <c r="K2892" s="58" t="s">
        <v>22148</v>
      </c>
    </row>
    <row r="2893" spans="1:11" s="38" customFormat="1" ht="16.5" customHeight="1">
      <c r="A2893" s="15">
        <v>2890</v>
      </c>
      <c r="B2893" s="21" t="s">
        <v>16988</v>
      </c>
      <c r="C2893" s="21" t="s">
        <v>16989</v>
      </c>
      <c r="D2893" s="21" t="s">
        <v>290</v>
      </c>
      <c r="E2893" s="20" t="s">
        <v>3241</v>
      </c>
      <c r="F2893" s="369" t="str">
        <f>LEFT(E2893,4)</f>
        <v>2015</v>
      </c>
      <c r="G2893" s="158">
        <v>1</v>
      </c>
      <c r="H2893" s="232">
        <v>15000</v>
      </c>
      <c r="I2893" s="232">
        <v>15000</v>
      </c>
      <c r="J2893" s="20" t="s">
        <v>1309</v>
      </c>
      <c r="K2893" s="37" t="s">
        <v>11336</v>
      </c>
    </row>
    <row r="2894" spans="1:11" s="38" customFormat="1" ht="16.5" customHeight="1">
      <c r="A2894" s="15">
        <v>2891</v>
      </c>
      <c r="B2894" s="21" t="s">
        <v>17574</v>
      </c>
      <c r="C2894" s="21" t="s">
        <v>17575</v>
      </c>
      <c r="D2894" s="21" t="s">
        <v>290</v>
      </c>
      <c r="E2894" s="20" t="s">
        <v>3241</v>
      </c>
      <c r="F2894" s="369" t="str">
        <f>LEFT(E2894,4)</f>
        <v>2015</v>
      </c>
      <c r="G2894" s="158">
        <v>1</v>
      </c>
      <c r="H2894" s="156">
        <v>15000</v>
      </c>
      <c r="I2894" s="156">
        <v>15000</v>
      </c>
      <c r="J2894" s="20" t="s">
        <v>1312</v>
      </c>
      <c r="K2894" s="128" t="s">
        <v>1191</v>
      </c>
    </row>
    <row r="2895" spans="1:11" s="38" customFormat="1" ht="16.5" customHeight="1">
      <c r="A2895" s="15">
        <v>2892</v>
      </c>
      <c r="B2895" s="21" t="s">
        <v>8963</v>
      </c>
      <c r="C2895" s="308" t="s">
        <v>8964</v>
      </c>
      <c r="D2895" s="308" t="s">
        <v>290</v>
      </c>
      <c r="E2895" s="65" t="s">
        <v>7883</v>
      </c>
      <c r="F2895" s="367" t="str">
        <f>LEFT(E2895:E19941,4)</f>
        <v>2018</v>
      </c>
      <c r="G2895" s="158">
        <v>1</v>
      </c>
      <c r="H2895" s="78">
        <v>20000</v>
      </c>
      <c r="I2895" s="78">
        <v>20000</v>
      </c>
      <c r="J2895" s="26">
        <v>300</v>
      </c>
      <c r="K2895" s="58" t="s">
        <v>8441</v>
      </c>
    </row>
    <row r="2896" spans="1:11" s="38" customFormat="1" ht="16.5" customHeight="1">
      <c r="A2896" s="15">
        <v>2893</v>
      </c>
      <c r="B2896" s="21" t="s">
        <v>11634</v>
      </c>
      <c r="C2896" s="21" t="s">
        <v>10145</v>
      </c>
      <c r="D2896" s="21" t="s">
        <v>11635</v>
      </c>
      <c r="E2896" s="20" t="s">
        <v>3241</v>
      </c>
      <c r="F2896" s="369" t="str">
        <f t="shared" ref="F2896:F2905" si="117">LEFT(E2896,4)</f>
        <v>2015</v>
      </c>
      <c r="G2896" s="158">
        <v>1</v>
      </c>
      <c r="H2896" s="156">
        <v>8000</v>
      </c>
      <c r="I2896" s="156">
        <v>8000</v>
      </c>
      <c r="J2896" s="20" t="s">
        <v>1317</v>
      </c>
      <c r="K2896" s="128" t="s">
        <v>1190</v>
      </c>
    </row>
    <row r="2897" spans="1:12" s="38" customFormat="1" ht="16.5" customHeight="1">
      <c r="A2897" s="15">
        <v>2894</v>
      </c>
      <c r="B2897" s="21" t="s">
        <v>12373</v>
      </c>
      <c r="C2897" s="21" t="s">
        <v>12374</v>
      </c>
      <c r="D2897" s="21" t="s">
        <v>11635</v>
      </c>
      <c r="E2897" s="20" t="s">
        <v>3305</v>
      </c>
      <c r="F2897" s="369" t="str">
        <f t="shared" si="117"/>
        <v>2016</v>
      </c>
      <c r="G2897" s="158">
        <v>1</v>
      </c>
      <c r="H2897" s="156">
        <v>8000</v>
      </c>
      <c r="I2897" s="156">
        <v>8000</v>
      </c>
      <c r="J2897" s="20" t="s">
        <v>1317</v>
      </c>
      <c r="K2897" s="128" t="s">
        <v>1190</v>
      </c>
    </row>
    <row r="2898" spans="1:12" s="38" customFormat="1" ht="16.5" customHeight="1">
      <c r="A2898" s="15">
        <v>2895</v>
      </c>
      <c r="B2898" s="21" t="s">
        <v>12954</v>
      </c>
      <c r="C2898" s="21" t="s">
        <v>12955</v>
      </c>
      <c r="D2898" s="21" t="s">
        <v>11635</v>
      </c>
      <c r="E2898" s="20" t="s">
        <v>3305</v>
      </c>
      <c r="F2898" s="369" t="str">
        <f t="shared" si="117"/>
        <v>2016</v>
      </c>
      <c r="G2898" s="158">
        <v>1</v>
      </c>
      <c r="H2898" s="156">
        <v>8000</v>
      </c>
      <c r="I2898" s="156">
        <v>8000</v>
      </c>
      <c r="J2898" s="20" t="s">
        <v>1317</v>
      </c>
      <c r="K2898" s="128" t="s">
        <v>1190</v>
      </c>
    </row>
    <row r="2899" spans="1:12" s="38" customFormat="1" ht="16.5" customHeight="1">
      <c r="A2899" s="15">
        <v>2896</v>
      </c>
      <c r="B2899" s="21" t="s">
        <v>15898</v>
      </c>
      <c r="C2899" s="21" t="s">
        <v>15899</v>
      </c>
      <c r="D2899" s="21" t="s">
        <v>11635</v>
      </c>
      <c r="E2899" s="20" t="s">
        <v>3241</v>
      </c>
      <c r="F2899" s="369" t="str">
        <f t="shared" si="117"/>
        <v>2015</v>
      </c>
      <c r="G2899" s="158">
        <v>1</v>
      </c>
      <c r="H2899" s="156">
        <v>8000</v>
      </c>
      <c r="I2899" s="156">
        <v>8000</v>
      </c>
      <c r="J2899" s="20" t="s">
        <v>1317</v>
      </c>
      <c r="K2899" s="128" t="s">
        <v>1190</v>
      </c>
    </row>
    <row r="2900" spans="1:12" s="38" customFormat="1" ht="16.5" customHeight="1">
      <c r="A2900" s="15">
        <v>2897</v>
      </c>
      <c r="B2900" s="21" t="s">
        <v>18181</v>
      </c>
      <c r="C2900" s="21" t="s">
        <v>10521</v>
      </c>
      <c r="D2900" s="21" t="s">
        <v>11635</v>
      </c>
      <c r="E2900" s="20" t="s">
        <v>3305</v>
      </c>
      <c r="F2900" s="369" t="str">
        <f t="shared" si="117"/>
        <v>2016</v>
      </c>
      <c r="G2900" s="158">
        <v>1</v>
      </c>
      <c r="H2900" s="156">
        <v>11000</v>
      </c>
      <c r="I2900" s="156">
        <v>11000</v>
      </c>
      <c r="J2900" s="20" t="s">
        <v>1317</v>
      </c>
      <c r="K2900" s="19" t="s">
        <v>1190</v>
      </c>
    </row>
    <row r="2901" spans="1:12" s="38" customFormat="1" ht="16.5" customHeight="1">
      <c r="A2901" s="15">
        <v>2898</v>
      </c>
      <c r="B2901" s="21" t="s">
        <v>18293</v>
      </c>
      <c r="C2901" s="21" t="s">
        <v>18294</v>
      </c>
      <c r="D2901" s="21" t="s">
        <v>11635</v>
      </c>
      <c r="E2901" s="20" t="s">
        <v>3305</v>
      </c>
      <c r="F2901" s="369" t="str">
        <f t="shared" si="117"/>
        <v>2016</v>
      </c>
      <c r="G2901" s="158">
        <v>1</v>
      </c>
      <c r="H2901" s="156">
        <v>8000</v>
      </c>
      <c r="I2901" s="156">
        <v>8000</v>
      </c>
      <c r="J2901" s="20" t="s">
        <v>1317</v>
      </c>
      <c r="K2901" s="128" t="s">
        <v>1190</v>
      </c>
    </row>
    <row r="2902" spans="1:12" s="38" customFormat="1" ht="16.5" customHeight="1">
      <c r="A2902" s="15">
        <v>2899</v>
      </c>
      <c r="B2902" s="21" t="s">
        <v>12040</v>
      </c>
      <c r="C2902" s="21" t="s">
        <v>12041</v>
      </c>
      <c r="D2902" s="21" t="s">
        <v>11341</v>
      </c>
      <c r="E2902" s="20" t="s">
        <v>3305</v>
      </c>
      <c r="F2902" s="369" t="str">
        <f t="shared" si="117"/>
        <v>2016</v>
      </c>
      <c r="G2902" s="158">
        <v>1</v>
      </c>
      <c r="H2902" s="156">
        <v>15500</v>
      </c>
      <c r="I2902" s="156">
        <v>15500</v>
      </c>
      <c r="J2902" s="20" t="s">
        <v>1317</v>
      </c>
      <c r="K2902" s="128" t="s">
        <v>1195</v>
      </c>
    </row>
    <row r="2903" spans="1:12" s="38" customFormat="1" ht="16.5" customHeight="1">
      <c r="A2903" s="15">
        <v>2900</v>
      </c>
      <c r="B2903" s="21" t="s">
        <v>12610</v>
      </c>
      <c r="C2903" s="21" t="s">
        <v>12611</v>
      </c>
      <c r="D2903" s="21" t="s">
        <v>11341</v>
      </c>
      <c r="E2903" s="20" t="s">
        <v>3460</v>
      </c>
      <c r="F2903" s="369" t="str">
        <f t="shared" si="117"/>
        <v>2017</v>
      </c>
      <c r="G2903" s="158">
        <v>1</v>
      </c>
      <c r="H2903" s="156">
        <v>19500</v>
      </c>
      <c r="I2903" s="156">
        <v>19500</v>
      </c>
      <c r="J2903" s="20" t="s">
        <v>1312</v>
      </c>
      <c r="K2903" s="128" t="s">
        <v>1191</v>
      </c>
    </row>
    <row r="2904" spans="1:12" s="38" customFormat="1" ht="16.5" customHeight="1">
      <c r="A2904" s="15">
        <v>2901</v>
      </c>
      <c r="B2904" s="21" t="s">
        <v>11918</v>
      </c>
      <c r="C2904" s="21" t="s">
        <v>11919</v>
      </c>
      <c r="D2904" s="21" t="s">
        <v>11920</v>
      </c>
      <c r="E2904" s="20" t="s">
        <v>3305</v>
      </c>
      <c r="F2904" s="369" t="str">
        <f t="shared" si="117"/>
        <v>2016</v>
      </c>
      <c r="G2904" s="158">
        <v>1</v>
      </c>
      <c r="H2904" s="156">
        <v>22000</v>
      </c>
      <c r="I2904" s="156">
        <v>22000</v>
      </c>
      <c r="J2904" s="20" t="s">
        <v>1315</v>
      </c>
      <c r="K2904" s="37" t="s">
        <v>11441</v>
      </c>
    </row>
    <row r="2905" spans="1:12" s="38" customFormat="1" ht="16.5" customHeight="1">
      <c r="A2905" s="15">
        <v>2902</v>
      </c>
      <c r="B2905" s="21" t="s">
        <v>17929</v>
      </c>
      <c r="C2905" s="21" t="s">
        <v>17930</v>
      </c>
      <c r="D2905" s="21" t="s">
        <v>17931</v>
      </c>
      <c r="E2905" s="20" t="s">
        <v>3305</v>
      </c>
      <c r="F2905" s="369" t="str">
        <f t="shared" si="117"/>
        <v>2016</v>
      </c>
      <c r="G2905" s="158">
        <v>1</v>
      </c>
      <c r="H2905" s="156">
        <v>14500</v>
      </c>
      <c r="I2905" s="156">
        <v>14500</v>
      </c>
      <c r="J2905" s="20" t="s">
        <v>1317</v>
      </c>
      <c r="K2905" s="128" t="s">
        <v>1190</v>
      </c>
    </row>
    <row r="2906" spans="1:12" s="38" customFormat="1" ht="16.5" customHeight="1">
      <c r="A2906" s="15">
        <v>2903</v>
      </c>
      <c r="B2906" s="470" t="s">
        <v>24444</v>
      </c>
      <c r="C2906" s="470" t="s">
        <v>24445</v>
      </c>
      <c r="D2906" s="470" t="s">
        <v>248</v>
      </c>
      <c r="E2906" s="478"/>
      <c r="F2906" s="15">
        <v>2019</v>
      </c>
      <c r="G2906" s="164">
        <v>1</v>
      </c>
      <c r="H2906" s="164"/>
      <c r="I2906" s="495">
        <v>15000</v>
      </c>
      <c r="J2906" s="15">
        <v>300</v>
      </c>
      <c r="K2906" s="478"/>
      <c r="L2906" s="2"/>
    </row>
    <row r="2907" spans="1:12" s="38" customFormat="1" ht="16.5" customHeight="1">
      <c r="A2907" s="15">
        <v>2904</v>
      </c>
      <c r="B2907" s="21" t="s">
        <v>12232</v>
      </c>
      <c r="C2907" s="21" t="s">
        <v>12233</v>
      </c>
      <c r="D2907" s="21" t="s">
        <v>248</v>
      </c>
      <c r="E2907" s="20" t="s">
        <v>3241</v>
      </c>
      <c r="F2907" s="369" t="str">
        <f>LEFT(E2907,4)</f>
        <v>2015</v>
      </c>
      <c r="G2907" s="158">
        <v>1</v>
      </c>
      <c r="H2907" s="232">
        <v>15000</v>
      </c>
      <c r="I2907" s="232">
        <v>15000</v>
      </c>
      <c r="J2907" s="20" t="s">
        <v>1312</v>
      </c>
      <c r="K2907" s="128" t="s">
        <v>11366</v>
      </c>
    </row>
    <row r="2908" spans="1:12" s="38" customFormat="1" ht="16.5" customHeight="1">
      <c r="A2908" s="15">
        <v>2905</v>
      </c>
      <c r="B2908" s="19" t="s">
        <v>20048</v>
      </c>
      <c r="C2908" s="45" t="s">
        <v>20049</v>
      </c>
      <c r="D2908" s="45" t="s">
        <v>248</v>
      </c>
      <c r="E2908" s="57">
        <v>20190114</v>
      </c>
      <c r="F2908" s="369" t="str">
        <f>LEFT(E2908,4)</f>
        <v>2019</v>
      </c>
      <c r="G2908" s="164">
        <v>1</v>
      </c>
      <c r="H2908" s="156">
        <v>11000</v>
      </c>
      <c r="I2908" s="156">
        <v>11000</v>
      </c>
      <c r="J2908" s="279">
        <v>800</v>
      </c>
      <c r="K2908" s="37" t="s">
        <v>19946</v>
      </c>
    </row>
    <row r="2909" spans="1:12" s="38" customFormat="1" ht="16.5" customHeight="1">
      <c r="A2909" s="15">
        <v>2906</v>
      </c>
      <c r="B2909" s="21" t="s">
        <v>10101</v>
      </c>
      <c r="C2909" s="308" t="s">
        <v>6</v>
      </c>
      <c r="D2909" s="308" t="s">
        <v>248</v>
      </c>
      <c r="E2909" s="65" t="s">
        <v>7383</v>
      </c>
      <c r="F2909" s="367" t="str">
        <f>LEFT(E2909:E18591,4)</f>
        <v>2018</v>
      </c>
      <c r="G2909" s="157">
        <v>1</v>
      </c>
      <c r="H2909" s="78">
        <v>16000</v>
      </c>
      <c r="I2909" s="78">
        <v>16000</v>
      </c>
      <c r="J2909" s="26">
        <v>900</v>
      </c>
      <c r="K2909" s="58" t="s">
        <v>9969</v>
      </c>
    </row>
    <row r="2910" spans="1:12" s="38" customFormat="1" ht="16.5" customHeight="1">
      <c r="A2910" s="15">
        <v>2907</v>
      </c>
      <c r="B2910" s="21" t="s">
        <v>15969</v>
      </c>
      <c r="C2910" s="21" t="s">
        <v>15970</v>
      </c>
      <c r="D2910" s="21" t="s">
        <v>248</v>
      </c>
      <c r="E2910" s="20" t="s">
        <v>3397</v>
      </c>
      <c r="F2910" s="369" t="str">
        <f t="shared" ref="F2910:F2916" si="118">LEFT(E2910,4)</f>
        <v>2013</v>
      </c>
      <c r="G2910" s="158">
        <v>1</v>
      </c>
      <c r="H2910" s="156">
        <v>13000</v>
      </c>
      <c r="I2910" s="156">
        <v>13000</v>
      </c>
      <c r="J2910" s="20" t="s">
        <v>1317</v>
      </c>
      <c r="K2910" s="128" t="s">
        <v>1208</v>
      </c>
    </row>
    <row r="2911" spans="1:12" s="38" customFormat="1" ht="16.5" customHeight="1">
      <c r="A2911" s="15">
        <v>2908</v>
      </c>
      <c r="B2911" s="21" t="s">
        <v>16693</v>
      </c>
      <c r="C2911" s="21" t="s">
        <v>6</v>
      </c>
      <c r="D2911" s="21" t="s">
        <v>248</v>
      </c>
      <c r="E2911" s="20" t="s">
        <v>3239</v>
      </c>
      <c r="F2911" s="369" t="str">
        <f t="shared" si="118"/>
        <v>2014</v>
      </c>
      <c r="G2911" s="158">
        <v>1</v>
      </c>
      <c r="H2911" s="156">
        <v>19000</v>
      </c>
      <c r="I2911" s="156">
        <v>19000</v>
      </c>
      <c r="J2911" s="20" t="s">
        <v>90</v>
      </c>
      <c r="K2911" s="128" t="s">
        <v>1204</v>
      </c>
    </row>
    <row r="2912" spans="1:12" s="38" customFormat="1" ht="16.5" customHeight="1">
      <c r="A2912" s="15">
        <v>2909</v>
      </c>
      <c r="B2912" s="21" t="s">
        <v>16694</v>
      </c>
      <c r="C2912" s="21" t="s">
        <v>6</v>
      </c>
      <c r="D2912" s="21" t="s">
        <v>248</v>
      </c>
      <c r="E2912" s="20" t="s">
        <v>3239</v>
      </c>
      <c r="F2912" s="369" t="str">
        <f t="shared" si="118"/>
        <v>2014</v>
      </c>
      <c r="G2912" s="158">
        <v>1</v>
      </c>
      <c r="H2912" s="156">
        <v>17000</v>
      </c>
      <c r="I2912" s="156">
        <v>17000</v>
      </c>
      <c r="J2912" s="20" t="s">
        <v>90</v>
      </c>
      <c r="K2912" s="128" t="s">
        <v>1190</v>
      </c>
    </row>
    <row r="2913" spans="1:12" s="38" customFormat="1" ht="16.5" customHeight="1">
      <c r="A2913" s="15">
        <v>2910</v>
      </c>
      <c r="B2913" s="21" t="s">
        <v>16695</v>
      </c>
      <c r="C2913" s="21" t="s">
        <v>6</v>
      </c>
      <c r="D2913" s="21" t="s">
        <v>248</v>
      </c>
      <c r="E2913" s="20" t="s">
        <v>3241</v>
      </c>
      <c r="F2913" s="369" t="str">
        <f t="shared" si="118"/>
        <v>2015</v>
      </c>
      <c r="G2913" s="158">
        <v>1</v>
      </c>
      <c r="H2913" s="156">
        <v>18000</v>
      </c>
      <c r="I2913" s="156">
        <v>18000</v>
      </c>
      <c r="J2913" s="20" t="s">
        <v>90</v>
      </c>
      <c r="K2913" s="128" t="s">
        <v>1196</v>
      </c>
    </row>
    <row r="2914" spans="1:12" s="38" customFormat="1" ht="16.5" customHeight="1">
      <c r="A2914" s="15">
        <v>2911</v>
      </c>
      <c r="B2914" s="21" t="s">
        <v>19250</v>
      </c>
      <c r="C2914" s="21" t="s">
        <v>6</v>
      </c>
      <c r="D2914" s="21" t="s">
        <v>248</v>
      </c>
      <c r="E2914" s="20" t="s">
        <v>19251</v>
      </c>
      <c r="F2914" s="369" t="str">
        <f t="shared" si="118"/>
        <v>2017</v>
      </c>
      <c r="G2914" s="158">
        <v>1</v>
      </c>
      <c r="H2914" s="156">
        <v>18000</v>
      </c>
      <c r="I2914" s="156">
        <v>18000</v>
      </c>
      <c r="J2914" s="20" t="s">
        <v>90</v>
      </c>
      <c r="K2914" s="128" t="s">
        <v>1196</v>
      </c>
    </row>
    <row r="2915" spans="1:12" s="38" customFormat="1" ht="16.5" customHeight="1">
      <c r="A2915" s="15">
        <v>2912</v>
      </c>
      <c r="B2915" s="21" t="s">
        <v>18583</v>
      </c>
      <c r="C2915" s="21" t="s">
        <v>18584</v>
      </c>
      <c r="D2915" s="21" t="s">
        <v>248</v>
      </c>
      <c r="E2915" s="20" t="s">
        <v>3241</v>
      </c>
      <c r="F2915" s="369" t="str">
        <f t="shared" si="118"/>
        <v>2015</v>
      </c>
      <c r="G2915" s="158">
        <v>1</v>
      </c>
      <c r="H2915" s="156">
        <v>11000</v>
      </c>
      <c r="I2915" s="156">
        <v>11000</v>
      </c>
      <c r="J2915" s="20" t="s">
        <v>1317</v>
      </c>
      <c r="K2915" s="128" t="s">
        <v>1196</v>
      </c>
    </row>
    <row r="2916" spans="1:12" s="38" customFormat="1" ht="16.5" customHeight="1">
      <c r="A2916" s="15">
        <v>2913</v>
      </c>
      <c r="B2916" s="19" t="s">
        <v>19652</v>
      </c>
      <c r="C2916" s="45" t="s">
        <v>19653</v>
      </c>
      <c r="D2916" s="45" t="s">
        <v>19654</v>
      </c>
      <c r="E2916" s="57">
        <v>20190208</v>
      </c>
      <c r="F2916" s="437" t="str">
        <f t="shared" si="118"/>
        <v>2019</v>
      </c>
      <c r="G2916" s="164">
        <v>1</v>
      </c>
      <c r="H2916" s="156">
        <v>17000</v>
      </c>
      <c r="I2916" s="156">
        <v>17000</v>
      </c>
      <c r="J2916" s="280">
        <v>0</v>
      </c>
      <c r="K2916" s="5" t="s">
        <v>19655</v>
      </c>
    </row>
    <row r="2917" spans="1:12" s="38" customFormat="1" ht="16.5" customHeight="1">
      <c r="A2917" s="15">
        <v>2914</v>
      </c>
      <c r="B2917" s="21" t="s">
        <v>10555</v>
      </c>
      <c r="C2917" s="308" t="s">
        <v>9161</v>
      </c>
      <c r="D2917" s="308" t="s">
        <v>7324</v>
      </c>
      <c r="E2917" s="65" t="s">
        <v>7982</v>
      </c>
      <c r="F2917" s="367" t="str">
        <f>LEFT(E2917:E17968,4)</f>
        <v>2018</v>
      </c>
      <c r="G2917" s="157">
        <v>1</v>
      </c>
      <c r="H2917" s="78">
        <v>17000</v>
      </c>
      <c r="I2917" s="78">
        <v>17000</v>
      </c>
      <c r="J2917" s="281">
        <v>0</v>
      </c>
      <c r="K2917" s="58" t="s">
        <v>10472</v>
      </c>
    </row>
    <row r="2918" spans="1:12" s="38" customFormat="1" ht="16.5" customHeight="1">
      <c r="A2918" s="15">
        <v>2915</v>
      </c>
      <c r="B2918" s="21" t="s">
        <v>10556</v>
      </c>
      <c r="C2918" s="308" t="s">
        <v>9625</v>
      </c>
      <c r="D2918" s="308" t="s">
        <v>7324</v>
      </c>
      <c r="E2918" s="65" t="s">
        <v>7982</v>
      </c>
      <c r="F2918" s="367" t="str">
        <f>LEFT(E2918:E18078,4)</f>
        <v>2018</v>
      </c>
      <c r="G2918" s="157">
        <v>1</v>
      </c>
      <c r="H2918" s="78">
        <v>17000</v>
      </c>
      <c r="I2918" s="78">
        <v>17000</v>
      </c>
      <c r="J2918" s="281">
        <v>0</v>
      </c>
      <c r="K2918" s="58" t="s">
        <v>10472</v>
      </c>
    </row>
    <row r="2919" spans="1:12" s="38" customFormat="1" ht="16.5" customHeight="1">
      <c r="A2919" s="15">
        <v>2916</v>
      </c>
      <c r="B2919" s="21" t="s">
        <v>16954</v>
      </c>
      <c r="C2919" s="21" t="s">
        <v>16955</v>
      </c>
      <c r="D2919" s="21" t="s">
        <v>9266</v>
      </c>
      <c r="E2919" s="20" t="s">
        <v>3460</v>
      </c>
      <c r="F2919" s="369" t="str">
        <f>LEFT(E2919,4)</f>
        <v>2017</v>
      </c>
      <c r="G2919" s="164">
        <v>1</v>
      </c>
      <c r="H2919" s="156">
        <v>12500</v>
      </c>
      <c r="I2919" s="156">
        <v>12500</v>
      </c>
      <c r="J2919" s="20" t="s">
        <v>1312</v>
      </c>
      <c r="K2919" s="19" t="s">
        <v>11314</v>
      </c>
    </row>
    <row r="2920" spans="1:12" s="38" customFormat="1" ht="16.5" customHeight="1">
      <c r="A2920" s="15">
        <v>2917</v>
      </c>
      <c r="B2920" s="470" t="s">
        <v>23833</v>
      </c>
      <c r="C2920" s="470" t="s">
        <v>23834</v>
      </c>
      <c r="D2920" s="470" t="s">
        <v>9266</v>
      </c>
      <c r="E2920" s="478"/>
      <c r="F2920" s="15">
        <v>2019</v>
      </c>
      <c r="G2920" s="164">
        <v>1</v>
      </c>
      <c r="H2920" s="490"/>
      <c r="I2920" s="495">
        <v>15000</v>
      </c>
      <c r="J2920" s="15">
        <v>300</v>
      </c>
      <c r="K2920" s="478"/>
      <c r="L2920" s="2"/>
    </row>
    <row r="2921" spans="1:12" s="38" customFormat="1" ht="16.5" customHeight="1">
      <c r="A2921" s="15">
        <v>2918</v>
      </c>
      <c r="B2921" s="470" t="s">
        <v>24422</v>
      </c>
      <c r="C2921" s="470" t="s">
        <v>24423</v>
      </c>
      <c r="D2921" s="470" t="s">
        <v>1160</v>
      </c>
      <c r="E2921" s="478"/>
      <c r="F2921" s="15">
        <v>2019</v>
      </c>
      <c r="G2921" s="164">
        <v>1</v>
      </c>
      <c r="H2921" s="164"/>
      <c r="I2921" s="495">
        <v>16000</v>
      </c>
      <c r="J2921" s="15">
        <v>300</v>
      </c>
      <c r="K2921" s="478"/>
      <c r="L2921" s="2"/>
    </row>
    <row r="2922" spans="1:12" s="38" customFormat="1" ht="16.5" customHeight="1">
      <c r="A2922" s="15">
        <v>2919</v>
      </c>
      <c r="B2922" s="21" t="s">
        <v>17461</v>
      </c>
      <c r="C2922" s="21" t="s">
        <v>17462</v>
      </c>
      <c r="D2922" s="21" t="s">
        <v>1160</v>
      </c>
      <c r="E2922" s="20" t="s">
        <v>3305</v>
      </c>
      <c r="F2922" s="369" t="str">
        <f>LEFT(E2922,4)</f>
        <v>2016</v>
      </c>
      <c r="G2922" s="158">
        <v>1</v>
      </c>
      <c r="H2922" s="156">
        <v>13000</v>
      </c>
      <c r="I2922" s="156">
        <v>13000</v>
      </c>
      <c r="J2922" s="20" t="s">
        <v>1311</v>
      </c>
      <c r="K2922" s="128" t="s">
        <v>1199</v>
      </c>
    </row>
    <row r="2923" spans="1:12" s="38" customFormat="1" ht="16.5" customHeight="1">
      <c r="A2923" s="15">
        <v>2920</v>
      </c>
      <c r="B2923" s="21" t="s">
        <v>18776</v>
      </c>
      <c r="C2923" s="21" t="s">
        <v>8568</v>
      </c>
      <c r="D2923" s="21" t="s">
        <v>1160</v>
      </c>
      <c r="E2923" s="20" t="s">
        <v>3241</v>
      </c>
      <c r="F2923" s="369" t="str">
        <f>LEFT(E2923,4)</f>
        <v>2015</v>
      </c>
      <c r="G2923" s="164">
        <v>1</v>
      </c>
      <c r="H2923" s="232">
        <v>16000</v>
      </c>
      <c r="I2923" s="232">
        <v>16000</v>
      </c>
      <c r="J2923" s="20" t="s">
        <v>1309</v>
      </c>
      <c r="K2923" s="128" t="s">
        <v>1199</v>
      </c>
    </row>
    <row r="2924" spans="1:12" s="38" customFormat="1" ht="16.5" customHeight="1">
      <c r="A2924" s="15">
        <v>2921</v>
      </c>
      <c r="B2924" s="470" t="s">
        <v>24877</v>
      </c>
      <c r="C2924" s="470" t="s">
        <v>24878</v>
      </c>
      <c r="D2924" s="45" t="s">
        <v>24879</v>
      </c>
      <c r="E2924" s="45"/>
      <c r="F2924" s="23" t="s">
        <v>11187</v>
      </c>
      <c r="G2924" s="483">
        <v>1</v>
      </c>
      <c r="H2924" s="487">
        <v>16000</v>
      </c>
      <c r="I2924" s="487">
        <v>16000</v>
      </c>
      <c r="J2924" s="23">
        <v>900</v>
      </c>
      <c r="K2924" s="470"/>
      <c r="L2924" s="461"/>
    </row>
    <row r="2925" spans="1:12" s="38" customFormat="1" ht="16.5" customHeight="1">
      <c r="A2925" s="15">
        <v>2922</v>
      </c>
      <c r="B2925" s="21" t="s">
        <v>9065</v>
      </c>
      <c r="C2925" s="308" t="s">
        <v>9066</v>
      </c>
      <c r="D2925" s="308" t="s">
        <v>9067</v>
      </c>
      <c r="E2925" s="65" t="s">
        <v>8123</v>
      </c>
      <c r="F2925" s="367" t="str">
        <f>LEFT(E2925:E20608,4)</f>
        <v>2018</v>
      </c>
      <c r="G2925" s="157">
        <f>G2924</f>
        <v>1</v>
      </c>
      <c r="H2925" s="78">
        <v>18000</v>
      </c>
      <c r="I2925" s="78">
        <v>18000</v>
      </c>
      <c r="J2925" s="26">
        <v>300</v>
      </c>
      <c r="K2925" s="58" t="s">
        <v>9009</v>
      </c>
    </row>
    <row r="2926" spans="1:12" s="38" customFormat="1" ht="16.5" customHeight="1">
      <c r="A2926" s="15">
        <v>2923</v>
      </c>
      <c r="B2926" s="21" t="s">
        <v>12430</v>
      </c>
      <c r="C2926" s="21" t="s">
        <v>9407</v>
      </c>
      <c r="D2926" s="21" t="s">
        <v>9408</v>
      </c>
      <c r="E2926" s="20" t="s">
        <v>3460</v>
      </c>
      <c r="F2926" s="369" t="str">
        <f>LEFT(E2926,4)</f>
        <v>2017</v>
      </c>
      <c r="G2926" s="159">
        <v>1</v>
      </c>
      <c r="H2926" s="156">
        <v>14500</v>
      </c>
      <c r="I2926" s="156">
        <v>14500</v>
      </c>
      <c r="J2926" s="20" t="s">
        <v>1312</v>
      </c>
      <c r="K2926" s="19" t="s">
        <v>1204</v>
      </c>
    </row>
    <row r="2927" spans="1:12" s="38" customFormat="1" ht="16.5" customHeight="1">
      <c r="A2927" s="15">
        <v>2924</v>
      </c>
      <c r="B2927" s="470" t="s">
        <v>24523</v>
      </c>
      <c r="C2927" s="470" t="s">
        <v>24524</v>
      </c>
      <c r="D2927" s="470" t="s">
        <v>9408</v>
      </c>
      <c r="E2927" s="478"/>
      <c r="F2927" s="15">
        <v>2019</v>
      </c>
      <c r="G2927" s="164">
        <v>1</v>
      </c>
      <c r="H2927" s="164"/>
      <c r="I2927" s="495">
        <v>17800</v>
      </c>
      <c r="J2927" s="15">
        <v>300</v>
      </c>
      <c r="K2927" s="478"/>
      <c r="L2927" s="2"/>
    </row>
    <row r="2928" spans="1:12" s="38" customFormat="1" ht="16.5" customHeight="1">
      <c r="A2928" s="15">
        <v>2925</v>
      </c>
      <c r="B2928" s="19" t="s">
        <v>24045</v>
      </c>
      <c r="C2928" s="19" t="s">
        <v>24046</v>
      </c>
      <c r="D2928" s="19" t="s">
        <v>24047</v>
      </c>
      <c r="E2928" s="19"/>
      <c r="F2928" s="16">
        <v>2019</v>
      </c>
      <c r="G2928" s="158">
        <v>1</v>
      </c>
      <c r="H2928" s="486">
        <v>14000</v>
      </c>
      <c r="I2928" s="486">
        <f>G2928*H2928</f>
        <v>14000</v>
      </c>
      <c r="J2928" s="15">
        <v>300</v>
      </c>
      <c r="K2928" s="500"/>
    </row>
    <row r="2929" spans="1:12" s="38" customFormat="1" ht="16.5" customHeight="1">
      <c r="A2929" s="15">
        <v>2926</v>
      </c>
      <c r="B2929" s="21" t="s">
        <v>17106</v>
      </c>
      <c r="C2929" s="21" t="s">
        <v>17107</v>
      </c>
      <c r="D2929" s="21" t="s">
        <v>9408</v>
      </c>
      <c r="E2929" s="20" t="s">
        <v>3460</v>
      </c>
      <c r="F2929" s="369" t="str">
        <f>LEFT(E2929,4)</f>
        <v>2017</v>
      </c>
      <c r="G2929" s="159">
        <v>1</v>
      </c>
      <c r="H2929" s="156">
        <v>15500</v>
      </c>
      <c r="I2929" s="156">
        <v>15500</v>
      </c>
      <c r="J2929" s="20" t="s">
        <v>1313</v>
      </c>
      <c r="K2929" s="19" t="s">
        <v>11451</v>
      </c>
    </row>
    <row r="2930" spans="1:12" s="38" customFormat="1" ht="16.5" customHeight="1">
      <c r="A2930" s="15">
        <v>2927</v>
      </c>
      <c r="B2930" s="21" t="s">
        <v>14605</v>
      </c>
      <c r="C2930" s="21" t="s">
        <v>13794</v>
      </c>
      <c r="D2930" s="21" t="s">
        <v>25589</v>
      </c>
      <c r="E2930" s="20" t="s">
        <v>3460</v>
      </c>
      <c r="F2930" s="369" t="str">
        <f>LEFT(E2930,4)</f>
        <v>2017</v>
      </c>
      <c r="G2930" s="164">
        <v>1</v>
      </c>
      <c r="H2930" s="156">
        <v>15000</v>
      </c>
      <c r="I2930" s="156">
        <v>15000</v>
      </c>
      <c r="J2930" s="20" t="s">
        <v>1312</v>
      </c>
      <c r="K2930" s="238" t="s">
        <v>11507</v>
      </c>
    </row>
    <row r="2931" spans="1:12" s="38" customFormat="1" ht="16.5" customHeight="1">
      <c r="A2931" s="15">
        <v>2928</v>
      </c>
      <c r="B2931" s="21" t="s">
        <v>13724</v>
      </c>
      <c r="C2931" s="21" t="s">
        <v>13725</v>
      </c>
      <c r="D2931" s="21" t="s">
        <v>13726</v>
      </c>
      <c r="E2931" s="20" t="s">
        <v>3460</v>
      </c>
      <c r="F2931" s="369" t="str">
        <f>LEFT(E2931,4)</f>
        <v>2017</v>
      </c>
      <c r="G2931" s="158">
        <v>1</v>
      </c>
      <c r="H2931" s="232">
        <v>14800</v>
      </c>
      <c r="I2931" s="232">
        <v>14800</v>
      </c>
      <c r="J2931" s="20" t="s">
        <v>1317</v>
      </c>
      <c r="K2931" s="238" t="s">
        <v>1222</v>
      </c>
    </row>
    <row r="2932" spans="1:12" s="38" customFormat="1" ht="16.5" customHeight="1">
      <c r="A2932" s="15">
        <v>2929</v>
      </c>
      <c r="B2932" s="21" t="s">
        <v>14453</v>
      </c>
      <c r="C2932" s="21" t="s">
        <v>14454</v>
      </c>
      <c r="D2932" s="21" t="s">
        <v>13726</v>
      </c>
      <c r="E2932" s="20" t="s">
        <v>3305</v>
      </c>
      <c r="F2932" s="369" t="str">
        <f>LEFT(E2932,4)</f>
        <v>2016</v>
      </c>
      <c r="G2932" s="158">
        <v>1</v>
      </c>
      <c r="H2932" s="232">
        <v>14800</v>
      </c>
      <c r="I2932" s="232">
        <v>14800</v>
      </c>
      <c r="J2932" s="20" t="s">
        <v>1317</v>
      </c>
      <c r="K2932" s="128" t="s">
        <v>11451</v>
      </c>
    </row>
    <row r="2933" spans="1:12" s="38" customFormat="1" ht="16.5" customHeight="1">
      <c r="A2933" s="15">
        <v>2930</v>
      </c>
      <c r="B2933" s="470" t="s">
        <v>23891</v>
      </c>
      <c r="C2933" s="470" t="s">
        <v>23892</v>
      </c>
      <c r="D2933" s="470" t="s">
        <v>23893</v>
      </c>
      <c r="E2933" s="478"/>
      <c r="F2933" s="15">
        <v>2019</v>
      </c>
      <c r="G2933" s="164">
        <v>1</v>
      </c>
      <c r="H2933" s="490"/>
      <c r="I2933" s="495">
        <v>15000</v>
      </c>
      <c r="J2933" s="15">
        <v>300</v>
      </c>
      <c r="K2933" s="478"/>
      <c r="L2933" s="2"/>
    </row>
    <row r="2934" spans="1:12" s="38" customFormat="1" ht="16.5" customHeight="1">
      <c r="A2934" s="15">
        <v>2931</v>
      </c>
      <c r="B2934" s="21" t="s">
        <v>10875</v>
      </c>
      <c r="C2934" s="308" t="s">
        <v>10876</v>
      </c>
      <c r="D2934" s="308" t="s">
        <v>8592</v>
      </c>
      <c r="E2934" s="65" t="s">
        <v>7383</v>
      </c>
      <c r="F2934" s="367" t="str">
        <f>LEFT(E2934:E17077,4)</f>
        <v>2018</v>
      </c>
      <c r="G2934" s="157">
        <v>1</v>
      </c>
      <c r="H2934" s="78">
        <v>15000</v>
      </c>
      <c r="I2934" s="78">
        <v>15000</v>
      </c>
      <c r="J2934" s="26">
        <v>300</v>
      </c>
      <c r="K2934" s="58" t="s">
        <v>10698</v>
      </c>
    </row>
    <row r="2935" spans="1:12" s="38" customFormat="1" ht="16.5" customHeight="1">
      <c r="A2935" s="15">
        <v>2932</v>
      </c>
      <c r="B2935" s="21" t="s">
        <v>8244</v>
      </c>
      <c r="C2935" s="308" t="s">
        <v>8245</v>
      </c>
      <c r="D2935" s="308" t="s">
        <v>8246</v>
      </c>
      <c r="E2935" s="65" t="s">
        <v>7538</v>
      </c>
      <c r="F2935" s="367" t="str">
        <f>LEFT(E2935:E18891,4)</f>
        <v>2018</v>
      </c>
      <c r="G2935" s="157">
        <v>1</v>
      </c>
      <c r="H2935" s="78">
        <v>13000</v>
      </c>
      <c r="I2935" s="78">
        <v>13000</v>
      </c>
      <c r="J2935" s="26">
        <v>500</v>
      </c>
      <c r="K2935" s="58" t="s">
        <v>22082</v>
      </c>
    </row>
    <row r="2936" spans="1:12" s="38" customFormat="1" ht="16.5" customHeight="1">
      <c r="A2936" s="15">
        <v>2933</v>
      </c>
      <c r="B2936" s="19" t="s">
        <v>13127</v>
      </c>
      <c r="C2936" s="45" t="s">
        <v>13128</v>
      </c>
      <c r="D2936" s="45" t="s">
        <v>8246</v>
      </c>
      <c r="E2936" s="18" t="s">
        <v>13129</v>
      </c>
      <c r="F2936" s="369" t="str">
        <f>LEFT(E2936,4)</f>
        <v>2017</v>
      </c>
      <c r="G2936" s="164">
        <v>1</v>
      </c>
      <c r="H2936" s="232">
        <v>13000</v>
      </c>
      <c r="I2936" s="232">
        <v>13000</v>
      </c>
      <c r="J2936" s="16">
        <v>300</v>
      </c>
      <c r="K2936" s="5" t="s">
        <v>7722</v>
      </c>
    </row>
    <row r="2937" spans="1:12" s="38" customFormat="1" ht="16.5" customHeight="1">
      <c r="A2937" s="15">
        <v>2934</v>
      </c>
      <c r="B2937" s="21" t="s">
        <v>14541</v>
      </c>
      <c r="C2937" s="21" t="s">
        <v>13811</v>
      </c>
      <c r="D2937" s="21" t="s">
        <v>8246</v>
      </c>
      <c r="E2937" s="20" t="s">
        <v>3305</v>
      </c>
      <c r="F2937" s="369" t="str">
        <f>LEFT(E2937,4)</f>
        <v>2016</v>
      </c>
      <c r="G2937" s="158">
        <v>1</v>
      </c>
      <c r="H2937" s="156">
        <v>13800</v>
      </c>
      <c r="I2937" s="156">
        <v>13800</v>
      </c>
      <c r="J2937" s="20" t="s">
        <v>1317</v>
      </c>
      <c r="K2937" s="128" t="s">
        <v>14542</v>
      </c>
    </row>
    <row r="2938" spans="1:12" s="38" customFormat="1" ht="16.5" customHeight="1">
      <c r="A2938" s="15">
        <v>2935</v>
      </c>
      <c r="B2938" s="21" t="s">
        <v>14698</v>
      </c>
      <c r="C2938" s="21" t="s">
        <v>14699</v>
      </c>
      <c r="D2938" s="21" t="s">
        <v>8246</v>
      </c>
      <c r="E2938" s="20" t="s">
        <v>3305</v>
      </c>
      <c r="F2938" s="369" t="str">
        <f>LEFT(E2938,4)</f>
        <v>2016</v>
      </c>
      <c r="G2938" s="158">
        <v>1</v>
      </c>
      <c r="H2938" s="156">
        <v>13000</v>
      </c>
      <c r="I2938" s="156">
        <v>13000</v>
      </c>
      <c r="J2938" s="20" t="s">
        <v>1317</v>
      </c>
      <c r="K2938" s="238" t="s">
        <v>1189</v>
      </c>
    </row>
    <row r="2939" spans="1:12" s="38" customFormat="1" ht="16.5" customHeight="1">
      <c r="A2939" s="15">
        <v>2936</v>
      </c>
      <c r="B2939" s="19" t="s">
        <v>15929</v>
      </c>
      <c r="C2939" s="45" t="s">
        <v>15930</v>
      </c>
      <c r="D2939" s="45" t="s">
        <v>8246</v>
      </c>
      <c r="E2939" s="18" t="s">
        <v>10132</v>
      </c>
      <c r="F2939" s="369" t="str">
        <f>LEFT(E2939,4)</f>
        <v>2018</v>
      </c>
      <c r="G2939" s="164">
        <v>1</v>
      </c>
      <c r="H2939" s="156">
        <v>15800</v>
      </c>
      <c r="I2939" s="156">
        <v>15800</v>
      </c>
      <c r="J2939" s="16">
        <v>800</v>
      </c>
      <c r="K2939" s="5" t="s">
        <v>10211</v>
      </c>
    </row>
    <row r="2940" spans="1:12" s="38" customFormat="1" ht="16.5" customHeight="1">
      <c r="A2940" s="15">
        <v>2937</v>
      </c>
      <c r="B2940" s="21" t="s">
        <v>13920</v>
      </c>
      <c r="C2940" s="21" t="s">
        <v>13921</v>
      </c>
      <c r="D2940" s="21" t="s">
        <v>10743</v>
      </c>
      <c r="E2940" s="20" t="s">
        <v>3460</v>
      </c>
      <c r="F2940" s="369" t="str">
        <f>LEFT(E2940,4)</f>
        <v>2017</v>
      </c>
      <c r="G2940" s="158">
        <v>1</v>
      </c>
      <c r="H2940" s="156">
        <v>15000</v>
      </c>
      <c r="I2940" s="156">
        <v>15000</v>
      </c>
      <c r="J2940" s="20" t="s">
        <v>1317</v>
      </c>
      <c r="K2940" s="238" t="s">
        <v>11298</v>
      </c>
    </row>
    <row r="2941" spans="1:12" s="38" customFormat="1" ht="16.5" customHeight="1">
      <c r="A2941" s="15">
        <v>2938</v>
      </c>
      <c r="B2941" s="36" t="s">
        <v>22561</v>
      </c>
      <c r="C2941" s="313" t="s">
        <v>22562</v>
      </c>
      <c r="D2941" s="313" t="s">
        <v>10743</v>
      </c>
      <c r="E2941" s="131" t="s">
        <v>22563</v>
      </c>
      <c r="F2941" s="367" t="str">
        <f>LEFT(E2941:E16472,4)</f>
        <v>2017</v>
      </c>
      <c r="G2941" s="164">
        <v>2</v>
      </c>
      <c r="H2941" s="156">
        <v>15000</v>
      </c>
      <c r="I2941" s="156">
        <f>G2941*H2941</f>
        <v>30000</v>
      </c>
      <c r="J2941" s="20" t="s">
        <v>22571</v>
      </c>
      <c r="K2941" s="58" t="s">
        <v>22828</v>
      </c>
    </row>
    <row r="2942" spans="1:12" s="38" customFormat="1" ht="16.5" customHeight="1">
      <c r="A2942" s="15">
        <v>2939</v>
      </c>
      <c r="B2942" s="36" t="s">
        <v>22805</v>
      </c>
      <c r="C2942" s="313" t="s">
        <v>22806</v>
      </c>
      <c r="D2942" s="313" t="s">
        <v>10743</v>
      </c>
      <c r="E2942" s="131" t="s">
        <v>22807</v>
      </c>
      <c r="F2942" s="367" t="str">
        <f>LEFT(E2942:E16481,4)</f>
        <v>2018</v>
      </c>
      <c r="G2942" s="157">
        <v>1</v>
      </c>
      <c r="H2942" s="156">
        <v>15000</v>
      </c>
      <c r="I2942" s="156">
        <v>15000</v>
      </c>
      <c r="J2942" s="20" t="s">
        <v>22571</v>
      </c>
      <c r="K2942" s="58" t="s">
        <v>22828</v>
      </c>
    </row>
    <row r="2943" spans="1:12" s="38" customFormat="1" ht="16.5" customHeight="1">
      <c r="A2943" s="15">
        <v>2940</v>
      </c>
      <c r="B2943" s="21" t="s">
        <v>15384</v>
      </c>
      <c r="C2943" s="21" t="s">
        <v>15385</v>
      </c>
      <c r="D2943" s="21" t="s">
        <v>10743</v>
      </c>
      <c r="E2943" s="20" t="s">
        <v>3460</v>
      </c>
      <c r="F2943" s="369" t="str">
        <f>LEFT(E2943,4)</f>
        <v>2017</v>
      </c>
      <c r="G2943" s="158">
        <v>1</v>
      </c>
      <c r="H2943" s="156">
        <v>15000</v>
      </c>
      <c r="I2943" s="156">
        <v>15000</v>
      </c>
      <c r="J2943" s="20" t="s">
        <v>1317</v>
      </c>
      <c r="K2943" s="238" t="s">
        <v>1189</v>
      </c>
    </row>
    <row r="2944" spans="1:12" s="38" customFormat="1" ht="16.5" customHeight="1">
      <c r="A2944" s="15">
        <v>2941</v>
      </c>
      <c r="B2944" s="21" t="s">
        <v>16557</v>
      </c>
      <c r="C2944" s="21" t="s">
        <v>16558</v>
      </c>
      <c r="D2944" s="21" t="s">
        <v>10743</v>
      </c>
      <c r="E2944" s="20" t="s">
        <v>3305</v>
      </c>
      <c r="F2944" s="369" t="str">
        <f>LEFT(E2944,4)</f>
        <v>2016</v>
      </c>
      <c r="G2944" s="158">
        <v>1</v>
      </c>
      <c r="H2944" s="156">
        <v>15000</v>
      </c>
      <c r="I2944" s="156">
        <v>15000</v>
      </c>
      <c r="J2944" s="20" t="s">
        <v>1317</v>
      </c>
      <c r="K2944" s="238" t="s">
        <v>1205</v>
      </c>
    </row>
    <row r="2945" spans="1:12" s="38" customFormat="1" ht="16.5" customHeight="1">
      <c r="A2945" s="15">
        <v>2942</v>
      </c>
      <c r="B2945" s="19" t="s">
        <v>20480</v>
      </c>
      <c r="C2945" s="45" t="s">
        <v>20481</v>
      </c>
      <c r="D2945" s="45" t="s">
        <v>10743</v>
      </c>
      <c r="E2945" s="57">
        <v>20190315</v>
      </c>
      <c r="F2945" s="369" t="str">
        <f>LEFT(E2945,4)</f>
        <v>2019</v>
      </c>
      <c r="G2945" s="164">
        <v>1</v>
      </c>
      <c r="H2945" s="232">
        <v>15000</v>
      </c>
      <c r="I2945" s="232">
        <v>15000</v>
      </c>
      <c r="J2945" s="279">
        <v>800</v>
      </c>
      <c r="K2945" s="37" t="s">
        <v>570</v>
      </c>
    </row>
    <row r="2946" spans="1:12" s="38" customFormat="1" ht="16.5" customHeight="1">
      <c r="A2946" s="15">
        <v>2943</v>
      </c>
      <c r="B2946" s="21" t="s">
        <v>11547</v>
      </c>
      <c r="C2946" s="21" t="s">
        <v>11548</v>
      </c>
      <c r="D2946" s="21" t="s">
        <v>100</v>
      </c>
      <c r="E2946" s="20" t="s">
        <v>3305</v>
      </c>
      <c r="F2946" s="369" t="str">
        <f>LEFT(E2946,4)</f>
        <v>2016</v>
      </c>
      <c r="G2946" s="158">
        <v>1</v>
      </c>
      <c r="H2946" s="232">
        <v>15000</v>
      </c>
      <c r="I2946" s="232">
        <v>15000</v>
      </c>
      <c r="J2946" s="20" t="s">
        <v>1312</v>
      </c>
      <c r="K2946" s="128" t="s">
        <v>1196</v>
      </c>
    </row>
    <row r="2947" spans="1:12" s="38" customFormat="1" ht="16.5" customHeight="1">
      <c r="A2947" s="15">
        <v>2944</v>
      </c>
      <c r="B2947" s="470" t="s">
        <v>24466</v>
      </c>
      <c r="C2947" s="470" t="s">
        <v>8028</v>
      </c>
      <c r="D2947" s="470" t="s">
        <v>100</v>
      </c>
      <c r="E2947" s="478"/>
      <c r="F2947" s="15">
        <v>2019</v>
      </c>
      <c r="G2947" s="164">
        <v>1</v>
      </c>
      <c r="H2947" s="164"/>
      <c r="I2947" s="495">
        <v>15000</v>
      </c>
      <c r="J2947" s="15">
        <v>300</v>
      </c>
      <c r="K2947" s="478"/>
      <c r="L2947" s="2"/>
    </row>
    <row r="2948" spans="1:12" s="38" customFormat="1" ht="16.5" customHeight="1">
      <c r="A2948" s="15">
        <v>2945</v>
      </c>
      <c r="B2948" s="36" t="s">
        <v>22619</v>
      </c>
      <c r="C2948" s="313" t="s">
        <v>22620</v>
      </c>
      <c r="D2948" s="313" t="s">
        <v>100</v>
      </c>
      <c r="E2948" s="131" t="s">
        <v>22621</v>
      </c>
      <c r="F2948" s="367" t="str">
        <f>LEFT(E2948:E16468,4)</f>
        <v>2014</v>
      </c>
      <c r="G2948" s="164">
        <v>1</v>
      </c>
      <c r="H2948" s="156">
        <v>13800</v>
      </c>
      <c r="I2948" s="156">
        <v>13800</v>
      </c>
      <c r="J2948" s="20" t="s">
        <v>22571</v>
      </c>
      <c r="K2948" s="58" t="s">
        <v>22828</v>
      </c>
    </row>
    <row r="2949" spans="1:12" s="38" customFormat="1" ht="16.5" customHeight="1">
      <c r="A2949" s="15">
        <v>2946</v>
      </c>
      <c r="B2949" s="21" t="s">
        <v>13569</v>
      </c>
      <c r="C2949" s="21" t="s">
        <v>13570</v>
      </c>
      <c r="D2949" s="21" t="s">
        <v>100</v>
      </c>
      <c r="E2949" s="20" t="s">
        <v>3305</v>
      </c>
      <c r="F2949" s="369" t="str">
        <f t="shared" ref="F2949:F2957" si="119">LEFT(E2949,4)</f>
        <v>2016</v>
      </c>
      <c r="G2949" s="158">
        <v>1</v>
      </c>
      <c r="H2949" s="156">
        <v>16000</v>
      </c>
      <c r="I2949" s="156">
        <v>16000</v>
      </c>
      <c r="J2949" s="20" t="s">
        <v>1309</v>
      </c>
      <c r="K2949" s="238" t="s">
        <v>11729</v>
      </c>
    </row>
    <row r="2950" spans="1:12" s="38" customFormat="1" ht="16.5" customHeight="1">
      <c r="A2950" s="15">
        <v>2947</v>
      </c>
      <c r="B2950" s="19" t="s">
        <v>14742</v>
      </c>
      <c r="C2950" s="45" t="s">
        <v>440</v>
      </c>
      <c r="D2950" s="45" t="s">
        <v>100</v>
      </c>
      <c r="E2950" s="18" t="s">
        <v>14743</v>
      </c>
      <c r="F2950" s="369" t="str">
        <f t="shared" si="119"/>
        <v>2017</v>
      </c>
      <c r="G2950" s="164">
        <v>1</v>
      </c>
      <c r="H2950" s="232">
        <v>15000</v>
      </c>
      <c r="I2950" s="232">
        <v>15000</v>
      </c>
      <c r="J2950" s="16">
        <v>800</v>
      </c>
      <c r="K2950" s="5" t="s">
        <v>7667</v>
      </c>
    </row>
    <row r="2951" spans="1:12" s="38" customFormat="1" ht="16.5" customHeight="1">
      <c r="A2951" s="15">
        <v>2948</v>
      </c>
      <c r="B2951" s="21" t="s">
        <v>14761</v>
      </c>
      <c r="C2951" s="21" t="s">
        <v>14762</v>
      </c>
      <c r="D2951" s="21" t="s">
        <v>100</v>
      </c>
      <c r="E2951" s="20" t="s">
        <v>3305</v>
      </c>
      <c r="F2951" s="369" t="str">
        <f t="shared" si="119"/>
        <v>2016</v>
      </c>
      <c r="G2951" s="158">
        <v>1</v>
      </c>
      <c r="H2951" s="156">
        <v>16000</v>
      </c>
      <c r="I2951" s="156">
        <v>16000</v>
      </c>
      <c r="J2951" s="20" t="s">
        <v>1317</v>
      </c>
      <c r="K2951" s="37" t="s">
        <v>11418</v>
      </c>
    </row>
    <row r="2952" spans="1:12" s="38" customFormat="1" ht="16.5" customHeight="1">
      <c r="A2952" s="15">
        <v>2949</v>
      </c>
      <c r="B2952" s="21" t="s">
        <v>19203</v>
      </c>
      <c r="C2952" s="21" t="s">
        <v>16682</v>
      </c>
      <c r="D2952" s="21" t="s">
        <v>100</v>
      </c>
      <c r="E2952" s="20" t="s">
        <v>3239</v>
      </c>
      <c r="F2952" s="369" t="str">
        <f t="shared" si="119"/>
        <v>2014</v>
      </c>
      <c r="G2952" s="158">
        <v>2</v>
      </c>
      <c r="H2952" s="156">
        <v>29600</v>
      </c>
      <c r="I2952" s="156">
        <v>29600</v>
      </c>
      <c r="J2952" s="20" t="s">
        <v>90</v>
      </c>
      <c r="K2952" s="128" t="s">
        <v>1196</v>
      </c>
    </row>
    <row r="2953" spans="1:12" s="38" customFormat="1" ht="16.5" customHeight="1">
      <c r="A2953" s="15">
        <v>2950</v>
      </c>
      <c r="B2953" s="21" t="s">
        <v>16681</v>
      </c>
      <c r="C2953" s="21" t="s">
        <v>16682</v>
      </c>
      <c r="D2953" s="21" t="s">
        <v>100</v>
      </c>
      <c r="E2953" s="20" t="s">
        <v>3239</v>
      </c>
      <c r="F2953" s="369" t="str">
        <f t="shared" si="119"/>
        <v>2014</v>
      </c>
      <c r="G2953" s="158">
        <v>1</v>
      </c>
      <c r="H2953" s="232">
        <v>14800</v>
      </c>
      <c r="I2953" s="232">
        <v>14800</v>
      </c>
      <c r="J2953" s="20" t="s">
        <v>90</v>
      </c>
      <c r="K2953" s="128" t="s">
        <v>1196</v>
      </c>
    </row>
    <row r="2954" spans="1:12" s="38" customFormat="1" ht="16.5" customHeight="1">
      <c r="A2954" s="15">
        <v>2951</v>
      </c>
      <c r="B2954" s="21" t="s">
        <v>16683</v>
      </c>
      <c r="C2954" s="21" t="s">
        <v>16682</v>
      </c>
      <c r="D2954" s="21" t="s">
        <v>100</v>
      </c>
      <c r="E2954" s="20" t="s">
        <v>3305</v>
      </c>
      <c r="F2954" s="369" t="str">
        <f t="shared" si="119"/>
        <v>2016</v>
      </c>
      <c r="G2954" s="158">
        <v>1</v>
      </c>
      <c r="H2954" s="156">
        <v>15800</v>
      </c>
      <c r="I2954" s="156">
        <v>15800</v>
      </c>
      <c r="J2954" s="20" t="s">
        <v>90</v>
      </c>
      <c r="K2954" s="128" t="s">
        <v>1196</v>
      </c>
    </row>
    <row r="2955" spans="1:12" s="38" customFormat="1" ht="16.5" customHeight="1">
      <c r="A2955" s="15">
        <v>2952</v>
      </c>
      <c r="B2955" s="21" t="s">
        <v>16684</v>
      </c>
      <c r="C2955" s="21" t="s">
        <v>16682</v>
      </c>
      <c r="D2955" s="21" t="s">
        <v>100</v>
      </c>
      <c r="E2955" s="20" t="s">
        <v>3305</v>
      </c>
      <c r="F2955" s="369" t="str">
        <f t="shared" si="119"/>
        <v>2016</v>
      </c>
      <c r="G2955" s="158">
        <v>1</v>
      </c>
      <c r="H2955" s="156">
        <v>15800</v>
      </c>
      <c r="I2955" s="156">
        <v>15800</v>
      </c>
      <c r="J2955" s="20" t="s">
        <v>90</v>
      </c>
      <c r="K2955" s="128" t="s">
        <v>1196</v>
      </c>
    </row>
    <row r="2956" spans="1:12" s="38" customFormat="1" ht="16.5" customHeight="1">
      <c r="A2956" s="15">
        <v>2953</v>
      </c>
      <c r="B2956" s="19" t="s">
        <v>18046</v>
      </c>
      <c r="C2956" s="45" t="s">
        <v>18047</v>
      </c>
      <c r="D2956" s="45" t="s">
        <v>100</v>
      </c>
      <c r="E2956" s="18" t="s">
        <v>12512</v>
      </c>
      <c r="F2956" s="369" t="str">
        <f t="shared" si="119"/>
        <v>2017</v>
      </c>
      <c r="G2956" s="158">
        <v>1</v>
      </c>
      <c r="H2956" s="156">
        <v>15800</v>
      </c>
      <c r="I2956" s="156">
        <v>15800</v>
      </c>
      <c r="J2956" s="20" t="s">
        <v>1309</v>
      </c>
      <c r="K2956" s="5" t="s">
        <v>7722</v>
      </c>
    </row>
    <row r="2957" spans="1:12" s="38" customFormat="1" ht="16.5" customHeight="1">
      <c r="A2957" s="15">
        <v>2954</v>
      </c>
      <c r="B2957" s="21" t="s">
        <v>18048</v>
      </c>
      <c r="C2957" s="21" t="s">
        <v>18049</v>
      </c>
      <c r="D2957" s="21" t="s">
        <v>100</v>
      </c>
      <c r="E2957" s="20" t="s">
        <v>3239</v>
      </c>
      <c r="F2957" s="369" t="str">
        <f t="shared" si="119"/>
        <v>2014</v>
      </c>
      <c r="G2957" s="158">
        <v>1</v>
      </c>
      <c r="H2957" s="156">
        <v>13800</v>
      </c>
      <c r="I2957" s="156">
        <v>13800</v>
      </c>
      <c r="J2957" s="20" t="s">
        <v>1309</v>
      </c>
      <c r="K2957" s="128" t="s">
        <v>1196</v>
      </c>
    </row>
    <row r="2958" spans="1:12" s="38" customFormat="1" ht="16.5" customHeight="1">
      <c r="A2958" s="15">
        <v>2955</v>
      </c>
      <c r="B2958" s="470" t="s">
        <v>23881</v>
      </c>
      <c r="C2958" s="470" t="s">
        <v>23882</v>
      </c>
      <c r="D2958" s="470" t="s">
        <v>23883</v>
      </c>
      <c r="E2958" s="478"/>
      <c r="F2958" s="15">
        <v>2019</v>
      </c>
      <c r="G2958" s="164">
        <v>1</v>
      </c>
      <c r="H2958" s="490"/>
      <c r="I2958" s="495">
        <v>14000</v>
      </c>
      <c r="J2958" s="15">
        <v>300</v>
      </c>
      <c r="K2958" s="478"/>
      <c r="L2958" s="2"/>
    </row>
    <row r="2959" spans="1:12" s="38" customFormat="1" ht="16.5" customHeight="1">
      <c r="A2959" s="15">
        <v>2956</v>
      </c>
      <c r="B2959" s="21" t="s">
        <v>23301</v>
      </c>
      <c r="C2959" s="21" t="s">
        <v>463</v>
      </c>
      <c r="D2959" s="21" t="s">
        <v>12042</v>
      </c>
      <c r="E2959" s="20" t="s">
        <v>3305</v>
      </c>
      <c r="F2959" s="369" t="str">
        <f>LEFT(E2959,4)</f>
        <v>2016</v>
      </c>
      <c r="G2959" s="158">
        <v>2</v>
      </c>
      <c r="H2959" s="156">
        <v>33600</v>
      </c>
      <c r="I2959" s="156">
        <v>33600</v>
      </c>
      <c r="J2959" s="20" t="s">
        <v>1317</v>
      </c>
      <c r="K2959" s="37" t="s">
        <v>11591</v>
      </c>
    </row>
    <row r="2960" spans="1:12" s="38" customFormat="1" ht="16.5" customHeight="1">
      <c r="A2960" s="15">
        <v>2957</v>
      </c>
      <c r="B2960" s="21" t="s">
        <v>17600</v>
      </c>
      <c r="C2960" s="21" t="s">
        <v>17601</v>
      </c>
      <c r="D2960" s="21" t="s">
        <v>12042</v>
      </c>
      <c r="E2960" s="20" t="s">
        <v>3460</v>
      </c>
      <c r="F2960" s="369" t="str">
        <f>LEFT(E2960,4)</f>
        <v>2017</v>
      </c>
      <c r="G2960" s="158">
        <v>1</v>
      </c>
      <c r="H2960" s="156">
        <v>12000</v>
      </c>
      <c r="I2960" s="156">
        <v>12000</v>
      </c>
      <c r="J2960" s="20" t="s">
        <v>1311</v>
      </c>
      <c r="K2960" s="128" t="s">
        <v>1199</v>
      </c>
    </row>
    <row r="2961" spans="1:11" s="38" customFormat="1" ht="16.5" customHeight="1">
      <c r="A2961" s="15">
        <v>2958</v>
      </c>
      <c r="B2961" s="21" t="s">
        <v>10840</v>
      </c>
      <c r="C2961" s="308" t="s">
        <v>10841</v>
      </c>
      <c r="D2961" s="308" t="s">
        <v>152</v>
      </c>
      <c r="E2961" s="65" t="s">
        <v>7478</v>
      </c>
      <c r="F2961" s="367" t="str">
        <f>LEFT(E2961:E16974,4)</f>
        <v>2018</v>
      </c>
      <c r="G2961" s="158">
        <v>1</v>
      </c>
      <c r="H2961" s="78">
        <v>16000</v>
      </c>
      <c r="I2961" s="78">
        <v>16000</v>
      </c>
      <c r="J2961" s="26">
        <v>300</v>
      </c>
      <c r="K2961" s="58" t="s">
        <v>10698</v>
      </c>
    </row>
    <row r="2962" spans="1:11" s="38" customFormat="1" ht="16.5" customHeight="1">
      <c r="A2962" s="15">
        <v>2959</v>
      </c>
      <c r="B2962" s="21" t="s">
        <v>11512</v>
      </c>
      <c r="C2962" s="21" t="s">
        <v>11513</v>
      </c>
      <c r="D2962" s="21" t="s">
        <v>152</v>
      </c>
      <c r="E2962" s="20" t="s">
        <v>3460</v>
      </c>
      <c r="F2962" s="369" t="str">
        <f>LEFT(E2962,4)</f>
        <v>2017</v>
      </c>
      <c r="G2962" s="158">
        <v>1</v>
      </c>
      <c r="H2962" s="156">
        <v>22000</v>
      </c>
      <c r="I2962" s="156">
        <v>22000</v>
      </c>
      <c r="J2962" s="20" t="s">
        <v>1310</v>
      </c>
      <c r="K2962" s="19" t="s">
        <v>11314</v>
      </c>
    </row>
    <row r="2963" spans="1:11" s="38" customFormat="1" ht="16.5" customHeight="1">
      <c r="A2963" s="15">
        <v>2960</v>
      </c>
      <c r="B2963" s="21" t="s">
        <v>11859</v>
      </c>
      <c r="C2963" s="21" t="s">
        <v>11860</v>
      </c>
      <c r="D2963" s="21" t="s">
        <v>152</v>
      </c>
      <c r="E2963" s="20" t="s">
        <v>3241</v>
      </c>
      <c r="F2963" s="369" t="str">
        <f>LEFT(E2963,4)</f>
        <v>2015</v>
      </c>
      <c r="G2963" s="158">
        <v>1</v>
      </c>
      <c r="H2963" s="156">
        <v>14000</v>
      </c>
      <c r="I2963" s="156">
        <v>14000</v>
      </c>
      <c r="J2963" s="20" t="s">
        <v>1311</v>
      </c>
      <c r="K2963" s="128" t="s">
        <v>1191</v>
      </c>
    </row>
    <row r="2964" spans="1:11" s="38" customFormat="1" ht="16.5" customHeight="1">
      <c r="A2964" s="15">
        <v>2961</v>
      </c>
      <c r="B2964" s="21" t="s">
        <v>12606</v>
      </c>
      <c r="C2964" s="21" t="s">
        <v>12607</v>
      </c>
      <c r="D2964" s="21" t="s">
        <v>152</v>
      </c>
      <c r="E2964" s="20" t="s">
        <v>3305</v>
      </c>
      <c r="F2964" s="369" t="str">
        <f>LEFT(E2964,4)</f>
        <v>2016</v>
      </c>
      <c r="G2964" s="158">
        <v>1</v>
      </c>
      <c r="H2964" s="156">
        <v>13000</v>
      </c>
      <c r="I2964" s="156">
        <v>13000</v>
      </c>
      <c r="J2964" s="20" t="s">
        <v>1310</v>
      </c>
      <c r="K2964" s="128" t="s">
        <v>1207</v>
      </c>
    </row>
    <row r="2965" spans="1:11" s="38" customFormat="1" ht="16.5" customHeight="1">
      <c r="A2965" s="15">
        <v>2962</v>
      </c>
      <c r="B2965" s="19" t="s">
        <v>25102</v>
      </c>
      <c r="C2965" s="19" t="s">
        <v>25103</v>
      </c>
      <c r="D2965" s="19" t="s">
        <v>4948</v>
      </c>
      <c r="E2965" s="19"/>
      <c r="F2965" s="16">
        <v>2019</v>
      </c>
      <c r="G2965" s="158">
        <v>1</v>
      </c>
      <c r="H2965" s="486">
        <v>16000</v>
      </c>
      <c r="I2965" s="486">
        <f>G2965*H2965</f>
        <v>16000</v>
      </c>
      <c r="J2965" s="499">
        <v>500</v>
      </c>
      <c r="K2965" s="500"/>
    </row>
    <row r="2966" spans="1:11" s="38" customFormat="1" ht="16.5" customHeight="1">
      <c r="A2966" s="15">
        <v>2963</v>
      </c>
      <c r="B2966" s="21" t="s">
        <v>14575</v>
      </c>
      <c r="C2966" s="21" t="s">
        <v>14576</v>
      </c>
      <c r="D2966" s="21" t="s">
        <v>152</v>
      </c>
      <c r="E2966" s="20" t="s">
        <v>3305</v>
      </c>
      <c r="F2966" s="369" t="str">
        <f>LEFT(E2966,4)</f>
        <v>2016</v>
      </c>
      <c r="G2966" s="158">
        <v>1</v>
      </c>
      <c r="H2966" s="156">
        <v>13800</v>
      </c>
      <c r="I2966" s="156">
        <v>13800</v>
      </c>
      <c r="J2966" s="20" t="s">
        <v>1310</v>
      </c>
      <c r="K2966" s="128" t="s">
        <v>1197</v>
      </c>
    </row>
    <row r="2967" spans="1:11" s="38" customFormat="1" ht="16.5" customHeight="1">
      <c r="A2967" s="15">
        <v>2964</v>
      </c>
      <c r="B2967" s="21" t="s">
        <v>14826</v>
      </c>
      <c r="C2967" s="21" t="s">
        <v>14827</v>
      </c>
      <c r="D2967" s="21" t="s">
        <v>152</v>
      </c>
      <c r="E2967" s="20" t="s">
        <v>3241</v>
      </c>
      <c r="F2967" s="369" t="str">
        <f>LEFT(E2967,4)</f>
        <v>2015</v>
      </c>
      <c r="G2967" s="158">
        <v>1</v>
      </c>
      <c r="H2967" s="156">
        <v>12000</v>
      </c>
      <c r="I2967" s="156">
        <v>12000</v>
      </c>
      <c r="J2967" s="20" t="s">
        <v>1311</v>
      </c>
      <c r="K2967" s="128" t="s">
        <v>1195</v>
      </c>
    </row>
    <row r="2968" spans="1:11" s="38" customFormat="1" ht="16.5" customHeight="1">
      <c r="A2968" s="15">
        <v>2965</v>
      </c>
      <c r="B2968" s="19" t="s">
        <v>23338</v>
      </c>
      <c r="C2968" s="45" t="s">
        <v>23339</v>
      </c>
      <c r="D2968" s="45" t="s">
        <v>23340</v>
      </c>
      <c r="E2968" s="18"/>
      <c r="F2968" s="369">
        <v>2019</v>
      </c>
      <c r="G2968" s="159">
        <v>1</v>
      </c>
      <c r="H2968" s="232">
        <v>14800</v>
      </c>
      <c r="I2968" s="232">
        <v>14800</v>
      </c>
      <c r="J2968" s="16">
        <v>200</v>
      </c>
      <c r="K2968" s="5" t="s">
        <v>23329</v>
      </c>
    </row>
    <row r="2969" spans="1:11" s="38" customFormat="1" ht="16.5" customHeight="1">
      <c r="A2969" s="15">
        <v>2966</v>
      </c>
      <c r="B2969" s="21" t="s">
        <v>15035</v>
      </c>
      <c r="C2969" s="21" t="s">
        <v>15036</v>
      </c>
      <c r="D2969" s="21" t="s">
        <v>152</v>
      </c>
      <c r="E2969" s="20" t="s">
        <v>3241</v>
      </c>
      <c r="F2969" s="369" t="str">
        <f t="shared" ref="F2969:F2976" si="120">LEFT(E2969,4)</f>
        <v>2015</v>
      </c>
      <c r="G2969" s="158">
        <v>1</v>
      </c>
      <c r="H2969" s="156">
        <v>14000</v>
      </c>
      <c r="I2969" s="156">
        <v>14000</v>
      </c>
      <c r="J2969" s="20" t="s">
        <v>1311</v>
      </c>
      <c r="K2969" s="128" t="s">
        <v>1190</v>
      </c>
    </row>
    <row r="2970" spans="1:11" s="38" customFormat="1" ht="16.5" customHeight="1">
      <c r="A2970" s="15">
        <v>2967</v>
      </c>
      <c r="B2970" s="21" t="s">
        <v>15506</v>
      </c>
      <c r="C2970" s="21" t="s">
        <v>1265</v>
      </c>
      <c r="D2970" s="21" t="s">
        <v>152</v>
      </c>
      <c r="E2970" s="20" t="s">
        <v>3239</v>
      </c>
      <c r="F2970" s="369" t="str">
        <f t="shared" si="120"/>
        <v>2014</v>
      </c>
      <c r="G2970" s="158">
        <v>1</v>
      </c>
      <c r="H2970" s="156">
        <v>23000</v>
      </c>
      <c r="I2970" s="156">
        <v>23000</v>
      </c>
      <c r="J2970" s="20" t="s">
        <v>1315</v>
      </c>
      <c r="K2970" s="128" t="s">
        <v>1204</v>
      </c>
    </row>
    <row r="2971" spans="1:11" s="38" customFormat="1" ht="16.5" customHeight="1">
      <c r="A2971" s="15">
        <v>2968</v>
      </c>
      <c r="B2971" s="21" t="s">
        <v>17769</v>
      </c>
      <c r="C2971" s="21" t="s">
        <v>17770</v>
      </c>
      <c r="D2971" s="21" t="s">
        <v>152</v>
      </c>
      <c r="E2971" s="20" t="s">
        <v>3241</v>
      </c>
      <c r="F2971" s="369" t="str">
        <f t="shared" si="120"/>
        <v>2015</v>
      </c>
      <c r="G2971" s="158">
        <v>1</v>
      </c>
      <c r="H2971" s="156">
        <v>16000</v>
      </c>
      <c r="I2971" s="156">
        <v>16000</v>
      </c>
      <c r="J2971" s="20" t="s">
        <v>1311</v>
      </c>
      <c r="K2971" s="128" t="s">
        <v>1195</v>
      </c>
    </row>
    <row r="2972" spans="1:11" s="38" customFormat="1" ht="16.5" customHeight="1">
      <c r="A2972" s="15">
        <v>2969</v>
      </c>
      <c r="B2972" s="21" t="s">
        <v>17840</v>
      </c>
      <c r="C2972" s="21" t="s">
        <v>17841</v>
      </c>
      <c r="D2972" s="21" t="s">
        <v>152</v>
      </c>
      <c r="E2972" s="20" t="s">
        <v>3241</v>
      </c>
      <c r="F2972" s="369" t="str">
        <f t="shared" si="120"/>
        <v>2015</v>
      </c>
      <c r="G2972" s="158">
        <v>1</v>
      </c>
      <c r="H2972" s="156">
        <v>19800</v>
      </c>
      <c r="I2972" s="156">
        <v>19800</v>
      </c>
      <c r="J2972" s="20" t="s">
        <v>1311</v>
      </c>
      <c r="K2972" s="128" t="s">
        <v>1199</v>
      </c>
    </row>
    <row r="2973" spans="1:11" s="38" customFormat="1" ht="16.5" customHeight="1">
      <c r="A2973" s="15">
        <v>2970</v>
      </c>
      <c r="B2973" s="21" t="s">
        <v>18468</v>
      </c>
      <c r="C2973" s="21" t="s">
        <v>18469</v>
      </c>
      <c r="D2973" s="21" t="s">
        <v>152</v>
      </c>
      <c r="E2973" s="20" t="s">
        <v>3460</v>
      </c>
      <c r="F2973" s="369" t="str">
        <f t="shared" si="120"/>
        <v>2017</v>
      </c>
      <c r="G2973" s="158">
        <v>1</v>
      </c>
      <c r="H2973" s="232">
        <v>15000</v>
      </c>
      <c r="I2973" s="232">
        <v>15000</v>
      </c>
      <c r="J2973" s="20" t="s">
        <v>1311</v>
      </c>
      <c r="K2973" s="19" t="s">
        <v>1195</v>
      </c>
    </row>
    <row r="2974" spans="1:11" s="38" customFormat="1" ht="16.5" customHeight="1">
      <c r="A2974" s="15">
        <v>2971</v>
      </c>
      <c r="B2974" s="309" t="s">
        <v>18487</v>
      </c>
      <c r="C2974" s="21" t="s">
        <v>18488</v>
      </c>
      <c r="D2974" s="21" t="s">
        <v>152</v>
      </c>
      <c r="E2974" s="20" t="s">
        <v>3239</v>
      </c>
      <c r="F2974" s="369" t="str">
        <f t="shared" si="120"/>
        <v>2014</v>
      </c>
      <c r="G2974" s="158">
        <v>1</v>
      </c>
      <c r="H2974" s="156">
        <v>18000</v>
      </c>
      <c r="I2974" s="156">
        <v>18000</v>
      </c>
      <c r="J2974" s="20" t="s">
        <v>1314</v>
      </c>
      <c r="K2974" s="128" t="s">
        <v>1199</v>
      </c>
    </row>
    <row r="2975" spans="1:11" s="38" customFormat="1" ht="16.5" customHeight="1">
      <c r="A2975" s="15">
        <v>2972</v>
      </c>
      <c r="B2975" s="21" t="s">
        <v>18767</v>
      </c>
      <c r="C2975" s="21" t="s">
        <v>15026</v>
      </c>
      <c r="D2975" s="21" t="s">
        <v>152</v>
      </c>
      <c r="E2975" s="20" t="s">
        <v>3241</v>
      </c>
      <c r="F2975" s="369" t="str">
        <f t="shared" si="120"/>
        <v>2015</v>
      </c>
      <c r="G2975" s="158">
        <v>1</v>
      </c>
      <c r="H2975" s="232">
        <v>16000</v>
      </c>
      <c r="I2975" s="232">
        <v>16000</v>
      </c>
      <c r="J2975" s="20" t="s">
        <v>1311</v>
      </c>
      <c r="K2975" s="128" t="s">
        <v>1197</v>
      </c>
    </row>
    <row r="2976" spans="1:11" s="38" customFormat="1" ht="16.5" customHeight="1">
      <c r="A2976" s="15">
        <v>2973</v>
      </c>
      <c r="B2976" s="21" t="s">
        <v>18857</v>
      </c>
      <c r="C2976" s="21" t="s">
        <v>18858</v>
      </c>
      <c r="D2976" s="21" t="s">
        <v>152</v>
      </c>
      <c r="E2976" s="20" t="s">
        <v>3305</v>
      </c>
      <c r="F2976" s="369" t="str">
        <f t="shared" si="120"/>
        <v>2016</v>
      </c>
      <c r="G2976" s="158">
        <v>1</v>
      </c>
      <c r="H2976" s="156">
        <v>13000</v>
      </c>
      <c r="I2976" s="156">
        <v>13000</v>
      </c>
      <c r="J2976" s="20" t="s">
        <v>1311</v>
      </c>
      <c r="K2976" s="128" t="s">
        <v>1199</v>
      </c>
    </row>
    <row r="2977" spans="1:12" s="38" customFormat="1" ht="16.5" customHeight="1">
      <c r="A2977" s="15">
        <v>2974</v>
      </c>
      <c r="B2977" s="470" t="s">
        <v>24853</v>
      </c>
      <c r="C2977" s="470" t="s">
        <v>24854</v>
      </c>
      <c r="D2977" s="45" t="s">
        <v>24855</v>
      </c>
      <c r="E2977" s="45"/>
      <c r="F2977" s="23" t="s">
        <v>11187</v>
      </c>
      <c r="G2977" s="483">
        <v>1</v>
      </c>
      <c r="H2977" s="487">
        <v>13000</v>
      </c>
      <c r="I2977" s="487">
        <v>13000</v>
      </c>
      <c r="J2977" s="23">
        <v>100</v>
      </c>
      <c r="K2977" s="470"/>
      <c r="L2977" s="461"/>
    </row>
    <row r="2978" spans="1:12" s="38" customFormat="1" ht="16.5" customHeight="1">
      <c r="A2978" s="15">
        <v>2975</v>
      </c>
      <c r="B2978" s="19" t="s">
        <v>19131</v>
      </c>
      <c r="C2978" s="45" t="s">
        <v>540</v>
      </c>
      <c r="D2978" s="45" t="s">
        <v>7552</v>
      </c>
      <c r="E2978" s="18" t="s">
        <v>7361</v>
      </c>
      <c r="F2978" s="369" t="str">
        <f>LEFT(E2978,4)</f>
        <v>2018</v>
      </c>
      <c r="G2978" s="158">
        <v>1</v>
      </c>
      <c r="H2978" s="156">
        <v>14000</v>
      </c>
      <c r="I2978" s="156">
        <v>14000</v>
      </c>
      <c r="J2978" s="16">
        <v>300</v>
      </c>
      <c r="K2978" s="5" t="s">
        <v>12369</v>
      </c>
    </row>
    <row r="2979" spans="1:12" s="38" customFormat="1" ht="16.5" customHeight="1">
      <c r="A2979" s="15">
        <v>2976</v>
      </c>
      <c r="B2979" s="21" t="s">
        <v>21927</v>
      </c>
      <c r="C2979" s="308" t="s">
        <v>21928</v>
      </c>
      <c r="D2979" s="308" t="s">
        <v>21929</v>
      </c>
      <c r="E2979" s="65" t="s">
        <v>8321</v>
      </c>
      <c r="F2979" s="369">
        <v>2019</v>
      </c>
      <c r="G2979" s="158">
        <v>1</v>
      </c>
      <c r="H2979" s="78">
        <v>15000</v>
      </c>
      <c r="I2979" s="78">
        <v>15000</v>
      </c>
      <c r="J2979" s="26">
        <v>100</v>
      </c>
      <c r="K2979" s="58"/>
    </row>
    <row r="2980" spans="1:12" s="38" customFormat="1" ht="16.5" customHeight="1">
      <c r="A2980" s="15">
        <v>2977</v>
      </c>
      <c r="B2980" s="19" t="s">
        <v>21002</v>
      </c>
      <c r="C2980" s="21" t="s">
        <v>21003</v>
      </c>
      <c r="D2980" s="21" t="s">
        <v>11388</v>
      </c>
      <c r="E2980" s="279">
        <v>20180727</v>
      </c>
      <c r="F2980" s="369" t="str">
        <f>LEFT(E2980,4)</f>
        <v>2018</v>
      </c>
      <c r="G2980" s="158">
        <v>1</v>
      </c>
      <c r="H2980" s="156">
        <v>15500</v>
      </c>
      <c r="I2980" s="156">
        <v>15500</v>
      </c>
      <c r="J2980" s="279">
        <v>700</v>
      </c>
      <c r="K2980" s="37" t="s">
        <v>20984</v>
      </c>
    </row>
    <row r="2981" spans="1:12" s="38" customFormat="1" ht="16.5" customHeight="1">
      <c r="A2981" s="15">
        <v>2978</v>
      </c>
      <c r="B2981" s="19" t="s">
        <v>25021</v>
      </c>
      <c r="C2981" s="19" t="s">
        <v>25022</v>
      </c>
      <c r="D2981" s="19" t="s">
        <v>25023</v>
      </c>
      <c r="E2981" s="19"/>
      <c r="F2981" s="16">
        <v>2019</v>
      </c>
      <c r="G2981" s="158">
        <v>1</v>
      </c>
      <c r="H2981" s="486">
        <v>15500</v>
      </c>
      <c r="I2981" s="486">
        <f>G2981*H2981</f>
        <v>15500</v>
      </c>
      <c r="J2981" s="499">
        <v>700</v>
      </c>
      <c r="K2981" s="500"/>
    </row>
    <row r="2982" spans="1:12" s="38" customFormat="1" ht="16.5" customHeight="1">
      <c r="A2982" s="15">
        <v>2979</v>
      </c>
      <c r="B2982" s="19" t="s">
        <v>21004</v>
      </c>
      <c r="C2982" s="21" t="s">
        <v>21005</v>
      </c>
      <c r="D2982" s="21" t="s">
        <v>11388</v>
      </c>
      <c r="E2982" s="279">
        <v>20170526</v>
      </c>
      <c r="F2982" s="369" t="str">
        <f>LEFT(E2982,4)</f>
        <v>2017</v>
      </c>
      <c r="G2982" s="158">
        <v>1</v>
      </c>
      <c r="H2982" s="156">
        <v>14000</v>
      </c>
      <c r="I2982" s="156">
        <v>14000</v>
      </c>
      <c r="J2982" s="279">
        <v>700</v>
      </c>
      <c r="K2982" s="37" t="s">
        <v>20984</v>
      </c>
    </row>
    <row r="2983" spans="1:12" s="38" customFormat="1" ht="16.5" customHeight="1">
      <c r="A2983" s="15">
        <v>2980</v>
      </c>
      <c r="B2983" s="19" t="s">
        <v>21027</v>
      </c>
      <c r="C2983" s="21" t="s">
        <v>21028</v>
      </c>
      <c r="D2983" s="21" t="s">
        <v>11388</v>
      </c>
      <c r="E2983" s="279">
        <v>20180629</v>
      </c>
      <c r="F2983" s="369" t="str">
        <f>LEFT(E2983,4)</f>
        <v>2018</v>
      </c>
      <c r="G2983" s="158">
        <v>1</v>
      </c>
      <c r="H2983" s="232">
        <v>14800</v>
      </c>
      <c r="I2983" s="232">
        <v>14800</v>
      </c>
      <c r="J2983" s="279">
        <v>700</v>
      </c>
      <c r="K2983" s="37" t="s">
        <v>21019</v>
      </c>
    </row>
    <row r="2984" spans="1:12" s="38" customFormat="1" ht="16.5" customHeight="1">
      <c r="A2984" s="15">
        <v>2981</v>
      </c>
      <c r="B2984" s="21" t="s">
        <v>16551</v>
      </c>
      <c r="C2984" s="21" t="s">
        <v>16552</v>
      </c>
      <c r="D2984" s="21" t="s">
        <v>11388</v>
      </c>
      <c r="E2984" s="20" t="s">
        <v>3241</v>
      </c>
      <c r="F2984" s="369" t="str">
        <f>LEFT(E2984,4)</f>
        <v>2015</v>
      </c>
      <c r="G2984" s="158">
        <v>1</v>
      </c>
      <c r="H2984" s="156">
        <v>13000</v>
      </c>
      <c r="I2984" s="156">
        <v>13000</v>
      </c>
      <c r="J2984" s="20" t="s">
        <v>1310</v>
      </c>
      <c r="K2984" s="128" t="s">
        <v>11451</v>
      </c>
    </row>
    <row r="2985" spans="1:12" s="38" customFormat="1" ht="16.5" customHeight="1">
      <c r="A2985" s="15">
        <v>2982</v>
      </c>
      <c r="B2985" s="470" t="s">
        <v>24815</v>
      </c>
      <c r="C2985" s="470" t="s">
        <v>24816</v>
      </c>
      <c r="D2985" s="45" t="s">
        <v>11388</v>
      </c>
      <c r="E2985" s="45"/>
      <c r="F2985" s="23" t="s">
        <v>11187</v>
      </c>
      <c r="G2985" s="483">
        <v>1</v>
      </c>
      <c r="H2985" s="487">
        <v>13000</v>
      </c>
      <c r="I2985" s="487">
        <v>13000</v>
      </c>
      <c r="J2985" s="23">
        <v>100</v>
      </c>
      <c r="K2985" s="470"/>
      <c r="L2985" s="461"/>
    </row>
    <row r="2986" spans="1:12" s="38" customFormat="1" ht="16.5" customHeight="1">
      <c r="A2986" s="15">
        <v>2983</v>
      </c>
      <c r="B2986" s="470" t="s">
        <v>23795</v>
      </c>
      <c r="C2986" s="470" t="s">
        <v>23796</v>
      </c>
      <c r="D2986" s="470" t="s">
        <v>23797</v>
      </c>
      <c r="E2986" s="478"/>
      <c r="F2986" s="15">
        <v>2018</v>
      </c>
      <c r="G2986" s="164">
        <v>1</v>
      </c>
      <c r="H2986" s="490"/>
      <c r="I2986" s="495">
        <v>18000</v>
      </c>
      <c r="J2986" s="15">
        <v>300</v>
      </c>
      <c r="K2986" s="478"/>
      <c r="L2986" s="2"/>
    </row>
    <row r="2987" spans="1:12" s="38" customFormat="1" ht="16.5" customHeight="1">
      <c r="A2987" s="15">
        <v>2984</v>
      </c>
      <c r="B2987" s="21" t="s">
        <v>13411</v>
      </c>
      <c r="C2987" s="21" t="s">
        <v>13412</v>
      </c>
      <c r="D2987" s="21" t="s">
        <v>13413</v>
      </c>
      <c r="E2987" s="20" t="s">
        <v>3241</v>
      </c>
      <c r="F2987" s="369" t="str">
        <f>LEFT(E2987,4)</f>
        <v>2015</v>
      </c>
      <c r="G2987" s="158">
        <v>1</v>
      </c>
      <c r="H2987" s="156">
        <v>22000</v>
      </c>
      <c r="I2987" s="156">
        <v>22000</v>
      </c>
      <c r="J2987" s="20" t="s">
        <v>1314</v>
      </c>
      <c r="K2987" s="128" t="s">
        <v>1256</v>
      </c>
    </row>
    <row r="2988" spans="1:12" s="38" customFormat="1" ht="16.5" customHeight="1">
      <c r="A2988" s="15">
        <v>2985</v>
      </c>
      <c r="B2988" s="470" t="s">
        <v>23787</v>
      </c>
      <c r="C2988" s="470" t="s">
        <v>0</v>
      </c>
      <c r="D2988" s="470" t="s">
        <v>23788</v>
      </c>
      <c r="E2988" s="478"/>
      <c r="F2988" s="15">
        <v>2019</v>
      </c>
      <c r="G2988" s="164">
        <v>1</v>
      </c>
      <c r="H2988" s="490"/>
      <c r="I2988" s="495">
        <v>15000</v>
      </c>
      <c r="J2988" s="15">
        <v>300</v>
      </c>
      <c r="K2988" s="478"/>
      <c r="L2988" s="2"/>
    </row>
    <row r="2989" spans="1:12" s="38" customFormat="1" ht="16.5" customHeight="1">
      <c r="A2989" s="15">
        <v>2986</v>
      </c>
      <c r="B2989" s="21" t="s">
        <v>12956</v>
      </c>
      <c r="C2989" s="21" t="s">
        <v>12957</v>
      </c>
      <c r="D2989" s="21" t="s">
        <v>867</v>
      </c>
      <c r="E2989" s="20" t="s">
        <v>3305</v>
      </c>
      <c r="F2989" s="369" t="str">
        <f>LEFT(E2989,4)</f>
        <v>2016</v>
      </c>
      <c r="G2989" s="158">
        <v>1</v>
      </c>
      <c r="H2989" s="156">
        <v>15000</v>
      </c>
      <c r="I2989" s="156">
        <v>15000</v>
      </c>
      <c r="J2989" s="20" t="s">
        <v>1317</v>
      </c>
      <c r="K2989" s="19" t="s">
        <v>11314</v>
      </c>
    </row>
    <row r="2990" spans="1:12" s="38" customFormat="1" ht="16.5" customHeight="1">
      <c r="A2990" s="15">
        <v>2987</v>
      </c>
      <c r="B2990" s="21" t="s">
        <v>13474</v>
      </c>
      <c r="C2990" s="21" t="s">
        <v>13475</v>
      </c>
      <c r="D2990" s="21" t="s">
        <v>867</v>
      </c>
      <c r="E2990" s="20" t="s">
        <v>3460</v>
      </c>
      <c r="F2990" s="369" t="str">
        <f>LEFT(E2990,4)</f>
        <v>2017</v>
      </c>
      <c r="G2990" s="158">
        <v>1</v>
      </c>
      <c r="H2990" s="156">
        <v>17500</v>
      </c>
      <c r="I2990" s="156">
        <v>17500</v>
      </c>
      <c r="J2990" s="20" t="s">
        <v>1317</v>
      </c>
      <c r="K2990" s="19" t="s">
        <v>11314</v>
      </c>
    </row>
    <row r="2991" spans="1:12" s="38" customFormat="1" ht="16.5" customHeight="1">
      <c r="A2991" s="15">
        <v>2988</v>
      </c>
      <c r="B2991" s="21" t="s">
        <v>14043</v>
      </c>
      <c r="C2991" s="21" t="s">
        <v>14044</v>
      </c>
      <c r="D2991" s="21" t="s">
        <v>867</v>
      </c>
      <c r="E2991" s="20" t="s">
        <v>3460</v>
      </c>
      <c r="F2991" s="369" t="str">
        <f>LEFT(E2991,4)</f>
        <v>2017</v>
      </c>
      <c r="G2991" s="158">
        <v>1</v>
      </c>
      <c r="H2991" s="156">
        <v>14500</v>
      </c>
      <c r="I2991" s="156">
        <v>14500</v>
      </c>
      <c r="J2991" s="20" t="s">
        <v>1317</v>
      </c>
      <c r="K2991" s="19" t="s">
        <v>11314</v>
      </c>
    </row>
    <row r="2992" spans="1:12" s="38" customFormat="1" ht="16.5" customHeight="1">
      <c r="A2992" s="15">
        <v>2989</v>
      </c>
      <c r="B2992" s="19" t="s">
        <v>25012</v>
      </c>
      <c r="C2992" s="19" t="s">
        <v>25013</v>
      </c>
      <c r="D2992" s="19" t="s">
        <v>25014</v>
      </c>
      <c r="E2992" s="19"/>
      <c r="F2992" s="16">
        <v>2019</v>
      </c>
      <c r="G2992" s="158">
        <v>1</v>
      </c>
      <c r="H2992" s="486">
        <v>16500</v>
      </c>
      <c r="I2992" s="486">
        <f>G2992*H2992</f>
        <v>16500</v>
      </c>
      <c r="J2992" s="499">
        <v>700</v>
      </c>
      <c r="K2992" s="500"/>
    </row>
    <row r="2993" spans="1:11" s="38" customFormat="1" ht="16.5" customHeight="1">
      <c r="A2993" s="15">
        <v>2990</v>
      </c>
      <c r="B2993" s="21" t="s">
        <v>10311</v>
      </c>
      <c r="C2993" s="308" t="s">
        <v>10312</v>
      </c>
      <c r="D2993" s="308" t="s">
        <v>9267</v>
      </c>
      <c r="E2993" s="65" t="s">
        <v>7578</v>
      </c>
      <c r="F2993" s="367" t="str">
        <f>LEFT(E2993:E19016,4)</f>
        <v>2018</v>
      </c>
      <c r="G2993" s="158">
        <v>1</v>
      </c>
      <c r="H2993" s="78">
        <v>16800</v>
      </c>
      <c r="I2993" s="78">
        <v>16800</v>
      </c>
      <c r="J2993" s="26">
        <v>600</v>
      </c>
      <c r="K2993" s="58" t="s">
        <v>7402</v>
      </c>
    </row>
    <row r="2994" spans="1:11" s="38" customFormat="1" ht="16.5" customHeight="1">
      <c r="A2994" s="15">
        <v>2991</v>
      </c>
      <c r="B2994" s="19" t="s">
        <v>12440</v>
      </c>
      <c r="C2994" s="45" t="s">
        <v>10401</v>
      </c>
      <c r="D2994" s="45" t="s">
        <v>12441</v>
      </c>
      <c r="E2994" s="18" t="s">
        <v>7882</v>
      </c>
      <c r="F2994" s="369" t="str">
        <f>LEFT(E2994,4)</f>
        <v>2018</v>
      </c>
      <c r="G2994" s="158">
        <v>1</v>
      </c>
      <c r="H2994" s="232">
        <v>13800</v>
      </c>
      <c r="I2994" s="232">
        <v>13800</v>
      </c>
      <c r="J2994" s="16">
        <v>800</v>
      </c>
      <c r="K2994" s="5" t="s">
        <v>7722</v>
      </c>
    </row>
    <row r="2995" spans="1:11" s="38" customFormat="1" ht="16.5" customHeight="1">
      <c r="A2995" s="15">
        <v>2992</v>
      </c>
      <c r="B2995" s="21" t="s">
        <v>8754</v>
      </c>
      <c r="C2995" s="308" t="s">
        <v>8755</v>
      </c>
      <c r="D2995" s="308" t="s">
        <v>7959</v>
      </c>
      <c r="E2995" s="65" t="s">
        <v>7423</v>
      </c>
      <c r="F2995" s="367" t="str">
        <f>LEFT(E2995:E20433,4)</f>
        <v>2018</v>
      </c>
      <c r="G2995" s="158">
        <v>1</v>
      </c>
      <c r="H2995" s="78">
        <v>13800</v>
      </c>
      <c r="I2995" s="78">
        <v>13800</v>
      </c>
      <c r="J2995" s="26">
        <v>300</v>
      </c>
      <c r="K2995" s="58" t="s">
        <v>8441</v>
      </c>
    </row>
    <row r="2996" spans="1:11" s="38" customFormat="1" ht="16.5" customHeight="1">
      <c r="A2996" s="15">
        <v>2993</v>
      </c>
      <c r="B2996" s="19" t="s">
        <v>20277</v>
      </c>
      <c r="C2996" s="45" t="s">
        <v>20278</v>
      </c>
      <c r="D2996" s="45" t="s">
        <v>20279</v>
      </c>
      <c r="E2996" s="57">
        <v>20190330</v>
      </c>
      <c r="F2996" s="369" t="str">
        <f t="shared" ref="F2996:F3001" si="121">LEFT(E2996,4)</f>
        <v>2019</v>
      </c>
      <c r="G2996" s="158">
        <v>1</v>
      </c>
      <c r="H2996" s="156">
        <v>15000</v>
      </c>
      <c r="I2996" s="156">
        <v>15000</v>
      </c>
      <c r="J2996" s="279">
        <v>800</v>
      </c>
      <c r="K2996" s="37" t="s">
        <v>570</v>
      </c>
    </row>
    <row r="2997" spans="1:11" s="38" customFormat="1" ht="16.5" customHeight="1">
      <c r="A2997" s="15">
        <v>2994</v>
      </c>
      <c r="B2997" s="19" t="s">
        <v>20392</v>
      </c>
      <c r="C2997" s="45" t="s">
        <v>20393</v>
      </c>
      <c r="D2997" s="45" t="s">
        <v>19983</v>
      </c>
      <c r="E2997" s="57">
        <v>20190320</v>
      </c>
      <c r="F2997" s="369" t="str">
        <f t="shared" si="121"/>
        <v>2019</v>
      </c>
      <c r="G2997" s="158">
        <v>1</v>
      </c>
      <c r="H2997" s="232">
        <v>10000</v>
      </c>
      <c r="I2997" s="232">
        <v>10000</v>
      </c>
      <c r="J2997" s="279">
        <v>800</v>
      </c>
      <c r="K2997" s="37" t="s">
        <v>19946</v>
      </c>
    </row>
    <row r="2998" spans="1:11" s="38" customFormat="1" ht="16.5" customHeight="1">
      <c r="A2998" s="15">
        <v>2995</v>
      </c>
      <c r="B2998" s="21" t="s">
        <v>11615</v>
      </c>
      <c r="C2998" s="21" t="s">
        <v>11616</v>
      </c>
      <c r="D2998" s="21" t="s">
        <v>52</v>
      </c>
      <c r="E2998" s="20" t="s">
        <v>3397</v>
      </c>
      <c r="F2998" s="369" t="str">
        <f t="shared" si="121"/>
        <v>2013</v>
      </c>
      <c r="G2998" s="158">
        <v>1</v>
      </c>
      <c r="H2998" s="156">
        <v>12000</v>
      </c>
      <c r="I2998" s="156">
        <v>12000</v>
      </c>
      <c r="J2998" s="20" t="s">
        <v>1317</v>
      </c>
      <c r="K2998" s="128" t="s">
        <v>1192</v>
      </c>
    </row>
    <row r="2999" spans="1:11" s="38" customFormat="1" ht="16.5" customHeight="1">
      <c r="A2999" s="15">
        <v>2996</v>
      </c>
      <c r="B2999" s="19" t="s">
        <v>16618</v>
      </c>
      <c r="C2999" s="45" t="s">
        <v>523</v>
      </c>
      <c r="D2999" s="45" t="s">
        <v>52</v>
      </c>
      <c r="E2999" s="18" t="s">
        <v>8509</v>
      </c>
      <c r="F2999" s="369" t="str">
        <f t="shared" si="121"/>
        <v>2018</v>
      </c>
      <c r="G2999" s="158">
        <v>1</v>
      </c>
      <c r="H2999" s="232">
        <v>13000</v>
      </c>
      <c r="I2999" s="232">
        <v>13000</v>
      </c>
      <c r="J2999" s="16">
        <v>800</v>
      </c>
      <c r="K2999" s="5" t="s">
        <v>11294</v>
      </c>
    </row>
    <row r="3000" spans="1:11" s="38" customFormat="1" ht="16.5" customHeight="1">
      <c r="A3000" s="15">
        <v>2997</v>
      </c>
      <c r="B3000" s="21" t="s">
        <v>17322</v>
      </c>
      <c r="C3000" s="21" t="s">
        <v>17323</v>
      </c>
      <c r="D3000" s="21" t="s">
        <v>52</v>
      </c>
      <c r="E3000" s="20" t="s">
        <v>3305</v>
      </c>
      <c r="F3000" s="369" t="str">
        <f t="shared" si="121"/>
        <v>2016</v>
      </c>
      <c r="G3000" s="158">
        <v>1</v>
      </c>
      <c r="H3000" s="156">
        <v>13000</v>
      </c>
      <c r="I3000" s="156">
        <v>13000</v>
      </c>
      <c r="J3000" s="20" t="s">
        <v>1317</v>
      </c>
      <c r="K3000" s="128" t="s">
        <v>1191</v>
      </c>
    </row>
    <row r="3001" spans="1:11" s="38" customFormat="1" ht="16.5" customHeight="1">
      <c r="A3001" s="15">
        <v>2998</v>
      </c>
      <c r="B3001" s="19" t="s">
        <v>19840</v>
      </c>
      <c r="C3001" s="45" t="s">
        <v>19841</v>
      </c>
      <c r="D3001" s="45" t="s">
        <v>19842</v>
      </c>
      <c r="E3001" s="57">
        <v>20190304</v>
      </c>
      <c r="F3001" s="437" t="str">
        <f t="shared" si="121"/>
        <v>2019</v>
      </c>
      <c r="G3001" s="158">
        <v>1</v>
      </c>
      <c r="H3001" s="156">
        <v>13000</v>
      </c>
      <c r="I3001" s="156">
        <v>13000</v>
      </c>
      <c r="J3001" s="280">
        <v>0</v>
      </c>
      <c r="K3001" s="5" t="s">
        <v>19843</v>
      </c>
    </row>
    <row r="3002" spans="1:11" s="38" customFormat="1" ht="16.5" customHeight="1">
      <c r="A3002" s="15">
        <v>2999</v>
      </c>
      <c r="B3002" s="36" t="s">
        <v>22714</v>
      </c>
      <c r="C3002" s="313" t="s">
        <v>22715</v>
      </c>
      <c r="D3002" s="313" t="s">
        <v>22716</v>
      </c>
      <c r="E3002" s="131" t="s">
        <v>22717</v>
      </c>
      <c r="F3002" s="367" t="str">
        <f>LEFT(E3002:E16544,4)</f>
        <v>2019</v>
      </c>
      <c r="G3002" s="164">
        <v>1</v>
      </c>
      <c r="H3002" s="156">
        <v>14000</v>
      </c>
      <c r="I3002" s="156">
        <v>14000</v>
      </c>
      <c r="J3002" s="20" t="s">
        <v>22569</v>
      </c>
      <c r="K3002" s="58" t="s">
        <v>22828</v>
      </c>
    </row>
    <row r="3003" spans="1:11" s="38" customFormat="1" ht="16.5" customHeight="1">
      <c r="A3003" s="15">
        <v>3000</v>
      </c>
      <c r="B3003" s="21" t="s">
        <v>25281</v>
      </c>
      <c r="C3003" s="308" t="s">
        <v>10163</v>
      </c>
      <c r="D3003" s="308" t="s">
        <v>37</v>
      </c>
      <c r="E3003" s="65" t="s">
        <v>7538</v>
      </c>
      <c r="F3003" s="367" t="str">
        <f>LEFT(E3003:E17032,4)</f>
        <v>2018</v>
      </c>
      <c r="G3003" s="158">
        <v>5</v>
      </c>
      <c r="H3003" s="78"/>
      <c r="I3003" s="78">
        <v>71000</v>
      </c>
      <c r="J3003" s="26">
        <v>900</v>
      </c>
      <c r="K3003" s="58" t="s">
        <v>9969</v>
      </c>
    </row>
    <row r="3004" spans="1:11" s="38" customFormat="1" ht="16.5" customHeight="1">
      <c r="A3004" s="15">
        <v>3001</v>
      </c>
      <c r="B3004" s="21" t="s">
        <v>13559</v>
      </c>
      <c r="C3004" s="21" t="s">
        <v>8779</v>
      </c>
      <c r="D3004" s="21" t="s">
        <v>37</v>
      </c>
      <c r="E3004" s="20" t="s">
        <v>3305</v>
      </c>
      <c r="F3004" s="369" t="str">
        <f t="shared" ref="F3004:F3010" si="122">LEFT(E3004,4)</f>
        <v>2016</v>
      </c>
      <c r="G3004" s="158">
        <v>1</v>
      </c>
      <c r="H3004" s="232">
        <v>15000</v>
      </c>
      <c r="I3004" s="232">
        <v>15000</v>
      </c>
      <c r="J3004" s="20" t="s">
        <v>1309</v>
      </c>
      <c r="K3004" s="128" t="s">
        <v>1197</v>
      </c>
    </row>
    <row r="3005" spans="1:11" s="38" customFormat="1" ht="16.5" customHeight="1">
      <c r="A3005" s="15">
        <v>3002</v>
      </c>
      <c r="B3005" s="21" t="s">
        <v>14521</v>
      </c>
      <c r="C3005" s="21" t="s">
        <v>14522</v>
      </c>
      <c r="D3005" s="21" t="s">
        <v>37</v>
      </c>
      <c r="E3005" s="20" t="s">
        <v>3241</v>
      </c>
      <c r="F3005" s="369" t="str">
        <f t="shared" si="122"/>
        <v>2015</v>
      </c>
      <c r="G3005" s="158">
        <v>1</v>
      </c>
      <c r="H3005" s="156">
        <v>14000</v>
      </c>
      <c r="I3005" s="156">
        <v>14000</v>
      </c>
      <c r="J3005" s="20" t="s">
        <v>1309</v>
      </c>
      <c r="K3005" s="128" t="s">
        <v>1207</v>
      </c>
    </row>
    <row r="3006" spans="1:11" s="38" customFormat="1" ht="16.5" customHeight="1">
      <c r="A3006" s="15">
        <v>3003</v>
      </c>
      <c r="B3006" s="21" t="s">
        <v>15389</v>
      </c>
      <c r="C3006" s="21" t="s">
        <v>15390</v>
      </c>
      <c r="D3006" s="21" t="s">
        <v>37</v>
      </c>
      <c r="E3006" s="20" t="s">
        <v>3305</v>
      </c>
      <c r="F3006" s="369" t="str">
        <f t="shared" si="122"/>
        <v>2016</v>
      </c>
      <c r="G3006" s="158">
        <v>1</v>
      </c>
      <c r="H3006" s="156">
        <v>15000</v>
      </c>
      <c r="I3006" s="156">
        <v>15000</v>
      </c>
      <c r="J3006" s="20" t="s">
        <v>1312</v>
      </c>
      <c r="K3006" s="128" t="s">
        <v>1190</v>
      </c>
    </row>
    <row r="3007" spans="1:11" s="38" customFormat="1" ht="16.5" customHeight="1">
      <c r="A3007" s="15">
        <v>3004</v>
      </c>
      <c r="B3007" s="19" t="s">
        <v>19207</v>
      </c>
      <c r="C3007" s="45" t="s">
        <v>17058</v>
      </c>
      <c r="D3007" s="45" t="s">
        <v>37</v>
      </c>
      <c r="E3007" s="18" t="s">
        <v>7580</v>
      </c>
      <c r="F3007" s="369" t="str">
        <f t="shared" si="122"/>
        <v>2018</v>
      </c>
      <c r="G3007" s="158">
        <v>1</v>
      </c>
      <c r="H3007" s="232">
        <v>16000</v>
      </c>
      <c r="I3007" s="232">
        <v>16000</v>
      </c>
      <c r="J3007" s="16">
        <v>100</v>
      </c>
      <c r="K3007" s="5" t="s">
        <v>11456</v>
      </c>
    </row>
    <row r="3008" spans="1:11" s="38" customFormat="1" ht="16.5" customHeight="1">
      <c r="A3008" s="15">
        <v>3005</v>
      </c>
      <c r="B3008" s="21" t="s">
        <v>18043</v>
      </c>
      <c r="C3008" s="21" t="s">
        <v>18044</v>
      </c>
      <c r="D3008" s="21" t="s">
        <v>37</v>
      </c>
      <c r="E3008" s="20" t="s">
        <v>3241</v>
      </c>
      <c r="F3008" s="369" t="str">
        <f t="shared" si="122"/>
        <v>2015</v>
      </c>
      <c r="G3008" s="158">
        <v>1</v>
      </c>
      <c r="H3008" s="156">
        <v>15000</v>
      </c>
      <c r="I3008" s="156">
        <v>15000</v>
      </c>
      <c r="J3008" s="20" t="s">
        <v>1312</v>
      </c>
      <c r="K3008" s="128" t="s">
        <v>11888</v>
      </c>
    </row>
    <row r="3009" spans="1:12" s="38" customFormat="1" ht="16.5" customHeight="1">
      <c r="A3009" s="15">
        <v>3006</v>
      </c>
      <c r="B3009" s="19" t="s">
        <v>18589</v>
      </c>
      <c r="C3009" s="45" t="s">
        <v>18590</v>
      </c>
      <c r="D3009" s="45" t="s">
        <v>18591</v>
      </c>
      <c r="E3009" s="18" t="s">
        <v>11925</v>
      </c>
      <c r="F3009" s="369" t="str">
        <f t="shared" si="122"/>
        <v>2019</v>
      </c>
      <c r="G3009" s="158">
        <v>1</v>
      </c>
      <c r="H3009" s="156">
        <v>17000</v>
      </c>
      <c r="I3009" s="156">
        <v>17000</v>
      </c>
      <c r="J3009" s="16">
        <v>800</v>
      </c>
      <c r="K3009" s="5" t="s">
        <v>11455</v>
      </c>
    </row>
    <row r="3010" spans="1:12" s="38" customFormat="1" ht="16.5" customHeight="1">
      <c r="A3010" s="15">
        <v>3007</v>
      </c>
      <c r="B3010" s="21" t="s">
        <v>15793</v>
      </c>
      <c r="C3010" s="21" t="s">
        <v>15794</v>
      </c>
      <c r="D3010" s="21" t="s">
        <v>7554</v>
      </c>
      <c r="E3010" s="20" t="s">
        <v>3460</v>
      </c>
      <c r="F3010" s="369" t="str">
        <f t="shared" si="122"/>
        <v>2017</v>
      </c>
      <c r="G3010" s="158">
        <v>1</v>
      </c>
      <c r="H3010" s="156">
        <v>16000</v>
      </c>
      <c r="I3010" s="156">
        <v>16000</v>
      </c>
      <c r="J3010" s="20" t="s">
        <v>1312</v>
      </c>
      <c r="K3010" s="128" t="s">
        <v>1199</v>
      </c>
    </row>
    <row r="3011" spans="1:12" s="38" customFormat="1" ht="16.5" customHeight="1">
      <c r="A3011" s="15">
        <v>3008</v>
      </c>
      <c r="B3011" s="21" t="s">
        <v>9735</v>
      </c>
      <c r="C3011" s="308" t="s">
        <v>9736</v>
      </c>
      <c r="D3011" s="308" t="s">
        <v>7557</v>
      </c>
      <c r="E3011" s="65" t="s">
        <v>7456</v>
      </c>
      <c r="F3011" s="367" t="str">
        <f>LEFT(E3011:E18550,4)</f>
        <v>2018</v>
      </c>
      <c r="G3011" s="158">
        <v>1</v>
      </c>
      <c r="H3011" s="78">
        <v>13000</v>
      </c>
      <c r="I3011" s="78">
        <v>13000</v>
      </c>
      <c r="J3011" s="26">
        <v>900</v>
      </c>
      <c r="K3011" s="58" t="s">
        <v>533</v>
      </c>
    </row>
    <row r="3012" spans="1:12" s="38" customFormat="1" ht="16.5" customHeight="1">
      <c r="A3012" s="15">
        <v>3009</v>
      </c>
      <c r="B3012" s="19" t="s">
        <v>25273</v>
      </c>
      <c r="C3012" s="19" t="s">
        <v>25274</v>
      </c>
      <c r="D3012" s="19" t="s">
        <v>25275</v>
      </c>
      <c r="E3012" s="19"/>
      <c r="F3012" s="16">
        <v>2019</v>
      </c>
      <c r="G3012" s="158">
        <v>1</v>
      </c>
      <c r="H3012" s="486">
        <v>20000</v>
      </c>
      <c r="I3012" s="486">
        <f>G3012*H3012</f>
        <v>20000</v>
      </c>
      <c r="J3012" s="499">
        <v>500</v>
      </c>
      <c r="K3012" s="500"/>
    </row>
    <row r="3013" spans="1:12" s="38" customFormat="1" ht="16.5" customHeight="1">
      <c r="A3013" s="15">
        <v>3010</v>
      </c>
      <c r="B3013" s="19" t="s">
        <v>20918</v>
      </c>
      <c r="C3013" s="45" t="s">
        <v>20919</v>
      </c>
      <c r="D3013" s="45" t="s">
        <v>20920</v>
      </c>
      <c r="E3013" s="57">
        <v>20170710</v>
      </c>
      <c r="F3013" s="369" t="str">
        <f>LEFT(E3013,4)</f>
        <v>2017</v>
      </c>
      <c r="G3013" s="158">
        <v>1</v>
      </c>
      <c r="H3013" s="156">
        <v>19000</v>
      </c>
      <c r="I3013" s="156">
        <v>19000</v>
      </c>
      <c r="J3013" s="279">
        <v>700</v>
      </c>
      <c r="K3013" s="37" t="s">
        <v>20874</v>
      </c>
    </row>
    <row r="3014" spans="1:12" s="38" customFormat="1" ht="16.5" customHeight="1">
      <c r="A3014" s="15">
        <v>3011</v>
      </c>
      <c r="B3014" s="21" t="s">
        <v>9537</v>
      </c>
      <c r="C3014" s="308" t="s">
        <v>9538</v>
      </c>
      <c r="D3014" s="308" t="s">
        <v>9539</v>
      </c>
      <c r="E3014" s="65" t="s">
        <v>7503</v>
      </c>
      <c r="F3014" s="367" t="str">
        <f>LEFT(E3014:E19142,4)</f>
        <v>2018</v>
      </c>
      <c r="G3014" s="158">
        <v>1</v>
      </c>
      <c r="H3014" s="78">
        <v>14000</v>
      </c>
      <c r="I3014" s="78">
        <v>14000</v>
      </c>
      <c r="J3014" s="26">
        <v>100</v>
      </c>
      <c r="K3014" s="58" t="s">
        <v>9513</v>
      </c>
    </row>
    <row r="3015" spans="1:12" s="38" customFormat="1" ht="16.5" customHeight="1">
      <c r="A3015" s="15">
        <v>3012</v>
      </c>
      <c r="B3015" s="19" t="s">
        <v>21169</v>
      </c>
      <c r="C3015" s="45" t="s">
        <v>21170</v>
      </c>
      <c r="D3015" s="45" t="s">
        <v>21171</v>
      </c>
      <c r="E3015" s="57">
        <v>20190220</v>
      </c>
      <c r="F3015" s="369" t="str">
        <f>LEFT(E3015,4)</f>
        <v>2019</v>
      </c>
      <c r="G3015" s="158">
        <v>1</v>
      </c>
      <c r="H3015" s="232">
        <v>14800</v>
      </c>
      <c r="I3015" s="232">
        <v>14800</v>
      </c>
      <c r="J3015" s="282">
        <v>300</v>
      </c>
      <c r="K3015" s="56" t="s">
        <v>21135</v>
      </c>
    </row>
    <row r="3016" spans="1:12" s="38" customFormat="1" ht="16.5" customHeight="1">
      <c r="A3016" s="15">
        <v>3013</v>
      </c>
      <c r="B3016" s="19" t="s">
        <v>21248</v>
      </c>
      <c r="C3016" s="45" t="s">
        <v>21249</v>
      </c>
      <c r="D3016" s="45" t="s">
        <v>21171</v>
      </c>
      <c r="E3016" s="57">
        <v>20190225</v>
      </c>
      <c r="F3016" s="369" t="str">
        <f>LEFT(E3016,4)</f>
        <v>2019</v>
      </c>
      <c r="G3016" s="158">
        <v>1</v>
      </c>
      <c r="H3016" s="156">
        <v>13000</v>
      </c>
      <c r="I3016" s="156">
        <v>13000</v>
      </c>
      <c r="J3016" s="282">
        <v>300</v>
      </c>
      <c r="K3016" s="56" t="s">
        <v>21125</v>
      </c>
    </row>
    <row r="3017" spans="1:12" s="38" customFormat="1" ht="16.5" customHeight="1">
      <c r="A3017" s="15">
        <v>3014</v>
      </c>
      <c r="B3017" s="21" t="s">
        <v>10808</v>
      </c>
      <c r="C3017" s="308" t="s">
        <v>10809</v>
      </c>
      <c r="D3017" s="308" t="s">
        <v>8594</v>
      </c>
      <c r="E3017" s="65" t="s">
        <v>7513</v>
      </c>
      <c r="F3017" s="367" t="str">
        <f>LEFT(E3017:E18406,4)</f>
        <v>2018</v>
      </c>
      <c r="G3017" s="158">
        <v>1</v>
      </c>
      <c r="H3017" s="78">
        <v>14300</v>
      </c>
      <c r="I3017" s="78">
        <v>14300</v>
      </c>
      <c r="J3017" s="26">
        <v>300</v>
      </c>
      <c r="K3017" s="58" t="s">
        <v>10698</v>
      </c>
    </row>
    <row r="3018" spans="1:12" s="38" customFormat="1" ht="16.5" customHeight="1">
      <c r="A3018" s="15">
        <v>3015</v>
      </c>
      <c r="B3018" s="21" t="s">
        <v>18317</v>
      </c>
      <c r="C3018" s="21" t="s">
        <v>10501</v>
      </c>
      <c r="D3018" s="21" t="s">
        <v>8594</v>
      </c>
      <c r="E3018" s="20" t="s">
        <v>3239</v>
      </c>
      <c r="F3018" s="369" t="str">
        <f>LEFT(E3018,4)</f>
        <v>2014</v>
      </c>
      <c r="G3018" s="158">
        <v>1</v>
      </c>
      <c r="H3018" s="156">
        <v>13500</v>
      </c>
      <c r="I3018" s="156">
        <v>13500</v>
      </c>
      <c r="J3018" s="20" t="s">
        <v>1310</v>
      </c>
      <c r="K3018" s="128" t="s">
        <v>1190</v>
      </c>
    </row>
    <row r="3019" spans="1:12" s="38" customFormat="1" ht="16.5" customHeight="1">
      <c r="A3019" s="15">
        <v>3016</v>
      </c>
      <c r="B3019" s="19" t="s">
        <v>19769</v>
      </c>
      <c r="C3019" s="45" t="s">
        <v>19770</v>
      </c>
      <c r="D3019" s="45" t="s">
        <v>19728</v>
      </c>
      <c r="E3019" s="57">
        <v>20190315</v>
      </c>
      <c r="F3019" s="437" t="str">
        <f>LEFT(E3019,4)</f>
        <v>2019</v>
      </c>
      <c r="G3019" s="158">
        <v>1</v>
      </c>
      <c r="H3019" s="156">
        <v>20000</v>
      </c>
      <c r="I3019" s="156">
        <v>20000</v>
      </c>
      <c r="J3019" s="280">
        <v>0</v>
      </c>
      <c r="K3019" s="5" t="s">
        <v>19701</v>
      </c>
    </row>
    <row r="3020" spans="1:12" s="38" customFormat="1" ht="16.5" customHeight="1">
      <c r="A3020" s="15">
        <v>3017</v>
      </c>
      <c r="B3020" s="470" t="s">
        <v>24625</v>
      </c>
      <c r="C3020" s="470" t="s">
        <v>9503</v>
      </c>
      <c r="D3020" s="470" t="s">
        <v>24626</v>
      </c>
      <c r="E3020" s="478"/>
      <c r="F3020" s="15">
        <v>2010</v>
      </c>
      <c r="G3020" s="164">
        <v>1</v>
      </c>
      <c r="H3020" s="164"/>
      <c r="I3020" s="495">
        <v>18000</v>
      </c>
      <c r="J3020" s="15">
        <v>300</v>
      </c>
      <c r="K3020" s="478"/>
      <c r="L3020" s="2"/>
    </row>
    <row r="3021" spans="1:12" s="38" customFormat="1" ht="16.5" customHeight="1">
      <c r="A3021" s="15">
        <v>3018</v>
      </c>
      <c r="B3021" s="21" t="s">
        <v>8965</v>
      </c>
      <c r="C3021" s="308" t="s">
        <v>8966</v>
      </c>
      <c r="D3021" s="308" t="s">
        <v>146</v>
      </c>
      <c r="E3021" s="65" t="s">
        <v>7502</v>
      </c>
      <c r="F3021" s="367" t="str">
        <f>LEFT(E3021:E17970,4)</f>
        <v>2018</v>
      </c>
      <c r="G3021" s="158">
        <v>1</v>
      </c>
      <c r="H3021" s="78">
        <v>16800</v>
      </c>
      <c r="I3021" s="78">
        <v>16800</v>
      </c>
      <c r="J3021" s="26">
        <v>300</v>
      </c>
      <c r="K3021" s="58" t="s">
        <v>8441</v>
      </c>
    </row>
    <row r="3022" spans="1:12" s="38" customFormat="1" ht="16.5" customHeight="1">
      <c r="A3022" s="15">
        <v>3019</v>
      </c>
      <c r="B3022" s="21" t="s">
        <v>11371</v>
      </c>
      <c r="C3022" s="21" t="s">
        <v>11372</v>
      </c>
      <c r="D3022" s="21" t="s">
        <v>146</v>
      </c>
      <c r="E3022" s="20" t="s">
        <v>3305</v>
      </c>
      <c r="F3022" s="369" t="str">
        <f>LEFT(E3022,4)</f>
        <v>2016</v>
      </c>
      <c r="G3022" s="158">
        <v>1</v>
      </c>
      <c r="H3022" s="156">
        <v>16000</v>
      </c>
      <c r="I3022" s="156">
        <v>16000</v>
      </c>
      <c r="J3022" s="20" t="s">
        <v>1310</v>
      </c>
      <c r="K3022" s="238" t="s">
        <v>1205</v>
      </c>
    </row>
    <row r="3023" spans="1:12" s="38" customFormat="1" ht="16.5" customHeight="1">
      <c r="A3023" s="15">
        <v>3020</v>
      </c>
      <c r="B3023" s="36" t="s">
        <v>22687</v>
      </c>
      <c r="C3023" s="313" t="s">
        <v>22688</v>
      </c>
      <c r="D3023" s="313" t="s">
        <v>146</v>
      </c>
      <c r="E3023" s="131" t="s">
        <v>22689</v>
      </c>
      <c r="F3023" s="367" t="str">
        <f>LEFT(E3023:E16530,4)</f>
        <v>2019</v>
      </c>
      <c r="G3023" s="164">
        <v>1</v>
      </c>
      <c r="H3023" s="156">
        <v>13800</v>
      </c>
      <c r="I3023" s="156">
        <v>13800</v>
      </c>
      <c r="J3023" s="20" t="s">
        <v>22569</v>
      </c>
      <c r="K3023" s="58" t="s">
        <v>22828</v>
      </c>
    </row>
    <row r="3024" spans="1:12" s="38" customFormat="1" ht="16.5" customHeight="1">
      <c r="A3024" s="15">
        <v>3021</v>
      </c>
      <c r="B3024" s="21" t="s">
        <v>12523</v>
      </c>
      <c r="C3024" s="21" t="s">
        <v>12524</v>
      </c>
      <c r="D3024" s="21" t="s">
        <v>146</v>
      </c>
      <c r="E3024" s="20" t="s">
        <v>3305</v>
      </c>
      <c r="F3024" s="369" t="str">
        <f>LEFT(E3024,4)</f>
        <v>2016</v>
      </c>
      <c r="G3024" s="158">
        <v>1</v>
      </c>
      <c r="H3024" s="156">
        <v>16000</v>
      </c>
      <c r="I3024" s="156">
        <v>16000</v>
      </c>
      <c r="J3024" s="20" t="s">
        <v>1312</v>
      </c>
      <c r="K3024" s="238" t="s">
        <v>12525</v>
      </c>
    </row>
    <row r="3025" spans="1:11" s="38" customFormat="1" ht="16.5" customHeight="1">
      <c r="A3025" s="15">
        <v>3022</v>
      </c>
      <c r="B3025" s="21" t="s">
        <v>12843</v>
      </c>
      <c r="C3025" s="21" t="s">
        <v>12844</v>
      </c>
      <c r="D3025" s="21" t="s">
        <v>146</v>
      </c>
      <c r="E3025" s="20" t="s">
        <v>3241</v>
      </c>
      <c r="F3025" s="369" t="str">
        <f>LEFT(E3025,4)</f>
        <v>2015</v>
      </c>
      <c r="G3025" s="158">
        <v>1</v>
      </c>
      <c r="H3025" s="156">
        <v>13800</v>
      </c>
      <c r="I3025" s="156">
        <v>13800</v>
      </c>
      <c r="J3025" s="20" t="s">
        <v>1310</v>
      </c>
      <c r="K3025" s="128" t="s">
        <v>1191</v>
      </c>
    </row>
    <row r="3026" spans="1:11" s="38" customFormat="1" ht="16.5" customHeight="1">
      <c r="A3026" s="15">
        <v>3023</v>
      </c>
      <c r="B3026" s="21" t="s">
        <v>12864</v>
      </c>
      <c r="C3026" s="21" t="s">
        <v>12865</v>
      </c>
      <c r="D3026" s="21" t="s">
        <v>146</v>
      </c>
      <c r="E3026" s="20" t="s">
        <v>3241</v>
      </c>
      <c r="F3026" s="369" t="str">
        <f>LEFT(E3026,4)</f>
        <v>2015</v>
      </c>
      <c r="G3026" s="158">
        <v>1</v>
      </c>
      <c r="H3026" s="156">
        <v>14000</v>
      </c>
      <c r="I3026" s="156">
        <v>14000</v>
      </c>
      <c r="J3026" s="20" t="s">
        <v>1310</v>
      </c>
      <c r="K3026" s="128" t="s">
        <v>1207</v>
      </c>
    </row>
    <row r="3027" spans="1:11" s="38" customFormat="1" ht="16.5" customHeight="1">
      <c r="A3027" s="15">
        <v>3024</v>
      </c>
      <c r="B3027" s="19" t="s">
        <v>13486</v>
      </c>
      <c r="C3027" s="45" t="s">
        <v>13487</v>
      </c>
      <c r="D3027" s="45" t="s">
        <v>146</v>
      </c>
      <c r="E3027" s="18" t="s">
        <v>10817</v>
      </c>
      <c r="F3027" s="369" t="str">
        <f>LEFT(E3027,4)</f>
        <v>2019</v>
      </c>
      <c r="G3027" s="158">
        <v>1</v>
      </c>
      <c r="H3027" s="156">
        <v>18000</v>
      </c>
      <c r="I3027" s="156">
        <v>18000</v>
      </c>
      <c r="J3027" s="16">
        <v>300</v>
      </c>
      <c r="K3027" s="5" t="s">
        <v>11912</v>
      </c>
    </row>
    <row r="3028" spans="1:11" s="38" customFormat="1" ht="16.5" customHeight="1">
      <c r="A3028" s="15">
        <v>3025</v>
      </c>
      <c r="B3028" s="19" t="s">
        <v>23961</v>
      </c>
      <c r="C3028" s="19" t="s">
        <v>23962</v>
      </c>
      <c r="D3028" s="19" t="s">
        <v>23963</v>
      </c>
      <c r="E3028" s="19"/>
      <c r="F3028" s="16">
        <v>2019</v>
      </c>
      <c r="G3028" s="158">
        <v>1</v>
      </c>
      <c r="H3028" s="486">
        <v>15000</v>
      </c>
      <c r="I3028" s="486">
        <f>G3028*H3028</f>
        <v>15000</v>
      </c>
      <c r="J3028" s="15">
        <v>300</v>
      </c>
      <c r="K3028" s="500"/>
    </row>
    <row r="3029" spans="1:11" s="38" customFormat="1" ht="16.5" customHeight="1">
      <c r="A3029" s="15">
        <v>3026</v>
      </c>
      <c r="B3029" s="19" t="s">
        <v>21172</v>
      </c>
      <c r="C3029" s="45" t="s">
        <v>21173</v>
      </c>
      <c r="D3029" s="45" t="s">
        <v>146</v>
      </c>
      <c r="E3029" s="57">
        <v>20190325</v>
      </c>
      <c r="F3029" s="369" t="str">
        <f>LEFT(E3029,4)</f>
        <v>2019</v>
      </c>
      <c r="G3029" s="158">
        <v>1</v>
      </c>
      <c r="H3029" s="156">
        <v>15000</v>
      </c>
      <c r="I3029" s="156">
        <v>15000</v>
      </c>
      <c r="J3029" s="282">
        <v>300</v>
      </c>
      <c r="K3029" s="56" t="s">
        <v>21089</v>
      </c>
    </row>
    <row r="3030" spans="1:11" s="38" customFormat="1" ht="16.5" customHeight="1">
      <c r="A3030" s="15">
        <v>3027</v>
      </c>
      <c r="B3030" s="21" t="s">
        <v>14573</v>
      </c>
      <c r="C3030" s="21" t="s">
        <v>14574</v>
      </c>
      <c r="D3030" s="21" t="s">
        <v>146</v>
      </c>
      <c r="E3030" s="20" t="s">
        <v>3305</v>
      </c>
      <c r="F3030" s="369" t="str">
        <f>LEFT(E3030,4)</f>
        <v>2016</v>
      </c>
      <c r="G3030" s="158">
        <v>1</v>
      </c>
      <c r="H3030" s="156">
        <v>13800</v>
      </c>
      <c r="I3030" s="156">
        <v>13800</v>
      </c>
      <c r="J3030" s="20" t="s">
        <v>1312</v>
      </c>
      <c r="K3030" s="128" t="s">
        <v>11366</v>
      </c>
    </row>
    <row r="3031" spans="1:11" s="38" customFormat="1" ht="16.5" customHeight="1">
      <c r="A3031" s="15">
        <v>3028</v>
      </c>
      <c r="B3031" s="19" t="s">
        <v>24048</v>
      </c>
      <c r="C3031" s="19" t="s">
        <v>24049</v>
      </c>
      <c r="D3031" s="19" t="s">
        <v>23963</v>
      </c>
      <c r="E3031" s="19"/>
      <c r="F3031" s="16">
        <v>2019</v>
      </c>
      <c r="G3031" s="158">
        <v>1</v>
      </c>
      <c r="H3031" s="486">
        <v>15000</v>
      </c>
      <c r="I3031" s="486">
        <f>G3031*H3031</f>
        <v>15000</v>
      </c>
      <c r="J3031" s="15">
        <v>300</v>
      </c>
      <c r="K3031" s="500"/>
    </row>
    <row r="3032" spans="1:11" s="38" customFormat="1" ht="16.5" customHeight="1">
      <c r="A3032" s="15">
        <v>3029</v>
      </c>
      <c r="B3032" s="36" t="s">
        <v>22506</v>
      </c>
      <c r="C3032" s="313" t="s">
        <v>8756</v>
      </c>
      <c r="D3032" s="313" t="s">
        <v>146</v>
      </c>
      <c r="E3032" s="131" t="s">
        <v>22507</v>
      </c>
      <c r="F3032" s="367" t="str">
        <f>LEFT(E3032:E16568,4)</f>
        <v>2018</v>
      </c>
      <c r="G3032" s="164">
        <v>1</v>
      </c>
      <c r="H3032" s="156">
        <v>16500</v>
      </c>
      <c r="I3032" s="156">
        <v>16500</v>
      </c>
      <c r="J3032" s="20" t="s">
        <v>22570</v>
      </c>
      <c r="K3032" s="58" t="s">
        <v>22828</v>
      </c>
    </row>
    <row r="3033" spans="1:11" s="38" customFormat="1" ht="16.5" customHeight="1">
      <c r="A3033" s="15">
        <v>3030</v>
      </c>
      <c r="B3033" s="19" t="s">
        <v>21196</v>
      </c>
      <c r="C3033" s="45" t="s">
        <v>21197</v>
      </c>
      <c r="D3033" s="45" t="s">
        <v>146</v>
      </c>
      <c r="E3033" s="57">
        <v>20170825</v>
      </c>
      <c r="F3033" s="369" t="str">
        <f>LEFT(E3033,4)</f>
        <v>2017</v>
      </c>
      <c r="G3033" s="158">
        <v>1</v>
      </c>
      <c r="H3033" s="156">
        <v>16000</v>
      </c>
      <c r="I3033" s="156">
        <v>16000</v>
      </c>
      <c r="J3033" s="282">
        <v>300</v>
      </c>
      <c r="K3033" s="56" t="s">
        <v>21083</v>
      </c>
    </row>
    <row r="3034" spans="1:11" s="38" customFormat="1" ht="16.5" customHeight="1">
      <c r="A3034" s="15">
        <v>3031</v>
      </c>
      <c r="B3034" s="36" t="s">
        <v>22768</v>
      </c>
      <c r="C3034" s="313" t="s">
        <v>8736</v>
      </c>
      <c r="D3034" s="313" t="s">
        <v>146</v>
      </c>
      <c r="E3034" s="131" t="s">
        <v>22769</v>
      </c>
      <c r="F3034" s="367" t="str">
        <f>LEFT(E3034:E16574,4)</f>
        <v>2019</v>
      </c>
      <c r="G3034" s="164">
        <v>1</v>
      </c>
      <c r="H3034" s="156">
        <v>19800</v>
      </c>
      <c r="I3034" s="156">
        <v>19800</v>
      </c>
      <c r="J3034" s="20" t="s">
        <v>22570</v>
      </c>
      <c r="K3034" s="58" t="s">
        <v>22828</v>
      </c>
    </row>
    <row r="3035" spans="1:11" s="38" customFormat="1" ht="16.5" customHeight="1">
      <c r="A3035" s="15">
        <v>3032</v>
      </c>
      <c r="B3035" s="36" t="s">
        <v>22584</v>
      </c>
      <c r="C3035" s="313" t="s">
        <v>22585</v>
      </c>
      <c r="D3035" s="313" t="s">
        <v>146</v>
      </c>
      <c r="E3035" s="131" t="s">
        <v>22586</v>
      </c>
      <c r="F3035" s="367" t="str">
        <f>LEFT(E3035:E16572,4)</f>
        <v>2019</v>
      </c>
      <c r="G3035" s="164">
        <v>1</v>
      </c>
      <c r="H3035" s="156">
        <v>16000</v>
      </c>
      <c r="I3035" s="156">
        <v>16000</v>
      </c>
      <c r="J3035" s="20" t="s">
        <v>22569</v>
      </c>
      <c r="K3035" s="58" t="s">
        <v>22828</v>
      </c>
    </row>
    <row r="3036" spans="1:11" s="38" customFormat="1" ht="16.5" customHeight="1">
      <c r="A3036" s="15">
        <v>3033</v>
      </c>
      <c r="B3036" s="21" t="s">
        <v>16285</v>
      </c>
      <c r="C3036" s="21" t="s">
        <v>16286</v>
      </c>
      <c r="D3036" s="21" t="s">
        <v>146</v>
      </c>
      <c r="E3036" s="20" t="s">
        <v>3460</v>
      </c>
      <c r="F3036" s="369" t="str">
        <f>LEFT(E3036,4)</f>
        <v>2017</v>
      </c>
      <c r="G3036" s="158">
        <v>1</v>
      </c>
      <c r="H3036" s="156">
        <v>13000</v>
      </c>
      <c r="I3036" s="156">
        <v>13000</v>
      </c>
      <c r="J3036" s="20" t="s">
        <v>1312</v>
      </c>
      <c r="K3036" s="238" t="s">
        <v>1212</v>
      </c>
    </row>
    <row r="3037" spans="1:11" s="38" customFormat="1" ht="16.5" customHeight="1">
      <c r="A3037" s="15">
        <v>3034</v>
      </c>
      <c r="B3037" s="21" t="s">
        <v>16384</v>
      </c>
      <c r="C3037" s="21" t="s">
        <v>16385</v>
      </c>
      <c r="D3037" s="21" t="s">
        <v>146</v>
      </c>
      <c r="E3037" s="20" t="s">
        <v>3460</v>
      </c>
      <c r="F3037" s="369" t="str">
        <f>LEFT(E3037,4)</f>
        <v>2017</v>
      </c>
      <c r="G3037" s="158">
        <v>1</v>
      </c>
      <c r="H3037" s="156">
        <v>15000</v>
      </c>
      <c r="I3037" s="156">
        <v>15000</v>
      </c>
      <c r="J3037" s="20" t="s">
        <v>1312</v>
      </c>
      <c r="K3037" s="238" t="s">
        <v>1209</v>
      </c>
    </row>
    <row r="3038" spans="1:11" s="38" customFormat="1" ht="16.5" customHeight="1">
      <c r="A3038" s="15">
        <v>3035</v>
      </c>
      <c r="B3038" s="19" t="s">
        <v>24114</v>
      </c>
      <c r="C3038" s="19" t="s">
        <v>24115</v>
      </c>
      <c r="D3038" s="19" t="s">
        <v>23963</v>
      </c>
      <c r="E3038" s="19"/>
      <c r="F3038" s="16">
        <v>2019</v>
      </c>
      <c r="G3038" s="158">
        <v>1</v>
      </c>
      <c r="H3038" s="486">
        <v>22000</v>
      </c>
      <c r="I3038" s="486">
        <f>G3038*H3038</f>
        <v>22000</v>
      </c>
      <c r="J3038" s="15">
        <v>300</v>
      </c>
      <c r="K3038" s="500"/>
    </row>
    <row r="3039" spans="1:11" s="38" customFormat="1" ht="16.5" customHeight="1">
      <c r="A3039" s="15">
        <v>3036</v>
      </c>
      <c r="B3039" s="21" t="s">
        <v>18723</v>
      </c>
      <c r="C3039" s="21" t="s">
        <v>10787</v>
      </c>
      <c r="D3039" s="21" t="s">
        <v>146</v>
      </c>
      <c r="E3039" s="20" t="s">
        <v>3460</v>
      </c>
      <c r="F3039" s="369" t="str">
        <f>LEFT(E3039,4)</f>
        <v>2017</v>
      </c>
      <c r="G3039" s="158">
        <v>1</v>
      </c>
      <c r="H3039" s="156">
        <v>12800</v>
      </c>
      <c r="I3039" s="156">
        <v>12800</v>
      </c>
      <c r="J3039" s="20" t="s">
        <v>1312</v>
      </c>
      <c r="K3039" s="238" t="s">
        <v>1189</v>
      </c>
    </row>
    <row r="3040" spans="1:11" s="38" customFormat="1" ht="16.5" customHeight="1">
      <c r="A3040" s="15">
        <v>3037</v>
      </c>
      <c r="B3040" s="21" t="s">
        <v>18727</v>
      </c>
      <c r="C3040" s="21" t="s">
        <v>10700</v>
      </c>
      <c r="D3040" s="21" t="s">
        <v>146</v>
      </c>
      <c r="E3040" s="20" t="s">
        <v>3460</v>
      </c>
      <c r="F3040" s="369" t="str">
        <f>LEFT(E3040,4)</f>
        <v>2017</v>
      </c>
      <c r="G3040" s="158">
        <v>1</v>
      </c>
      <c r="H3040" s="156">
        <v>15000</v>
      </c>
      <c r="I3040" s="156">
        <v>15000</v>
      </c>
      <c r="J3040" s="20" t="s">
        <v>1312</v>
      </c>
      <c r="K3040" s="238" t="s">
        <v>1189</v>
      </c>
    </row>
    <row r="3041" spans="1:12" s="38" customFormat="1" ht="16.5" customHeight="1">
      <c r="A3041" s="15">
        <v>3038</v>
      </c>
      <c r="B3041" s="21" t="s">
        <v>8860</v>
      </c>
      <c r="C3041" s="308" t="s">
        <v>8861</v>
      </c>
      <c r="D3041" s="308" t="s">
        <v>146</v>
      </c>
      <c r="E3041" s="65" t="s">
        <v>7503</v>
      </c>
      <c r="F3041" s="367" t="str">
        <f>LEFT(E3041:E20581,4)</f>
        <v>2018</v>
      </c>
      <c r="G3041" s="158">
        <v>1</v>
      </c>
      <c r="H3041" s="78">
        <v>16000</v>
      </c>
      <c r="I3041" s="78">
        <v>16000</v>
      </c>
      <c r="J3041" s="26">
        <v>300</v>
      </c>
      <c r="K3041" s="58" t="s">
        <v>8441</v>
      </c>
    </row>
    <row r="3042" spans="1:12" s="38" customFormat="1" ht="16.5" customHeight="1">
      <c r="A3042" s="15">
        <v>3039</v>
      </c>
      <c r="B3042" s="21" t="s">
        <v>9737</v>
      </c>
      <c r="C3042" s="308" t="s">
        <v>9738</v>
      </c>
      <c r="D3042" s="308" t="s">
        <v>9739</v>
      </c>
      <c r="E3042" s="65"/>
      <c r="F3042" s="367">
        <v>2018</v>
      </c>
      <c r="G3042" s="158">
        <v>1</v>
      </c>
      <c r="H3042" s="78"/>
      <c r="I3042" s="78">
        <v>28000</v>
      </c>
      <c r="J3042" s="26">
        <v>900</v>
      </c>
      <c r="K3042" s="364" t="s">
        <v>25597</v>
      </c>
      <c r="L3042" s="130"/>
    </row>
    <row r="3043" spans="1:12" s="38" customFormat="1" ht="16.5" customHeight="1">
      <c r="A3043" s="15">
        <v>3040</v>
      </c>
      <c r="B3043" s="21" t="s">
        <v>10313</v>
      </c>
      <c r="C3043" s="308" t="s">
        <v>10314</v>
      </c>
      <c r="D3043" s="308" t="s">
        <v>10315</v>
      </c>
      <c r="E3043" s="65" t="s">
        <v>7493</v>
      </c>
      <c r="F3043" s="367" t="str">
        <f>LEFT(E3043:E19135,4)</f>
        <v>2018</v>
      </c>
      <c r="G3043" s="158">
        <v>1</v>
      </c>
      <c r="H3043" s="78">
        <v>17000</v>
      </c>
      <c r="I3043" s="78">
        <v>17000</v>
      </c>
      <c r="J3043" s="26">
        <v>600</v>
      </c>
      <c r="K3043" s="58" t="s">
        <v>7402</v>
      </c>
    </row>
    <row r="3044" spans="1:12" s="38" customFormat="1" ht="16.5" customHeight="1">
      <c r="A3044" s="15">
        <v>3041</v>
      </c>
      <c r="B3044" s="19" t="s">
        <v>24936</v>
      </c>
      <c r="C3044" s="19" t="s">
        <v>24937</v>
      </c>
      <c r="D3044" s="19" t="s">
        <v>24938</v>
      </c>
      <c r="E3044" s="19"/>
      <c r="F3044" s="16">
        <v>2019</v>
      </c>
      <c r="G3044" s="158">
        <v>1</v>
      </c>
      <c r="H3044" s="486">
        <v>20000</v>
      </c>
      <c r="I3044" s="486">
        <f>G3044*H3044</f>
        <v>20000</v>
      </c>
      <c r="J3044" s="499">
        <v>600</v>
      </c>
      <c r="K3044" s="500"/>
    </row>
    <row r="3045" spans="1:12" s="38" customFormat="1" ht="16.5" customHeight="1">
      <c r="A3045" s="15">
        <v>3042</v>
      </c>
      <c r="B3045" s="21" t="s">
        <v>18687</v>
      </c>
      <c r="C3045" s="21" t="s">
        <v>18688</v>
      </c>
      <c r="D3045" s="21" t="s">
        <v>8967</v>
      </c>
      <c r="E3045" s="20" t="s">
        <v>3241</v>
      </c>
      <c r="F3045" s="369" t="str">
        <f t="shared" ref="F3045:F3052" si="123">LEFT(E3045,4)</f>
        <v>2015</v>
      </c>
      <c r="G3045" s="158">
        <v>1</v>
      </c>
      <c r="H3045" s="156">
        <v>15000</v>
      </c>
      <c r="I3045" s="156">
        <v>15000</v>
      </c>
      <c r="J3045" s="20" t="s">
        <v>1312</v>
      </c>
      <c r="K3045" s="128" t="s">
        <v>12174</v>
      </c>
    </row>
    <row r="3046" spans="1:12" s="38" customFormat="1" ht="16.5" customHeight="1">
      <c r="A3046" s="15">
        <v>3043</v>
      </c>
      <c r="B3046" s="19" t="s">
        <v>11992</v>
      </c>
      <c r="C3046" s="45" t="s">
        <v>11993</v>
      </c>
      <c r="D3046" s="45" t="s">
        <v>302</v>
      </c>
      <c r="E3046" s="18" t="s">
        <v>7432</v>
      </c>
      <c r="F3046" s="369" t="str">
        <f t="shared" si="123"/>
        <v>2018</v>
      </c>
      <c r="G3046" s="158">
        <v>1</v>
      </c>
      <c r="H3046" s="232">
        <v>12800</v>
      </c>
      <c r="I3046" s="232">
        <v>12800</v>
      </c>
      <c r="J3046" s="16">
        <v>800</v>
      </c>
      <c r="K3046" s="5" t="s">
        <v>11807</v>
      </c>
    </row>
    <row r="3047" spans="1:12" s="38" customFormat="1" ht="16.5" customHeight="1">
      <c r="A3047" s="15">
        <v>3044</v>
      </c>
      <c r="B3047" s="19" t="s">
        <v>20078</v>
      </c>
      <c r="C3047" s="45" t="s">
        <v>20079</v>
      </c>
      <c r="D3047" s="45" t="s">
        <v>302</v>
      </c>
      <c r="E3047" s="57">
        <v>20170630</v>
      </c>
      <c r="F3047" s="369" t="str">
        <f t="shared" si="123"/>
        <v>2017</v>
      </c>
      <c r="G3047" s="158">
        <v>1</v>
      </c>
      <c r="H3047" s="232">
        <v>15000</v>
      </c>
      <c r="I3047" s="232">
        <v>15000</v>
      </c>
      <c r="J3047" s="279">
        <v>800</v>
      </c>
      <c r="K3047" s="37" t="s">
        <v>20080</v>
      </c>
    </row>
    <row r="3048" spans="1:12" s="38" customFormat="1" ht="16.5" customHeight="1">
      <c r="A3048" s="15">
        <v>3045</v>
      </c>
      <c r="B3048" s="19" t="s">
        <v>14176</v>
      </c>
      <c r="C3048" s="45" t="s">
        <v>14177</v>
      </c>
      <c r="D3048" s="45" t="s">
        <v>302</v>
      </c>
      <c r="E3048" s="18" t="s">
        <v>7401</v>
      </c>
      <c r="F3048" s="369" t="str">
        <f t="shared" si="123"/>
        <v>2018</v>
      </c>
      <c r="G3048" s="158">
        <v>1</v>
      </c>
      <c r="H3048" s="156">
        <v>15000</v>
      </c>
      <c r="I3048" s="156">
        <v>15000</v>
      </c>
      <c r="J3048" s="16">
        <v>800</v>
      </c>
      <c r="K3048" s="5" t="s">
        <v>7667</v>
      </c>
    </row>
    <row r="3049" spans="1:12" s="38" customFormat="1" ht="16.5" customHeight="1">
      <c r="A3049" s="15">
        <v>3046</v>
      </c>
      <c r="B3049" s="19" t="s">
        <v>20141</v>
      </c>
      <c r="C3049" s="45" t="s">
        <v>20142</v>
      </c>
      <c r="D3049" s="45" t="s">
        <v>302</v>
      </c>
      <c r="E3049" s="57">
        <v>20190313</v>
      </c>
      <c r="F3049" s="369" t="str">
        <f t="shared" si="123"/>
        <v>2019</v>
      </c>
      <c r="G3049" s="158">
        <v>1</v>
      </c>
      <c r="H3049" s="156">
        <v>13800</v>
      </c>
      <c r="I3049" s="156">
        <v>13800</v>
      </c>
      <c r="J3049" s="279">
        <v>800</v>
      </c>
      <c r="K3049" s="37" t="s">
        <v>19969</v>
      </c>
    </row>
    <row r="3050" spans="1:12" s="38" customFormat="1" ht="16.5" customHeight="1">
      <c r="A3050" s="15">
        <v>3047</v>
      </c>
      <c r="B3050" s="19" t="s">
        <v>14662</v>
      </c>
      <c r="C3050" s="45" t="s">
        <v>480</v>
      </c>
      <c r="D3050" s="45" t="s">
        <v>302</v>
      </c>
      <c r="E3050" s="18" t="s">
        <v>7568</v>
      </c>
      <c r="F3050" s="369" t="str">
        <f t="shared" si="123"/>
        <v>2018</v>
      </c>
      <c r="G3050" s="158">
        <v>1</v>
      </c>
      <c r="H3050" s="232">
        <v>13800</v>
      </c>
      <c r="I3050" s="232">
        <v>13800</v>
      </c>
      <c r="J3050" s="16">
        <v>800</v>
      </c>
      <c r="K3050" s="5" t="s">
        <v>11500</v>
      </c>
    </row>
    <row r="3051" spans="1:12" s="38" customFormat="1" ht="16.5" customHeight="1">
      <c r="A3051" s="15">
        <v>3048</v>
      </c>
      <c r="B3051" s="19" t="s">
        <v>14871</v>
      </c>
      <c r="C3051" s="45" t="s">
        <v>469</v>
      </c>
      <c r="D3051" s="45" t="s">
        <v>302</v>
      </c>
      <c r="E3051" s="18" t="s">
        <v>7561</v>
      </c>
      <c r="F3051" s="369" t="str">
        <f t="shared" si="123"/>
        <v>2018</v>
      </c>
      <c r="G3051" s="158">
        <v>1</v>
      </c>
      <c r="H3051" s="232">
        <v>13000</v>
      </c>
      <c r="I3051" s="232">
        <v>13000</v>
      </c>
      <c r="J3051" s="16">
        <v>800</v>
      </c>
      <c r="K3051" s="5" t="s">
        <v>9590</v>
      </c>
    </row>
    <row r="3052" spans="1:12" s="38" customFormat="1" ht="16.5" customHeight="1">
      <c r="A3052" s="15">
        <v>3049</v>
      </c>
      <c r="B3052" s="19" t="s">
        <v>15078</v>
      </c>
      <c r="C3052" s="45" t="s">
        <v>15079</v>
      </c>
      <c r="D3052" s="45" t="s">
        <v>302</v>
      </c>
      <c r="E3052" s="18" t="s">
        <v>14944</v>
      </c>
      <c r="F3052" s="369" t="str">
        <f t="shared" si="123"/>
        <v>2017</v>
      </c>
      <c r="G3052" s="158">
        <v>1</v>
      </c>
      <c r="H3052" s="232">
        <v>13000</v>
      </c>
      <c r="I3052" s="232">
        <v>13000</v>
      </c>
      <c r="J3052" s="16">
        <v>800</v>
      </c>
      <c r="K3052" s="5" t="s">
        <v>7722</v>
      </c>
    </row>
    <row r="3053" spans="1:12" s="38" customFormat="1" ht="16.5" customHeight="1">
      <c r="A3053" s="15">
        <v>3050</v>
      </c>
      <c r="B3053" s="31" t="s">
        <v>23502</v>
      </c>
      <c r="C3053" s="417" t="s">
        <v>23499</v>
      </c>
      <c r="D3053" s="45" t="s">
        <v>23503</v>
      </c>
      <c r="E3053" s="23"/>
      <c r="F3053" s="367">
        <v>2008</v>
      </c>
      <c r="G3053" s="157">
        <v>1</v>
      </c>
      <c r="H3053" s="157"/>
      <c r="I3053" s="270">
        <v>9500</v>
      </c>
      <c r="J3053" s="361" t="s">
        <v>1317</v>
      </c>
      <c r="K3053" s="364" t="s">
        <v>25597</v>
      </c>
      <c r="L3053" s="130"/>
    </row>
    <row r="3054" spans="1:12" s="38" customFormat="1" ht="16.5" customHeight="1">
      <c r="A3054" s="15">
        <v>3051</v>
      </c>
      <c r="B3054" s="19" t="s">
        <v>15456</v>
      </c>
      <c r="C3054" s="45" t="s">
        <v>115</v>
      </c>
      <c r="D3054" s="45" t="s">
        <v>302</v>
      </c>
      <c r="E3054" s="18" t="s">
        <v>15092</v>
      </c>
      <c r="F3054" s="369" t="str">
        <f>LEFT(E3054,4)</f>
        <v>2017</v>
      </c>
      <c r="G3054" s="158">
        <v>1</v>
      </c>
      <c r="H3054" s="232">
        <v>18000</v>
      </c>
      <c r="I3054" s="232">
        <v>18000</v>
      </c>
      <c r="J3054" s="16">
        <v>800</v>
      </c>
      <c r="K3054" s="5" t="s">
        <v>10960</v>
      </c>
    </row>
    <row r="3055" spans="1:12" s="38" customFormat="1" ht="16.5" customHeight="1">
      <c r="A3055" s="15">
        <v>3052</v>
      </c>
      <c r="B3055" s="19" t="s">
        <v>19195</v>
      </c>
      <c r="C3055" s="45" t="s">
        <v>15691</v>
      </c>
      <c r="D3055" s="45" t="s">
        <v>302</v>
      </c>
      <c r="E3055" s="18" t="s">
        <v>8988</v>
      </c>
      <c r="F3055" s="369" t="str">
        <f>LEFT(E3055,4)</f>
        <v>2019</v>
      </c>
      <c r="G3055" s="158">
        <v>1</v>
      </c>
      <c r="H3055" s="156">
        <v>22000</v>
      </c>
      <c r="I3055" s="156">
        <v>22000</v>
      </c>
      <c r="J3055" s="16">
        <v>800</v>
      </c>
      <c r="K3055" s="5" t="s">
        <v>10960</v>
      </c>
    </row>
    <row r="3056" spans="1:12" s="38" customFormat="1" ht="16.5" customHeight="1">
      <c r="A3056" s="15">
        <v>3053</v>
      </c>
      <c r="B3056" s="19" t="s">
        <v>20310</v>
      </c>
      <c r="C3056" s="45" t="s">
        <v>20311</v>
      </c>
      <c r="D3056" s="45" t="s">
        <v>302</v>
      </c>
      <c r="E3056" s="57">
        <v>20190331</v>
      </c>
      <c r="F3056" s="369" t="str">
        <f>LEFT(E3056,4)</f>
        <v>2019</v>
      </c>
      <c r="G3056" s="158">
        <v>1</v>
      </c>
      <c r="H3056" s="156">
        <v>13800</v>
      </c>
      <c r="I3056" s="156">
        <v>13800</v>
      </c>
      <c r="J3056" s="279">
        <v>800</v>
      </c>
      <c r="K3056" s="37" t="s">
        <v>19950</v>
      </c>
    </row>
    <row r="3057" spans="1:11" s="38" customFormat="1" ht="16.5" customHeight="1">
      <c r="A3057" s="15">
        <v>3054</v>
      </c>
      <c r="B3057" s="19" t="s">
        <v>17852</v>
      </c>
      <c r="C3057" s="45" t="s">
        <v>10401</v>
      </c>
      <c r="D3057" s="45" t="s">
        <v>302</v>
      </c>
      <c r="E3057" s="18" t="s">
        <v>7912</v>
      </c>
      <c r="F3057" s="369" t="str">
        <f>LEFT(E3057,4)</f>
        <v>2018</v>
      </c>
      <c r="G3057" s="158">
        <v>1</v>
      </c>
      <c r="H3057" s="232">
        <v>13000</v>
      </c>
      <c r="I3057" s="232">
        <v>13000</v>
      </c>
      <c r="J3057" s="16">
        <v>800</v>
      </c>
      <c r="K3057" s="5" t="s">
        <v>10211</v>
      </c>
    </row>
    <row r="3058" spans="1:11" s="38" customFormat="1" ht="16.5" customHeight="1">
      <c r="A3058" s="15">
        <v>3055</v>
      </c>
      <c r="B3058" s="19" t="s">
        <v>24295</v>
      </c>
      <c r="C3058" s="19" t="s">
        <v>24296</v>
      </c>
      <c r="D3058" s="19" t="s">
        <v>24297</v>
      </c>
      <c r="E3058" s="19"/>
      <c r="F3058" s="16">
        <v>2019</v>
      </c>
      <c r="G3058" s="158">
        <v>1</v>
      </c>
      <c r="H3058" s="486">
        <v>14000</v>
      </c>
      <c r="I3058" s="486">
        <f>G3058*H3058</f>
        <v>14000</v>
      </c>
      <c r="J3058" s="499">
        <v>900</v>
      </c>
      <c r="K3058" s="500"/>
    </row>
    <row r="3059" spans="1:11" s="38" customFormat="1" ht="16.5" customHeight="1">
      <c r="A3059" s="15">
        <v>3056</v>
      </c>
      <c r="B3059" s="19" t="s">
        <v>25044</v>
      </c>
      <c r="C3059" s="19" t="s">
        <v>25045</v>
      </c>
      <c r="D3059" s="19" t="s">
        <v>25046</v>
      </c>
      <c r="E3059" s="19"/>
      <c r="F3059" s="16">
        <v>2019</v>
      </c>
      <c r="G3059" s="158">
        <v>1</v>
      </c>
      <c r="H3059" s="486">
        <v>13500</v>
      </c>
      <c r="I3059" s="486">
        <f>G3059*H3059</f>
        <v>13500</v>
      </c>
      <c r="J3059" s="499">
        <v>700</v>
      </c>
      <c r="K3059" s="500"/>
    </row>
    <row r="3060" spans="1:11" s="38" customFormat="1" ht="16.5" customHeight="1">
      <c r="A3060" s="15">
        <v>3057</v>
      </c>
      <c r="B3060" s="19" t="s">
        <v>21006</v>
      </c>
      <c r="C3060" s="21" t="s">
        <v>21007</v>
      </c>
      <c r="D3060" s="21" t="s">
        <v>21008</v>
      </c>
      <c r="E3060" s="279">
        <v>20180330</v>
      </c>
      <c r="F3060" s="369" t="str">
        <f>LEFT(E3060,4)</f>
        <v>2018</v>
      </c>
      <c r="G3060" s="158">
        <v>1</v>
      </c>
      <c r="H3060" s="156">
        <v>15000</v>
      </c>
      <c r="I3060" s="156">
        <v>15000</v>
      </c>
      <c r="J3060" s="279">
        <v>700</v>
      </c>
      <c r="K3060" s="37" t="s">
        <v>20984</v>
      </c>
    </row>
    <row r="3061" spans="1:11" s="38" customFormat="1" ht="16.5" customHeight="1">
      <c r="A3061" s="15">
        <v>3058</v>
      </c>
      <c r="B3061" s="36" t="s">
        <v>22681</v>
      </c>
      <c r="C3061" s="313" t="s">
        <v>22682</v>
      </c>
      <c r="D3061" s="313" t="s">
        <v>22683</v>
      </c>
      <c r="E3061" s="131" t="s">
        <v>22673</v>
      </c>
      <c r="F3061" s="367" t="str">
        <f>LEFT(E3061:E16602,4)</f>
        <v>2019</v>
      </c>
      <c r="G3061" s="164">
        <v>1</v>
      </c>
      <c r="H3061" s="156">
        <v>16000</v>
      </c>
      <c r="I3061" s="156">
        <v>16000</v>
      </c>
      <c r="J3061" s="20" t="s">
        <v>22570</v>
      </c>
      <c r="K3061" s="58" t="s">
        <v>22828</v>
      </c>
    </row>
    <row r="3062" spans="1:11" s="38" customFormat="1" ht="16.5" customHeight="1">
      <c r="A3062" s="15">
        <v>3059</v>
      </c>
      <c r="B3062" s="36" t="s">
        <v>22654</v>
      </c>
      <c r="C3062" s="313" t="s">
        <v>22655</v>
      </c>
      <c r="D3062" s="313" t="s">
        <v>22656</v>
      </c>
      <c r="E3062" s="131" t="s">
        <v>22657</v>
      </c>
      <c r="F3062" s="367" t="str">
        <f>LEFT(E3062:E16603,4)</f>
        <v>2019</v>
      </c>
      <c r="G3062" s="164">
        <v>1</v>
      </c>
      <c r="H3062" s="156">
        <v>14000</v>
      </c>
      <c r="I3062" s="156">
        <v>14000</v>
      </c>
      <c r="J3062" s="20" t="s">
        <v>22699</v>
      </c>
      <c r="K3062" s="58" t="s">
        <v>22828</v>
      </c>
    </row>
    <row r="3063" spans="1:11" s="38" customFormat="1" ht="16.5" customHeight="1">
      <c r="A3063" s="15">
        <v>3060</v>
      </c>
      <c r="B3063" s="19" t="s">
        <v>25210</v>
      </c>
      <c r="C3063" s="19" t="s">
        <v>25211</v>
      </c>
      <c r="D3063" s="19" t="s">
        <v>25212</v>
      </c>
      <c r="E3063" s="19"/>
      <c r="F3063" s="16">
        <v>2019</v>
      </c>
      <c r="G3063" s="158">
        <v>1</v>
      </c>
      <c r="H3063" s="486">
        <v>16800</v>
      </c>
      <c r="I3063" s="486">
        <f>G3063*H3063</f>
        <v>16800</v>
      </c>
      <c r="J3063" s="499">
        <v>500</v>
      </c>
      <c r="K3063" s="500"/>
    </row>
    <row r="3064" spans="1:11" s="38" customFormat="1" ht="16.5" customHeight="1">
      <c r="A3064" s="15">
        <v>3061</v>
      </c>
      <c r="B3064" s="19" t="s">
        <v>25268</v>
      </c>
      <c r="C3064" s="19" t="s">
        <v>25269</v>
      </c>
      <c r="D3064" s="19" t="s">
        <v>25212</v>
      </c>
      <c r="E3064" s="19"/>
      <c r="F3064" s="16">
        <v>2019</v>
      </c>
      <c r="G3064" s="158">
        <v>1</v>
      </c>
      <c r="H3064" s="486">
        <v>15000</v>
      </c>
      <c r="I3064" s="486">
        <f>G3064*H3064</f>
        <v>15000</v>
      </c>
      <c r="J3064" s="499">
        <v>500</v>
      </c>
      <c r="K3064" s="500"/>
    </row>
    <row r="3065" spans="1:11" s="38" customFormat="1" ht="16.5" customHeight="1">
      <c r="A3065" s="15">
        <v>3062</v>
      </c>
      <c r="B3065" s="21" t="s">
        <v>8322</v>
      </c>
      <c r="C3065" s="308" t="s">
        <v>8323</v>
      </c>
      <c r="D3065" s="308" t="s">
        <v>7560</v>
      </c>
      <c r="E3065" s="65" t="s">
        <v>7570</v>
      </c>
      <c r="F3065" s="367" t="str">
        <f>LEFT(E3065:E20147,4)</f>
        <v>2018</v>
      </c>
      <c r="G3065" s="158">
        <v>1</v>
      </c>
      <c r="H3065" s="78">
        <v>13000</v>
      </c>
      <c r="I3065" s="78">
        <v>13000</v>
      </c>
      <c r="J3065" s="26">
        <v>500</v>
      </c>
      <c r="K3065" s="58" t="s">
        <v>22123</v>
      </c>
    </row>
    <row r="3066" spans="1:11" s="38" customFormat="1" ht="16.5" customHeight="1">
      <c r="A3066" s="15">
        <v>3063</v>
      </c>
      <c r="B3066" s="21" t="s">
        <v>7868</v>
      </c>
      <c r="C3066" s="308" t="s">
        <v>7869</v>
      </c>
      <c r="D3066" s="308" t="s">
        <v>7560</v>
      </c>
      <c r="E3066" s="65" t="s">
        <v>7440</v>
      </c>
      <c r="F3066" s="367" t="str">
        <f>LEFT(E3066:E21021,4)</f>
        <v>2018</v>
      </c>
      <c r="G3066" s="158">
        <v>1</v>
      </c>
      <c r="H3066" s="78">
        <v>15800</v>
      </c>
      <c r="I3066" s="78">
        <v>15800</v>
      </c>
      <c r="J3066" s="26">
        <v>500</v>
      </c>
      <c r="K3066" s="58" t="s">
        <v>22132</v>
      </c>
    </row>
    <row r="3067" spans="1:11" s="38" customFormat="1" ht="16.5" customHeight="1">
      <c r="A3067" s="15">
        <v>3064</v>
      </c>
      <c r="B3067" s="21" t="s">
        <v>7569</v>
      </c>
      <c r="C3067" s="308" t="s">
        <v>7567</v>
      </c>
      <c r="D3067" s="308" t="s">
        <v>7565</v>
      </c>
      <c r="E3067" s="65" t="s">
        <v>7570</v>
      </c>
      <c r="F3067" s="367" t="str">
        <f>LEFT(E3067:E20959,4)</f>
        <v>2018</v>
      </c>
      <c r="G3067" s="158">
        <v>1</v>
      </c>
      <c r="H3067" s="78">
        <v>30000</v>
      </c>
      <c r="I3067" s="78">
        <v>30000</v>
      </c>
      <c r="J3067" s="26">
        <v>500</v>
      </c>
      <c r="K3067" s="58" t="s">
        <v>22042</v>
      </c>
    </row>
    <row r="3068" spans="1:11" s="38" customFormat="1" ht="16.5" customHeight="1">
      <c r="A3068" s="15">
        <v>3065</v>
      </c>
      <c r="B3068" s="21" t="s">
        <v>8377</v>
      </c>
      <c r="C3068" s="308" t="s">
        <v>7565</v>
      </c>
      <c r="D3068" s="308" t="s">
        <v>7565</v>
      </c>
      <c r="E3068" s="65" t="s">
        <v>7635</v>
      </c>
      <c r="F3068" s="367" t="str">
        <f>LEFT(E3068:E20632,4)</f>
        <v>2018</v>
      </c>
      <c r="G3068" s="158">
        <v>1</v>
      </c>
      <c r="H3068" s="78">
        <v>30000</v>
      </c>
      <c r="I3068" s="78">
        <v>30000</v>
      </c>
      <c r="J3068" s="26">
        <v>500</v>
      </c>
      <c r="K3068" s="58" t="s">
        <v>22072</v>
      </c>
    </row>
    <row r="3069" spans="1:11" s="38" customFormat="1" ht="16.5" customHeight="1">
      <c r="A3069" s="15">
        <v>3066</v>
      </c>
      <c r="B3069" s="21" t="s">
        <v>9206</v>
      </c>
      <c r="C3069" s="308" t="s">
        <v>7565</v>
      </c>
      <c r="D3069" s="308" t="s">
        <v>7565</v>
      </c>
      <c r="E3069" s="65" t="s">
        <v>7485</v>
      </c>
      <c r="F3069" s="367" t="str">
        <f>LEFT(E3069:E20282,4)</f>
        <v>2018</v>
      </c>
      <c r="G3069" s="158">
        <v>1</v>
      </c>
      <c r="H3069" s="78">
        <v>30000</v>
      </c>
      <c r="I3069" s="78">
        <v>30000</v>
      </c>
      <c r="J3069" s="26">
        <v>300</v>
      </c>
      <c r="K3069" s="58" t="s">
        <v>9198</v>
      </c>
    </row>
    <row r="3070" spans="1:11" s="38" customFormat="1" ht="16.5" customHeight="1">
      <c r="A3070" s="15">
        <v>3067</v>
      </c>
      <c r="B3070" s="21" t="s">
        <v>10102</v>
      </c>
      <c r="C3070" s="308" t="s">
        <v>7565</v>
      </c>
      <c r="D3070" s="308" t="s">
        <v>7565</v>
      </c>
      <c r="E3070" s="65" t="s">
        <v>7485</v>
      </c>
      <c r="F3070" s="367" t="str">
        <f>LEFT(E3070:E20098,4)</f>
        <v>2018</v>
      </c>
      <c r="G3070" s="158">
        <v>1</v>
      </c>
      <c r="H3070" s="78">
        <v>30000</v>
      </c>
      <c r="I3070" s="78">
        <v>30000</v>
      </c>
      <c r="J3070" s="26">
        <v>900</v>
      </c>
      <c r="K3070" s="58" t="s">
        <v>9972</v>
      </c>
    </row>
    <row r="3071" spans="1:11" s="38" customFormat="1" ht="16.5" customHeight="1">
      <c r="A3071" s="15">
        <v>3068</v>
      </c>
      <c r="B3071" s="19" t="s">
        <v>19811</v>
      </c>
      <c r="C3071" s="45" t="s">
        <v>19812</v>
      </c>
      <c r="D3071" s="45" t="s">
        <v>7565</v>
      </c>
      <c r="E3071" s="57">
        <v>20190218</v>
      </c>
      <c r="F3071" s="437" t="str">
        <f>LEFT(E3071,4)</f>
        <v>2019</v>
      </c>
      <c r="G3071" s="158">
        <v>1</v>
      </c>
      <c r="H3071" s="232">
        <v>30000</v>
      </c>
      <c r="I3071" s="232">
        <v>30000</v>
      </c>
      <c r="J3071" s="280">
        <v>0</v>
      </c>
      <c r="K3071" s="5" t="s">
        <v>19758</v>
      </c>
    </row>
    <row r="3072" spans="1:11" s="38" customFormat="1" ht="16.5" customHeight="1">
      <c r="A3072" s="15">
        <v>3069</v>
      </c>
      <c r="B3072" s="21" t="s">
        <v>7571</v>
      </c>
      <c r="C3072" s="308" t="s">
        <v>7565</v>
      </c>
      <c r="D3072" s="308" t="s">
        <v>7565</v>
      </c>
      <c r="E3072" s="65" t="s">
        <v>7472</v>
      </c>
      <c r="F3072" s="367" t="str">
        <f>LEFT(E3072:E19836,4)</f>
        <v>2018</v>
      </c>
      <c r="G3072" s="158">
        <v>1</v>
      </c>
      <c r="H3072" s="78">
        <v>30000</v>
      </c>
      <c r="I3072" s="78">
        <v>30000</v>
      </c>
      <c r="J3072" s="26">
        <v>500</v>
      </c>
      <c r="K3072" s="58" t="s">
        <v>22032</v>
      </c>
    </row>
    <row r="3073" spans="1:12" s="38" customFormat="1" ht="16.5" customHeight="1">
      <c r="A3073" s="15">
        <v>3070</v>
      </c>
      <c r="B3073" s="19" t="s">
        <v>21268</v>
      </c>
      <c r="C3073" s="45" t="s">
        <v>21269</v>
      </c>
      <c r="D3073" s="45" t="s">
        <v>7565</v>
      </c>
      <c r="E3073" s="57">
        <v>20190304</v>
      </c>
      <c r="F3073" s="369" t="str">
        <f>LEFT(E3073,4)</f>
        <v>2019</v>
      </c>
      <c r="G3073" s="158">
        <v>1</v>
      </c>
      <c r="H3073" s="232">
        <v>30000</v>
      </c>
      <c r="I3073" s="232">
        <v>30000</v>
      </c>
      <c r="J3073" s="282">
        <v>300</v>
      </c>
      <c r="K3073" s="56" t="s">
        <v>21118</v>
      </c>
    </row>
    <row r="3074" spans="1:12" s="38" customFormat="1" ht="16.5" customHeight="1">
      <c r="A3074" s="15">
        <v>3071</v>
      </c>
      <c r="B3074" s="21" t="s">
        <v>9834</v>
      </c>
      <c r="C3074" s="308" t="s">
        <v>8595</v>
      </c>
      <c r="D3074" s="308" t="s">
        <v>7565</v>
      </c>
      <c r="E3074" s="65" t="s">
        <v>7524</v>
      </c>
      <c r="F3074" s="367" t="str">
        <f>LEFT(E3074:E23096,4)</f>
        <v>2018</v>
      </c>
      <c r="G3074" s="158">
        <v>1</v>
      </c>
      <c r="H3074" s="78">
        <v>29000</v>
      </c>
      <c r="I3074" s="78">
        <v>29000</v>
      </c>
      <c r="J3074" s="26">
        <v>900</v>
      </c>
      <c r="K3074" s="58" t="s">
        <v>533</v>
      </c>
    </row>
    <row r="3075" spans="1:12" s="38" customFormat="1" ht="16.5" customHeight="1">
      <c r="A3075" s="15">
        <v>3072</v>
      </c>
      <c r="B3075" s="21" t="s">
        <v>10900</v>
      </c>
      <c r="C3075" s="308" t="s">
        <v>8144</v>
      </c>
      <c r="D3075" s="308" t="s">
        <v>7572</v>
      </c>
      <c r="E3075" s="65" t="s">
        <v>7408</v>
      </c>
      <c r="F3075" s="367" t="str">
        <f>LEFT(E3075:E16602,4)</f>
        <v>2018</v>
      </c>
      <c r="G3075" s="158">
        <v>1</v>
      </c>
      <c r="H3075" s="78">
        <v>30000</v>
      </c>
      <c r="I3075" s="78">
        <v>30000</v>
      </c>
      <c r="J3075" s="26">
        <v>800</v>
      </c>
      <c r="K3075" s="58" t="s">
        <v>10897</v>
      </c>
    </row>
    <row r="3076" spans="1:12" s="38" customFormat="1" ht="16.5" customHeight="1">
      <c r="A3076" s="15">
        <v>3073</v>
      </c>
      <c r="B3076" s="21" t="s">
        <v>8143</v>
      </c>
      <c r="C3076" s="308" t="s">
        <v>8144</v>
      </c>
      <c r="D3076" s="308" t="s">
        <v>7572</v>
      </c>
      <c r="E3076" s="65" t="s">
        <v>7615</v>
      </c>
      <c r="F3076" s="367" t="str">
        <f>LEFT(E3076:E20549,4)</f>
        <v>2018</v>
      </c>
      <c r="G3076" s="158">
        <v>1</v>
      </c>
      <c r="H3076" s="78">
        <v>30000</v>
      </c>
      <c r="I3076" s="78">
        <v>30000</v>
      </c>
      <c r="J3076" s="26">
        <v>500</v>
      </c>
      <c r="K3076" s="58" t="s">
        <v>22072</v>
      </c>
    </row>
    <row r="3077" spans="1:12" s="38" customFormat="1" ht="16.5" customHeight="1">
      <c r="A3077" s="15">
        <v>3074</v>
      </c>
      <c r="B3077" s="21" t="s">
        <v>8277</v>
      </c>
      <c r="C3077" s="308" t="s">
        <v>8198</v>
      </c>
      <c r="D3077" s="308" t="s">
        <v>7572</v>
      </c>
      <c r="E3077" s="65" t="s">
        <v>7390</v>
      </c>
      <c r="F3077" s="367" t="str">
        <f>LEFT(E3077:E20682,4)</f>
        <v>2018</v>
      </c>
      <c r="G3077" s="158">
        <v>1</v>
      </c>
      <c r="H3077" s="78">
        <v>25000</v>
      </c>
      <c r="I3077" s="78">
        <v>25000</v>
      </c>
      <c r="J3077" s="26">
        <v>500</v>
      </c>
      <c r="K3077" s="58" t="s">
        <v>22080</v>
      </c>
    </row>
    <row r="3078" spans="1:12" s="38" customFormat="1" ht="16.5" customHeight="1">
      <c r="A3078" s="15">
        <v>3075</v>
      </c>
      <c r="B3078" s="21" t="s">
        <v>8862</v>
      </c>
      <c r="C3078" s="308" t="s">
        <v>8144</v>
      </c>
      <c r="D3078" s="308" t="s">
        <v>7572</v>
      </c>
      <c r="E3078" s="65" t="s">
        <v>7435</v>
      </c>
      <c r="F3078" s="367" t="str">
        <f>LEFT(E3078:E19757,4)</f>
        <v>2018</v>
      </c>
      <c r="G3078" s="158">
        <v>1</v>
      </c>
      <c r="H3078" s="78">
        <v>30000</v>
      </c>
      <c r="I3078" s="78">
        <v>30000</v>
      </c>
      <c r="J3078" s="26">
        <v>300</v>
      </c>
      <c r="K3078" s="58" t="s">
        <v>8441</v>
      </c>
    </row>
    <row r="3079" spans="1:12" s="38" customFormat="1" ht="16.5" customHeight="1">
      <c r="A3079" s="15">
        <v>3076</v>
      </c>
      <c r="B3079" s="21" t="s">
        <v>8378</v>
      </c>
      <c r="C3079" s="308" t="s">
        <v>8278</v>
      </c>
      <c r="D3079" s="308" t="s">
        <v>7572</v>
      </c>
      <c r="E3079" s="65" t="s">
        <v>7387</v>
      </c>
      <c r="F3079" s="367" t="str">
        <f>LEFT(E3079:E19246,4)</f>
        <v>2018</v>
      </c>
      <c r="G3079" s="158">
        <v>1</v>
      </c>
      <c r="H3079" s="78">
        <v>30000</v>
      </c>
      <c r="I3079" s="78">
        <v>30000</v>
      </c>
      <c r="J3079" s="26">
        <v>500</v>
      </c>
      <c r="K3079" s="58" t="s">
        <v>22073</v>
      </c>
    </row>
    <row r="3080" spans="1:12" s="38" customFormat="1" ht="16.5" customHeight="1">
      <c r="A3080" s="15">
        <v>3077</v>
      </c>
      <c r="B3080" s="21" t="s">
        <v>8863</v>
      </c>
      <c r="C3080" s="308" t="s">
        <v>7572</v>
      </c>
      <c r="D3080" s="308" t="s">
        <v>7572</v>
      </c>
      <c r="E3080" s="65" t="s">
        <v>7581</v>
      </c>
      <c r="F3080" s="367" t="str">
        <f>LEFT(E3080:E20307,4)</f>
        <v>2018</v>
      </c>
      <c r="G3080" s="158">
        <v>1</v>
      </c>
      <c r="H3080" s="78">
        <v>30000</v>
      </c>
      <c r="I3080" s="78">
        <v>30000</v>
      </c>
      <c r="J3080" s="26">
        <v>300</v>
      </c>
      <c r="K3080" s="58" t="s">
        <v>8441</v>
      </c>
    </row>
    <row r="3081" spans="1:12" s="38" customFormat="1" ht="16.5" customHeight="1">
      <c r="A3081" s="15">
        <v>3078</v>
      </c>
      <c r="B3081" s="21" t="s">
        <v>8279</v>
      </c>
      <c r="C3081" s="308" t="s">
        <v>8278</v>
      </c>
      <c r="D3081" s="308" t="s">
        <v>7572</v>
      </c>
      <c r="E3081" s="65" t="s">
        <v>7559</v>
      </c>
      <c r="F3081" s="367" t="str">
        <f>LEFT(E3081:E20819,4)</f>
        <v>2018</v>
      </c>
      <c r="G3081" s="158">
        <v>1</v>
      </c>
      <c r="H3081" s="78">
        <v>30000</v>
      </c>
      <c r="I3081" s="78">
        <v>30000</v>
      </c>
      <c r="J3081" s="26">
        <v>500</v>
      </c>
      <c r="K3081" s="58" t="s">
        <v>22074</v>
      </c>
    </row>
    <row r="3082" spans="1:12" s="38" customFormat="1" ht="16.5" customHeight="1">
      <c r="A3082" s="15">
        <v>3079</v>
      </c>
      <c r="B3082" s="21" t="s">
        <v>8596</v>
      </c>
      <c r="C3082" s="308" t="s">
        <v>8144</v>
      </c>
      <c r="D3082" s="308" t="s">
        <v>7572</v>
      </c>
      <c r="E3082" s="65" t="s">
        <v>7901</v>
      </c>
      <c r="F3082" s="367" t="str">
        <f>LEFT(E3082:E20423,4)</f>
        <v>2018</v>
      </c>
      <c r="G3082" s="158">
        <v>1</v>
      </c>
      <c r="H3082" s="78">
        <v>30000</v>
      </c>
      <c r="I3082" s="78">
        <v>30000</v>
      </c>
      <c r="J3082" s="26">
        <v>300</v>
      </c>
      <c r="K3082" s="58" t="s">
        <v>8441</v>
      </c>
    </row>
    <row r="3083" spans="1:12" s="38" customFormat="1" ht="16.5" customHeight="1">
      <c r="A3083" s="15">
        <v>3080</v>
      </c>
      <c r="B3083" s="21" t="s">
        <v>8199</v>
      </c>
      <c r="C3083" s="308" t="s">
        <v>8144</v>
      </c>
      <c r="D3083" s="308" t="s">
        <v>7572</v>
      </c>
      <c r="E3083" s="65" t="s">
        <v>7470</v>
      </c>
      <c r="F3083" s="367" t="str">
        <f>LEFT(E3083:E17334,4)</f>
        <v>2018</v>
      </c>
      <c r="G3083" s="158">
        <v>1</v>
      </c>
      <c r="H3083" s="78">
        <v>30000</v>
      </c>
      <c r="I3083" s="78">
        <v>30000</v>
      </c>
      <c r="J3083" s="26">
        <v>500</v>
      </c>
      <c r="K3083" s="58" t="s">
        <v>22098</v>
      </c>
    </row>
    <row r="3084" spans="1:12" s="38" customFormat="1" ht="16.5" customHeight="1">
      <c r="A3084" s="15">
        <v>3081</v>
      </c>
      <c r="B3084" s="21" t="s">
        <v>13649</v>
      </c>
      <c r="C3084" s="21" t="s">
        <v>13650</v>
      </c>
      <c r="D3084" s="21" t="s">
        <v>13651</v>
      </c>
      <c r="E3084" s="20" t="s">
        <v>3460</v>
      </c>
      <c r="F3084" s="369" t="str">
        <f>LEFT(E3084,4)</f>
        <v>2017</v>
      </c>
      <c r="G3084" s="158">
        <v>1</v>
      </c>
      <c r="H3084" s="156">
        <v>13800</v>
      </c>
      <c r="I3084" s="156">
        <v>13800</v>
      </c>
      <c r="J3084" s="20" t="s">
        <v>1317</v>
      </c>
      <c r="K3084" s="238" t="s">
        <v>1209</v>
      </c>
    </row>
    <row r="3085" spans="1:12" s="38" customFormat="1" ht="16.5" customHeight="1">
      <c r="A3085" s="15">
        <v>3082</v>
      </c>
      <c r="B3085" s="470" t="s">
        <v>24679</v>
      </c>
      <c r="C3085" s="470" t="s">
        <v>24680</v>
      </c>
      <c r="D3085" s="470" t="s">
        <v>13651</v>
      </c>
      <c r="E3085" s="478"/>
      <c r="F3085" s="15">
        <v>2019</v>
      </c>
      <c r="G3085" s="164">
        <v>1</v>
      </c>
      <c r="H3085" s="164"/>
      <c r="I3085" s="495">
        <v>13800</v>
      </c>
      <c r="J3085" s="15">
        <v>300</v>
      </c>
      <c r="K3085" s="478"/>
      <c r="L3085" s="2"/>
    </row>
    <row r="3086" spans="1:12" s="38" customFormat="1" ht="16.5" customHeight="1">
      <c r="A3086" s="15">
        <v>3083</v>
      </c>
      <c r="B3086" s="21" t="s">
        <v>9540</v>
      </c>
      <c r="C3086" s="308" t="s">
        <v>9541</v>
      </c>
      <c r="D3086" s="308" t="s">
        <v>9542</v>
      </c>
      <c r="E3086" s="65" t="s">
        <v>7493</v>
      </c>
      <c r="F3086" s="367" t="str">
        <f>LEFT(E3086:E19195,4)</f>
        <v>2018</v>
      </c>
      <c r="G3086" s="158">
        <v>1</v>
      </c>
      <c r="H3086" s="78">
        <v>13800</v>
      </c>
      <c r="I3086" s="78">
        <v>13800</v>
      </c>
      <c r="J3086" s="26">
        <v>100</v>
      </c>
      <c r="K3086" s="58" t="s">
        <v>9515</v>
      </c>
    </row>
    <row r="3087" spans="1:12" s="38" customFormat="1" ht="16.5" customHeight="1">
      <c r="A3087" s="15">
        <v>3084</v>
      </c>
      <c r="B3087" s="21" t="s">
        <v>13937</v>
      </c>
      <c r="C3087" s="21" t="s">
        <v>13938</v>
      </c>
      <c r="D3087" s="21" t="s">
        <v>13939</v>
      </c>
      <c r="E3087" s="20" t="s">
        <v>3305</v>
      </c>
      <c r="F3087" s="369" t="str">
        <f>LEFT(E3087,4)</f>
        <v>2016</v>
      </c>
      <c r="G3087" s="158">
        <v>1</v>
      </c>
      <c r="H3087" s="156">
        <v>10000</v>
      </c>
      <c r="I3087" s="156">
        <v>10000</v>
      </c>
      <c r="J3087" s="20" t="s">
        <v>1317</v>
      </c>
      <c r="K3087" s="37" t="s">
        <v>11591</v>
      </c>
    </row>
    <row r="3088" spans="1:12" s="38" customFormat="1" ht="16.5" customHeight="1">
      <c r="A3088" s="15">
        <v>3085</v>
      </c>
      <c r="B3088" s="21" t="s">
        <v>16054</v>
      </c>
      <c r="C3088" s="21" t="s">
        <v>16055</v>
      </c>
      <c r="D3088" s="21" t="s">
        <v>16056</v>
      </c>
      <c r="E3088" s="20" t="s">
        <v>3305</v>
      </c>
      <c r="F3088" s="369" t="str">
        <f>LEFT(E3088,4)</f>
        <v>2016</v>
      </c>
      <c r="G3088" s="158">
        <v>1</v>
      </c>
      <c r="H3088" s="156">
        <v>14000</v>
      </c>
      <c r="I3088" s="156">
        <v>14000</v>
      </c>
      <c r="J3088" s="20" t="s">
        <v>1311</v>
      </c>
      <c r="K3088" s="128" t="s">
        <v>1207</v>
      </c>
    </row>
    <row r="3089" spans="1:12" s="38" customFormat="1" ht="16.5" customHeight="1">
      <c r="A3089" s="15">
        <v>3086</v>
      </c>
      <c r="B3089" s="21" t="s">
        <v>11327</v>
      </c>
      <c r="C3089" s="21" t="s">
        <v>11328</v>
      </c>
      <c r="D3089" s="21" t="s">
        <v>9268</v>
      </c>
      <c r="E3089" s="20" t="s">
        <v>3305</v>
      </c>
      <c r="F3089" s="369" t="str">
        <f>LEFT(E3089,4)</f>
        <v>2016</v>
      </c>
      <c r="G3089" s="158">
        <v>1</v>
      </c>
      <c r="H3089" s="156">
        <v>15000</v>
      </c>
      <c r="I3089" s="156">
        <v>15000</v>
      </c>
      <c r="J3089" s="20" t="s">
        <v>90</v>
      </c>
      <c r="K3089" s="128" t="s">
        <v>11329</v>
      </c>
    </row>
    <row r="3090" spans="1:12" s="38" customFormat="1" ht="16.5" customHeight="1">
      <c r="A3090" s="15">
        <v>3087</v>
      </c>
      <c r="B3090" s="470" t="s">
        <v>24481</v>
      </c>
      <c r="C3090" s="470" t="s">
        <v>24482</v>
      </c>
      <c r="D3090" s="470" t="s">
        <v>9268</v>
      </c>
      <c r="E3090" s="478"/>
      <c r="F3090" s="15">
        <v>2018</v>
      </c>
      <c r="G3090" s="164">
        <v>1</v>
      </c>
      <c r="H3090" s="164"/>
      <c r="I3090" s="495">
        <v>16000</v>
      </c>
      <c r="J3090" s="15">
        <v>300</v>
      </c>
      <c r="K3090" s="478"/>
      <c r="L3090" s="2"/>
    </row>
    <row r="3091" spans="1:12" s="38" customFormat="1" ht="16.5" customHeight="1">
      <c r="A3091" s="15">
        <v>3088</v>
      </c>
      <c r="B3091" s="21" t="s">
        <v>14710</v>
      </c>
      <c r="C3091" s="21" t="s">
        <v>9635</v>
      </c>
      <c r="D3091" s="21" t="s">
        <v>9268</v>
      </c>
      <c r="E3091" s="20" t="s">
        <v>3241</v>
      </c>
      <c r="F3091" s="369" t="str">
        <f t="shared" ref="F3091:F3096" si="124">LEFT(E3091,4)</f>
        <v>2015</v>
      </c>
      <c r="G3091" s="158">
        <v>1</v>
      </c>
      <c r="H3091" s="156">
        <v>12000</v>
      </c>
      <c r="I3091" s="156">
        <v>12000</v>
      </c>
      <c r="J3091" s="20" t="s">
        <v>1316</v>
      </c>
      <c r="K3091" s="128" t="s">
        <v>1208</v>
      </c>
    </row>
    <row r="3092" spans="1:12" s="38" customFormat="1" ht="16.5" customHeight="1">
      <c r="A3092" s="15">
        <v>3089</v>
      </c>
      <c r="B3092" s="21" t="s">
        <v>14803</v>
      </c>
      <c r="C3092" s="21" t="s">
        <v>390</v>
      </c>
      <c r="D3092" s="21" t="s">
        <v>9268</v>
      </c>
      <c r="E3092" s="20" t="s">
        <v>3241</v>
      </c>
      <c r="F3092" s="369" t="str">
        <f t="shared" si="124"/>
        <v>2015</v>
      </c>
      <c r="G3092" s="158">
        <v>1</v>
      </c>
      <c r="H3092" s="156">
        <v>18000</v>
      </c>
      <c r="I3092" s="156">
        <v>18000</v>
      </c>
      <c r="J3092" s="20" t="s">
        <v>1313</v>
      </c>
      <c r="K3092" s="128" t="s">
        <v>11878</v>
      </c>
    </row>
    <row r="3093" spans="1:12" s="38" customFormat="1" ht="16.5" customHeight="1">
      <c r="A3093" s="15">
        <v>3090</v>
      </c>
      <c r="B3093" s="21" t="s">
        <v>15199</v>
      </c>
      <c r="C3093" s="21" t="s">
        <v>15200</v>
      </c>
      <c r="D3093" s="21" t="s">
        <v>9268</v>
      </c>
      <c r="E3093" s="20" t="s">
        <v>3305</v>
      </c>
      <c r="F3093" s="369" t="str">
        <f t="shared" si="124"/>
        <v>2016</v>
      </c>
      <c r="G3093" s="158">
        <v>1</v>
      </c>
      <c r="H3093" s="156">
        <v>15000</v>
      </c>
      <c r="I3093" s="156">
        <v>15000</v>
      </c>
      <c r="J3093" s="20" t="s">
        <v>1311</v>
      </c>
      <c r="K3093" s="37" t="s">
        <v>11336</v>
      </c>
    </row>
    <row r="3094" spans="1:12" s="38" customFormat="1" ht="16.5" customHeight="1">
      <c r="A3094" s="15">
        <v>3091</v>
      </c>
      <c r="B3094" s="21" t="s">
        <v>15488</v>
      </c>
      <c r="C3094" s="21" t="s">
        <v>15489</v>
      </c>
      <c r="D3094" s="21" t="s">
        <v>9268</v>
      </c>
      <c r="E3094" s="20" t="s">
        <v>3460</v>
      </c>
      <c r="F3094" s="369" t="str">
        <f t="shared" si="124"/>
        <v>2017</v>
      </c>
      <c r="G3094" s="158">
        <v>1</v>
      </c>
      <c r="H3094" s="156">
        <v>18000</v>
      </c>
      <c r="I3094" s="156">
        <v>18000</v>
      </c>
      <c r="J3094" s="20" t="s">
        <v>1317</v>
      </c>
      <c r="K3094" s="128" t="s">
        <v>1199</v>
      </c>
    </row>
    <row r="3095" spans="1:12" s="38" customFormat="1" ht="16.5" customHeight="1">
      <c r="A3095" s="15">
        <v>3092</v>
      </c>
      <c r="B3095" s="21" t="s">
        <v>15548</v>
      </c>
      <c r="C3095" s="21" t="s">
        <v>15549</v>
      </c>
      <c r="D3095" s="21" t="s">
        <v>9268</v>
      </c>
      <c r="E3095" s="20" t="s">
        <v>3239</v>
      </c>
      <c r="F3095" s="369" t="str">
        <f t="shared" si="124"/>
        <v>2014</v>
      </c>
      <c r="G3095" s="158">
        <v>1</v>
      </c>
      <c r="H3095" s="156">
        <v>15000</v>
      </c>
      <c r="I3095" s="156">
        <v>15000</v>
      </c>
      <c r="J3095" s="20" t="s">
        <v>1313</v>
      </c>
      <c r="K3095" s="128" t="s">
        <v>1196</v>
      </c>
    </row>
    <row r="3096" spans="1:12" s="38" customFormat="1" ht="16.5" customHeight="1">
      <c r="A3096" s="15">
        <v>3093</v>
      </c>
      <c r="B3096" s="19" t="s">
        <v>20652</v>
      </c>
      <c r="C3096" s="45" t="s">
        <v>20653</v>
      </c>
      <c r="D3096" s="45" t="s">
        <v>9268</v>
      </c>
      <c r="E3096" s="57">
        <v>20170707</v>
      </c>
      <c r="F3096" s="369" t="str">
        <f t="shared" si="124"/>
        <v>2017</v>
      </c>
      <c r="G3096" s="158">
        <v>1</v>
      </c>
      <c r="H3096" s="156">
        <v>16000</v>
      </c>
      <c r="I3096" s="156">
        <v>16000</v>
      </c>
      <c r="J3096" s="283">
        <v>400</v>
      </c>
      <c r="K3096" s="58" t="s">
        <v>20494</v>
      </c>
    </row>
    <row r="3097" spans="1:12" s="38" customFormat="1" ht="16.5" customHeight="1">
      <c r="A3097" s="15">
        <v>3094</v>
      </c>
      <c r="B3097" s="543" t="s">
        <v>25383</v>
      </c>
      <c r="C3097" s="543" t="s">
        <v>25384</v>
      </c>
      <c r="D3097" s="543" t="s">
        <v>25385</v>
      </c>
      <c r="E3097" s="554"/>
      <c r="F3097" s="542">
        <v>2014</v>
      </c>
      <c r="G3097" s="560">
        <v>1</v>
      </c>
      <c r="H3097" s="560"/>
      <c r="I3097" s="495">
        <v>20000</v>
      </c>
      <c r="J3097" s="568">
        <v>500</v>
      </c>
      <c r="K3097" s="478" t="s">
        <v>25369</v>
      </c>
      <c r="L3097" s="2" t="s">
        <v>25393</v>
      </c>
    </row>
    <row r="3098" spans="1:12" s="38" customFormat="1" ht="16.5" customHeight="1">
      <c r="A3098" s="15">
        <v>3095</v>
      </c>
      <c r="B3098" s="19" t="s">
        <v>17744</v>
      </c>
      <c r="C3098" s="45" t="s">
        <v>17745</v>
      </c>
      <c r="D3098" s="45" t="s">
        <v>9268</v>
      </c>
      <c r="E3098" s="18" t="s">
        <v>7348</v>
      </c>
      <c r="F3098" s="369" t="str">
        <f>LEFT(E3098,4)</f>
        <v>2018</v>
      </c>
      <c r="G3098" s="158">
        <v>1</v>
      </c>
      <c r="H3098" s="232">
        <v>28000</v>
      </c>
      <c r="I3098" s="232">
        <v>28000</v>
      </c>
      <c r="J3098" s="16">
        <v>800</v>
      </c>
      <c r="K3098" s="5" t="s">
        <v>10211</v>
      </c>
    </row>
    <row r="3099" spans="1:12" s="38" customFormat="1" ht="16.5" customHeight="1">
      <c r="A3099" s="15">
        <v>3096</v>
      </c>
      <c r="B3099" s="21" t="s">
        <v>17968</v>
      </c>
      <c r="C3099" s="21" t="s">
        <v>17969</v>
      </c>
      <c r="D3099" s="21" t="s">
        <v>9268</v>
      </c>
      <c r="E3099" s="20" t="s">
        <v>3239</v>
      </c>
      <c r="F3099" s="369" t="str">
        <f>LEFT(E3099,4)</f>
        <v>2014</v>
      </c>
      <c r="G3099" s="158">
        <v>1</v>
      </c>
      <c r="H3099" s="156">
        <v>22000</v>
      </c>
      <c r="I3099" s="156">
        <v>22000</v>
      </c>
      <c r="J3099" s="20" t="s">
        <v>1313</v>
      </c>
      <c r="K3099" s="128" t="s">
        <v>1204</v>
      </c>
    </row>
    <row r="3100" spans="1:12" s="38" customFormat="1" ht="16.5" customHeight="1">
      <c r="A3100" s="15">
        <v>3097</v>
      </c>
      <c r="B3100" s="19" t="s">
        <v>24407</v>
      </c>
      <c r="C3100" s="19" t="s">
        <v>24408</v>
      </c>
      <c r="D3100" s="19" t="s">
        <v>24409</v>
      </c>
      <c r="E3100" s="19"/>
      <c r="F3100" s="16">
        <v>2019</v>
      </c>
      <c r="G3100" s="158">
        <v>1</v>
      </c>
      <c r="H3100" s="486">
        <v>18000</v>
      </c>
      <c r="I3100" s="486">
        <f>G3100*H3100</f>
        <v>18000</v>
      </c>
      <c r="J3100" s="499">
        <v>900</v>
      </c>
      <c r="K3100" s="500"/>
    </row>
    <row r="3101" spans="1:12" s="38" customFormat="1" ht="16.5" customHeight="1">
      <c r="A3101" s="15">
        <v>3098</v>
      </c>
      <c r="B3101" s="19" t="s">
        <v>18758</v>
      </c>
      <c r="C3101" s="45" t="s">
        <v>18759</v>
      </c>
      <c r="D3101" s="45" t="s">
        <v>9268</v>
      </c>
      <c r="E3101" s="18" t="s">
        <v>16048</v>
      </c>
      <c r="F3101" s="369" t="str">
        <f t="shared" ref="F3101:F3111" si="125">LEFT(E3101,4)</f>
        <v>2017</v>
      </c>
      <c r="G3101" s="158">
        <v>1</v>
      </c>
      <c r="H3101" s="156">
        <v>15000</v>
      </c>
      <c r="I3101" s="156">
        <v>15000</v>
      </c>
      <c r="J3101" s="16">
        <v>900</v>
      </c>
      <c r="K3101" s="5" t="s">
        <v>7667</v>
      </c>
    </row>
    <row r="3102" spans="1:12" s="38" customFormat="1" ht="16.5" customHeight="1">
      <c r="A3102" s="15">
        <v>3099</v>
      </c>
      <c r="B3102" s="21" t="s">
        <v>18819</v>
      </c>
      <c r="C3102" s="21" t="s">
        <v>18820</v>
      </c>
      <c r="D3102" s="21" t="s">
        <v>18821</v>
      </c>
      <c r="E3102" s="20" t="s">
        <v>3241</v>
      </c>
      <c r="F3102" s="369" t="str">
        <f t="shared" si="125"/>
        <v>2015</v>
      </c>
      <c r="G3102" s="158">
        <v>1</v>
      </c>
      <c r="H3102" s="156">
        <v>30000</v>
      </c>
      <c r="I3102" s="156">
        <v>30000</v>
      </c>
      <c r="J3102" s="20" t="s">
        <v>1312</v>
      </c>
      <c r="K3102" s="128" t="s">
        <v>1194</v>
      </c>
    </row>
    <row r="3103" spans="1:12" s="38" customFormat="1" ht="16.5" customHeight="1">
      <c r="A3103" s="15">
        <v>3100</v>
      </c>
      <c r="B3103" s="19" t="s">
        <v>17195</v>
      </c>
      <c r="C3103" s="45" t="s">
        <v>16337</v>
      </c>
      <c r="D3103" s="45" t="s">
        <v>17196</v>
      </c>
      <c r="E3103" s="18" t="s">
        <v>7851</v>
      </c>
      <c r="F3103" s="369" t="str">
        <f t="shared" si="125"/>
        <v>2018</v>
      </c>
      <c r="G3103" s="158">
        <v>1</v>
      </c>
      <c r="H3103" s="232">
        <v>12800</v>
      </c>
      <c r="I3103" s="232">
        <v>12800</v>
      </c>
      <c r="J3103" s="16">
        <v>800</v>
      </c>
      <c r="K3103" s="5" t="s">
        <v>11294</v>
      </c>
    </row>
    <row r="3104" spans="1:12" s="38" customFormat="1" ht="16.5" customHeight="1">
      <c r="A3104" s="15">
        <v>3101</v>
      </c>
      <c r="B3104" s="19" t="s">
        <v>11452</v>
      </c>
      <c r="C3104" s="45" t="s">
        <v>11453</v>
      </c>
      <c r="D3104" s="45" t="s">
        <v>110</v>
      </c>
      <c r="E3104" s="18" t="s">
        <v>11454</v>
      </c>
      <c r="F3104" s="369" t="str">
        <f t="shared" si="125"/>
        <v>2017</v>
      </c>
      <c r="G3104" s="158">
        <v>1</v>
      </c>
      <c r="H3104" s="232">
        <v>13000</v>
      </c>
      <c r="I3104" s="232">
        <v>13000</v>
      </c>
      <c r="J3104" s="16">
        <v>800</v>
      </c>
      <c r="K3104" s="5" t="s">
        <v>11455</v>
      </c>
    </row>
    <row r="3105" spans="1:12" s="38" customFormat="1" ht="16.5" customHeight="1">
      <c r="A3105" s="15">
        <v>3102</v>
      </c>
      <c r="B3105" s="21" t="s">
        <v>11856</v>
      </c>
      <c r="C3105" s="21" t="s">
        <v>9914</v>
      </c>
      <c r="D3105" s="21" t="s">
        <v>110</v>
      </c>
      <c r="E3105" s="20" t="s">
        <v>3305</v>
      </c>
      <c r="F3105" s="369" t="str">
        <f t="shared" si="125"/>
        <v>2016</v>
      </c>
      <c r="G3105" s="158">
        <v>1</v>
      </c>
      <c r="H3105" s="156">
        <v>13000</v>
      </c>
      <c r="I3105" s="156">
        <v>13000</v>
      </c>
      <c r="J3105" s="20" t="s">
        <v>1309</v>
      </c>
      <c r="K3105" s="128" t="s">
        <v>1194</v>
      </c>
    </row>
    <row r="3106" spans="1:12" s="38" customFormat="1" ht="16.5" customHeight="1">
      <c r="A3106" s="15">
        <v>3103</v>
      </c>
      <c r="B3106" s="19" t="s">
        <v>12650</v>
      </c>
      <c r="C3106" s="45" t="s">
        <v>12651</v>
      </c>
      <c r="D3106" s="45" t="s">
        <v>110</v>
      </c>
      <c r="E3106" s="18" t="s">
        <v>7578</v>
      </c>
      <c r="F3106" s="369" t="str">
        <f t="shared" si="125"/>
        <v>2018</v>
      </c>
      <c r="G3106" s="158">
        <v>1</v>
      </c>
      <c r="H3106" s="232">
        <v>27000</v>
      </c>
      <c r="I3106" s="232">
        <v>27000</v>
      </c>
      <c r="J3106" s="16">
        <v>900</v>
      </c>
      <c r="K3106" s="5" t="s">
        <v>11294</v>
      </c>
    </row>
    <row r="3107" spans="1:12" s="38" customFormat="1" ht="16.5" customHeight="1">
      <c r="A3107" s="15">
        <v>3104</v>
      </c>
      <c r="B3107" s="19" t="s">
        <v>12978</v>
      </c>
      <c r="C3107" s="45" t="s">
        <v>10557</v>
      </c>
      <c r="D3107" s="45" t="s">
        <v>110</v>
      </c>
      <c r="E3107" s="18" t="s">
        <v>12979</v>
      </c>
      <c r="F3107" s="369" t="str">
        <f t="shared" si="125"/>
        <v>2017</v>
      </c>
      <c r="G3107" s="158">
        <v>1</v>
      </c>
      <c r="H3107" s="232">
        <v>12000</v>
      </c>
      <c r="I3107" s="232">
        <v>12000</v>
      </c>
      <c r="J3107" s="16">
        <v>100</v>
      </c>
      <c r="K3107" s="5" t="s">
        <v>7667</v>
      </c>
    </row>
    <row r="3108" spans="1:12" s="38" customFormat="1" ht="16.5" customHeight="1">
      <c r="A3108" s="15">
        <v>3105</v>
      </c>
      <c r="B3108" s="19" t="s">
        <v>20101</v>
      </c>
      <c r="C3108" s="45" t="s">
        <v>20102</v>
      </c>
      <c r="D3108" s="45" t="s">
        <v>110</v>
      </c>
      <c r="E3108" s="57">
        <v>20170703</v>
      </c>
      <c r="F3108" s="369" t="str">
        <f t="shared" si="125"/>
        <v>2017</v>
      </c>
      <c r="G3108" s="158">
        <v>1</v>
      </c>
      <c r="H3108" s="156">
        <v>13000</v>
      </c>
      <c r="I3108" s="156">
        <v>13000</v>
      </c>
      <c r="J3108" s="279">
        <v>800</v>
      </c>
      <c r="K3108" s="37" t="s">
        <v>20080</v>
      </c>
    </row>
    <row r="3109" spans="1:12" s="38" customFormat="1" ht="16.5" customHeight="1">
      <c r="A3109" s="15">
        <v>3106</v>
      </c>
      <c r="B3109" s="21" t="s">
        <v>694</v>
      </c>
      <c r="C3109" s="21" t="s">
        <v>13979</v>
      </c>
      <c r="D3109" s="21" t="s">
        <v>110</v>
      </c>
      <c r="E3109" s="20" t="s">
        <v>3239</v>
      </c>
      <c r="F3109" s="369" t="str">
        <f t="shared" si="125"/>
        <v>2014</v>
      </c>
      <c r="G3109" s="158">
        <v>1</v>
      </c>
      <c r="H3109" s="156">
        <v>12800</v>
      </c>
      <c r="I3109" s="156">
        <v>12800</v>
      </c>
      <c r="J3109" s="20" t="s">
        <v>1317</v>
      </c>
      <c r="K3109" s="128" t="s">
        <v>1283</v>
      </c>
    </row>
    <row r="3110" spans="1:12" s="38" customFormat="1" ht="16.5" customHeight="1">
      <c r="A3110" s="15">
        <v>3107</v>
      </c>
      <c r="B3110" s="21" t="s">
        <v>14234</v>
      </c>
      <c r="C3110" s="21" t="s">
        <v>12253</v>
      </c>
      <c r="D3110" s="21" t="s">
        <v>110</v>
      </c>
      <c r="E3110" s="20" t="s">
        <v>3239</v>
      </c>
      <c r="F3110" s="369" t="str">
        <f t="shared" si="125"/>
        <v>2014</v>
      </c>
      <c r="G3110" s="158">
        <v>1</v>
      </c>
      <c r="H3110" s="156">
        <v>13000</v>
      </c>
      <c r="I3110" s="156">
        <v>13000</v>
      </c>
      <c r="J3110" s="20" t="s">
        <v>1317</v>
      </c>
      <c r="K3110" s="128" t="s">
        <v>11329</v>
      </c>
    </row>
    <row r="3111" spans="1:12" s="38" customFormat="1" ht="16.5" customHeight="1">
      <c r="A3111" s="15">
        <v>3108</v>
      </c>
      <c r="B3111" s="19" t="s">
        <v>14888</v>
      </c>
      <c r="C3111" s="45" t="s">
        <v>11453</v>
      </c>
      <c r="D3111" s="45" t="s">
        <v>110</v>
      </c>
      <c r="E3111" s="18" t="s">
        <v>7372</v>
      </c>
      <c r="F3111" s="369" t="str">
        <f t="shared" si="125"/>
        <v>2018</v>
      </c>
      <c r="G3111" s="158">
        <v>1</v>
      </c>
      <c r="H3111" s="232">
        <v>11000</v>
      </c>
      <c r="I3111" s="232">
        <v>11000</v>
      </c>
      <c r="J3111" s="16">
        <v>800</v>
      </c>
      <c r="K3111" s="5" t="s">
        <v>7722</v>
      </c>
    </row>
    <row r="3112" spans="1:12" s="38" customFormat="1" ht="16.5" customHeight="1">
      <c r="A3112" s="15">
        <v>3109</v>
      </c>
      <c r="B3112" s="470" t="s">
        <v>24570</v>
      </c>
      <c r="C3112" s="470" t="s">
        <v>24571</v>
      </c>
      <c r="D3112" s="470" t="s">
        <v>110</v>
      </c>
      <c r="E3112" s="478"/>
      <c r="F3112" s="15">
        <v>2019</v>
      </c>
      <c r="G3112" s="164">
        <v>1</v>
      </c>
      <c r="H3112" s="164"/>
      <c r="I3112" s="495">
        <v>18000</v>
      </c>
      <c r="J3112" s="15">
        <v>300</v>
      </c>
      <c r="K3112" s="478"/>
      <c r="L3112" s="2"/>
    </row>
    <row r="3113" spans="1:12" s="38" customFormat="1" ht="16.5" customHeight="1">
      <c r="A3113" s="15">
        <v>3110</v>
      </c>
      <c r="B3113" s="21" t="s">
        <v>15131</v>
      </c>
      <c r="C3113" s="21" t="s">
        <v>15132</v>
      </c>
      <c r="D3113" s="21" t="s">
        <v>110</v>
      </c>
      <c r="E3113" s="20" t="s">
        <v>3241</v>
      </c>
      <c r="F3113" s="369" t="str">
        <f>LEFT(E3113,4)</f>
        <v>2015</v>
      </c>
      <c r="G3113" s="158">
        <v>1</v>
      </c>
      <c r="H3113" s="156">
        <v>22000</v>
      </c>
      <c r="I3113" s="156">
        <v>22000</v>
      </c>
      <c r="J3113" s="20" t="s">
        <v>1312</v>
      </c>
      <c r="K3113" s="128" t="s">
        <v>1195</v>
      </c>
    </row>
    <row r="3114" spans="1:12" s="38" customFormat="1" ht="16.5" customHeight="1">
      <c r="A3114" s="15">
        <v>3111</v>
      </c>
      <c r="B3114" s="19" t="s">
        <v>16057</v>
      </c>
      <c r="C3114" s="45" t="s">
        <v>16058</v>
      </c>
      <c r="D3114" s="45" t="s">
        <v>110</v>
      </c>
      <c r="E3114" s="18" t="s">
        <v>7359</v>
      </c>
      <c r="F3114" s="369" t="str">
        <f>LEFT(E3114,4)</f>
        <v>2018</v>
      </c>
      <c r="G3114" s="158">
        <v>1</v>
      </c>
      <c r="H3114" s="156">
        <v>16000</v>
      </c>
      <c r="I3114" s="156">
        <v>16000</v>
      </c>
      <c r="J3114" s="16">
        <v>300</v>
      </c>
      <c r="K3114" s="5" t="s">
        <v>11543</v>
      </c>
    </row>
    <row r="3115" spans="1:12" s="38" customFormat="1" ht="16.5" customHeight="1">
      <c r="A3115" s="15">
        <v>3112</v>
      </c>
      <c r="B3115" s="21" t="s">
        <v>1174</v>
      </c>
      <c r="C3115" s="21" t="s">
        <v>16645</v>
      </c>
      <c r="D3115" s="21" t="s">
        <v>110</v>
      </c>
      <c r="E3115" s="20" t="s">
        <v>3305</v>
      </c>
      <c r="F3115" s="369" t="str">
        <f>LEFT(E3115,4)</f>
        <v>2016</v>
      </c>
      <c r="G3115" s="158">
        <v>1</v>
      </c>
      <c r="H3115" s="156">
        <v>22000</v>
      </c>
      <c r="I3115" s="156">
        <v>22000</v>
      </c>
      <c r="J3115" s="20" t="s">
        <v>1317</v>
      </c>
      <c r="K3115" s="37" t="s">
        <v>11344</v>
      </c>
    </row>
    <row r="3116" spans="1:12" s="38" customFormat="1" ht="16.5" customHeight="1">
      <c r="A3116" s="15">
        <v>3113</v>
      </c>
      <c r="B3116" s="19" t="s">
        <v>20318</v>
      </c>
      <c r="C3116" s="45" t="s">
        <v>20319</v>
      </c>
      <c r="D3116" s="45" t="s">
        <v>110</v>
      </c>
      <c r="E3116" s="57">
        <v>20190315</v>
      </c>
      <c r="F3116" s="369" t="str">
        <f>LEFT(E3116,4)</f>
        <v>2019</v>
      </c>
      <c r="G3116" s="158">
        <v>1</v>
      </c>
      <c r="H3116" s="156">
        <v>15000</v>
      </c>
      <c r="I3116" s="156">
        <v>15000</v>
      </c>
      <c r="J3116" s="279">
        <v>800</v>
      </c>
      <c r="K3116" s="37" t="s">
        <v>19947</v>
      </c>
    </row>
    <row r="3117" spans="1:12" s="38" customFormat="1" ht="16.5" customHeight="1">
      <c r="A3117" s="15">
        <v>3114</v>
      </c>
      <c r="B3117" s="21" t="s">
        <v>10558</v>
      </c>
      <c r="C3117" s="308" t="s">
        <v>9914</v>
      </c>
      <c r="D3117" s="308" t="s">
        <v>110</v>
      </c>
      <c r="E3117" s="65" t="s">
        <v>7362</v>
      </c>
      <c r="F3117" s="367" t="str">
        <f>LEFT(E3117:E18658,4)</f>
        <v>2018</v>
      </c>
      <c r="G3117" s="158">
        <v>1</v>
      </c>
      <c r="H3117" s="78">
        <v>16000</v>
      </c>
      <c r="I3117" s="78">
        <v>16000</v>
      </c>
      <c r="J3117" s="281">
        <v>0</v>
      </c>
      <c r="K3117" s="58" t="s">
        <v>10472</v>
      </c>
    </row>
    <row r="3118" spans="1:12" s="38" customFormat="1" ht="16.5" customHeight="1">
      <c r="A3118" s="15">
        <v>3115</v>
      </c>
      <c r="B3118" s="19" t="s">
        <v>18279</v>
      </c>
      <c r="C3118" s="45" t="s">
        <v>9914</v>
      </c>
      <c r="D3118" s="45" t="s">
        <v>110</v>
      </c>
      <c r="E3118" s="18" t="s">
        <v>11477</v>
      </c>
      <c r="F3118" s="369" t="str">
        <f>LEFT(E3118,4)</f>
        <v>2017</v>
      </c>
      <c r="G3118" s="158">
        <v>1</v>
      </c>
      <c r="H3118" s="156">
        <v>16000</v>
      </c>
      <c r="I3118" s="156">
        <v>16000</v>
      </c>
      <c r="J3118" s="16">
        <v>700</v>
      </c>
      <c r="K3118" s="5" t="s">
        <v>10211</v>
      </c>
    </row>
    <row r="3119" spans="1:12" s="38" customFormat="1" ht="16.5" customHeight="1">
      <c r="A3119" s="15">
        <v>3116</v>
      </c>
      <c r="B3119" s="21" t="s">
        <v>8200</v>
      </c>
      <c r="C3119" s="308" t="s">
        <v>8201</v>
      </c>
      <c r="D3119" s="308" t="s">
        <v>110</v>
      </c>
      <c r="E3119" s="65" t="s">
        <v>7526</v>
      </c>
      <c r="F3119" s="367" t="str">
        <f>LEFT(E3119:E21283,4)</f>
        <v>2018</v>
      </c>
      <c r="G3119" s="158">
        <v>1</v>
      </c>
      <c r="H3119" s="78">
        <v>13000</v>
      </c>
      <c r="I3119" s="78">
        <v>13000</v>
      </c>
      <c r="J3119" s="26">
        <v>500</v>
      </c>
      <c r="K3119" s="58" t="s">
        <v>22124</v>
      </c>
    </row>
    <row r="3120" spans="1:12" s="38" customFormat="1" ht="16.5" customHeight="1">
      <c r="A3120" s="15">
        <v>3117</v>
      </c>
      <c r="B3120" s="470" t="s">
        <v>23771</v>
      </c>
      <c r="C3120" s="470" t="s">
        <v>23772</v>
      </c>
      <c r="D3120" s="470" t="s">
        <v>12149</v>
      </c>
      <c r="E3120" s="478"/>
      <c r="F3120" s="15">
        <v>2019</v>
      </c>
      <c r="G3120" s="164">
        <v>1</v>
      </c>
      <c r="H3120" s="490"/>
      <c r="I3120" s="495">
        <v>15000</v>
      </c>
      <c r="J3120" s="15">
        <v>300</v>
      </c>
      <c r="K3120" s="478"/>
      <c r="L3120" s="2"/>
    </row>
    <row r="3121" spans="1:12" s="38" customFormat="1" ht="16.5" customHeight="1">
      <c r="A3121" s="15">
        <v>3118</v>
      </c>
      <c r="B3121" s="19" t="s">
        <v>17825</v>
      </c>
      <c r="C3121" s="45" t="s">
        <v>6</v>
      </c>
      <c r="D3121" s="45" t="s">
        <v>12149</v>
      </c>
      <c r="E3121" s="18" t="s">
        <v>7738</v>
      </c>
      <c r="F3121" s="369" t="str">
        <f>LEFT(E3121,4)</f>
        <v>2018</v>
      </c>
      <c r="G3121" s="158">
        <v>1</v>
      </c>
      <c r="H3121" s="232">
        <v>15000</v>
      </c>
      <c r="I3121" s="232">
        <v>15000</v>
      </c>
      <c r="J3121" s="16">
        <v>400</v>
      </c>
      <c r="K3121" s="5" t="s">
        <v>11294</v>
      </c>
    </row>
    <row r="3122" spans="1:12" s="38" customFormat="1" ht="16.5" customHeight="1">
      <c r="A3122" s="15">
        <v>3119</v>
      </c>
      <c r="B3122" s="19" t="s">
        <v>20921</v>
      </c>
      <c r="C3122" s="45" t="s">
        <v>20922</v>
      </c>
      <c r="D3122" s="45" t="s">
        <v>5158</v>
      </c>
      <c r="E3122" s="57">
        <v>20181019</v>
      </c>
      <c r="F3122" s="369" t="str">
        <f>LEFT(E3122,4)</f>
        <v>2018</v>
      </c>
      <c r="G3122" s="158">
        <v>1</v>
      </c>
      <c r="H3122" s="156">
        <v>18000</v>
      </c>
      <c r="I3122" s="156">
        <v>18000</v>
      </c>
      <c r="J3122" s="279">
        <v>700</v>
      </c>
      <c r="K3122" s="37" t="s">
        <v>20874</v>
      </c>
    </row>
    <row r="3123" spans="1:12" s="38" customFormat="1" ht="16.5" customHeight="1">
      <c r="A3123" s="15">
        <v>3120</v>
      </c>
      <c r="B3123" s="19" t="s">
        <v>20923</v>
      </c>
      <c r="C3123" s="45" t="s">
        <v>20924</v>
      </c>
      <c r="D3123" s="45" t="s">
        <v>5158</v>
      </c>
      <c r="E3123" s="57">
        <v>20181215</v>
      </c>
      <c r="F3123" s="369" t="str">
        <f>LEFT(E3123,4)</f>
        <v>2018</v>
      </c>
      <c r="G3123" s="158">
        <v>1</v>
      </c>
      <c r="H3123" s="156">
        <v>15000</v>
      </c>
      <c r="I3123" s="156">
        <v>15000</v>
      </c>
      <c r="J3123" s="279">
        <v>700</v>
      </c>
      <c r="K3123" s="37" t="s">
        <v>20874</v>
      </c>
    </row>
    <row r="3124" spans="1:12" s="38" customFormat="1" ht="16.5" customHeight="1">
      <c r="A3124" s="15">
        <v>3121</v>
      </c>
      <c r="B3124" s="19" t="s">
        <v>25026</v>
      </c>
      <c r="C3124" s="19" t="s">
        <v>25027</v>
      </c>
      <c r="D3124" s="19" t="s">
        <v>25028</v>
      </c>
      <c r="E3124" s="19"/>
      <c r="F3124" s="16">
        <v>2019</v>
      </c>
      <c r="G3124" s="158">
        <v>1</v>
      </c>
      <c r="H3124" s="486">
        <v>15000</v>
      </c>
      <c r="I3124" s="486">
        <f>G3124*H3124</f>
        <v>15000</v>
      </c>
      <c r="J3124" s="499">
        <v>700</v>
      </c>
      <c r="K3124" s="500"/>
    </row>
    <row r="3125" spans="1:12" s="38" customFormat="1" ht="16.5" customHeight="1">
      <c r="A3125" s="15">
        <v>3122</v>
      </c>
      <c r="B3125" s="19" t="s">
        <v>20864</v>
      </c>
      <c r="C3125" s="45" t="s">
        <v>20865</v>
      </c>
      <c r="D3125" s="45" t="s">
        <v>5158</v>
      </c>
      <c r="E3125" s="57">
        <v>20160518</v>
      </c>
      <c r="F3125" s="369" t="str">
        <f>LEFT(E3125,4)</f>
        <v>2016</v>
      </c>
      <c r="G3125" s="158">
        <v>1</v>
      </c>
      <c r="H3125" s="156">
        <v>15000</v>
      </c>
      <c r="I3125" s="156">
        <v>15000</v>
      </c>
      <c r="J3125" s="279">
        <v>700</v>
      </c>
      <c r="K3125" s="37" t="s">
        <v>20861</v>
      </c>
    </row>
    <row r="3126" spans="1:12" s="38" customFormat="1" ht="16.5" customHeight="1">
      <c r="A3126" s="15">
        <v>3123</v>
      </c>
      <c r="B3126" s="19" t="s">
        <v>20925</v>
      </c>
      <c r="C3126" s="45" t="s">
        <v>20926</v>
      </c>
      <c r="D3126" s="45" t="s">
        <v>5158</v>
      </c>
      <c r="E3126" s="57">
        <v>20181108</v>
      </c>
      <c r="F3126" s="369" t="str">
        <f>LEFT(E3126,4)</f>
        <v>2018</v>
      </c>
      <c r="G3126" s="158">
        <v>1</v>
      </c>
      <c r="H3126" s="156">
        <v>14000</v>
      </c>
      <c r="I3126" s="156">
        <v>14000</v>
      </c>
      <c r="J3126" s="279">
        <v>700</v>
      </c>
      <c r="K3126" s="37" t="s">
        <v>20874</v>
      </c>
    </row>
    <row r="3127" spans="1:12" s="38" customFormat="1" ht="16.5" customHeight="1">
      <c r="A3127" s="15">
        <v>3124</v>
      </c>
      <c r="B3127" s="19" t="s">
        <v>20927</v>
      </c>
      <c r="C3127" s="45" t="s">
        <v>20928</v>
      </c>
      <c r="D3127" s="45" t="s">
        <v>5158</v>
      </c>
      <c r="E3127" s="57">
        <v>20181217</v>
      </c>
      <c r="F3127" s="369" t="str">
        <f>LEFT(E3127,4)</f>
        <v>2018</v>
      </c>
      <c r="G3127" s="158">
        <v>1</v>
      </c>
      <c r="H3127" s="232">
        <v>13500</v>
      </c>
      <c r="I3127" s="232">
        <v>13500</v>
      </c>
      <c r="J3127" s="279">
        <v>700</v>
      </c>
      <c r="K3127" s="37" t="s">
        <v>20874</v>
      </c>
    </row>
    <row r="3128" spans="1:12" s="38" customFormat="1" ht="16.5" customHeight="1">
      <c r="A3128" s="15">
        <v>3125</v>
      </c>
      <c r="B3128" s="19" t="s">
        <v>20929</v>
      </c>
      <c r="C3128" s="45" t="s">
        <v>20930</v>
      </c>
      <c r="D3128" s="45" t="s">
        <v>5158</v>
      </c>
      <c r="E3128" s="57">
        <v>20170420</v>
      </c>
      <c r="F3128" s="369" t="str">
        <f>LEFT(E3128,4)</f>
        <v>2017</v>
      </c>
      <c r="G3128" s="158">
        <v>1</v>
      </c>
      <c r="H3128" s="156">
        <v>13800</v>
      </c>
      <c r="I3128" s="156">
        <v>13800</v>
      </c>
      <c r="J3128" s="279">
        <v>700</v>
      </c>
      <c r="K3128" s="37" t="s">
        <v>20874</v>
      </c>
    </row>
    <row r="3129" spans="1:12" s="38" customFormat="1" ht="16.5" customHeight="1">
      <c r="A3129" s="15">
        <v>3126</v>
      </c>
      <c r="B3129" s="21" t="s">
        <v>15267</v>
      </c>
      <c r="C3129" s="21" t="s">
        <v>8014</v>
      </c>
      <c r="D3129" s="21" t="s">
        <v>15268</v>
      </c>
      <c r="E3129" s="20" t="s">
        <v>3241</v>
      </c>
      <c r="F3129" s="369" t="str">
        <f>LEFT(E3129,4)</f>
        <v>2015</v>
      </c>
      <c r="G3129" s="158">
        <v>1</v>
      </c>
      <c r="H3129" s="156">
        <v>13000</v>
      </c>
      <c r="I3129" s="156">
        <v>13000</v>
      </c>
      <c r="J3129" s="20" t="s">
        <v>1310</v>
      </c>
      <c r="K3129" s="128" t="s">
        <v>11451</v>
      </c>
    </row>
    <row r="3130" spans="1:12" s="38" customFormat="1" ht="16.5" customHeight="1">
      <c r="A3130" s="15">
        <v>3127</v>
      </c>
      <c r="B3130" s="21" t="s">
        <v>9070</v>
      </c>
      <c r="C3130" s="308" t="s">
        <v>9071</v>
      </c>
      <c r="D3130" s="308" t="s">
        <v>9069</v>
      </c>
      <c r="E3130" s="65" t="s">
        <v>7545</v>
      </c>
      <c r="F3130" s="367" t="str">
        <f>LEFT(E3130:E20456,4)</f>
        <v>2018</v>
      </c>
      <c r="G3130" s="158">
        <v>1</v>
      </c>
      <c r="H3130" s="78">
        <v>18000</v>
      </c>
      <c r="I3130" s="78">
        <v>18000</v>
      </c>
      <c r="J3130" s="26">
        <v>300</v>
      </c>
      <c r="K3130" s="58" t="s">
        <v>9009</v>
      </c>
    </row>
    <row r="3131" spans="1:12" s="38" customFormat="1" ht="16.5" customHeight="1">
      <c r="A3131" s="15">
        <v>3128</v>
      </c>
      <c r="B3131" s="36" t="s">
        <v>22725</v>
      </c>
      <c r="C3131" s="313" t="s">
        <v>22726</v>
      </c>
      <c r="D3131" s="313" t="s">
        <v>10016</v>
      </c>
      <c r="E3131" s="131" t="s">
        <v>22727</v>
      </c>
      <c r="F3131" s="367" t="str">
        <f>LEFT(E3131:E16673,4)</f>
        <v>2018</v>
      </c>
      <c r="G3131" s="164">
        <v>1</v>
      </c>
      <c r="H3131" s="156">
        <v>16000</v>
      </c>
      <c r="I3131" s="156">
        <v>16000</v>
      </c>
      <c r="J3131" s="20" t="s">
        <v>22699</v>
      </c>
      <c r="K3131" s="58" t="s">
        <v>22828</v>
      </c>
    </row>
    <row r="3132" spans="1:12" s="38" customFormat="1" ht="16.5" customHeight="1">
      <c r="A3132" s="15">
        <v>3129</v>
      </c>
      <c r="B3132" s="36" t="s">
        <v>22406</v>
      </c>
      <c r="C3132" s="313" t="s">
        <v>7799</v>
      </c>
      <c r="D3132" s="313" t="s">
        <v>10016</v>
      </c>
      <c r="E3132" s="131" t="s">
        <v>22407</v>
      </c>
      <c r="F3132" s="367" t="str">
        <f>LEFT(E3132:E16670,4)</f>
        <v>2018</v>
      </c>
      <c r="G3132" s="164">
        <v>1</v>
      </c>
      <c r="H3132" s="78">
        <v>17500</v>
      </c>
      <c r="I3132" s="78">
        <v>17500</v>
      </c>
      <c r="J3132" s="26">
        <v>100</v>
      </c>
      <c r="K3132" s="58" t="s">
        <v>22828</v>
      </c>
    </row>
    <row r="3133" spans="1:12" s="38" customFormat="1" ht="16.5" customHeight="1">
      <c r="A3133" s="15">
        <v>3130</v>
      </c>
      <c r="B3133" s="21" t="s">
        <v>15827</v>
      </c>
      <c r="C3133" s="21" t="s">
        <v>15828</v>
      </c>
      <c r="D3133" s="21" t="s">
        <v>10016</v>
      </c>
      <c r="E3133" s="20" t="s">
        <v>3241</v>
      </c>
      <c r="F3133" s="369" t="str">
        <f>LEFT(E3133,4)</f>
        <v>2015</v>
      </c>
      <c r="G3133" s="158">
        <v>1</v>
      </c>
      <c r="H3133" s="156">
        <v>13500</v>
      </c>
      <c r="I3133" s="156">
        <v>13500</v>
      </c>
      <c r="J3133" s="20" t="s">
        <v>1317</v>
      </c>
      <c r="K3133" s="128" t="s">
        <v>1196</v>
      </c>
    </row>
    <row r="3134" spans="1:12" s="38" customFormat="1" ht="16.5" customHeight="1">
      <c r="A3134" s="15">
        <v>3131</v>
      </c>
      <c r="B3134" s="21" t="s">
        <v>10559</v>
      </c>
      <c r="C3134" s="308" t="s">
        <v>10560</v>
      </c>
      <c r="D3134" s="308" t="s">
        <v>8280</v>
      </c>
      <c r="E3134" s="65" t="s">
        <v>7738</v>
      </c>
      <c r="F3134" s="367" t="str">
        <f>LEFT(E3134:E18710,4)</f>
        <v>2018</v>
      </c>
      <c r="G3134" s="158">
        <v>1</v>
      </c>
      <c r="H3134" s="78">
        <v>15000</v>
      </c>
      <c r="I3134" s="78">
        <v>15000</v>
      </c>
      <c r="J3134" s="281">
        <v>0</v>
      </c>
      <c r="K3134" s="58" t="s">
        <v>10472</v>
      </c>
    </row>
    <row r="3135" spans="1:12" s="38" customFormat="1" ht="16.5" customHeight="1">
      <c r="A3135" s="15">
        <v>3132</v>
      </c>
      <c r="B3135" s="21" t="s">
        <v>8281</v>
      </c>
      <c r="C3135" s="308" t="s">
        <v>8282</v>
      </c>
      <c r="D3135" s="308" t="s">
        <v>8280</v>
      </c>
      <c r="E3135" s="65" t="s">
        <v>7737</v>
      </c>
      <c r="F3135" s="367" t="str">
        <f>LEFT(E3135:E21256,4)</f>
        <v>2018</v>
      </c>
      <c r="G3135" s="158">
        <v>1</v>
      </c>
      <c r="H3135" s="78">
        <v>13000</v>
      </c>
      <c r="I3135" s="78">
        <v>13000</v>
      </c>
      <c r="J3135" s="26">
        <v>500</v>
      </c>
      <c r="K3135" s="58" t="s">
        <v>22071</v>
      </c>
    </row>
    <row r="3136" spans="1:12" s="38" customFormat="1" ht="16.5" customHeight="1">
      <c r="A3136" s="15">
        <v>3133</v>
      </c>
      <c r="B3136" s="470" t="s">
        <v>24511</v>
      </c>
      <c r="C3136" s="470" t="s">
        <v>24512</v>
      </c>
      <c r="D3136" s="470" t="s">
        <v>24512</v>
      </c>
      <c r="E3136" s="478"/>
      <c r="F3136" s="15">
        <v>2019</v>
      </c>
      <c r="G3136" s="164">
        <v>1</v>
      </c>
      <c r="H3136" s="164"/>
      <c r="I3136" s="495">
        <v>28000</v>
      </c>
      <c r="J3136" s="15">
        <v>300</v>
      </c>
      <c r="K3136" s="478"/>
      <c r="L3136" s="2"/>
    </row>
    <row r="3137" spans="1:12" s="38" customFormat="1" ht="16.5" customHeight="1">
      <c r="A3137" s="15">
        <v>3134</v>
      </c>
      <c r="B3137" s="21" t="s">
        <v>22949</v>
      </c>
      <c r="C3137" s="21" t="s">
        <v>22950</v>
      </c>
      <c r="D3137" s="21" t="s">
        <v>22951</v>
      </c>
      <c r="E3137" s="20" t="s">
        <v>22952</v>
      </c>
      <c r="F3137" s="369" t="str">
        <f>LEFT(E3137,4)</f>
        <v>2016</v>
      </c>
      <c r="G3137" s="164">
        <v>1</v>
      </c>
      <c r="H3137" s="156">
        <v>35000</v>
      </c>
      <c r="I3137" s="156">
        <v>35000</v>
      </c>
      <c r="J3137" s="20" t="s">
        <v>22842</v>
      </c>
      <c r="K3137" s="128" t="s">
        <v>22966</v>
      </c>
      <c r="L3137" s="38" t="s">
        <v>23691</v>
      </c>
    </row>
    <row r="3138" spans="1:12" s="38" customFormat="1" ht="16.5" customHeight="1">
      <c r="A3138" s="15">
        <v>3135</v>
      </c>
      <c r="B3138" s="21" t="s">
        <v>14210</v>
      </c>
      <c r="C3138" s="21" t="s">
        <v>11428</v>
      </c>
      <c r="D3138" s="21" t="s">
        <v>10979</v>
      </c>
      <c r="E3138" s="20" t="s">
        <v>3305</v>
      </c>
      <c r="F3138" s="369" t="str">
        <f>LEFT(E3138,4)</f>
        <v>2016</v>
      </c>
      <c r="G3138" s="158">
        <v>1</v>
      </c>
      <c r="H3138" s="156">
        <v>15000</v>
      </c>
      <c r="I3138" s="156">
        <v>15000</v>
      </c>
      <c r="J3138" s="20" t="s">
        <v>1312</v>
      </c>
      <c r="K3138" s="37" t="s">
        <v>11418</v>
      </c>
    </row>
    <row r="3139" spans="1:12" s="38" customFormat="1" ht="16.5" customHeight="1">
      <c r="A3139" s="15">
        <v>3136</v>
      </c>
      <c r="B3139" s="19" t="s">
        <v>23925</v>
      </c>
      <c r="C3139" s="19" t="s">
        <v>23926</v>
      </c>
      <c r="D3139" s="19" t="s">
        <v>23927</v>
      </c>
      <c r="E3139" s="19"/>
      <c r="F3139" s="16">
        <v>2019</v>
      </c>
      <c r="G3139" s="158">
        <v>1</v>
      </c>
      <c r="H3139" s="486">
        <v>20000</v>
      </c>
      <c r="I3139" s="486">
        <f>G3139*H3139</f>
        <v>20000</v>
      </c>
      <c r="J3139" s="15">
        <v>300</v>
      </c>
      <c r="K3139" s="500"/>
    </row>
    <row r="3140" spans="1:12" s="38" customFormat="1" ht="16.5" customHeight="1">
      <c r="A3140" s="15">
        <v>3137</v>
      </c>
      <c r="B3140" s="21" t="s">
        <v>9543</v>
      </c>
      <c r="C3140" s="308" t="s">
        <v>9544</v>
      </c>
      <c r="D3140" s="308" t="s">
        <v>9545</v>
      </c>
      <c r="E3140" s="65" t="s">
        <v>7538</v>
      </c>
      <c r="F3140" s="367" t="str">
        <f>LEFT(E3140:E19268,4)</f>
        <v>2018</v>
      </c>
      <c r="G3140" s="158">
        <v>1</v>
      </c>
      <c r="H3140" s="78">
        <v>15000</v>
      </c>
      <c r="I3140" s="78">
        <v>15000</v>
      </c>
      <c r="J3140" s="26">
        <v>100</v>
      </c>
      <c r="K3140" s="58" t="s">
        <v>9533</v>
      </c>
    </row>
    <row r="3141" spans="1:12" s="38" customFormat="1" ht="16.5" customHeight="1">
      <c r="A3141" s="15">
        <v>3138</v>
      </c>
      <c r="B3141" s="21" t="s">
        <v>10067</v>
      </c>
      <c r="C3141" s="308" t="s">
        <v>374</v>
      </c>
      <c r="D3141" s="308" t="s">
        <v>9545</v>
      </c>
      <c r="E3141" s="65" t="s">
        <v>7782</v>
      </c>
      <c r="F3141" s="367" t="str">
        <f>LEFT(E3141:E20125,4)</f>
        <v>2018</v>
      </c>
      <c r="G3141" s="158">
        <v>1</v>
      </c>
      <c r="H3141" s="78">
        <v>17000</v>
      </c>
      <c r="I3141" s="78">
        <v>17000</v>
      </c>
      <c r="J3141" s="26">
        <v>900</v>
      </c>
      <c r="K3141" s="58" t="s">
        <v>9969</v>
      </c>
    </row>
    <row r="3142" spans="1:12" s="38" customFormat="1" ht="16.5" customHeight="1">
      <c r="A3142" s="15">
        <v>3139</v>
      </c>
      <c r="B3142" s="21" t="s">
        <v>17834</v>
      </c>
      <c r="C3142" s="21" t="s">
        <v>10066</v>
      </c>
      <c r="D3142" s="21" t="s">
        <v>9545</v>
      </c>
      <c r="E3142" s="20" t="s">
        <v>3305</v>
      </c>
      <c r="F3142" s="369" t="str">
        <f t="shared" ref="F3142:F3147" si="126">LEFT(E3142,4)</f>
        <v>2016</v>
      </c>
      <c r="G3142" s="158">
        <v>1</v>
      </c>
      <c r="H3142" s="156">
        <v>14000</v>
      </c>
      <c r="I3142" s="156">
        <v>14000</v>
      </c>
      <c r="J3142" s="20" t="s">
        <v>90</v>
      </c>
      <c r="K3142" s="128" t="s">
        <v>1207</v>
      </c>
    </row>
    <row r="3143" spans="1:12" s="38" customFormat="1" ht="16.5" customHeight="1">
      <c r="A3143" s="15">
        <v>3140</v>
      </c>
      <c r="B3143" s="21" t="s">
        <v>13547</v>
      </c>
      <c r="C3143" s="21" t="s">
        <v>13548</v>
      </c>
      <c r="D3143" s="21" t="s">
        <v>9410</v>
      </c>
      <c r="E3143" s="20" t="s">
        <v>3305</v>
      </c>
      <c r="F3143" s="369" t="str">
        <f t="shared" si="126"/>
        <v>2016</v>
      </c>
      <c r="G3143" s="158">
        <v>1</v>
      </c>
      <c r="H3143" s="156">
        <v>13000</v>
      </c>
      <c r="I3143" s="156">
        <v>13000</v>
      </c>
      <c r="J3143" s="20" t="s">
        <v>1312</v>
      </c>
      <c r="K3143" s="128" t="s">
        <v>1195</v>
      </c>
    </row>
    <row r="3144" spans="1:12" s="38" customFormat="1" ht="16.5" customHeight="1">
      <c r="A3144" s="15">
        <v>3141</v>
      </c>
      <c r="B3144" s="19" t="s">
        <v>17310</v>
      </c>
      <c r="C3144" s="45" t="s">
        <v>12034</v>
      </c>
      <c r="D3144" s="45" t="s">
        <v>9410</v>
      </c>
      <c r="E3144" s="18" t="s">
        <v>7365</v>
      </c>
      <c r="F3144" s="369" t="str">
        <f t="shared" si="126"/>
        <v>2018</v>
      </c>
      <c r="G3144" s="158">
        <v>1</v>
      </c>
      <c r="H3144" s="232">
        <v>17000</v>
      </c>
      <c r="I3144" s="232">
        <v>17000</v>
      </c>
      <c r="J3144" s="16">
        <v>400</v>
      </c>
      <c r="K3144" s="5" t="s">
        <v>9590</v>
      </c>
    </row>
    <row r="3145" spans="1:12" s="38" customFormat="1" ht="16.5" customHeight="1">
      <c r="A3145" s="15">
        <v>3142</v>
      </c>
      <c r="B3145" s="21" t="s">
        <v>13617</v>
      </c>
      <c r="C3145" s="21" t="s">
        <v>13618</v>
      </c>
      <c r="D3145" s="21" t="s">
        <v>10744</v>
      </c>
      <c r="E3145" s="20" t="s">
        <v>3305</v>
      </c>
      <c r="F3145" s="369" t="str">
        <f t="shared" si="126"/>
        <v>2016</v>
      </c>
      <c r="G3145" s="158">
        <v>1</v>
      </c>
      <c r="H3145" s="156">
        <v>17500</v>
      </c>
      <c r="I3145" s="156">
        <v>17500</v>
      </c>
      <c r="J3145" s="20" t="s">
        <v>1316</v>
      </c>
      <c r="K3145" s="128" t="s">
        <v>1199</v>
      </c>
    </row>
    <row r="3146" spans="1:12" s="38" customFormat="1" ht="16.5" customHeight="1">
      <c r="A3146" s="15">
        <v>3143</v>
      </c>
      <c r="B3146" s="21" t="s">
        <v>16459</v>
      </c>
      <c r="C3146" s="21" t="s">
        <v>16460</v>
      </c>
      <c r="D3146" s="21" t="s">
        <v>10744</v>
      </c>
      <c r="E3146" s="20" t="s">
        <v>3239</v>
      </c>
      <c r="F3146" s="369" t="str">
        <f t="shared" si="126"/>
        <v>2014</v>
      </c>
      <c r="G3146" s="158">
        <v>1</v>
      </c>
      <c r="H3146" s="156">
        <v>14900</v>
      </c>
      <c r="I3146" s="156">
        <v>14900</v>
      </c>
      <c r="J3146" s="20" t="s">
        <v>90</v>
      </c>
      <c r="K3146" s="128" t="s">
        <v>1199</v>
      </c>
    </row>
    <row r="3147" spans="1:12" s="38" customFormat="1" ht="16.5" customHeight="1">
      <c r="A3147" s="15">
        <v>3144</v>
      </c>
      <c r="B3147" s="21" t="s">
        <v>18024</v>
      </c>
      <c r="C3147" s="21" t="s">
        <v>18025</v>
      </c>
      <c r="D3147" s="21" t="s">
        <v>10744</v>
      </c>
      <c r="E3147" s="20" t="s">
        <v>3305</v>
      </c>
      <c r="F3147" s="369" t="str">
        <f t="shared" si="126"/>
        <v>2016</v>
      </c>
      <c r="G3147" s="158">
        <v>1</v>
      </c>
      <c r="H3147" s="156">
        <v>17000</v>
      </c>
      <c r="I3147" s="156">
        <v>17000</v>
      </c>
      <c r="J3147" s="20" t="s">
        <v>1312</v>
      </c>
      <c r="K3147" s="238" t="s">
        <v>14696</v>
      </c>
    </row>
    <row r="3148" spans="1:12" s="38" customFormat="1" ht="16.5" customHeight="1">
      <c r="A3148" s="15">
        <v>3145</v>
      </c>
      <c r="B3148" s="21" t="s">
        <v>8597</v>
      </c>
      <c r="C3148" s="308" t="s">
        <v>8598</v>
      </c>
      <c r="D3148" s="308" t="s">
        <v>8475</v>
      </c>
      <c r="E3148" s="65" t="s">
        <v>7416</v>
      </c>
      <c r="F3148" s="367" t="str">
        <f>LEFT(E3148:E19232,4)</f>
        <v>2018</v>
      </c>
      <c r="G3148" s="158">
        <v>1</v>
      </c>
      <c r="H3148" s="78">
        <v>14000</v>
      </c>
      <c r="I3148" s="78">
        <v>14000</v>
      </c>
      <c r="J3148" s="26">
        <v>300</v>
      </c>
      <c r="K3148" s="58" t="s">
        <v>8441</v>
      </c>
    </row>
    <row r="3149" spans="1:12" s="38" customFormat="1" ht="16.5" customHeight="1">
      <c r="A3149" s="15">
        <v>3146</v>
      </c>
      <c r="B3149" s="470" t="s">
        <v>24727</v>
      </c>
      <c r="C3149" s="470" t="s">
        <v>24728</v>
      </c>
      <c r="D3149" s="470" t="s">
        <v>8475</v>
      </c>
      <c r="E3149" s="478"/>
      <c r="F3149" s="15">
        <v>2019</v>
      </c>
      <c r="G3149" s="164">
        <v>1</v>
      </c>
      <c r="H3149" s="164"/>
      <c r="I3149" s="495">
        <v>14000</v>
      </c>
      <c r="J3149" s="15">
        <v>300</v>
      </c>
      <c r="K3149" s="478"/>
      <c r="L3149" s="2"/>
    </row>
    <row r="3150" spans="1:12" s="38" customFormat="1" ht="16.5" customHeight="1">
      <c r="A3150" s="15">
        <v>3147</v>
      </c>
      <c r="B3150" s="19" t="s">
        <v>16227</v>
      </c>
      <c r="C3150" s="45" t="s">
        <v>16228</v>
      </c>
      <c r="D3150" s="45" t="s">
        <v>16229</v>
      </c>
      <c r="E3150" s="18" t="s">
        <v>7788</v>
      </c>
      <c r="F3150" s="369" t="str">
        <f t="shared" ref="F3150:F3164" si="127">LEFT(E3150,4)</f>
        <v>2018</v>
      </c>
      <c r="G3150" s="158">
        <v>1</v>
      </c>
      <c r="H3150" s="156">
        <v>18000</v>
      </c>
      <c r="I3150" s="156">
        <v>18000</v>
      </c>
      <c r="J3150" s="20" t="s">
        <v>1309</v>
      </c>
      <c r="K3150" s="5" t="s">
        <v>12102</v>
      </c>
    </row>
    <row r="3151" spans="1:12" s="38" customFormat="1" ht="16.5" customHeight="1">
      <c r="A3151" s="15">
        <v>3148</v>
      </c>
      <c r="B3151" s="19" t="s">
        <v>19656</v>
      </c>
      <c r="C3151" s="45" t="s">
        <v>19657</v>
      </c>
      <c r="D3151" s="45" t="s">
        <v>8599</v>
      </c>
      <c r="E3151" s="57">
        <v>20190225</v>
      </c>
      <c r="F3151" s="437" t="str">
        <f t="shared" si="127"/>
        <v>2019</v>
      </c>
      <c r="G3151" s="158">
        <v>1</v>
      </c>
      <c r="H3151" s="156">
        <v>25000</v>
      </c>
      <c r="I3151" s="156">
        <v>25000</v>
      </c>
      <c r="J3151" s="280">
        <v>0</v>
      </c>
      <c r="K3151" s="5" t="s">
        <v>19646</v>
      </c>
    </row>
    <row r="3152" spans="1:12" s="38" customFormat="1" ht="16.5" customHeight="1">
      <c r="A3152" s="15">
        <v>3149</v>
      </c>
      <c r="B3152" s="19" t="s">
        <v>20532</v>
      </c>
      <c r="C3152" s="45" t="s">
        <v>20533</v>
      </c>
      <c r="D3152" s="45" t="s">
        <v>8757</v>
      </c>
      <c r="E3152" s="57">
        <v>20020630</v>
      </c>
      <c r="F3152" s="369" t="str">
        <f t="shared" si="127"/>
        <v>2002</v>
      </c>
      <c r="G3152" s="158">
        <v>1</v>
      </c>
      <c r="H3152" s="156">
        <v>10000</v>
      </c>
      <c r="I3152" s="156">
        <v>10000</v>
      </c>
      <c r="J3152" s="283">
        <v>400</v>
      </c>
      <c r="K3152" s="58" t="s">
        <v>20531</v>
      </c>
    </row>
    <row r="3153" spans="1:12" s="38" customFormat="1" ht="16.5" customHeight="1">
      <c r="A3153" s="15">
        <v>3150</v>
      </c>
      <c r="B3153" s="21" t="s">
        <v>12093</v>
      </c>
      <c r="C3153" s="21" t="s">
        <v>12094</v>
      </c>
      <c r="D3153" s="21" t="s">
        <v>8757</v>
      </c>
      <c r="E3153" s="20" t="s">
        <v>3305</v>
      </c>
      <c r="F3153" s="369" t="str">
        <f t="shared" si="127"/>
        <v>2016</v>
      </c>
      <c r="G3153" s="158">
        <v>1</v>
      </c>
      <c r="H3153" s="232">
        <v>15000</v>
      </c>
      <c r="I3153" s="232">
        <v>15000</v>
      </c>
      <c r="J3153" s="20" t="s">
        <v>1313</v>
      </c>
      <c r="K3153" s="128" t="s">
        <v>1194</v>
      </c>
    </row>
    <row r="3154" spans="1:12" s="38" customFormat="1" ht="16.5" customHeight="1">
      <c r="A3154" s="15">
        <v>3151</v>
      </c>
      <c r="B3154" s="21" t="s">
        <v>12131</v>
      </c>
      <c r="C3154" s="21" t="s">
        <v>12132</v>
      </c>
      <c r="D3154" s="21" t="s">
        <v>8757</v>
      </c>
      <c r="E3154" s="20" t="s">
        <v>3241</v>
      </c>
      <c r="F3154" s="369" t="str">
        <f t="shared" si="127"/>
        <v>2015</v>
      </c>
      <c r="G3154" s="158">
        <v>1</v>
      </c>
      <c r="H3154" s="156">
        <v>16500</v>
      </c>
      <c r="I3154" s="156">
        <v>16500</v>
      </c>
      <c r="J3154" s="20" t="s">
        <v>1313</v>
      </c>
      <c r="K3154" s="128" t="s">
        <v>1208</v>
      </c>
    </row>
    <row r="3155" spans="1:12" s="38" customFormat="1" ht="16.5" customHeight="1">
      <c r="A3155" s="15">
        <v>3152</v>
      </c>
      <c r="B3155" s="21" t="s">
        <v>12133</v>
      </c>
      <c r="C3155" s="21" t="s">
        <v>12132</v>
      </c>
      <c r="D3155" s="21" t="s">
        <v>8757</v>
      </c>
      <c r="E3155" s="20" t="s">
        <v>3241</v>
      </c>
      <c r="F3155" s="369" t="str">
        <f t="shared" si="127"/>
        <v>2015</v>
      </c>
      <c r="G3155" s="158">
        <v>1</v>
      </c>
      <c r="H3155" s="156">
        <v>16500</v>
      </c>
      <c r="I3155" s="156">
        <v>16500</v>
      </c>
      <c r="J3155" s="20" t="s">
        <v>1313</v>
      </c>
      <c r="K3155" s="128" t="s">
        <v>1208</v>
      </c>
    </row>
    <row r="3156" spans="1:12" s="38" customFormat="1" ht="16.5" customHeight="1">
      <c r="A3156" s="15">
        <v>3153</v>
      </c>
      <c r="B3156" s="19" t="s">
        <v>12685</v>
      </c>
      <c r="C3156" s="45" t="s">
        <v>12686</v>
      </c>
      <c r="D3156" s="45" t="s">
        <v>8757</v>
      </c>
      <c r="E3156" s="18" t="s">
        <v>12687</v>
      </c>
      <c r="F3156" s="369" t="str">
        <f t="shared" si="127"/>
        <v>2017</v>
      </c>
      <c r="G3156" s="158">
        <v>1</v>
      </c>
      <c r="H3156" s="156">
        <v>17500</v>
      </c>
      <c r="I3156" s="156">
        <v>17500</v>
      </c>
      <c r="J3156" s="16">
        <v>400</v>
      </c>
      <c r="K3156" s="5" t="s">
        <v>11445</v>
      </c>
    </row>
    <row r="3157" spans="1:12" s="38" customFormat="1" ht="16.5" customHeight="1">
      <c r="A3157" s="15">
        <v>3154</v>
      </c>
      <c r="B3157" s="19" t="s">
        <v>20668</v>
      </c>
      <c r="C3157" s="45" t="s">
        <v>20669</v>
      </c>
      <c r="D3157" s="45" t="s">
        <v>8757</v>
      </c>
      <c r="E3157" s="57">
        <v>20171208</v>
      </c>
      <c r="F3157" s="369" t="str">
        <f t="shared" si="127"/>
        <v>2017</v>
      </c>
      <c r="G3157" s="158">
        <v>1</v>
      </c>
      <c r="H3157" s="156">
        <v>17500</v>
      </c>
      <c r="I3157" s="156">
        <v>17500</v>
      </c>
      <c r="J3157" s="283">
        <v>400</v>
      </c>
      <c r="K3157" s="58" t="s">
        <v>20670</v>
      </c>
    </row>
    <row r="3158" spans="1:12" s="38" customFormat="1" ht="16.5" customHeight="1">
      <c r="A3158" s="15">
        <v>3155</v>
      </c>
      <c r="B3158" s="21" t="s">
        <v>13047</v>
      </c>
      <c r="C3158" s="21" t="s">
        <v>13048</v>
      </c>
      <c r="D3158" s="21" t="s">
        <v>8757</v>
      </c>
      <c r="E3158" s="20" t="s">
        <v>3460</v>
      </c>
      <c r="F3158" s="369" t="str">
        <f t="shared" si="127"/>
        <v>2017</v>
      </c>
      <c r="G3158" s="158">
        <v>1</v>
      </c>
      <c r="H3158" s="156">
        <v>15000</v>
      </c>
      <c r="I3158" s="156">
        <v>15000</v>
      </c>
      <c r="J3158" s="20" t="s">
        <v>1313</v>
      </c>
      <c r="K3158" s="128" t="s">
        <v>1194</v>
      </c>
    </row>
    <row r="3159" spans="1:12" s="38" customFormat="1" ht="16.5" customHeight="1">
      <c r="A3159" s="15">
        <v>3156</v>
      </c>
      <c r="B3159" s="21" t="s">
        <v>10675</v>
      </c>
      <c r="C3159" s="21" t="s">
        <v>13795</v>
      </c>
      <c r="D3159" s="21" t="s">
        <v>8757</v>
      </c>
      <c r="E3159" s="20" t="s">
        <v>3305</v>
      </c>
      <c r="F3159" s="369" t="str">
        <f t="shared" si="127"/>
        <v>2016</v>
      </c>
      <c r="G3159" s="158">
        <v>1</v>
      </c>
      <c r="H3159" s="156">
        <v>30000</v>
      </c>
      <c r="I3159" s="156">
        <v>30000</v>
      </c>
      <c r="J3159" s="20" t="s">
        <v>1313</v>
      </c>
      <c r="K3159" s="128" t="s">
        <v>1203</v>
      </c>
    </row>
    <row r="3160" spans="1:12" s="38" customFormat="1" ht="16.5" customHeight="1">
      <c r="A3160" s="15">
        <v>3157</v>
      </c>
      <c r="B3160" s="21" t="s">
        <v>14483</v>
      </c>
      <c r="C3160" s="21" t="s">
        <v>14484</v>
      </c>
      <c r="D3160" s="21" t="s">
        <v>8757</v>
      </c>
      <c r="E3160" s="20" t="s">
        <v>3241</v>
      </c>
      <c r="F3160" s="369" t="str">
        <f t="shared" si="127"/>
        <v>2015</v>
      </c>
      <c r="G3160" s="158">
        <v>1</v>
      </c>
      <c r="H3160" s="156">
        <v>17500</v>
      </c>
      <c r="I3160" s="156">
        <v>17500</v>
      </c>
      <c r="J3160" s="20" t="s">
        <v>1313</v>
      </c>
      <c r="K3160" s="128" t="s">
        <v>1199</v>
      </c>
    </row>
    <row r="3161" spans="1:12" s="38" customFormat="1" ht="16.5" customHeight="1">
      <c r="A3161" s="15">
        <v>3158</v>
      </c>
      <c r="B3161" s="19" t="s">
        <v>20700</v>
      </c>
      <c r="C3161" s="45" t="s">
        <v>20701</v>
      </c>
      <c r="D3161" s="45" t="s">
        <v>8757</v>
      </c>
      <c r="E3161" s="57">
        <v>20180502</v>
      </c>
      <c r="F3161" s="369" t="str">
        <f t="shared" si="127"/>
        <v>2018</v>
      </c>
      <c r="G3161" s="158">
        <v>1</v>
      </c>
      <c r="H3161" s="156">
        <v>22000</v>
      </c>
      <c r="I3161" s="156">
        <v>22000</v>
      </c>
      <c r="J3161" s="283">
        <v>400</v>
      </c>
      <c r="K3161" s="58" t="s">
        <v>20536</v>
      </c>
    </row>
    <row r="3162" spans="1:12" s="38" customFormat="1" ht="16.5" customHeight="1">
      <c r="A3162" s="15">
        <v>3159</v>
      </c>
      <c r="B3162" s="19" t="s">
        <v>20720</v>
      </c>
      <c r="C3162" s="45" t="s">
        <v>20721</v>
      </c>
      <c r="D3162" s="45" t="s">
        <v>8757</v>
      </c>
      <c r="E3162" s="57">
        <v>20180921</v>
      </c>
      <c r="F3162" s="369" t="str">
        <f t="shared" si="127"/>
        <v>2018</v>
      </c>
      <c r="G3162" s="158">
        <v>1</v>
      </c>
      <c r="H3162" s="156">
        <v>15000</v>
      </c>
      <c r="I3162" s="156">
        <v>15000</v>
      </c>
      <c r="J3162" s="283">
        <v>400</v>
      </c>
      <c r="K3162" s="58" t="s">
        <v>20588</v>
      </c>
    </row>
    <row r="3163" spans="1:12" s="38" customFormat="1" ht="16.5" customHeight="1">
      <c r="A3163" s="15">
        <v>3160</v>
      </c>
      <c r="B3163" s="21" t="s">
        <v>14940</v>
      </c>
      <c r="C3163" s="21" t="s">
        <v>14941</v>
      </c>
      <c r="D3163" s="21" t="s">
        <v>8757</v>
      </c>
      <c r="E3163" s="20" t="s">
        <v>3241</v>
      </c>
      <c r="F3163" s="369" t="str">
        <f t="shared" si="127"/>
        <v>2015</v>
      </c>
      <c r="G3163" s="158">
        <v>1</v>
      </c>
      <c r="H3163" s="156">
        <v>29500</v>
      </c>
      <c r="I3163" s="156">
        <v>29500</v>
      </c>
      <c r="J3163" s="20" t="s">
        <v>1313</v>
      </c>
      <c r="K3163" s="128" t="s">
        <v>1194</v>
      </c>
    </row>
    <row r="3164" spans="1:12" s="38" customFormat="1" ht="16.5" customHeight="1">
      <c r="A3164" s="15">
        <v>3161</v>
      </c>
      <c r="B3164" s="21" t="s">
        <v>15032</v>
      </c>
      <c r="C3164" s="21" t="s">
        <v>12140</v>
      </c>
      <c r="D3164" s="21" t="s">
        <v>8757</v>
      </c>
      <c r="E3164" s="20" t="s">
        <v>3305</v>
      </c>
      <c r="F3164" s="369" t="str">
        <f t="shared" si="127"/>
        <v>2016</v>
      </c>
      <c r="G3164" s="158">
        <v>1</v>
      </c>
      <c r="H3164" s="156">
        <v>18500</v>
      </c>
      <c r="I3164" s="156">
        <v>18500</v>
      </c>
      <c r="J3164" s="20" t="s">
        <v>1313</v>
      </c>
      <c r="K3164" s="128" t="s">
        <v>11878</v>
      </c>
    </row>
    <row r="3165" spans="1:12" s="38" customFormat="1" ht="16.5" customHeight="1">
      <c r="A3165" s="15">
        <v>3162</v>
      </c>
      <c r="B3165" s="543" t="s">
        <v>25409</v>
      </c>
      <c r="C3165" s="543" t="s">
        <v>25410</v>
      </c>
      <c r="D3165" s="543" t="s">
        <v>25411</v>
      </c>
      <c r="E3165" s="554"/>
      <c r="F3165" s="542">
        <v>2015</v>
      </c>
      <c r="G3165" s="560">
        <v>1</v>
      </c>
      <c r="H3165" s="560"/>
      <c r="I3165" s="495">
        <v>19500</v>
      </c>
      <c r="J3165" s="542">
        <v>400</v>
      </c>
      <c r="K3165" s="478" t="s">
        <v>25415</v>
      </c>
      <c r="L3165" s="2" t="s">
        <v>21977</v>
      </c>
    </row>
    <row r="3166" spans="1:12" s="38" customFormat="1" ht="16.5" customHeight="1">
      <c r="A3166" s="15">
        <v>3163</v>
      </c>
      <c r="B3166" s="21" t="s">
        <v>15566</v>
      </c>
      <c r="C3166" s="21" t="s">
        <v>15567</v>
      </c>
      <c r="D3166" s="21" t="s">
        <v>8757</v>
      </c>
      <c r="E3166" s="20" t="s">
        <v>3305</v>
      </c>
      <c r="F3166" s="369" t="str">
        <f>LEFT(E3166,4)</f>
        <v>2016</v>
      </c>
      <c r="G3166" s="158">
        <v>1</v>
      </c>
      <c r="H3166" s="156">
        <v>20000</v>
      </c>
      <c r="I3166" s="156">
        <v>20000</v>
      </c>
      <c r="J3166" s="20" t="s">
        <v>1313</v>
      </c>
      <c r="K3166" s="128" t="s">
        <v>1190</v>
      </c>
    </row>
    <row r="3167" spans="1:12" s="38" customFormat="1" ht="16.5" customHeight="1">
      <c r="A3167" s="15">
        <v>3164</v>
      </c>
      <c r="B3167" s="21" t="s">
        <v>15597</v>
      </c>
      <c r="C3167" s="21" t="s">
        <v>15598</v>
      </c>
      <c r="D3167" s="21" t="s">
        <v>8757</v>
      </c>
      <c r="E3167" s="20" t="s">
        <v>3305</v>
      </c>
      <c r="F3167" s="369" t="str">
        <f>LEFT(E3167,4)</f>
        <v>2016</v>
      </c>
      <c r="G3167" s="158">
        <v>1</v>
      </c>
      <c r="H3167" s="156">
        <v>22000</v>
      </c>
      <c r="I3167" s="156">
        <v>22000</v>
      </c>
      <c r="J3167" s="20" t="s">
        <v>1313</v>
      </c>
      <c r="K3167" s="128" t="s">
        <v>1190</v>
      </c>
    </row>
    <row r="3168" spans="1:12" s="38" customFormat="1" ht="16.5" customHeight="1">
      <c r="A3168" s="15">
        <v>3165</v>
      </c>
      <c r="B3168" s="21" t="s">
        <v>16379</v>
      </c>
      <c r="C3168" s="21" t="s">
        <v>16380</v>
      </c>
      <c r="D3168" s="21" t="s">
        <v>8757</v>
      </c>
      <c r="E3168" s="20" t="s">
        <v>3305</v>
      </c>
      <c r="F3168" s="369" t="str">
        <f>LEFT(E3168,4)</f>
        <v>2016</v>
      </c>
      <c r="G3168" s="158">
        <v>1</v>
      </c>
      <c r="H3168" s="156">
        <v>25000</v>
      </c>
      <c r="I3168" s="156">
        <v>25000</v>
      </c>
      <c r="J3168" s="20" t="s">
        <v>1313</v>
      </c>
      <c r="K3168" s="128" t="s">
        <v>1207</v>
      </c>
    </row>
    <row r="3169" spans="1:12" s="38" customFormat="1" ht="16.5" customHeight="1">
      <c r="A3169" s="15">
        <v>3166</v>
      </c>
      <c r="B3169" s="19" t="s">
        <v>24099</v>
      </c>
      <c r="C3169" s="19" t="s">
        <v>24100</v>
      </c>
      <c r="D3169" s="19" t="s">
        <v>24101</v>
      </c>
      <c r="E3169" s="19"/>
      <c r="F3169" s="16">
        <v>2019</v>
      </c>
      <c r="G3169" s="158">
        <v>1</v>
      </c>
      <c r="H3169" s="486">
        <v>18500</v>
      </c>
      <c r="I3169" s="486">
        <f>G3169*H3169</f>
        <v>18500</v>
      </c>
      <c r="J3169" s="15">
        <v>300</v>
      </c>
      <c r="K3169" s="500"/>
    </row>
    <row r="3170" spans="1:12" s="38" customFormat="1" ht="16.5" customHeight="1">
      <c r="A3170" s="15">
        <v>3167</v>
      </c>
      <c r="B3170" s="19" t="s">
        <v>20550</v>
      </c>
      <c r="C3170" s="45" t="s">
        <v>20551</v>
      </c>
      <c r="D3170" s="45" t="s">
        <v>8757</v>
      </c>
      <c r="E3170" s="57">
        <v>20060811</v>
      </c>
      <c r="F3170" s="369" t="str">
        <f t="shared" ref="F3170:F3193" si="128">LEFT(E3170,4)</f>
        <v>2006</v>
      </c>
      <c r="G3170" s="158">
        <v>1</v>
      </c>
      <c r="H3170" s="156">
        <v>16000</v>
      </c>
      <c r="I3170" s="156">
        <v>16000</v>
      </c>
      <c r="J3170" s="283">
        <v>400</v>
      </c>
      <c r="K3170" s="58" t="s">
        <v>20494</v>
      </c>
    </row>
    <row r="3171" spans="1:12" s="38" customFormat="1" ht="16.5" customHeight="1">
      <c r="A3171" s="15">
        <v>3168</v>
      </c>
      <c r="B3171" s="19" t="s">
        <v>20725</v>
      </c>
      <c r="C3171" s="45" t="s">
        <v>20726</v>
      </c>
      <c r="D3171" s="45" t="s">
        <v>8757</v>
      </c>
      <c r="E3171" s="57">
        <v>20180927</v>
      </c>
      <c r="F3171" s="369" t="str">
        <f t="shared" si="128"/>
        <v>2018</v>
      </c>
      <c r="G3171" s="158">
        <v>1</v>
      </c>
      <c r="H3171" s="156">
        <v>19500</v>
      </c>
      <c r="I3171" s="156">
        <v>19500</v>
      </c>
      <c r="J3171" s="283">
        <v>400</v>
      </c>
      <c r="K3171" s="58" t="s">
        <v>20521</v>
      </c>
    </row>
    <row r="3172" spans="1:12" s="38" customFormat="1" ht="16.5" customHeight="1">
      <c r="A3172" s="15">
        <v>3169</v>
      </c>
      <c r="B3172" s="19" t="s">
        <v>20540</v>
      </c>
      <c r="C3172" s="45" t="s">
        <v>20541</v>
      </c>
      <c r="D3172" s="45" t="s">
        <v>8757</v>
      </c>
      <c r="E3172" s="57">
        <v>20050630</v>
      </c>
      <c r="F3172" s="369" t="str">
        <f t="shared" si="128"/>
        <v>2005</v>
      </c>
      <c r="G3172" s="158">
        <v>1</v>
      </c>
      <c r="H3172" s="232">
        <v>15000</v>
      </c>
      <c r="I3172" s="232">
        <v>15000</v>
      </c>
      <c r="J3172" s="283">
        <v>400</v>
      </c>
      <c r="K3172" s="58" t="s">
        <v>20502</v>
      </c>
    </row>
    <row r="3173" spans="1:12" s="38" customFormat="1" ht="16.5" customHeight="1">
      <c r="A3173" s="15">
        <v>3170</v>
      </c>
      <c r="B3173" s="21" t="s">
        <v>17494</v>
      </c>
      <c r="C3173" s="21" t="s">
        <v>17495</v>
      </c>
      <c r="D3173" s="21" t="s">
        <v>8757</v>
      </c>
      <c r="E3173" s="20" t="s">
        <v>3460</v>
      </c>
      <c r="F3173" s="369" t="str">
        <f t="shared" si="128"/>
        <v>2017</v>
      </c>
      <c r="G3173" s="158">
        <v>1</v>
      </c>
      <c r="H3173" s="156">
        <v>29500</v>
      </c>
      <c r="I3173" s="156">
        <v>29500</v>
      </c>
      <c r="J3173" s="20" t="s">
        <v>1313</v>
      </c>
      <c r="K3173" s="128" t="s">
        <v>1199</v>
      </c>
    </row>
    <row r="3174" spans="1:12" s="38" customFormat="1" ht="16.5" customHeight="1">
      <c r="A3174" s="15">
        <v>3171</v>
      </c>
      <c r="B3174" s="19" t="s">
        <v>20593</v>
      </c>
      <c r="C3174" s="45" t="s">
        <v>20594</v>
      </c>
      <c r="D3174" s="45" t="s">
        <v>8757</v>
      </c>
      <c r="E3174" s="57">
        <v>20120930</v>
      </c>
      <c r="F3174" s="369" t="str">
        <f t="shared" si="128"/>
        <v>2012</v>
      </c>
      <c r="G3174" s="158">
        <v>1</v>
      </c>
      <c r="H3174" s="232">
        <v>69000</v>
      </c>
      <c r="I3174" s="232">
        <v>69000</v>
      </c>
      <c r="J3174" s="283">
        <v>400</v>
      </c>
      <c r="K3174" s="58" t="s">
        <v>20531</v>
      </c>
    </row>
    <row r="3175" spans="1:12" s="38" customFormat="1" ht="16.5" customHeight="1">
      <c r="A3175" s="15">
        <v>3172</v>
      </c>
      <c r="B3175" s="19" t="s">
        <v>20791</v>
      </c>
      <c r="C3175" s="45" t="s">
        <v>20792</v>
      </c>
      <c r="D3175" s="45" t="s">
        <v>8757</v>
      </c>
      <c r="E3175" s="57">
        <v>20190216</v>
      </c>
      <c r="F3175" s="369" t="str">
        <f t="shared" si="128"/>
        <v>2019</v>
      </c>
      <c r="G3175" s="158">
        <v>1</v>
      </c>
      <c r="H3175" s="232">
        <v>29500</v>
      </c>
      <c r="I3175" s="232">
        <v>29500</v>
      </c>
      <c r="J3175" s="283">
        <v>400</v>
      </c>
      <c r="K3175" s="58" t="s">
        <v>20494</v>
      </c>
    </row>
    <row r="3176" spans="1:12" s="38" customFormat="1" ht="16.5" customHeight="1">
      <c r="A3176" s="15">
        <v>3173</v>
      </c>
      <c r="B3176" s="19" t="s">
        <v>20542</v>
      </c>
      <c r="C3176" s="45" t="s">
        <v>20543</v>
      </c>
      <c r="D3176" s="45" t="s">
        <v>8757</v>
      </c>
      <c r="E3176" s="57">
        <v>20050729</v>
      </c>
      <c r="F3176" s="369" t="str">
        <f t="shared" si="128"/>
        <v>2005</v>
      </c>
      <c r="G3176" s="158">
        <v>1</v>
      </c>
      <c r="H3176" s="232">
        <v>10000</v>
      </c>
      <c r="I3176" s="232">
        <v>10000</v>
      </c>
      <c r="J3176" s="283">
        <v>400</v>
      </c>
      <c r="K3176" s="58" t="s">
        <v>20544</v>
      </c>
    </row>
    <row r="3177" spans="1:12" s="38" customFormat="1" ht="16.5" customHeight="1">
      <c r="A3177" s="15">
        <v>3174</v>
      </c>
      <c r="B3177" s="21" t="s">
        <v>17831</v>
      </c>
      <c r="C3177" s="21" t="s">
        <v>17832</v>
      </c>
      <c r="D3177" s="21" t="s">
        <v>8757</v>
      </c>
      <c r="E3177" s="20" t="s">
        <v>3305</v>
      </c>
      <c r="F3177" s="369" t="str">
        <f t="shared" si="128"/>
        <v>2016</v>
      </c>
      <c r="G3177" s="158">
        <v>1</v>
      </c>
      <c r="H3177" s="156">
        <v>19500</v>
      </c>
      <c r="I3177" s="156">
        <v>19500</v>
      </c>
      <c r="J3177" s="20" t="s">
        <v>1314</v>
      </c>
      <c r="K3177" s="128" t="s">
        <v>1203</v>
      </c>
    </row>
    <row r="3178" spans="1:12" s="38" customFormat="1" ht="16.5" customHeight="1">
      <c r="A3178" s="15">
        <v>3175</v>
      </c>
      <c r="B3178" s="21" t="s">
        <v>17984</v>
      </c>
      <c r="C3178" s="21" t="s">
        <v>17985</v>
      </c>
      <c r="D3178" s="21" t="s">
        <v>8757</v>
      </c>
      <c r="E3178" s="20" t="s">
        <v>3305</v>
      </c>
      <c r="F3178" s="369" t="str">
        <f t="shared" si="128"/>
        <v>2016</v>
      </c>
      <c r="G3178" s="158">
        <v>1</v>
      </c>
      <c r="H3178" s="156">
        <v>25000</v>
      </c>
      <c r="I3178" s="156">
        <v>25000</v>
      </c>
      <c r="J3178" s="20" t="s">
        <v>1313</v>
      </c>
      <c r="K3178" s="128" t="s">
        <v>11878</v>
      </c>
    </row>
    <row r="3179" spans="1:12" s="38" customFormat="1" ht="16.5" customHeight="1">
      <c r="A3179" s="15">
        <v>3176</v>
      </c>
      <c r="B3179" s="19" t="s">
        <v>23108</v>
      </c>
      <c r="C3179" s="413" t="s">
        <v>23109</v>
      </c>
      <c r="D3179" s="413" t="s">
        <v>8757</v>
      </c>
      <c r="E3179" s="127">
        <v>20171231</v>
      </c>
      <c r="F3179" s="369" t="str">
        <f t="shared" si="128"/>
        <v>2017</v>
      </c>
      <c r="G3179" s="164">
        <v>1</v>
      </c>
      <c r="H3179" s="233">
        <v>19500</v>
      </c>
      <c r="I3179" s="233">
        <v>19500</v>
      </c>
      <c r="J3179" s="20" t="s">
        <v>22842</v>
      </c>
      <c r="K3179" s="128" t="s">
        <v>23124</v>
      </c>
      <c r="L3179" s="38" t="s">
        <v>23691</v>
      </c>
    </row>
    <row r="3180" spans="1:12" s="38" customFormat="1" ht="16.5" customHeight="1">
      <c r="A3180" s="15">
        <v>3177</v>
      </c>
      <c r="B3180" s="19" t="s">
        <v>20522</v>
      </c>
      <c r="C3180" s="45" t="s">
        <v>20523</v>
      </c>
      <c r="D3180" s="45" t="s">
        <v>8757</v>
      </c>
      <c r="E3180" s="57">
        <v>20011210</v>
      </c>
      <c r="F3180" s="369" t="str">
        <f t="shared" si="128"/>
        <v>2001</v>
      </c>
      <c r="G3180" s="158">
        <v>1</v>
      </c>
      <c r="H3180" s="232">
        <v>30000</v>
      </c>
      <c r="I3180" s="232">
        <v>30000</v>
      </c>
      <c r="J3180" s="283">
        <v>400</v>
      </c>
      <c r="K3180" s="58" t="s">
        <v>20521</v>
      </c>
    </row>
    <row r="3181" spans="1:12" s="38" customFormat="1" ht="16.5" customHeight="1">
      <c r="A3181" s="15">
        <v>3178</v>
      </c>
      <c r="B3181" s="21" t="s">
        <v>18130</v>
      </c>
      <c r="C3181" s="21" t="s">
        <v>18131</v>
      </c>
      <c r="D3181" s="21" t="s">
        <v>8757</v>
      </c>
      <c r="E3181" s="20" t="s">
        <v>3239</v>
      </c>
      <c r="F3181" s="369" t="str">
        <f t="shared" si="128"/>
        <v>2014</v>
      </c>
      <c r="G3181" s="158">
        <v>1</v>
      </c>
      <c r="H3181" s="156">
        <v>19500</v>
      </c>
      <c r="I3181" s="156">
        <v>19500</v>
      </c>
      <c r="J3181" s="20" t="s">
        <v>1309</v>
      </c>
      <c r="K3181" s="128" t="s">
        <v>1207</v>
      </c>
    </row>
    <row r="3182" spans="1:12" s="38" customFormat="1" ht="16.5" customHeight="1">
      <c r="A3182" s="15">
        <v>3179</v>
      </c>
      <c r="B3182" s="19" t="s">
        <v>20552</v>
      </c>
      <c r="C3182" s="45" t="s">
        <v>20553</v>
      </c>
      <c r="D3182" s="45" t="s">
        <v>8757</v>
      </c>
      <c r="E3182" s="57">
        <v>20061220</v>
      </c>
      <c r="F3182" s="369" t="str">
        <f t="shared" si="128"/>
        <v>2006</v>
      </c>
      <c r="G3182" s="158">
        <v>1</v>
      </c>
      <c r="H3182" s="156">
        <v>18500</v>
      </c>
      <c r="I3182" s="156">
        <v>18500</v>
      </c>
      <c r="J3182" s="283">
        <v>400</v>
      </c>
      <c r="K3182" s="58" t="s">
        <v>20521</v>
      </c>
    </row>
    <row r="3183" spans="1:12" s="38" customFormat="1" ht="16.5" customHeight="1">
      <c r="A3183" s="15">
        <v>3180</v>
      </c>
      <c r="B3183" s="19" t="s">
        <v>18369</v>
      </c>
      <c r="C3183" s="45" t="s">
        <v>276</v>
      </c>
      <c r="D3183" s="45" t="s">
        <v>8757</v>
      </c>
      <c r="E3183" s="18" t="s">
        <v>7419</v>
      </c>
      <c r="F3183" s="369" t="str">
        <f t="shared" si="128"/>
        <v>2018</v>
      </c>
      <c r="G3183" s="158">
        <v>1</v>
      </c>
      <c r="H3183" s="156">
        <v>22000</v>
      </c>
      <c r="I3183" s="156">
        <v>22000</v>
      </c>
      <c r="J3183" s="16">
        <v>400</v>
      </c>
      <c r="K3183" s="5" t="s">
        <v>9590</v>
      </c>
    </row>
    <row r="3184" spans="1:12" s="38" customFormat="1" ht="16.5" customHeight="1">
      <c r="A3184" s="15">
        <v>3181</v>
      </c>
      <c r="B3184" s="21" t="s">
        <v>18542</v>
      </c>
      <c r="C3184" s="21" t="s">
        <v>18543</v>
      </c>
      <c r="D3184" s="21" t="s">
        <v>8757</v>
      </c>
      <c r="E3184" s="20" t="s">
        <v>3305</v>
      </c>
      <c r="F3184" s="369" t="str">
        <f t="shared" si="128"/>
        <v>2016</v>
      </c>
      <c r="G3184" s="158">
        <v>1</v>
      </c>
      <c r="H3184" s="156">
        <v>22000</v>
      </c>
      <c r="I3184" s="156">
        <v>22000</v>
      </c>
      <c r="J3184" s="20" t="s">
        <v>1313</v>
      </c>
      <c r="K3184" s="37" t="s">
        <v>11344</v>
      </c>
    </row>
    <row r="3185" spans="1:12" s="38" customFormat="1" ht="16.5" customHeight="1">
      <c r="A3185" s="15">
        <v>3182</v>
      </c>
      <c r="B3185" s="21" t="s">
        <v>18888</v>
      </c>
      <c r="C3185" s="21" t="s">
        <v>10220</v>
      </c>
      <c r="D3185" s="21" t="s">
        <v>8757</v>
      </c>
      <c r="E3185" s="20" t="s">
        <v>3397</v>
      </c>
      <c r="F3185" s="369" t="str">
        <f t="shared" si="128"/>
        <v>2013</v>
      </c>
      <c r="G3185" s="158">
        <v>1</v>
      </c>
      <c r="H3185" s="156">
        <v>15000</v>
      </c>
      <c r="I3185" s="156">
        <v>15000</v>
      </c>
      <c r="J3185" s="20" t="s">
        <v>22189</v>
      </c>
      <c r="K3185" s="128" t="s">
        <v>1203</v>
      </c>
    </row>
    <row r="3186" spans="1:12" s="38" customFormat="1" ht="16.5" customHeight="1">
      <c r="A3186" s="15">
        <v>3183</v>
      </c>
      <c r="B3186" s="21" t="s">
        <v>19129</v>
      </c>
      <c r="C3186" s="21" t="s">
        <v>19130</v>
      </c>
      <c r="D3186" s="21" t="s">
        <v>8757</v>
      </c>
      <c r="E3186" s="20" t="s">
        <v>3239</v>
      </c>
      <c r="F3186" s="369" t="str">
        <f t="shared" si="128"/>
        <v>2014</v>
      </c>
      <c r="G3186" s="158">
        <v>1</v>
      </c>
      <c r="H3186" s="156">
        <v>19500</v>
      </c>
      <c r="I3186" s="156">
        <v>19500</v>
      </c>
      <c r="J3186" s="20" t="s">
        <v>1313</v>
      </c>
      <c r="K3186" s="128" t="s">
        <v>1194</v>
      </c>
    </row>
    <row r="3187" spans="1:12" s="38" customFormat="1" ht="16.5" customHeight="1">
      <c r="A3187" s="15">
        <v>3184</v>
      </c>
      <c r="B3187" s="21" t="s">
        <v>11430</v>
      </c>
      <c r="C3187" s="21" t="s">
        <v>11431</v>
      </c>
      <c r="D3187" s="21" t="s">
        <v>9269</v>
      </c>
      <c r="E3187" s="20" t="s">
        <v>3305</v>
      </c>
      <c r="F3187" s="369" t="str">
        <f t="shared" si="128"/>
        <v>2016</v>
      </c>
      <c r="G3187" s="158">
        <v>1</v>
      </c>
      <c r="H3187" s="232">
        <v>15000</v>
      </c>
      <c r="I3187" s="232">
        <v>15000</v>
      </c>
      <c r="J3187" s="20" t="s">
        <v>1312</v>
      </c>
      <c r="K3187" s="128" t="s">
        <v>1194</v>
      </c>
    </row>
    <row r="3188" spans="1:12" s="38" customFormat="1" ht="16.5" customHeight="1">
      <c r="A3188" s="15">
        <v>3185</v>
      </c>
      <c r="B3188" s="19" t="s">
        <v>14378</v>
      </c>
      <c r="C3188" s="45" t="s">
        <v>14379</v>
      </c>
      <c r="D3188" s="45" t="s">
        <v>9269</v>
      </c>
      <c r="E3188" s="18" t="s">
        <v>7359</v>
      </c>
      <c r="F3188" s="369" t="str">
        <f t="shared" si="128"/>
        <v>2018</v>
      </c>
      <c r="G3188" s="158">
        <v>1</v>
      </c>
      <c r="H3188" s="156">
        <v>16000</v>
      </c>
      <c r="I3188" s="156">
        <v>16000</v>
      </c>
      <c r="J3188" s="16">
        <v>800</v>
      </c>
      <c r="K3188" s="5" t="s">
        <v>10960</v>
      </c>
    </row>
    <row r="3189" spans="1:12" s="38" customFormat="1" ht="16.5" customHeight="1">
      <c r="A3189" s="15">
        <v>3186</v>
      </c>
      <c r="B3189" s="19" t="s">
        <v>14423</v>
      </c>
      <c r="C3189" s="45" t="s">
        <v>14424</v>
      </c>
      <c r="D3189" s="45" t="s">
        <v>9269</v>
      </c>
      <c r="E3189" s="18" t="s">
        <v>7622</v>
      </c>
      <c r="F3189" s="369" t="str">
        <f t="shared" si="128"/>
        <v>2018</v>
      </c>
      <c r="G3189" s="158">
        <v>1</v>
      </c>
      <c r="H3189" s="232">
        <v>13800</v>
      </c>
      <c r="I3189" s="232">
        <v>13800</v>
      </c>
      <c r="J3189" s="16">
        <v>300</v>
      </c>
      <c r="K3189" s="5" t="s">
        <v>11661</v>
      </c>
    </row>
    <row r="3190" spans="1:12" s="38" customFormat="1" ht="16.5" customHeight="1">
      <c r="A3190" s="15">
        <v>3187</v>
      </c>
      <c r="B3190" s="21" t="s">
        <v>17052</v>
      </c>
      <c r="C3190" s="21" t="s">
        <v>17053</v>
      </c>
      <c r="D3190" s="21" t="s">
        <v>9269</v>
      </c>
      <c r="E3190" s="20" t="s">
        <v>3305</v>
      </c>
      <c r="F3190" s="369" t="str">
        <f t="shared" si="128"/>
        <v>2016</v>
      </c>
      <c r="G3190" s="158">
        <v>1</v>
      </c>
      <c r="H3190" s="156">
        <v>13800</v>
      </c>
      <c r="I3190" s="156">
        <v>13800</v>
      </c>
      <c r="J3190" s="20" t="s">
        <v>1312</v>
      </c>
      <c r="K3190" s="128" t="s">
        <v>1199</v>
      </c>
    </row>
    <row r="3191" spans="1:12" s="38" customFormat="1" ht="16.5" customHeight="1">
      <c r="A3191" s="15">
        <v>3188</v>
      </c>
      <c r="B3191" s="19" t="s">
        <v>22983</v>
      </c>
      <c r="C3191" s="412" t="s">
        <v>22984</v>
      </c>
      <c r="D3191" s="412" t="s">
        <v>22985</v>
      </c>
      <c r="E3191" s="126">
        <v>20180401</v>
      </c>
      <c r="F3191" s="369" t="str">
        <f t="shared" si="128"/>
        <v>2018</v>
      </c>
      <c r="G3191" s="164">
        <v>1</v>
      </c>
      <c r="H3191" s="233">
        <v>19800</v>
      </c>
      <c r="I3191" s="233">
        <v>19800</v>
      </c>
      <c r="J3191" s="20" t="s">
        <v>23025</v>
      </c>
      <c r="K3191" s="128" t="s">
        <v>22967</v>
      </c>
      <c r="L3191" s="38" t="s">
        <v>23691</v>
      </c>
    </row>
    <row r="3192" spans="1:12" s="38" customFormat="1" ht="16.5" customHeight="1">
      <c r="A3192" s="15">
        <v>3189</v>
      </c>
      <c r="B3192" s="21" t="s">
        <v>11280</v>
      </c>
      <c r="C3192" s="21" t="s">
        <v>11281</v>
      </c>
      <c r="D3192" s="21" t="s">
        <v>11282</v>
      </c>
      <c r="E3192" s="20" t="s">
        <v>11118</v>
      </c>
      <c r="F3192" s="369" t="str">
        <f t="shared" si="128"/>
        <v>2019</v>
      </c>
      <c r="G3192" s="158">
        <v>10</v>
      </c>
      <c r="H3192" s="156">
        <v>74500</v>
      </c>
      <c r="I3192" s="156">
        <v>74500</v>
      </c>
      <c r="J3192" s="20" t="s">
        <v>1317</v>
      </c>
      <c r="K3192" s="248"/>
    </row>
    <row r="3193" spans="1:12" s="38" customFormat="1" ht="16.5" customHeight="1">
      <c r="A3193" s="15">
        <v>3190</v>
      </c>
      <c r="B3193" s="21" t="s">
        <v>11283</v>
      </c>
      <c r="C3193" s="21" t="s">
        <v>11284</v>
      </c>
      <c r="D3193" s="21" t="s">
        <v>11282</v>
      </c>
      <c r="E3193" s="20" t="s">
        <v>11118</v>
      </c>
      <c r="F3193" s="369" t="str">
        <f t="shared" si="128"/>
        <v>2019</v>
      </c>
      <c r="G3193" s="158">
        <v>10</v>
      </c>
      <c r="H3193" s="156">
        <v>79000</v>
      </c>
      <c r="I3193" s="156">
        <v>79000</v>
      </c>
      <c r="J3193" s="20" t="s">
        <v>1317</v>
      </c>
      <c r="K3193" s="248"/>
    </row>
    <row r="3194" spans="1:12" s="38" customFormat="1" ht="16.5" customHeight="1">
      <c r="A3194" s="15">
        <v>3191</v>
      </c>
      <c r="B3194" s="32" t="s">
        <v>23684</v>
      </c>
      <c r="C3194" s="417" t="s">
        <v>23685</v>
      </c>
      <c r="D3194" s="45" t="s">
        <v>23686</v>
      </c>
      <c r="E3194" s="23"/>
      <c r="F3194" s="367">
        <v>2012</v>
      </c>
      <c r="G3194" s="157">
        <v>1</v>
      </c>
      <c r="H3194" s="157"/>
      <c r="I3194" s="270">
        <v>7000</v>
      </c>
      <c r="J3194" s="361" t="s">
        <v>23601</v>
      </c>
      <c r="K3194" s="364" t="s">
        <v>25597</v>
      </c>
      <c r="L3194" s="130"/>
    </row>
    <row r="3195" spans="1:12" s="38" customFormat="1" ht="16.5" customHeight="1">
      <c r="A3195" s="15">
        <v>3192</v>
      </c>
      <c r="B3195" s="36" t="s">
        <v>22377</v>
      </c>
      <c r="C3195" s="313" t="s">
        <v>22378</v>
      </c>
      <c r="D3195" s="313" t="s">
        <v>135</v>
      </c>
      <c r="E3195" s="131" t="s">
        <v>22379</v>
      </c>
      <c r="F3195" s="367" t="str">
        <f>LEFT(E3195:E16717,4)</f>
        <v>2018</v>
      </c>
      <c r="G3195" s="164">
        <v>1</v>
      </c>
      <c r="H3195" s="78">
        <v>20000</v>
      </c>
      <c r="I3195" s="78">
        <v>20000</v>
      </c>
      <c r="J3195" s="26">
        <v>600</v>
      </c>
      <c r="K3195" s="58" t="s">
        <v>22828</v>
      </c>
    </row>
    <row r="3196" spans="1:12" s="38" customFormat="1" ht="16.5" customHeight="1">
      <c r="A3196" s="15">
        <v>3193</v>
      </c>
      <c r="B3196" s="19" t="s">
        <v>13379</v>
      </c>
      <c r="C3196" s="45" t="s">
        <v>13378</v>
      </c>
      <c r="D3196" s="45" t="s">
        <v>135</v>
      </c>
      <c r="E3196" s="18" t="s">
        <v>7603</v>
      </c>
      <c r="F3196" s="369" t="str">
        <f t="shared" ref="F3196:F3204" si="129">LEFT(E3196,4)</f>
        <v>2019</v>
      </c>
      <c r="G3196" s="157">
        <v>1</v>
      </c>
      <c r="H3196" s="232">
        <v>15000</v>
      </c>
      <c r="I3196" s="232">
        <v>15000</v>
      </c>
      <c r="J3196" s="16">
        <v>300</v>
      </c>
      <c r="K3196" s="5" t="s">
        <v>10211</v>
      </c>
    </row>
    <row r="3197" spans="1:12" s="38" customFormat="1" ht="16.5" customHeight="1">
      <c r="A3197" s="15">
        <v>3194</v>
      </c>
      <c r="B3197" s="19" t="s">
        <v>14843</v>
      </c>
      <c r="C3197" s="45" t="s">
        <v>14844</v>
      </c>
      <c r="D3197" s="45" t="s">
        <v>135</v>
      </c>
      <c r="E3197" s="18" t="s">
        <v>13661</v>
      </c>
      <c r="F3197" s="369" t="str">
        <f t="shared" si="129"/>
        <v>2017</v>
      </c>
      <c r="G3197" s="157">
        <v>1</v>
      </c>
      <c r="H3197" s="156">
        <v>16000</v>
      </c>
      <c r="I3197" s="156">
        <v>16000</v>
      </c>
      <c r="J3197" s="16">
        <v>300</v>
      </c>
      <c r="K3197" s="5" t="s">
        <v>11684</v>
      </c>
    </row>
    <row r="3198" spans="1:12" s="38" customFormat="1" ht="16.5" customHeight="1">
      <c r="A3198" s="15">
        <v>3195</v>
      </c>
      <c r="B3198" s="21" t="s">
        <v>15837</v>
      </c>
      <c r="C3198" s="21" t="s">
        <v>8476</v>
      </c>
      <c r="D3198" s="21" t="s">
        <v>135</v>
      </c>
      <c r="E3198" s="20" t="s">
        <v>3305</v>
      </c>
      <c r="F3198" s="369" t="str">
        <f t="shared" si="129"/>
        <v>2016</v>
      </c>
      <c r="G3198" s="157">
        <v>1</v>
      </c>
      <c r="H3198" s="156">
        <v>22000</v>
      </c>
      <c r="I3198" s="156">
        <v>22000</v>
      </c>
      <c r="J3198" s="20" t="s">
        <v>1312</v>
      </c>
      <c r="K3198" s="238" t="s">
        <v>1220</v>
      </c>
    </row>
    <row r="3199" spans="1:12" s="38" customFormat="1" ht="16.5" customHeight="1">
      <c r="A3199" s="15">
        <v>3196</v>
      </c>
      <c r="B3199" s="19" t="s">
        <v>16294</v>
      </c>
      <c r="C3199" s="45" t="s">
        <v>16295</v>
      </c>
      <c r="D3199" s="45" t="s">
        <v>135</v>
      </c>
      <c r="E3199" s="18" t="s">
        <v>7601</v>
      </c>
      <c r="F3199" s="369" t="str">
        <f t="shared" si="129"/>
        <v>2018</v>
      </c>
      <c r="G3199" s="157">
        <v>1</v>
      </c>
      <c r="H3199" s="156">
        <v>15000</v>
      </c>
      <c r="I3199" s="156">
        <v>15000</v>
      </c>
      <c r="J3199" s="16">
        <v>100</v>
      </c>
      <c r="K3199" s="5" t="s">
        <v>10211</v>
      </c>
    </row>
    <row r="3200" spans="1:12" s="38" customFormat="1" ht="16.5" customHeight="1">
      <c r="A3200" s="15">
        <v>3197</v>
      </c>
      <c r="B3200" s="21" t="s">
        <v>15585</v>
      </c>
      <c r="C3200" s="21" t="s">
        <v>15586</v>
      </c>
      <c r="D3200" s="21" t="s">
        <v>11911</v>
      </c>
      <c r="E3200" s="20" t="s">
        <v>3241</v>
      </c>
      <c r="F3200" s="369" t="str">
        <f t="shared" si="129"/>
        <v>2015</v>
      </c>
      <c r="G3200" s="157">
        <v>1</v>
      </c>
      <c r="H3200" s="156">
        <v>50000</v>
      </c>
      <c r="I3200" s="156">
        <v>50000</v>
      </c>
      <c r="J3200" s="20" t="s">
        <v>1309</v>
      </c>
      <c r="K3200" s="128" t="s">
        <v>1194</v>
      </c>
    </row>
    <row r="3201" spans="1:12" s="38" customFormat="1" ht="16.5" customHeight="1">
      <c r="A3201" s="15">
        <v>3198</v>
      </c>
      <c r="B3201" s="21" t="s">
        <v>16042</v>
      </c>
      <c r="C3201" s="21" t="s">
        <v>11602</v>
      </c>
      <c r="D3201" s="21" t="s">
        <v>11911</v>
      </c>
      <c r="E3201" s="20" t="s">
        <v>3239</v>
      </c>
      <c r="F3201" s="369" t="str">
        <f t="shared" si="129"/>
        <v>2014</v>
      </c>
      <c r="G3201" s="157">
        <v>1</v>
      </c>
      <c r="H3201" s="156">
        <v>50000</v>
      </c>
      <c r="I3201" s="156">
        <v>50000</v>
      </c>
      <c r="J3201" s="20" t="s">
        <v>1315</v>
      </c>
      <c r="K3201" s="128" t="s">
        <v>1204</v>
      </c>
    </row>
    <row r="3202" spans="1:12" s="38" customFormat="1" ht="16.5" customHeight="1">
      <c r="A3202" s="15">
        <v>3199</v>
      </c>
      <c r="B3202" s="21" t="s">
        <v>17413</v>
      </c>
      <c r="C3202" s="21" t="s">
        <v>17414</v>
      </c>
      <c r="D3202" s="21" t="s">
        <v>11911</v>
      </c>
      <c r="E3202" s="20" t="s">
        <v>3305</v>
      </c>
      <c r="F3202" s="369" t="str">
        <f t="shared" si="129"/>
        <v>2016</v>
      </c>
      <c r="G3202" s="157">
        <v>1</v>
      </c>
      <c r="H3202" s="156">
        <v>15000</v>
      </c>
      <c r="I3202" s="156">
        <v>15000</v>
      </c>
      <c r="J3202" s="20" t="s">
        <v>1309</v>
      </c>
      <c r="K3202" s="128" t="s">
        <v>11451</v>
      </c>
    </row>
    <row r="3203" spans="1:12" s="38" customFormat="1" ht="16.5" customHeight="1">
      <c r="A3203" s="15">
        <v>3200</v>
      </c>
      <c r="B3203" s="21" t="s">
        <v>18073</v>
      </c>
      <c r="C3203" s="21" t="s">
        <v>18074</v>
      </c>
      <c r="D3203" s="21" t="s">
        <v>11911</v>
      </c>
      <c r="E3203" s="20" t="s">
        <v>3239</v>
      </c>
      <c r="F3203" s="369" t="str">
        <f t="shared" si="129"/>
        <v>2014</v>
      </c>
      <c r="G3203" s="157">
        <v>1</v>
      </c>
      <c r="H3203" s="156">
        <v>19800</v>
      </c>
      <c r="I3203" s="156">
        <v>19800</v>
      </c>
      <c r="J3203" s="20" t="s">
        <v>1309</v>
      </c>
      <c r="K3203" s="128" t="s">
        <v>1211</v>
      </c>
    </row>
    <row r="3204" spans="1:12" s="38" customFormat="1" ht="16.5" customHeight="1">
      <c r="A3204" s="15">
        <v>3201</v>
      </c>
      <c r="B3204" s="21" t="s">
        <v>18540</v>
      </c>
      <c r="C3204" s="21" t="s">
        <v>18541</v>
      </c>
      <c r="D3204" s="21" t="s">
        <v>11911</v>
      </c>
      <c r="E3204" s="20" t="s">
        <v>3305</v>
      </c>
      <c r="F3204" s="369" t="str">
        <f t="shared" si="129"/>
        <v>2016</v>
      </c>
      <c r="G3204" s="157">
        <v>1</v>
      </c>
      <c r="H3204" s="156">
        <v>14000</v>
      </c>
      <c r="I3204" s="156">
        <v>14000</v>
      </c>
      <c r="J3204" s="20" t="s">
        <v>1317</v>
      </c>
      <c r="K3204" s="128" t="s">
        <v>1195</v>
      </c>
    </row>
    <row r="3205" spans="1:12" s="38" customFormat="1" ht="16.5" customHeight="1">
      <c r="A3205" s="15">
        <v>3202</v>
      </c>
      <c r="B3205" s="21" t="s">
        <v>9411</v>
      </c>
      <c r="C3205" s="308" t="s">
        <v>8836</v>
      </c>
      <c r="D3205" s="308" t="s">
        <v>1206</v>
      </c>
      <c r="E3205" s="65" t="s">
        <v>7579</v>
      </c>
      <c r="F3205" s="367" t="str">
        <f>LEFT(E3205:E19762,4)</f>
        <v>2018</v>
      </c>
      <c r="G3205" s="157">
        <v>1</v>
      </c>
      <c r="H3205" s="78">
        <v>18000</v>
      </c>
      <c r="I3205" s="78">
        <v>18000</v>
      </c>
      <c r="J3205" s="26">
        <v>300</v>
      </c>
      <c r="K3205" s="58" t="s">
        <v>9247</v>
      </c>
    </row>
    <row r="3206" spans="1:12" s="38" customFormat="1" ht="16.5" customHeight="1">
      <c r="A3206" s="15">
        <v>3203</v>
      </c>
      <c r="B3206" s="19" t="s">
        <v>14838</v>
      </c>
      <c r="C3206" s="45" t="s">
        <v>14839</v>
      </c>
      <c r="D3206" s="45" t="s">
        <v>1206</v>
      </c>
      <c r="E3206" s="18" t="s">
        <v>7493</v>
      </c>
      <c r="F3206" s="369" t="str">
        <f>LEFT(E3206,4)</f>
        <v>2018</v>
      </c>
      <c r="G3206" s="157">
        <v>1</v>
      </c>
      <c r="H3206" s="156">
        <v>15000</v>
      </c>
      <c r="I3206" s="156">
        <v>15000</v>
      </c>
      <c r="J3206" s="16">
        <v>800</v>
      </c>
      <c r="K3206" s="5" t="s">
        <v>9590</v>
      </c>
    </row>
    <row r="3207" spans="1:12" s="38" customFormat="1" ht="16.5" customHeight="1">
      <c r="A3207" s="15">
        <v>3204</v>
      </c>
      <c r="B3207" s="21" t="s">
        <v>9412</v>
      </c>
      <c r="C3207" s="308" t="s">
        <v>9413</v>
      </c>
      <c r="D3207" s="308" t="s">
        <v>1206</v>
      </c>
      <c r="E3207" s="65" t="s">
        <v>7666</v>
      </c>
      <c r="F3207" s="367" t="str">
        <f>LEFT(E3207:E20233,4)</f>
        <v>2018</v>
      </c>
      <c r="G3207" s="157">
        <v>1</v>
      </c>
      <c r="H3207" s="78">
        <v>25000</v>
      </c>
      <c r="I3207" s="78">
        <v>25000</v>
      </c>
      <c r="J3207" s="26">
        <v>300</v>
      </c>
      <c r="K3207" s="58" t="s">
        <v>9258</v>
      </c>
    </row>
    <row r="3208" spans="1:12" s="38" customFormat="1" ht="16.5" customHeight="1">
      <c r="A3208" s="15">
        <v>3205</v>
      </c>
      <c r="B3208" s="19" t="s">
        <v>24316</v>
      </c>
      <c r="C3208" s="19" t="s">
        <v>24317</v>
      </c>
      <c r="D3208" s="36" t="s">
        <v>24318</v>
      </c>
      <c r="E3208" s="36"/>
      <c r="F3208" s="16">
        <v>2019</v>
      </c>
      <c r="G3208" s="158">
        <v>1</v>
      </c>
      <c r="H3208" s="486">
        <v>33000</v>
      </c>
      <c r="I3208" s="486">
        <f>G3208*H3208</f>
        <v>33000</v>
      </c>
      <c r="J3208" s="499">
        <v>900</v>
      </c>
      <c r="K3208" s="500"/>
    </row>
    <row r="3209" spans="1:12" s="38" customFormat="1" ht="16.5" customHeight="1">
      <c r="A3209" s="15">
        <v>3206</v>
      </c>
      <c r="B3209" s="21" t="s">
        <v>9073</v>
      </c>
      <c r="C3209" s="308" t="s">
        <v>9074</v>
      </c>
      <c r="D3209" s="308" t="s">
        <v>1206</v>
      </c>
      <c r="E3209" s="65" t="s">
        <v>7666</v>
      </c>
      <c r="F3209" s="367" t="str">
        <f>LEFT(E3209:E20426,4)</f>
        <v>2018</v>
      </c>
      <c r="G3209" s="157">
        <v>1</v>
      </c>
      <c r="H3209" s="78">
        <v>25000</v>
      </c>
      <c r="I3209" s="78">
        <v>25000</v>
      </c>
      <c r="J3209" s="26">
        <v>300</v>
      </c>
      <c r="K3209" s="58" t="s">
        <v>9009</v>
      </c>
    </row>
    <row r="3210" spans="1:12" s="38" customFormat="1" ht="16.5" customHeight="1">
      <c r="A3210" s="15">
        <v>3207</v>
      </c>
      <c r="B3210" s="543" t="s">
        <v>25284</v>
      </c>
      <c r="C3210" s="543" t="s">
        <v>25285</v>
      </c>
      <c r="D3210" s="543" t="s">
        <v>102</v>
      </c>
      <c r="E3210" s="553"/>
      <c r="F3210" s="542">
        <v>2019</v>
      </c>
      <c r="G3210" s="560">
        <v>1</v>
      </c>
      <c r="H3210" s="560"/>
      <c r="I3210" s="495">
        <v>18000</v>
      </c>
      <c r="J3210" s="542">
        <v>900</v>
      </c>
      <c r="K3210" s="478"/>
      <c r="L3210" s="2"/>
    </row>
    <row r="3211" spans="1:12" s="38" customFormat="1" ht="16.5" customHeight="1">
      <c r="A3211" s="15">
        <v>3208</v>
      </c>
      <c r="B3211" s="21" t="s">
        <v>11662</v>
      </c>
      <c r="C3211" s="21" t="s">
        <v>11663</v>
      </c>
      <c r="D3211" s="21" t="s">
        <v>102</v>
      </c>
      <c r="E3211" s="20" t="s">
        <v>3241</v>
      </c>
      <c r="F3211" s="369" t="str">
        <f t="shared" ref="F3211:F3220" si="130">LEFT(E3211,4)</f>
        <v>2015</v>
      </c>
      <c r="G3211" s="157">
        <v>1</v>
      </c>
      <c r="H3211" s="156">
        <v>28000</v>
      </c>
      <c r="I3211" s="156">
        <v>28000</v>
      </c>
      <c r="J3211" s="20" t="s">
        <v>1310</v>
      </c>
      <c r="K3211" s="128" t="s">
        <v>1190</v>
      </c>
    </row>
    <row r="3212" spans="1:12" s="38" customFormat="1" ht="16.5" customHeight="1">
      <c r="A3212" s="15">
        <v>3209</v>
      </c>
      <c r="B3212" s="21" t="s">
        <v>11978</v>
      </c>
      <c r="C3212" s="21" t="s">
        <v>11979</v>
      </c>
      <c r="D3212" s="21" t="s">
        <v>102</v>
      </c>
      <c r="E3212" s="20" t="s">
        <v>3305</v>
      </c>
      <c r="F3212" s="369" t="str">
        <f t="shared" si="130"/>
        <v>2016</v>
      </c>
      <c r="G3212" s="157">
        <v>1</v>
      </c>
      <c r="H3212" s="156">
        <v>13800</v>
      </c>
      <c r="I3212" s="156">
        <v>13800</v>
      </c>
      <c r="J3212" s="20" t="s">
        <v>1317</v>
      </c>
      <c r="K3212" s="128" t="s">
        <v>1190</v>
      </c>
    </row>
    <row r="3213" spans="1:12" s="38" customFormat="1" ht="16.5" customHeight="1">
      <c r="A3213" s="15">
        <v>3210</v>
      </c>
      <c r="B3213" s="21" t="s">
        <v>13245</v>
      </c>
      <c r="C3213" s="21" t="s">
        <v>13246</v>
      </c>
      <c r="D3213" s="21" t="s">
        <v>102</v>
      </c>
      <c r="E3213" s="20" t="s">
        <v>3305</v>
      </c>
      <c r="F3213" s="369" t="str">
        <f t="shared" si="130"/>
        <v>2016</v>
      </c>
      <c r="G3213" s="157">
        <v>1</v>
      </c>
      <c r="H3213" s="156">
        <v>13000</v>
      </c>
      <c r="I3213" s="156">
        <v>13000</v>
      </c>
      <c r="J3213" s="20" t="s">
        <v>1317</v>
      </c>
      <c r="K3213" s="19" t="s">
        <v>1190</v>
      </c>
    </row>
    <row r="3214" spans="1:12" s="38" customFormat="1" ht="16.5" customHeight="1">
      <c r="A3214" s="15">
        <v>3211</v>
      </c>
      <c r="B3214" s="21" t="s">
        <v>13515</v>
      </c>
      <c r="C3214" s="21" t="s">
        <v>13516</v>
      </c>
      <c r="D3214" s="21" t="s">
        <v>102</v>
      </c>
      <c r="E3214" s="20" t="s">
        <v>3305</v>
      </c>
      <c r="F3214" s="369" t="str">
        <f t="shared" si="130"/>
        <v>2016</v>
      </c>
      <c r="G3214" s="157">
        <v>1</v>
      </c>
      <c r="H3214" s="156">
        <v>10000</v>
      </c>
      <c r="I3214" s="156">
        <v>10000</v>
      </c>
      <c r="J3214" s="20" t="s">
        <v>1317</v>
      </c>
      <c r="K3214" s="128" t="s">
        <v>1190</v>
      </c>
    </row>
    <row r="3215" spans="1:12" s="38" customFormat="1" ht="16.5" customHeight="1">
      <c r="A3215" s="15">
        <v>3212</v>
      </c>
      <c r="B3215" s="19" t="s">
        <v>13924</v>
      </c>
      <c r="C3215" s="45" t="s">
        <v>13925</v>
      </c>
      <c r="D3215" s="45" t="s">
        <v>102</v>
      </c>
      <c r="E3215" s="18" t="s">
        <v>7727</v>
      </c>
      <c r="F3215" s="369" t="str">
        <f t="shared" si="130"/>
        <v>2018</v>
      </c>
      <c r="G3215" s="157">
        <v>1</v>
      </c>
      <c r="H3215" s="156">
        <v>15000</v>
      </c>
      <c r="I3215" s="156">
        <v>15000</v>
      </c>
      <c r="J3215" s="16">
        <v>800</v>
      </c>
      <c r="K3215" s="5" t="s">
        <v>11534</v>
      </c>
    </row>
    <row r="3216" spans="1:12" s="38" customFormat="1" ht="16.5" customHeight="1">
      <c r="A3216" s="15">
        <v>3213</v>
      </c>
      <c r="B3216" s="19" t="s">
        <v>14110</v>
      </c>
      <c r="C3216" s="45" t="s">
        <v>6005</v>
      </c>
      <c r="D3216" s="45" t="s">
        <v>102</v>
      </c>
      <c r="E3216" s="18" t="s">
        <v>12231</v>
      </c>
      <c r="F3216" s="369" t="str">
        <f t="shared" si="130"/>
        <v>2019</v>
      </c>
      <c r="G3216" s="157">
        <v>1</v>
      </c>
      <c r="H3216" s="232">
        <v>16000</v>
      </c>
      <c r="I3216" s="232">
        <v>16000</v>
      </c>
      <c r="J3216" s="20" t="s">
        <v>19184</v>
      </c>
      <c r="K3216" s="5" t="s">
        <v>10211</v>
      </c>
    </row>
    <row r="3217" spans="1:11" s="38" customFormat="1" ht="16.5" customHeight="1">
      <c r="A3217" s="15">
        <v>3214</v>
      </c>
      <c r="B3217" s="21" t="s">
        <v>14366</v>
      </c>
      <c r="C3217" s="21" t="s">
        <v>1224</v>
      </c>
      <c r="D3217" s="21" t="s">
        <v>102</v>
      </c>
      <c r="E3217" s="20" t="s">
        <v>3239</v>
      </c>
      <c r="F3217" s="369" t="str">
        <f t="shared" si="130"/>
        <v>2014</v>
      </c>
      <c r="G3217" s="157">
        <v>1</v>
      </c>
      <c r="H3217" s="156">
        <v>30000</v>
      </c>
      <c r="I3217" s="156">
        <v>30000</v>
      </c>
      <c r="J3217" s="20" t="s">
        <v>1310</v>
      </c>
      <c r="K3217" s="128" t="s">
        <v>1204</v>
      </c>
    </row>
    <row r="3218" spans="1:11" s="38" customFormat="1" ht="16.5" customHeight="1">
      <c r="A3218" s="15">
        <v>3215</v>
      </c>
      <c r="B3218" s="19" t="s">
        <v>14835</v>
      </c>
      <c r="C3218" s="45" t="s">
        <v>14836</v>
      </c>
      <c r="D3218" s="45" t="s">
        <v>102</v>
      </c>
      <c r="E3218" s="18" t="s">
        <v>7397</v>
      </c>
      <c r="F3218" s="369" t="str">
        <f t="shared" si="130"/>
        <v>2018</v>
      </c>
      <c r="G3218" s="157">
        <v>1</v>
      </c>
      <c r="H3218" s="156">
        <v>15000</v>
      </c>
      <c r="I3218" s="156">
        <v>15000</v>
      </c>
      <c r="J3218" s="20" t="s">
        <v>1317</v>
      </c>
      <c r="K3218" s="5" t="s">
        <v>10211</v>
      </c>
    </row>
    <row r="3219" spans="1:11" s="38" customFormat="1" ht="16.5" customHeight="1">
      <c r="A3219" s="15">
        <v>3216</v>
      </c>
      <c r="B3219" s="19" t="s">
        <v>14993</v>
      </c>
      <c r="C3219" s="45" t="s">
        <v>14994</v>
      </c>
      <c r="D3219" s="45" t="s">
        <v>102</v>
      </c>
      <c r="E3219" s="18" t="s">
        <v>8123</v>
      </c>
      <c r="F3219" s="369" t="str">
        <f t="shared" si="130"/>
        <v>2018</v>
      </c>
      <c r="G3219" s="157">
        <v>1</v>
      </c>
      <c r="H3219" s="232">
        <v>15000</v>
      </c>
      <c r="I3219" s="232">
        <v>15000</v>
      </c>
      <c r="J3219" s="16">
        <v>800</v>
      </c>
      <c r="K3219" s="5" t="s">
        <v>10211</v>
      </c>
    </row>
    <row r="3220" spans="1:11" s="38" customFormat="1" ht="16.5" customHeight="1">
      <c r="A3220" s="15">
        <v>3217</v>
      </c>
      <c r="B3220" s="19" t="s">
        <v>15141</v>
      </c>
      <c r="C3220" s="45" t="s">
        <v>15142</v>
      </c>
      <c r="D3220" s="45" t="s">
        <v>102</v>
      </c>
      <c r="E3220" s="18" t="s">
        <v>7806</v>
      </c>
      <c r="F3220" s="369" t="str">
        <f t="shared" si="130"/>
        <v>2018</v>
      </c>
      <c r="G3220" s="157">
        <v>1</v>
      </c>
      <c r="H3220" s="156">
        <v>15000</v>
      </c>
      <c r="I3220" s="156">
        <v>15000</v>
      </c>
      <c r="J3220" s="16">
        <v>800</v>
      </c>
      <c r="K3220" s="5" t="s">
        <v>9590</v>
      </c>
    </row>
    <row r="3221" spans="1:11" s="38" customFormat="1" ht="16.5" customHeight="1">
      <c r="A3221" s="15">
        <v>3218</v>
      </c>
      <c r="B3221" s="21" t="s">
        <v>10896</v>
      </c>
      <c r="C3221" s="308" t="s">
        <v>429</v>
      </c>
      <c r="D3221" s="308" t="s">
        <v>102</v>
      </c>
      <c r="E3221" s="65" t="s">
        <v>7727</v>
      </c>
      <c r="F3221" s="367" t="str">
        <f>LEFT(E3221:E19298,4)</f>
        <v>2018</v>
      </c>
      <c r="G3221" s="157">
        <v>1</v>
      </c>
      <c r="H3221" s="78">
        <v>16000</v>
      </c>
      <c r="I3221" s="78">
        <v>16000</v>
      </c>
      <c r="J3221" s="26">
        <v>400</v>
      </c>
      <c r="K3221" s="58" t="s">
        <v>7585</v>
      </c>
    </row>
    <row r="3222" spans="1:11" s="38" customFormat="1" ht="16.5" customHeight="1">
      <c r="A3222" s="15">
        <v>3219</v>
      </c>
      <c r="B3222" s="19" t="s">
        <v>19197</v>
      </c>
      <c r="C3222" s="45" t="s">
        <v>15971</v>
      </c>
      <c r="D3222" s="45" t="s">
        <v>102</v>
      </c>
      <c r="E3222" s="18" t="s">
        <v>7456</v>
      </c>
      <c r="F3222" s="369" t="str">
        <f>LEFT(E3222,4)</f>
        <v>2018</v>
      </c>
      <c r="G3222" s="157">
        <v>1</v>
      </c>
      <c r="H3222" s="232">
        <v>13000</v>
      </c>
      <c r="I3222" s="232">
        <v>13000</v>
      </c>
      <c r="J3222" s="16">
        <v>800</v>
      </c>
      <c r="K3222" s="5" t="s">
        <v>10211</v>
      </c>
    </row>
    <row r="3223" spans="1:11" s="38" customFormat="1" ht="16.5" customHeight="1">
      <c r="A3223" s="15">
        <v>3220</v>
      </c>
      <c r="B3223" s="21" t="s">
        <v>16105</v>
      </c>
      <c r="C3223" s="21" t="s">
        <v>16106</v>
      </c>
      <c r="D3223" s="21" t="s">
        <v>102</v>
      </c>
      <c r="E3223" s="20" t="s">
        <v>3305</v>
      </c>
      <c r="F3223" s="369" t="str">
        <f>LEFT(E3223,4)</f>
        <v>2016</v>
      </c>
      <c r="G3223" s="157">
        <v>1</v>
      </c>
      <c r="H3223" s="156">
        <v>13800</v>
      </c>
      <c r="I3223" s="156">
        <v>13800</v>
      </c>
      <c r="J3223" s="20" t="s">
        <v>1317</v>
      </c>
      <c r="K3223" s="19" t="s">
        <v>1190</v>
      </c>
    </row>
    <row r="3224" spans="1:11" s="38" customFormat="1" ht="16.5" customHeight="1">
      <c r="A3224" s="15">
        <v>3221</v>
      </c>
      <c r="B3224" s="19" t="s">
        <v>17214</v>
      </c>
      <c r="C3224" s="45" t="s">
        <v>540</v>
      </c>
      <c r="D3224" s="45" t="s">
        <v>102</v>
      </c>
      <c r="E3224" s="18" t="s">
        <v>7568</v>
      </c>
      <c r="F3224" s="369" t="str">
        <f>LEFT(E3224,4)</f>
        <v>2018</v>
      </c>
      <c r="G3224" s="157">
        <v>1</v>
      </c>
      <c r="H3224" s="232">
        <v>15000</v>
      </c>
      <c r="I3224" s="232">
        <v>15000</v>
      </c>
      <c r="J3224" s="16">
        <v>800</v>
      </c>
      <c r="K3224" s="5" t="s">
        <v>10211</v>
      </c>
    </row>
    <row r="3225" spans="1:11" s="38" customFormat="1" ht="16.5" customHeight="1">
      <c r="A3225" s="15">
        <v>3222</v>
      </c>
      <c r="B3225" s="19" t="s">
        <v>24373</v>
      </c>
      <c r="C3225" s="19" t="s">
        <v>24374</v>
      </c>
      <c r="D3225" s="19" t="s">
        <v>24375</v>
      </c>
      <c r="E3225" s="19"/>
      <c r="F3225" s="16">
        <v>2019</v>
      </c>
      <c r="G3225" s="158">
        <v>1</v>
      </c>
      <c r="H3225" s="486">
        <v>18000</v>
      </c>
      <c r="I3225" s="486">
        <f>G3225*H3225</f>
        <v>18000</v>
      </c>
      <c r="J3225" s="499">
        <v>900</v>
      </c>
      <c r="K3225" s="500"/>
    </row>
    <row r="3226" spans="1:11" s="38" customFormat="1" ht="16.5" customHeight="1">
      <c r="A3226" s="15">
        <v>3223</v>
      </c>
      <c r="B3226" s="21" t="s">
        <v>18464</v>
      </c>
      <c r="C3226" s="21" t="s">
        <v>18465</v>
      </c>
      <c r="D3226" s="21" t="s">
        <v>102</v>
      </c>
      <c r="E3226" s="20" t="s">
        <v>3305</v>
      </c>
      <c r="F3226" s="369" t="str">
        <f t="shared" ref="F3226:F3234" si="131">LEFT(E3226,4)</f>
        <v>2016</v>
      </c>
      <c r="G3226" s="157">
        <v>1</v>
      </c>
      <c r="H3226" s="156">
        <v>13800</v>
      </c>
      <c r="I3226" s="156">
        <v>13800</v>
      </c>
      <c r="J3226" s="20" t="s">
        <v>1317</v>
      </c>
      <c r="K3226" s="128" t="s">
        <v>1190</v>
      </c>
    </row>
    <row r="3227" spans="1:11" s="38" customFormat="1" ht="16.5" customHeight="1">
      <c r="A3227" s="15">
        <v>3224</v>
      </c>
      <c r="B3227" s="309" t="s">
        <v>18551</v>
      </c>
      <c r="C3227" s="21" t="s">
        <v>18552</v>
      </c>
      <c r="D3227" s="21" t="s">
        <v>102</v>
      </c>
      <c r="E3227" s="20" t="s">
        <v>3241</v>
      </c>
      <c r="F3227" s="369" t="str">
        <f t="shared" si="131"/>
        <v>2015</v>
      </c>
      <c r="G3227" s="157">
        <v>1</v>
      </c>
      <c r="H3227" s="156">
        <v>20000</v>
      </c>
      <c r="I3227" s="156">
        <v>20000</v>
      </c>
      <c r="J3227" s="20" t="s">
        <v>1314</v>
      </c>
      <c r="K3227" s="128" t="s">
        <v>1195</v>
      </c>
    </row>
    <row r="3228" spans="1:11" s="38" customFormat="1" ht="16.5" customHeight="1">
      <c r="A3228" s="15">
        <v>3225</v>
      </c>
      <c r="B3228" s="21" t="s">
        <v>11774</v>
      </c>
      <c r="C3228" s="21" t="s">
        <v>11775</v>
      </c>
      <c r="D3228" s="21" t="s">
        <v>9270</v>
      </c>
      <c r="E3228" s="20" t="s">
        <v>3305</v>
      </c>
      <c r="F3228" s="369" t="str">
        <f t="shared" si="131"/>
        <v>2016</v>
      </c>
      <c r="G3228" s="157">
        <v>1</v>
      </c>
      <c r="H3228" s="156">
        <v>18000</v>
      </c>
      <c r="I3228" s="156">
        <v>18000</v>
      </c>
      <c r="J3228" s="20" t="s">
        <v>90</v>
      </c>
      <c r="K3228" s="128" t="s">
        <v>11451</v>
      </c>
    </row>
    <row r="3229" spans="1:11" s="38" customFormat="1" ht="16.5" customHeight="1">
      <c r="A3229" s="15">
        <v>3226</v>
      </c>
      <c r="B3229" s="19" t="s">
        <v>13597</v>
      </c>
      <c r="C3229" s="45" t="s">
        <v>13598</v>
      </c>
      <c r="D3229" s="45" t="s">
        <v>9270</v>
      </c>
      <c r="E3229" s="18" t="s">
        <v>7459</v>
      </c>
      <c r="F3229" s="369" t="str">
        <f t="shared" si="131"/>
        <v>2019</v>
      </c>
      <c r="G3229" s="157">
        <v>1</v>
      </c>
      <c r="H3229" s="156">
        <v>16000</v>
      </c>
      <c r="I3229" s="156">
        <v>16000</v>
      </c>
      <c r="J3229" s="16">
        <v>800</v>
      </c>
      <c r="K3229" s="5" t="s">
        <v>11326</v>
      </c>
    </row>
    <row r="3230" spans="1:11" s="38" customFormat="1" ht="16.5" customHeight="1">
      <c r="A3230" s="15">
        <v>3227</v>
      </c>
      <c r="B3230" s="21" t="s">
        <v>16987</v>
      </c>
      <c r="C3230" s="21" t="s">
        <v>10120</v>
      </c>
      <c r="D3230" s="21" t="s">
        <v>9270</v>
      </c>
      <c r="E3230" s="20" t="s">
        <v>3239</v>
      </c>
      <c r="F3230" s="369" t="str">
        <f t="shared" si="131"/>
        <v>2014</v>
      </c>
      <c r="G3230" s="157">
        <v>1</v>
      </c>
      <c r="H3230" s="156">
        <v>25000</v>
      </c>
      <c r="I3230" s="156">
        <v>25000</v>
      </c>
      <c r="J3230" s="20" t="s">
        <v>90</v>
      </c>
      <c r="K3230" s="128" t="s">
        <v>1195</v>
      </c>
    </row>
    <row r="3231" spans="1:11" s="38" customFormat="1" ht="16.5" customHeight="1">
      <c r="A3231" s="15">
        <v>3228</v>
      </c>
      <c r="B3231" s="21" t="s">
        <v>12454</v>
      </c>
      <c r="C3231" s="21" t="s">
        <v>10562</v>
      </c>
      <c r="D3231" s="21" t="s">
        <v>24</v>
      </c>
      <c r="E3231" s="20" t="s">
        <v>3305</v>
      </c>
      <c r="F3231" s="369" t="str">
        <f t="shared" si="131"/>
        <v>2016</v>
      </c>
      <c r="G3231" s="157">
        <v>1</v>
      </c>
      <c r="H3231" s="156">
        <v>16000</v>
      </c>
      <c r="I3231" s="156">
        <v>16000</v>
      </c>
      <c r="J3231" s="20" t="s">
        <v>1311</v>
      </c>
      <c r="K3231" s="128" t="s">
        <v>1207</v>
      </c>
    </row>
    <row r="3232" spans="1:11" s="38" customFormat="1" ht="16.5" customHeight="1">
      <c r="A3232" s="15">
        <v>3229</v>
      </c>
      <c r="B3232" s="21" t="s">
        <v>12459</v>
      </c>
      <c r="C3232" s="21" t="s">
        <v>12460</v>
      </c>
      <c r="D3232" s="21" t="s">
        <v>24</v>
      </c>
      <c r="E3232" s="20" t="s">
        <v>3460</v>
      </c>
      <c r="F3232" s="369" t="str">
        <f t="shared" si="131"/>
        <v>2017</v>
      </c>
      <c r="G3232" s="157">
        <v>1</v>
      </c>
      <c r="H3232" s="156">
        <v>18000</v>
      </c>
      <c r="I3232" s="156">
        <v>18000</v>
      </c>
      <c r="J3232" s="20" t="s">
        <v>90</v>
      </c>
      <c r="K3232" s="238" t="s">
        <v>12461</v>
      </c>
    </row>
    <row r="3233" spans="1:12" s="38" customFormat="1" ht="16.5" customHeight="1">
      <c r="A3233" s="15">
        <v>3230</v>
      </c>
      <c r="B3233" s="21" t="s">
        <v>14653</v>
      </c>
      <c r="C3233" s="21" t="s">
        <v>14654</v>
      </c>
      <c r="D3233" s="21" t="s">
        <v>24</v>
      </c>
      <c r="E3233" s="20" t="s">
        <v>3239</v>
      </c>
      <c r="F3233" s="369" t="str">
        <f t="shared" si="131"/>
        <v>2014</v>
      </c>
      <c r="G3233" s="157">
        <v>1</v>
      </c>
      <c r="H3233" s="156">
        <v>15000</v>
      </c>
      <c r="I3233" s="156">
        <v>15000</v>
      </c>
      <c r="J3233" s="20" t="s">
        <v>1317</v>
      </c>
      <c r="K3233" s="238" t="s">
        <v>11356</v>
      </c>
    </row>
    <row r="3234" spans="1:12" s="38" customFormat="1" ht="16.5" customHeight="1">
      <c r="A3234" s="15">
        <v>3231</v>
      </c>
      <c r="B3234" s="21" t="s">
        <v>14986</v>
      </c>
      <c r="C3234" s="21" t="s">
        <v>10378</v>
      </c>
      <c r="D3234" s="21" t="s">
        <v>24</v>
      </c>
      <c r="E3234" s="20" t="s">
        <v>3305</v>
      </c>
      <c r="F3234" s="369" t="str">
        <f t="shared" si="131"/>
        <v>2016</v>
      </c>
      <c r="G3234" s="157">
        <v>1</v>
      </c>
      <c r="H3234" s="156">
        <v>12000</v>
      </c>
      <c r="I3234" s="156">
        <v>12000</v>
      </c>
      <c r="J3234" s="20" t="s">
        <v>1317</v>
      </c>
      <c r="K3234" s="37" t="s">
        <v>11350</v>
      </c>
    </row>
    <row r="3235" spans="1:12" s="38" customFormat="1" ht="16.5" customHeight="1">
      <c r="A3235" s="15">
        <v>3232</v>
      </c>
      <c r="B3235" s="36" t="s">
        <v>22774</v>
      </c>
      <c r="C3235" s="313" t="s">
        <v>22775</v>
      </c>
      <c r="D3235" s="313" t="s">
        <v>24</v>
      </c>
      <c r="E3235" s="131" t="s">
        <v>22776</v>
      </c>
      <c r="F3235" s="367" t="str">
        <f>LEFT(E3235:E16777,4)</f>
        <v>2019</v>
      </c>
      <c r="G3235" s="157">
        <v>1</v>
      </c>
      <c r="H3235" s="156">
        <v>16000</v>
      </c>
      <c r="I3235" s="156">
        <v>16000</v>
      </c>
      <c r="J3235" s="20" t="s">
        <v>22570</v>
      </c>
      <c r="K3235" s="58" t="s">
        <v>22828</v>
      </c>
    </row>
    <row r="3236" spans="1:12" s="38" customFormat="1" ht="16.5" customHeight="1">
      <c r="A3236" s="15">
        <v>3233</v>
      </c>
      <c r="B3236" s="21" t="s">
        <v>16136</v>
      </c>
      <c r="C3236" s="21" t="s">
        <v>14877</v>
      </c>
      <c r="D3236" s="21" t="s">
        <v>24</v>
      </c>
      <c r="E3236" s="20" t="s">
        <v>3241</v>
      </c>
      <c r="F3236" s="369" t="str">
        <f>LEFT(E3236,4)</f>
        <v>2015</v>
      </c>
      <c r="G3236" s="157">
        <v>1</v>
      </c>
      <c r="H3236" s="156">
        <v>13800</v>
      </c>
      <c r="I3236" s="156">
        <v>13800</v>
      </c>
      <c r="J3236" s="20" t="s">
        <v>1310</v>
      </c>
      <c r="K3236" s="128" t="s">
        <v>1199</v>
      </c>
    </row>
    <row r="3237" spans="1:12" s="38" customFormat="1" ht="16.5" customHeight="1">
      <c r="A3237" s="15">
        <v>3234</v>
      </c>
      <c r="B3237" s="470" t="s">
        <v>24896</v>
      </c>
      <c r="C3237" s="470" t="s">
        <v>24897</v>
      </c>
      <c r="D3237" s="45" t="s">
        <v>24</v>
      </c>
      <c r="E3237" s="45"/>
      <c r="F3237" s="23" t="s">
        <v>11187</v>
      </c>
      <c r="G3237" s="483">
        <v>1</v>
      </c>
      <c r="H3237" s="487">
        <v>38000</v>
      </c>
      <c r="I3237" s="487">
        <v>38000</v>
      </c>
      <c r="J3237" s="23">
        <v>900</v>
      </c>
      <c r="K3237" s="470"/>
      <c r="L3237" s="461"/>
    </row>
    <row r="3238" spans="1:12" s="38" customFormat="1" ht="16.5" customHeight="1">
      <c r="A3238" s="15">
        <v>3235</v>
      </c>
      <c r="B3238" s="21" t="s">
        <v>17293</v>
      </c>
      <c r="C3238" s="21" t="s">
        <v>17294</v>
      </c>
      <c r="D3238" s="21" t="s">
        <v>24</v>
      </c>
      <c r="E3238" s="20" t="s">
        <v>3241</v>
      </c>
      <c r="F3238" s="369" t="str">
        <f t="shared" ref="F3238:F3252" si="132">LEFT(E3238,4)</f>
        <v>2015</v>
      </c>
      <c r="G3238" s="157">
        <v>1</v>
      </c>
      <c r="H3238" s="156">
        <v>15000</v>
      </c>
      <c r="I3238" s="156">
        <v>15000</v>
      </c>
      <c r="J3238" s="20" t="s">
        <v>1312</v>
      </c>
      <c r="K3238" s="128" t="s">
        <v>1191</v>
      </c>
    </row>
    <row r="3239" spans="1:12" s="38" customFormat="1" ht="16.5" customHeight="1">
      <c r="A3239" s="15">
        <v>3236</v>
      </c>
      <c r="B3239" s="21" t="s">
        <v>17816</v>
      </c>
      <c r="C3239" s="21" t="s">
        <v>17817</v>
      </c>
      <c r="D3239" s="21" t="s">
        <v>24</v>
      </c>
      <c r="E3239" s="20" t="s">
        <v>3241</v>
      </c>
      <c r="F3239" s="369" t="str">
        <f t="shared" si="132"/>
        <v>2015</v>
      </c>
      <c r="G3239" s="157">
        <v>1</v>
      </c>
      <c r="H3239" s="156">
        <v>17000</v>
      </c>
      <c r="I3239" s="156">
        <v>17000</v>
      </c>
      <c r="J3239" s="20" t="s">
        <v>1311</v>
      </c>
      <c r="K3239" s="128" t="s">
        <v>1199</v>
      </c>
    </row>
    <row r="3240" spans="1:12" s="38" customFormat="1" ht="16.5" customHeight="1">
      <c r="A3240" s="15">
        <v>3237</v>
      </c>
      <c r="B3240" s="19" t="s">
        <v>20396</v>
      </c>
      <c r="C3240" s="45" t="s">
        <v>20397</v>
      </c>
      <c r="D3240" s="45" t="s">
        <v>24</v>
      </c>
      <c r="E3240" s="57">
        <v>20190131</v>
      </c>
      <c r="F3240" s="369" t="str">
        <f t="shared" si="132"/>
        <v>2019</v>
      </c>
      <c r="G3240" s="157">
        <v>1</v>
      </c>
      <c r="H3240" s="232">
        <v>11000</v>
      </c>
      <c r="I3240" s="232">
        <v>11000</v>
      </c>
      <c r="J3240" s="279">
        <v>800</v>
      </c>
      <c r="K3240" s="37" t="s">
        <v>20398</v>
      </c>
    </row>
    <row r="3241" spans="1:12" s="38" customFormat="1" ht="16.5" customHeight="1">
      <c r="A3241" s="15">
        <v>3238</v>
      </c>
      <c r="B3241" s="21" t="s">
        <v>18581</v>
      </c>
      <c r="C3241" s="21" t="s">
        <v>18582</v>
      </c>
      <c r="D3241" s="21" t="s">
        <v>24</v>
      </c>
      <c r="E3241" s="20" t="s">
        <v>3305</v>
      </c>
      <c r="F3241" s="369" t="str">
        <f t="shared" si="132"/>
        <v>2016</v>
      </c>
      <c r="G3241" s="157">
        <v>1</v>
      </c>
      <c r="H3241" s="156">
        <v>12000</v>
      </c>
      <c r="I3241" s="156">
        <v>12000</v>
      </c>
      <c r="J3241" s="20" t="s">
        <v>1317</v>
      </c>
      <c r="K3241" s="238" t="s">
        <v>11298</v>
      </c>
    </row>
    <row r="3242" spans="1:12" s="38" customFormat="1" ht="16.5" customHeight="1">
      <c r="A3242" s="15">
        <v>3239</v>
      </c>
      <c r="B3242" s="21" t="s">
        <v>18329</v>
      </c>
      <c r="C3242" s="21" t="s">
        <v>18330</v>
      </c>
      <c r="D3242" s="21" t="s">
        <v>12158</v>
      </c>
      <c r="E3242" s="20" t="s">
        <v>3241</v>
      </c>
      <c r="F3242" s="369" t="str">
        <f t="shared" si="132"/>
        <v>2015</v>
      </c>
      <c r="G3242" s="157">
        <v>1</v>
      </c>
      <c r="H3242" s="156">
        <v>13000</v>
      </c>
      <c r="I3242" s="156">
        <v>13000</v>
      </c>
      <c r="J3242" s="20" t="s">
        <v>1313</v>
      </c>
      <c r="K3242" s="128" t="s">
        <v>1196</v>
      </c>
    </row>
    <row r="3243" spans="1:12" s="38" customFormat="1" ht="16.5" customHeight="1">
      <c r="A3243" s="15">
        <v>3240</v>
      </c>
      <c r="B3243" s="309" t="s">
        <v>18735</v>
      </c>
      <c r="C3243" s="21" t="s">
        <v>10194</v>
      </c>
      <c r="D3243" s="21" t="s">
        <v>12158</v>
      </c>
      <c r="E3243" s="20" t="s">
        <v>3241</v>
      </c>
      <c r="F3243" s="369" t="str">
        <f t="shared" si="132"/>
        <v>2015</v>
      </c>
      <c r="G3243" s="157">
        <v>1</v>
      </c>
      <c r="H3243" s="156">
        <v>12000</v>
      </c>
      <c r="I3243" s="156">
        <v>12000</v>
      </c>
      <c r="J3243" s="20" t="s">
        <v>1314</v>
      </c>
      <c r="K3243" s="128" t="s">
        <v>1207</v>
      </c>
    </row>
    <row r="3244" spans="1:12" s="38" customFormat="1" ht="16.5" customHeight="1">
      <c r="A3244" s="15">
        <v>3241</v>
      </c>
      <c r="B3244" s="19" t="s">
        <v>12462</v>
      </c>
      <c r="C3244" s="45" t="s">
        <v>10017</v>
      </c>
      <c r="D3244" s="45" t="s">
        <v>265</v>
      </c>
      <c r="E3244" s="18" t="s">
        <v>11898</v>
      </c>
      <c r="F3244" s="369" t="str">
        <f t="shared" si="132"/>
        <v>2017</v>
      </c>
      <c r="G3244" s="157">
        <v>1</v>
      </c>
      <c r="H3244" s="232">
        <v>19000</v>
      </c>
      <c r="I3244" s="232">
        <v>19000</v>
      </c>
      <c r="J3244" s="16">
        <v>900</v>
      </c>
      <c r="K3244" s="5" t="s">
        <v>7667</v>
      </c>
    </row>
    <row r="3245" spans="1:12" s="38" customFormat="1" ht="16.5" customHeight="1">
      <c r="A3245" s="15">
        <v>3242</v>
      </c>
      <c r="B3245" s="19" t="s">
        <v>12463</v>
      </c>
      <c r="C3245" s="45" t="s">
        <v>10017</v>
      </c>
      <c r="D3245" s="45" t="s">
        <v>265</v>
      </c>
      <c r="E3245" s="18" t="s">
        <v>7578</v>
      </c>
      <c r="F3245" s="369" t="str">
        <f t="shared" si="132"/>
        <v>2018</v>
      </c>
      <c r="G3245" s="157">
        <v>1</v>
      </c>
      <c r="H3245" s="232">
        <v>23000</v>
      </c>
      <c r="I3245" s="232">
        <v>23000</v>
      </c>
      <c r="J3245" s="16">
        <v>900</v>
      </c>
      <c r="K3245" s="5" t="s">
        <v>12465</v>
      </c>
    </row>
    <row r="3246" spans="1:12" s="38" customFormat="1" ht="16.5" customHeight="1">
      <c r="A3246" s="15">
        <v>3243</v>
      </c>
      <c r="B3246" s="19" t="s">
        <v>14390</v>
      </c>
      <c r="C3246" s="45" t="s">
        <v>14391</v>
      </c>
      <c r="D3246" s="45" t="s">
        <v>265</v>
      </c>
      <c r="E3246" s="18" t="s">
        <v>7398</v>
      </c>
      <c r="F3246" s="369" t="str">
        <f t="shared" si="132"/>
        <v>2018</v>
      </c>
      <c r="G3246" s="157">
        <v>1</v>
      </c>
      <c r="H3246" s="232">
        <v>13000</v>
      </c>
      <c r="I3246" s="232">
        <v>13000</v>
      </c>
      <c r="J3246" s="16">
        <v>800</v>
      </c>
      <c r="K3246" s="5" t="s">
        <v>11294</v>
      </c>
    </row>
    <row r="3247" spans="1:12" s="38" customFormat="1" ht="16.5" customHeight="1">
      <c r="A3247" s="15">
        <v>3244</v>
      </c>
      <c r="B3247" s="19" t="s">
        <v>15233</v>
      </c>
      <c r="C3247" s="45" t="s">
        <v>15234</v>
      </c>
      <c r="D3247" s="45" t="s">
        <v>265</v>
      </c>
      <c r="E3247" s="18" t="s">
        <v>7601</v>
      </c>
      <c r="F3247" s="369" t="str">
        <f t="shared" si="132"/>
        <v>2018</v>
      </c>
      <c r="G3247" s="157">
        <v>1</v>
      </c>
      <c r="H3247" s="156">
        <v>16000</v>
      </c>
      <c r="I3247" s="156">
        <v>16000</v>
      </c>
      <c r="J3247" s="16">
        <v>200</v>
      </c>
      <c r="K3247" s="5" t="s">
        <v>10211</v>
      </c>
    </row>
    <row r="3248" spans="1:12" s="38" customFormat="1" ht="16.5" customHeight="1">
      <c r="A3248" s="15">
        <v>3245</v>
      </c>
      <c r="B3248" s="19" t="s">
        <v>15822</v>
      </c>
      <c r="C3248" s="45" t="s">
        <v>15823</v>
      </c>
      <c r="D3248" s="45" t="s">
        <v>265</v>
      </c>
      <c r="E3248" s="18" t="s">
        <v>7647</v>
      </c>
      <c r="F3248" s="369" t="str">
        <f t="shared" si="132"/>
        <v>2018</v>
      </c>
      <c r="G3248" s="157">
        <v>1</v>
      </c>
      <c r="H3248" s="156">
        <v>14000</v>
      </c>
      <c r="I3248" s="156">
        <v>14000</v>
      </c>
      <c r="J3248" s="16">
        <v>800</v>
      </c>
      <c r="K3248" s="5" t="s">
        <v>15824</v>
      </c>
    </row>
    <row r="3249" spans="1:12" s="38" customFormat="1" ht="16.5" customHeight="1">
      <c r="A3249" s="15">
        <v>3246</v>
      </c>
      <c r="B3249" s="19" t="s">
        <v>15876</v>
      </c>
      <c r="C3249" s="45" t="s">
        <v>14654</v>
      </c>
      <c r="D3249" s="45" t="s">
        <v>265</v>
      </c>
      <c r="E3249" s="18" t="s">
        <v>11810</v>
      </c>
      <c r="F3249" s="369" t="str">
        <f t="shared" si="132"/>
        <v>2019</v>
      </c>
      <c r="G3249" s="157">
        <v>1</v>
      </c>
      <c r="H3249" s="156">
        <v>16000</v>
      </c>
      <c r="I3249" s="156">
        <v>16000</v>
      </c>
      <c r="J3249" s="16">
        <v>800</v>
      </c>
      <c r="K3249" s="5" t="s">
        <v>11514</v>
      </c>
    </row>
    <row r="3250" spans="1:12" s="38" customFormat="1" ht="16.5" customHeight="1">
      <c r="A3250" s="15">
        <v>3247</v>
      </c>
      <c r="B3250" s="19" t="s">
        <v>16364</v>
      </c>
      <c r="C3250" s="45" t="s">
        <v>16365</v>
      </c>
      <c r="D3250" s="45" t="s">
        <v>265</v>
      </c>
      <c r="E3250" s="18" t="s">
        <v>7783</v>
      </c>
      <c r="F3250" s="369" t="str">
        <f t="shared" si="132"/>
        <v>2018</v>
      </c>
      <c r="G3250" s="157">
        <v>1</v>
      </c>
      <c r="H3250" s="156">
        <v>14000</v>
      </c>
      <c r="I3250" s="156">
        <v>14000</v>
      </c>
      <c r="J3250" s="16">
        <v>900</v>
      </c>
      <c r="K3250" s="5" t="s">
        <v>10211</v>
      </c>
    </row>
    <row r="3251" spans="1:12" s="38" customFormat="1" ht="16.5" customHeight="1">
      <c r="A3251" s="15">
        <v>3248</v>
      </c>
      <c r="B3251" s="19" t="s">
        <v>18207</v>
      </c>
      <c r="C3251" s="45" t="s">
        <v>8635</v>
      </c>
      <c r="D3251" s="45" t="s">
        <v>265</v>
      </c>
      <c r="E3251" s="18" t="s">
        <v>18208</v>
      </c>
      <c r="F3251" s="369" t="str">
        <f t="shared" si="132"/>
        <v>2017</v>
      </c>
      <c r="G3251" s="157">
        <v>1</v>
      </c>
      <c r="H3251" s="232">
        <v>15000</v>
      </c>
      <c r="I3251" s="232">
        <v>15000</v>
      </c>
      <c r="J3251" s="16">
        <v>100</v>
      </c>
      <c r="K3251" s="5" t="s">
        <v>11445</v>
      </c>
    </row>
    <row r="3252" spans="1:12" s="38" customFormat="1" ht="16.5" customHeight="1">
      <c r="A3252" s="15">
        <v>3249</v>
      </c>
      <c r="B3252" s="19" t="s">
        <v>18289</v>
      </c>
      <c r="C3252" s="45" t="s">
        <v>18290</v>
      </c>
      <c r="D3252" s="45" t="s">
        <v>265</v>
      </c>
      <c r="E3252" s="18" t="s">
        <v>13661</v>
      </c>
      <c r="F3252" s="369" t="str">
        <f t="shared" si="132"/>
        <v>2017</v>
      </c>
      <c r="G3252" s="157">
        <v>1</v>
      </c>
      <c r="H3252" s="232">
        <v>13000</v>
      </c>
      <c r="I3252" s="232">
        <v>13000</v>
      </c>
      <c r="J3252" s="16">
        <v>800</v>
      </c>
      <c r="K3252" s="5" t="s">
        <v>7667</v>
      </c>
    </row>
    <row r="3253" spans="1:12" s="38" customFormat="1" ht="16.5" customHeight="1">
      <c r="A3253" s="15">
        <v>3250</v>
      </c>
      <c r="B3253" s="470" t="s">
        <v>23715</v>
      </c>
      <c r="C3253" s="470" t="s">
        <v>23716</v>
      </c>
      <c r="D3253" s="470" t="s">
        <v>185</v>
      </c>
      <c r="E3253" s="478"/>
      <c r="F3253" s="15">
        <v>2019</v>
      </c>
      <c r="G3253" s="164">
        <v>1</v>
      </c>
      <c r="H3253" s="490"/>
      <c r="I3253" s="495">
        <v>23000</v>
      </c>
      <c r="J3253" s="15">
        <v>300</v>
      </c>
      <c r="K3253" s="478"/>
      <c r="L3253" s="2"/>
    </row>
    <row r="3254" spans="1:12" s="38" customFormat="1" ht="16.5" customHeight="1">
      <c r="A3254" s="15">
        <v>3251</v>
      </c>
      <c r="B3254" s="21" t="s">
        <v>9075</v>
      </c>
      <c r="C3254" s="308" t="s">
        <v>9076</v>
      </c>
      <c r="D3254" s="308" t="s">
        <v>185</v>
      </c>
      <c r="E3254" s="65" t="s">
        <v>7548</v>
      </c>
      <c r="F3254" s="367" t="str">
        <f>LEFT(E3254:E19922,4)</f>
        <v>2018</v>
      </c>
      <c r="G3254" s="157">
        <v>1</v>
      </c>
      <c r="H3254" s="78">
        <v>13000</v>
      </c>
      <c r="I3254" s="78">
        <v>13000</v>
      </c>
      <c r="J3254" s="26">
        <v>300</v>
      </c>
      <c r="K3254" s="58" t="s">
        <v>9009</v>
      </c>
    </row>
    <row r="3255" spans="1:12" s="38" customFormat="1" ht="16.5" customHeight="1">
      <c r="A3255" s="15">
        <v>3252</v>
      </c>
      <c r="B3255" s="21" t="s">
        <v>13893</v>
      </c>
      <c r="C3255" s="21" t="s">
        <v>232</v>
      </c>
      <c r="D3255" s="21" t="s">
        <v>185</v>
      </c>
      <c r="E3255" s="20" t="s">
        <v>3239</v>
      </c>
      <c r="F3255" s="369" t="str">
        <f>LEFT(E3255,4)</f>
        <v>2014</v>
      </c>
      <c r="G3255" s="157">
        <v>1</v>
      </c>
      <c r="H3255" s="156">
        <v>15000</v>
      </c>
      <c r="I3255" s="156">
        <v>15000</v>
      </c>
      <c r="J3255" s="20" t="s">
        <v>1312</v>
      </c>
      <c r="K3255" s="128" t="s">
        <v>1190</v>
      </c>
    </row>
    <row r="3256" spans="1:12" s="38" customFormat="1" ht="16.5" customHeight="1">
      <c r="A3256" s="15">
        <v>3253</v>
      </c>
      <c r="B3256" s="21" t="s">
        <v>9077</v>
      </c>
      <c r="C3256" s="308" t="s">
        <v>9078</v>
      </c>
      <c r="D3256" s="308" t="s">
        <v>185</v>
      </c>
      <c r="E3256" s="65" t="s">
        <v>8059</v>
      </c>
      <c r="F3256" s="367" t="str">
        <f>LEFT(E3256:E20038,4)</f>
        <v>2018</v>
      </c>
      <c r="G3256" s="157">
        <v>1</v>
      </c>
      <c r="H3256" s="78">
        <v>15000</v>
      </c>
      <c r="I3256" s="78">
        <v>15000</v>
      </c>
      <c r="J3256" s="26">
        <v>300</v>
      </c>
      <c r="K3256" s="58" t="s">
        <v>9009</v>
      </c>
    </row>
    <row r="3257" spans="1:12" s="38" customFormat="1" ht="16.5" customHeight="1">
      <c r="A3257" s="15">
        <v>3254</v>
      </c>
      <c r="B3257" s="470" t="s">
        <v>23763</v>
      </c>
      <c r="C3257" s="470" t="s">
        <v>23764</v>
      </c>
      <c r="D3257" s="470" t="s">
        <v>185</v>
      </c>
      <c r="E3257" s="478"/>
      <c r="F3257" s="15">
        <v>2019</v>
      </c>
      <c r="G3257" s="164">
        <v>1</v>
      </c>
      <c r="H3257" s="490"/>
      <c r="I3257" s="495">
        <v>16000</v>
      </c>
      <c r="J3257" s="15">
        <v>300</v>
      </c>
      <c r="K3257" s="478"/>
      <c r="L3257" s="2"/>
    </row>
    <row r="3258" spans="1:12" s="38" customFormat="1" ht="16.5" customHeight="1">
      <c r="A3258" s="15">
        <v>3255</v>
      </c>
      <c r="B3258" s="21" t="s">
        <v>9079</v>
      </c>
      <c r="C3258" s="308" t="s">
        <v>9080</v>
      </c>
      <c r="D3258" s="308" t="s">
        <v>185</v>
      </c>
      <c r="E3258" s="65" t="s">
        <v>7848</v>
      </c>
      <c r="F3258" s="367" t="str">
        <f>LEFT(E3258:E20357,4)</f>
        <v>2018</v>
      </c>
      <c r="G3258" s="157">
        <v>1</v>
      </c>
      <c r="H3258" s="78">
        <v>15000</v>
      </c>
      <c r="I3258" s="78">
        <v>15000</v>
      </c>
      <c r="J3258" s="26">
        <v>300</v>
      </c>
      <c r="K3258" s="58" t="s">
        <v>9009</v>
      </c>
    </row>
    <row r="3259" spans="1:12" s="38" customFormat="1" ht="16.5" customHeight="1">
      <c r="A3259" s="15">
        <v>3256</v>
      </c>
      <c r="B3259" s="470" t="s">
        <v>24672</v>
      </c>
      <c r="C3259" s="470" t="s">
        <v>24673</v>
      </c>
      <c r="D3259" s="470" t="s">
        <v>185</v>
      </c>
      <c r="E3259" s="478"/>
      <c r="F3259" s="15">
        <v>2019</v>
      </c>
      <c r="G3259" s="164">
        <v>1</v>
      </c>
      <c r="H3259" s="164"/>
      <c r="I3259" s="495">
        <v>25000</v>
      </c>
      <c r="J3259" s="15">
        <v>300</v>
      </c>
      <c r="K3259" s="478"/>
      <c r="L3259" s="2"/>
    </row>
    <row r="3260" spans="1:12" s="38" customFormat="1" ht="16.5" customHeight="1">
      <c r="A3260" s="15">
        <v>3257</v>
      </c>
      <c r="B3260" s="21" t="s">
        <v>9081</v>
      </c>
      <c r="C3260" s="308" t="s">
        <v>9082</v>
      </c>
      <c r="D3260" s="308" t="s">
        <v>185</v>
      </c>
      <c r="E3260" s="65" t="s">
        <v>7605</v>
      </c>
      <c r="F3260" s="367" t="str">
        <f>LEFT(E3260:E20742,4)</f>
        <v>2018</v>
      </c>
      <c r="G3260" s="157">
        <v>1</v>
      </c>
      <c r="H3260" s="78">
        <v>15000</v>
      </c>
      <c r="I3260" s="78">
        <v>15000</v>
      </c>
      <c r="J3260" s="26">
        <v>300</v>
      </c>
      <c r="K3260" s="58" t="s">
        <v>9009</v>
      </c>
    </row>
    <row r="3261" spans="1:12" s="38" customFormat="1" ht="16.5" customHeight="1">
      <c r="A3261" s="15">
        <v>3258</v>
      </c>
      <c r="B3261" s="21" t="s">
        <v>17746</v>
      </c>
      <c r="C3261" s="21" t="s">
        <v>17747</v>
      </c>
      <c r="D3261" s="21" t="s">
        <v>185</v>
      </c>
      <c r="E3261" s="20" t="s">
        <v>3239</v>
      </c>
      <c r="F3261" s="369" t="str">
        <f>LEFT(E3261,4)</f>
        <v>2014</v>
      </c>
      <c r="G3261" s="157">
        <v>1</v>
      </c>
      <c r="H3261" s="156">
        <v>15000</v>
      </c>
      <c r="I3261" s="156">
        <v>15000</v>
      </c>
      <c r="J3261" s="20" t="s">
        <v>90</v>
      </c>
      <c r="K3261" s="128" t="s">
        <v>1204</v>
      </c>
    </row>
    <row r="3262" spans="1:12" s="38" customFormat="1" ht="16.5" customHeight="1">
      <c r="A3262" s="15">
        <v>3259</v>
      </c>
      <c r="B3262" s="19" t="s">
        <v>24197</v>
      </c>
      <c r="C3262" s="19" t="s">
        <v>24198</v>
      </c>
      <c r="D3262" s="19" t="s">
        <v>24199</v>
      </c>
      <c r="E3262" s="19"/>
      <c r="F3262" s="16">
        <v>2019</v>
      </c>
      <c r="G3262" s="158">
        <v>1</v>
      </c>
      <c r="H3262" s="486">
        <v>16000</v>
      </c>
      <c r="I3262" s="486">
        <f>G3262*H3262</f>
        <v>16000</v>
      </c>
      <c r="J3262" s="15">
        <v>300</v>
      </c>
      <c r="K3262" s="500"/>
    </row>
    <row r="3263" spans="1:12" s="38" customFormat="1" ht="16.5" customHeight="1">
      <c r="A3263" s="15">
        <v>3260</v>
      </c>
      <c r="B3263" s="470" t="s">
        <v>24761</v>
      </c>
      <c r="C3263" s="470" t="s">
        <v>24762</v>
      </c>
      <c r="D3263" s="470" t="s">
        <v>185</v>
      </c>
      <c r="E3263" s="478"/>
      <c r="F3263" s="15">
        <v>2019</v>
      </c>
      <c r="G3263" s="164">
        <v>1</v>
      </c>
      <c r="H3263" s="164"/>
      <c r="I3263" s="495">
        <v>15000</v>
      </c>
      <c r="J3263" s="15">
        <v>300</v>
      </c>
      <c r="K3263" s="478"/>
      <c r="L3263" s="2"/>
    </row>
    <row r="3264" spans="1:12" s="38" customFormat="1" ht="16.5" customHeight="1">
      <c r="A3264" s="15">
        <v>3261</v>
      </c>
      <c r="B3264" s="21" t="s">
        <v>18763</v>
      </c>
      <c r="C3264" s="21" t="s">
        <v>18764</v>
      </c>
      <c r="D3264" s="21" t="s">
        <v>185</v>
      </c>
      <c r="E3264" s="20" t="s">
        <v>3305</v>
      </c>
      <c r="F3264" s="369" t="str">
        <f>LEFT(E3264,4)</f>
        <v>2016</v>
      </c>
      <c r="G3264" s="157">
        <v>1</v>
      </c>
      <c r="H3264" s="156">
        <v>15000</v>
      </c>
      <c r="I3264" s="156">
        <v>15000</v>
      </c>
      <c r="J3264" s="20" t="s">
        <v>1312</v>
      </c>
      <c r="K3264" s="128" t="s">
        <v>1196</v>
      </c>
    </row>
    <row r="3265" spans="1:12" s="38" customFormat="1" ht="16.5" customHeight="1">
      <c r="A3265" s="15">
        <v>3262</v>
      </c>
      <c r="B3265" s="21" t="s">
        <v>9083</v>
      </c>
      <c r="C3265" s="308" t="s">
        <v>9062</v>
      </c>
      <c r="D3265" s="308" t="s">
        <v>185</v>
      </c>
      <c r="E3265" s="65" t="s">
        <v>7502</v>
      </c>
      <c r="F3265" s="367" t="str">
        <f>LEFT(E3265:E21114,4)</f>
        <v>2018</v>
      </c>
      <c r="G3265" s="157">
        <v>1</v>
      </c>
      <c r="H3265" s="78">
        <v>35000</v>
      </c>
      <c r="I3265" s="78">
        <v>35000</v>
      </c>
      <c r="J3265" s="26">
        <v>300</v>
      </c>
      <c r="K3265" s="58" t="s">
        <v>9009</v>
      </c>
    </row>
    <row r="3266" spans="1:12" s="38" customFormat="1" ht="16.5" customHeight="1">
      <c r="A3266" s="15">
        <v>3263</v>
      </c>
      <c r="B3266" s="19" t="s">
        <v>24416</v>
      </c>
      <c r="C3266" s="19" t="s">
        <v>24417</v>
      </c>
      <c r="D3266" s="19" t="s">
        <v>24199</v>
      </c>
      <c r="E3266" s="19"/>
      <c r="F3266" s="16">
        <v>2019</v>
      </c>
      <c r="G3266" s="158">
        <v>1</v>
      </c>
      <c r="H3266" s="486">
        <v>15000</v>
      </c>
      <c r="I3266" s="486">
        <f>G3266*H3266</f>
        <v>15000</v>
      </c>
      <c r="J3266" s="499">
        <v>900</v>
      </c>
      <c r="K3266" s="500"/>
    </row>
    <row r="3267" spans="1:12" s="38" customFormat="1" ht="16.5" customHeight="1">
      <c r="A3267" s="15">
        <v>3264</v>
      </c>
      <c r="B3267" s="21" t="s">
        <v>10918</v>
      </c>
      <c r="C3267" s="308" t="s">
        <v>10916</v>
      </c>
      <c r="D3267" s="308" t="s">
        <v>185</v>
      </c>
      <c r="E3267" s="65" t="s">
        <v>7607</v>
      </c>
      <c r="F3267" s="367" t="str">
        <f>LEFT(E3267:E18584,4)</f>
        <v>2018</v>
      </c>
      <c r="G3267" s="157">
        <v>1</v>
      </c>
      <c r="H3267" s="78">
        <v>15000</v>
      </c>
      <c r="I3267" s="78">
        <v>15000</v>
      </c>
      <c r="J3267" s="26">
        <v>300</v>
      </c>
      <c r="K3267" s="58" t="s">
        <v>10901</v>
      </c>
    </row>
    <row r="3268" spans="1:12" s="38" customFormat="1" ht="16.5" customHeight="1">
      <c r="A3268" s="15">
        <v>3265</v>
      </c>
      <c r="B3268" s="44" t="s">
        <v>23565</v>
      </c>
      <c r="C3268" s="416" t="s">
        <v>23566</v>
      </c>
      <c r="D3268" s="308" t="s">
        <v>23561</v>
      </c>
      <c r="E3268" s="25"/>
      <c r="F3268" s="367">
        <v>2017</v>
      </c>
      <c r="G3268" s="157">
        <v>1</v>
      </c>
      <c r="H3268" s="157"/>
      <c r="I3268" s="269">
        <v>10000</v>
      </c>
      <c r="J3268" s="65" t="s">
        <v>1317</v>
      </c>
      <c r="K3268" s="364" t="s">
        <v>25597</v>
      </c>
      <c r="L3268" s="130"/>
    </row>
    <row r="3269" spans="1:12" s="38" customFormat="1" ht="16.5" customHeight="1">
      <c r="A3269" s="15">
        <v>3266</v>
      </c>
      <c r="B3269" s="44" t="s">
        <v>23567</v>
      </c>
      <c r="C3269" s="416" t="s">
        <v>23568</v>
      </c>
      <c r="D3269" s="308" t="s">
        <v>23561</v>
      </c>
      <c r="E3269" s="25"/>
      <c r="F3269" s="367">
        <v>2017</v>
      </c>
      <c r="G3269" s="157">
        <v>1</v>
      </c>
      <c r="H3269" s="157"/>
      <c r="I3269" s="269">
        <v>8000</v>
      </c>
      <c r="J3269" s="65" t="s">
        <v>1317</v>
      </c>
      <c r="K3269" s="364" t="s">
        <v>25597</v>
      </c>
      <c r="L3269" s="130"/>
    </row>
    <row r="3270" spans="1:12" s="38" customFormat="1" ht="16.5" customHeight="1">
      <c r="A3270" s="15">
        <v>3267</v>
      </c>
      <c r="B3270" s="44" t="s">
        <v>23559</v>
      </c>
      <c r="C3270" s="416" t="s">
        <v>23560</v>
      </c>
      <c r="D3270" s="308" t="s">
        <v>23561</v>
      </c>
      <c r="E3270" s="25"/>
      <c r="F3270" s="367">
        <v>2018</v>
      </c>
      <c r="G3270" s="157">
        <v>1</v>
      </c>
      <c r="H3270" s="157"/>
      <c r="I3270" s="269">
        <v>25000</v>
      </c>
      <c r="J3270" s="65" t="s">
        <v>7320</v>
      </c>
      <c r="K3270" s="364" t="s">
        <v>25597</v>
      </c>
      <c r="L3270" s="130"/>
    </row>
    <row r="3271" spans="1:12" s="38" customFormat="1" ht="16.5" customHeight="1">
      <c r="A3271" s="15">
        <v>3268</v>
      </c>
      <c r="B3271" s="21" t="s">
        <v>12614</v>
      </c>
      <c r="C3271" s="21" t="s">
        <v>12615</v>
      </c>
      <c r="D3271" s="21" t="s">
        <v>9271</v>
      </c>
      <c r="E3271" s="20" t="s">
        <v>3305</v>
      </c>
      <c r="F3271" s="369" t="str">
        <f t="shared" ref="F3271:F3279" si="133">LEFT(E3271,4)</f>
        <v>2016</v>
      </c>
      <c r="G3271" s="157">
        <v>1</v>
      </c>
      <c r="H3271" s="156">
        <v>13000</v>
      </c>
      <c r="I3271" s="156">
        <v>13000</v>
      </c>
      <c r="J3271" s="20" t="s">
        <v>1312</v>
      </c>
      <c r="K3271" s="128" t="s">
        <v>1194</v>
      </c>
    </row>
    <row r="3272" spans="1:12" s="38" customFormat="1" ht="16.5" customHeight="1">
      <c r="A3272" s="15">
        <v>3269</v>
      </c>
      <c r="B3272" s="19" t="s">
        <v>13349</v>
      </c>
      <c r="C3272" s="45" t="s">
        <v>13350</v>
      </c>
      <c r="D3272" s="45" t="s">
        <v>9271</v>
      </c>
      <c r="E3272" s="18" t="s">
        <v>7727</v>
      </c>
      <c r="F3272" s="369" t="str">
        <f t="shared" si="133"/>
        <v>2018</v>
      </c>
      <c r="G3272" s="157">
        <v>1</v>
      </c>
      <c r="H3272" s="232">
        <v>15000</v>
      </c>
      <c r="I3272" s="232">
        <v>15000</v>
      </c>
      <c r="J3272" s="16">
        <v>800</v>
      </c>
      <c r="K3272" s="5" t="s">
        <v>11294</v>
      </c>
    </row>
    <row r="3273" spans="1:12" s="38" customFormat="1" ht="16.5" customHeight="1">
      <c r="A3273" s="15">
        <v>3270</v>
      </c>
      <c r="B3273" s="21" t="s">
        <v>14642</v>
      </c>
      <c r="C3273" s="21" t="s">
        <v>14643</v>
      </c>
      <c r="D3273" s="21" t="s">
        <v>9271</v>
      </c>
      <c r="E3273" s="20" t="s">
        <v>3460</v>
      </c>
      <c r="F3273" s="369" t="str">
        <f t="shared" si="133"/>
        <v>2017</v>
      </c>
      <c r="G3273" s="157">
        <v>1</v>
      </c>
      <c r="H3273" s="156">
        <v>9000</v>
      </c>
      <c r="I3273" s="156">
        <v>9000</v>
      </c>
      <c r="J3273" s="20" t="s">
        <v>1317</v>
      </c>
      <c r="K3273" s="19" t="s">
        <v>1204</v>
      </c>
    </row>
    <row r="3274" spans="1:12" s="38" customFormat="1" ht="16.5" customHeight="1">
      <c r="A3274" s="15">
        <v>3271</v>
      </c>
      <c r="B3274" s="21" t="s">
        <v>14928</v>
      </c>
      <c r="C3274" s="21" t="s">
        <v>14929</v>
      </c>
      <c r="D3274" s="21" t="s">
        <v>9271</v>
      </c>
      <c r="E3274" s="20" t="s">
        <v>3305</v>
      </c>
      <c r="F3274" s="369" t="str">
        <f t="shared" si="133"/>
        <v>2016</v>
      </c>
      <c r="G3274" s="157">
        <v>1</v>
      </c>
      <c r="H3274" s="156">
        <v>8000</v>
      </c>
      <c r="I3274" s="156">
        <v>8000</v>
      </c>
      <c r="J3274" s="20" t="s">
        <v>1317</v>
      </c>
      <c r="K3274" s="128" t="s">
        <v>1190</v>
      </c>
    </row>
    <row r="3275" spans="1:12" s="38" customFormat="1" ht="16.5" customHeight="1">
      <c r="A3275" s="15">
        <v>3272</v>
      </c>
      <c r="B3275" s="21" t="s">
        <v>15143</v>
      </c>
      <c r="C3275" s="21" t="s">
        <v>15144</v>
      </c>
      <c r="D3275" s="21" t="s">
        <v>9271</v>
      </c>
      <c r="E3275" s="20" t="s">
        <v>3305</v>
      </c>
      <c r="F3275" s="369" t="str">
        <f t="shared" si="133"/>
        <v>2016</v>
      </c>
      <c r="G3275" s="157">
        <v>1</v>
      </c>
      <c r="H3275" s="156">
        <v>12000</v>
      </c>
      <c r="I3275" s="156">
        <v>12000</v>
      </c>
      <c r="J3275" s="20" t="s">
        <v>1317</v>
      </c>
      <c r="K3275" s="128" t="s">
        <v>1190</v>
      </c>
    </row>
    <row r="3276" spans="1:12" s="38" customFormat="1" ht="16.5" customHeight="1">
      <c r="A3276" s="15">
        <v>3273</v>
      </c>
      <c r="B3276" s="21" t="s">
        <v>16186</v>
      </c>
      <c r="C3276" s="21" t="s">
        <v>16187</v>
      </c>
      <c r="D3276" s="21" t="s">
        <v>9271</v>
      </c>
      <c r="E3276" s="20" t="s">
        <v>3305</v>
      </c>
      <c r="F3276" s="369" t="str">
        <f t="shared" si="133"/>
        <v>2016</v>
      </c>
      <c r="G3276" s="157">
        <v>1</v>
      </c>
      <c r="H3276" s="156">
        <v>22000</v>
      </c>
      <c r="I3276" s="156">
        <v>22000</v>
      </c>
      <c r="J3276" s="20" t="s">
        <v>1310</v>
      </c>
      <c r="K3276" s="128" t="s">
        <v>1194</v>
      </c>
    </row>
    <row r="3277" spans="1:12" s="38" customFormat="1" ht="16.5" customHeight="1">
      <c r="A3277" s="15">
        <v>3274</v>
      </c>
      <c r="B3277" s="21" t="s">
        <v>18756</v>
      </c>
      <c r="C3277" s="21" t="s">
        <v>18757</v>
      </c>
      <c r="D3277" s="21" t="s">
        <v>9271</v>
      </c>
      <c r="E3277" s="20" t="s">
        <v>3241</v>
      </c>
      <c r="F3277" s="369" t="str">
        <f t="shared" si="133"/>
        <v>2015</v>
      </c>
      <c r="G3277" s="157">
        <v>1</v>
      </c>
      <c r="H3277" s="156">
        <v>8000</v>
      </c>
      <c r="I3277" s="156">
        <v>8000</v>
      </c>
      <c r="J3277" s="20" t="s">
        <v>1317</v>
      </c>
      <c r="K3277" s="128" t="s">
        <v>1190</v>
      </c>
    </row>
    <row r="3278" spans="1:12" s="38" customFormat="1" ht="16.5" customHeight="1">
      <c r="A3278" s="15">
        <v>3275</v>
      </c>
      <c r="B3278" s="21" t="s">
        <v>12598</v>
      </c>
      <c r="C3278" s="21" t="s">
        <v>12599</v>
      </c>
      <c r="D3278" s="21" t="s">
        <v>12600</v>
      </c>
      <c r="E3278" s="20" t="s">
        <v>3241</v>
      </c>
      <c r="F3278" s="369" t="str">
        <f t="shared" si="133"/>
        <v>2015</v>
      </c>
      <c r="G3278" s="157">
        <v>1</v>
      </c>
      <c r="H3278" s="156">
        <v>20000</v>
      </c>
      <c r="I3278" s="156">
        <v>20000</v>
      </c>
      <c r="J3278" s="20" t="s">
        <v>1312</v>
      </c>
      <c r="K3278" s="128" t="s">
        <v>1199</v>
      </c>
    </row>
    <row r="3279" spans="1:12" s="38" customFormat="1" ht="16.5" customHeight="1">
      <c r="A3279" s="15">
        <v>3276</v>
      </c>
      <c r="B3279" s="19" t="s">
        <v>12642</v>
      </c>
      <c r="C3279" s="45" t="s">
        <v>12643</v>
      </c>
      <c r="D3279" s="45" t="s">
        <v>12600</v>
      </c>
      <c r="E3279" s="18" t="s">
        <v>12644</v>
      </c>
      <c r="F3279" s="369" t="str">
        <f t="shared" si="133"/>
        <v>2017</v>
      </c>
      <c r="G3279" s="157">
        <v>1</v>
      </c>
      <c r="H3279" s="232">
        <v>20000</v>
      </c>
      <c r="I3279" s="232">
        <v>20000</v>
      </c>
      <c r="J3279" s="16">
        <v>300</v>
      </c>
      <c r="K3279" s="5" t="s">
        <v>12113</v>
      </c>
    </row>
    <row r="3280" spans="1:12" s="38" customFormat="1" ht="16.5" customHeight="1">
      <c r="A3280" s="15">
        <v>3277</v>
      </c>
      <c r="B3280" s="470" t="s">
        <v>23827</v>
      </c>
      <c r="C3280" s="470" t="s">
        <v>23828</v>
      </c>
      <c r="D3280" s="470" t="s">
        <v>12600</v>
      </c>
      <c r="E3280" s="478"/>
      <c r="F3280" s="15">
        <v>2019</v>
      </c>
      <c r="G3280" s="164">
        <v>1</v>
      </c>
      <c r="H3280" s="490"/>
      <c r="I3280" s="495">
        <v>16000</v>
      </c>
      <c r="J3280" s="15">
        <v>300</v>
      </c>
      <c r="K3280" s="478"/>
      <c r="L3280" s="2"/>
    </row>
    <row r="3281" spans="1:12" s="38" customFormat="1" ht="16.5" customHeight="1">
      <c r="A3281" s="15">
        <v>3278</v>
      </c>
      <c r="B3281" s="21" t="s">
        <v>17923</v>
      </c>
      <c r="C3281" s="21" t="s">
        <v>17924</v>
      </c>
      <c r="D3281" s="21" t="s">
        <v>12600</v>
      </c>
      <c r="E3281" s="20" t="s">
        <v>3305</v>
      </c>
      <c r="F3281" s="369" t="str">
        <f>LEFT(E3281,4)</f>
        <v>2016</v>
      </c>
      <c r="G3281" s="157">
        <v>1</v>
      </c>
      <c r="H3281" s="156">
        <v>15000</v>
      </c>
      <c r="I3281" s="156">
        <v>15000</v>
      </c>
      <c r="J3281" s="20" t="s">
        <v>90</v>
      </c>
      <c r="K3281" s="37" t="s">
        <v>11350</v>
      </c>
    </row>
    <row r="3282" spans="1:12" s="38" customFormat="1" ht="16.5" customHeight="1">
      <c r="A3282" s="15">
        <v>3279</v>
      </c>
      <c r="B3282" s="21" t="s">
        <v>18849</v>
      </c>
      <c r="C3282" s="21" t="s">
        <v>18850</v>
      </c>
      <c r="D3282" s="21" t="s">
        <v>12600</v>
      </c>
      <c r="E3282" s="20" t="s">
        <v>3305</v>
      </c>
      <c r="F3282" s="369" t="str">
        <f>LEFT(E3282,4)</f>
        <v>2016</v>
      </c>
      <c r="G3282" s="157">
        <v>1</v>
      </c>
      <c r="H3282" s="232">
        <v>16000</v>
      </c>
      <c r="I3282" s="232">
        <v>16000</v>
      </c>
      <c r="J3282" s="20" t="s">
        <v>1312</v>
      </c>
      <c r="K3282" s="128" t="s">
        <v>1194</v>
      </c>
    </row>
    <row r="3283" spans="1:12" s="38" customFormat="1" ht="16.5" customHeight="1">
      <c r="A3283" s="15">
        <v>3280</v>
      </c>
      <c r="B3283" s="21" t="s">
        <v>10890</v>
      </c>
      <c r="C3283" s="308" t="s">
        <v>10891</v>
      </c>
      <c r="D3283" s="308" t="s">
        <v>10892</v>
      </c>
      <c r="E3283" s="65" t="s">
        <v>7808</v>
      </c>
      <c r="F3283" s="367" t="str">
        <f>LEFT(E3283:E19240,4)</f>
        <v>2018</v>
      </c>
      <c r="G3283" s="157">
        <v>1</v>
      </c>
      <c r="H3283" s="78">
        <v>24000</v>
      </c>
      <c r="I3283" s="78">
        <v>24000</v>
      </c>
      <c r="J3283" s="26">
        <v>400</v>
      </c>
      <c r="K3283" s="58" t="s">
        <v>7585</v>
      </c>
    </row>
    <row r="3284" spans="1:12" s="38" customFormat="1" ht="16.5" customHeight="1">
      <c r="A3284" s="15">
        <v>3281</v>
      </c>
      <c r="B3284" s="19" t="s">
        <v>20245</v>
      </c>
      <c r="C3284" s="45" t="s">
        <v>20246</v>
      </c>
      <c r="D3284" s="45" t="s">
        <v>383</v>
      </c>
      <c r="E3284" s="57">
        <v>20190301</v>
      </c>
      <c r="F3284" s="369" t="str">
        <f>LEFT(E3284,4)</f>
        <v>2019</v>
      </c>
      <c r="G3284" s="157">
        <v>1</v>
      </c>
      <c r="H3284" s="156">
        <v>14000</v>
      </c>
      <c r="I3284" s="156">
        <v>14000</v>
      </c>
      <c r="J3284" s="279">
        <v>800</v>
      </c>
      <c r="K3284" s="37" t="s">
        <v>20247</v>
      </c>
    </row>
    <row r="3285" spans="1:12" s="38" customFormat="1" ht="16.5" customHeight="1">
      <c r="A3285" s="15">
        <v>3282</v>
      </c>
      <c r="B3285" s="21" t="s">
        <v>7363</v>
      </c>
      <c r="C3285" s="308" t="s">
        <v>413</v>
      </c>
      <c r="D3285" s="308" t="s">
        <v>383</v>
      </c>
      <c r="E3285" s="65" t="s">
        <v>7364</v>
      </c>
      <c r="F3285" s="367" t="str">
        <f>LEFT(E3285:E21645,4)</f>
        <v>2018</v>
      </c>
      <c r="G3285" s="157">
        <v>1</v>
      </c>
      <c r="H3285" s="78">
        <v>18500</v>
      </c>
      <c r="I3285" s="78">
        <v>18500</v>
      </c>
      <c r="J3285" s="26">
        <v>500</v>
      </c>
      <c r="K3285" s="58" t="s">
        <v>22049</v>
      </c>
    </row>
    <row r="3286" spans="1:12" s="38" customFormat="1" ht="16.5" customHeight="1">
      <c r="A3286" s="15">
        <v>3283</v>
      </c>
      <c r="B3286" s="21" t="s">
        <v>9836</v>
      </c>
      <c r="C3286" s="308" t="s">
        <v>9837</v>
      </c>
      <c r="D3286" s="308" t="s">
        <v>383</v>
      </c>
      <c r="E3286" s="65" t="s">
        <v>7527</v>
      </c>
      <c r="F3286" s="367" t="str">
        <f>LEFT(E3286:E21744,4)</f>
        <v>2018</v>
      </c>
      <c r="G3286" s="157">
        <v>1</v>
      </c>
      <c r="H3286" s="78">
        <v>22000</v>
      </c>
      <c r="I3286" s="78">
        <v>22000</v>
      </c>
      <c r="J3286" s="26">
        <v>900</v>
      </c>
      <c r="K3286" s="58" t="s">
        <v>533</v>
      </c>
    </row>
    <row r="3287" spans="1:12" s="38" customFormat="1" ht="16.5" customHeight="1">
      <c r="A3287" s="15">
        <v>3284</v>
      </c>
      <c r="B3287" s="19" t="s">
        <v>20931</v>
      </c>
      <c r="C3287" s="45" t="s">
        <v>20932</v>
      </c>
      <c r="D3287" s="45" t="s">
        <v>20933</v>
      </c>
      <c r="E3287" s="57">
        <v>20151015</v>
      </c>
      <c r="F3287" s="369" t="str">
        <f>LEFT(E3287,4)</f>
        <v>2015</v>
      </c>
      <c r="G3287" s="157">
        <v>1</v>
      </c>
      <c r="H3287" s="156">
        <v>13800</v>
      </c>
      <c r="I3287" s="156">
        <v>13800</v>
      </c>
      <c r="J3287" s="279">
        <v>700</v>
      </c>
      <c r="K3287" s="37" t="s">
        <v>20874</v>
      </c>
    </row>
    <row r="3288" spans="1:12" s="38" customFormat="1" ht="16.5" customHeight="1">
      <c r="A3288" s="15">
        <v>3285</v>
      </c>
      <c r="B3288" s="21" t="s">
        <v>10948</v>
      </c>
      <c r="C3288" s="308" t="s">
        <v>10949</v>
      </c>
      <c r="D3288" s="308" t="s">
        <v>9273</v>
      </c>
      <c r="E3288" s="65" t="s">
        <v>7416</v>
      </c>
      <c r="F3288" s="367" t="str">
        <f>LEFT(E3288:E18070,4)</f>
        <v>2018</v>
      </c>
      <c r="G3288" s="157">
        <v>1</v>
      </c>
      <c r="H3288" s="78">
        <v>14000</v>
      </c>
      <c r="I3288" s="78">
        <v>14000</v>
      </c>
      <c r="J3288" s="26">
        <v>200</v>
      </c>
      <c r="K3288" s="58" t="s">
        <v>7391</v>
      </c>
    </row>
    <row r="3289" spans="1:12" s="38" customFormat="1" ht="16.5" customHeight="1">
      <c r="A3289" s="15">
        <v>3286</v>
      </c>
      <c r="B3289" s="21" t="s">
        <v>12431</v>
      </c>
      <c r="C3289" s="21" t="s">
        <v>30</v>
      </c>
      <c r="D3289" s="21" t="s">
        <v>9273</v>
      </c>
      <c r="E3289" s="20" t="s">
        <v>3305</v>
      </c>
      <c r="F3289" s="369" t="str">
        <f>LEFT(E3289,4)</f>
        <v>2016</v>
      </c>
      <c r="G3289" s="157">
        <v>1</v>
      </c>
      <c r="H3289" s="156">
        <v>13500</v>
      </c>
      <c r="I3289" s="156">
        <v>13500</v>
      </c>
      <c r="J3289" s="20" t="s">
        <v>1317</v>
      </c>
      <c r="K3289" s="37" t="s">
        <v>11591</v>
      </c>
    </row>
    <row r="3290" spans="1:12" s="38" customFormat="1" ht="16.5" customHeight="1">
      <c r="A3290" s="15">
        <v>3287</v>
      </c>
      <c r="B3290" s="470" t="s">
        <v>24553</v>
      </c>
      <c r="C3290" s="470" t="s">
        <v>24554</v>
      </c>
      <c r="D3290" s="470" t="s">
        <v>9273</v>
      </c>
      <c r="E3290" s="478"/>
      <c r="F3290" s="15">
        <v>2019</v>
      </c>
      <c r="G3290" s="164">
        <v>1</v>
      </c>
      <c r="H3290" s="164"/>
      <c r="I3290" s="495">
        <v>18000</v>
      </c>
      <c r="J3290" s="15">
        <v>300</v>
      </c>
      <c r="K3290" s="478"/>
      <c r="L3290" s="2"/>
    </row>
    <row r="3291" spans="1:12" s="38" customFormat="1" ht="16.5" customHeight="1">
      <c r="A3291" s="15">
        <v>3288</v>
      </c>
      <c r="B3291" s="21" t="s">
        <v>15349</v>
      </c>
      <c r="C3291" s="21" t="s">
        <v>15350</v>
      </c>
      <c r="D3291" s="21" t="s">
        <v>9273</v>
      </c>
      <c r="E3291" s="20" t="s">
        <v>3305</v>
      </c>
      <c r="F3291" s="369" t="str">
        <f>LEFT(E3291,4)</f>
        <v>2016</v>
      </c>
      <c r="G3291" s="157">
        <v>1</v>
      </c>
      <c r="H3291" s="156">
        <v>12000</v>
      </c>
      <c r="I3291" s="156">
        <v>12000</v>
      </c>
      <c r="J3291" s="20" t="s">
        <v>1312</v>
      </c>
      <c r="K3291" s="128" t="s">
        <v>1194</v>
      </c>
    </row>
    <row r="3292" spans="1:12" s="38" customFormat="1" ht="16.5" customHeight="1">
      <c r="A3292" s="15">
        <v>3289</v>
      </c>
      <c r="B3292" s="21" t="s">
        <v>15915</v>
      </c>
      <c r="C3292" s="21" t="s">
        <v>15916</v>
      </c>
      <c r="D3292" s="21" t="s">
        <v>9273</v>
      </c>
      <c r="E3292" s="20" t="s">
        <v>3305</v>
      </c>
      <c r="F3292" s="369" t="str">
        <f>LEFT(E3292,4)</f>
        <v>2016</v>
      </c>
      <c r="G3292" s="157">
        <v>1</v>
      </c>
      <c r="H3292" s="156">
        <v>8000</v>
      </c>
      <c r="I3292" s="156">
        <v>8000</v>
      </c>
      <c r="J3292" s="20" t="s">
        <v>1317</v>
      </c>
      <c r="K3292" s="37" t="s">
        <v>11591</v>
      </c>
    </row>
    <row r="3293" spans="1:12" s="38" customFormat="1" ht="16.5" customHeight="1">
      <c r="A3293" s="15">
        <v>3290</v>
      </c>
      <c r="B3293" s="470" t="s">
        <v>24629</v>
      </c>
      <c r="C3293" s="470" t="s">
        <v>24630</v>
      </c>
      <c r="D3293" s="470" t="s">
        <v>9273</v>
      </c>
      <c r="E3293" s="478"/>
      <c r="F3293" s="15">
        <v>2018</v>
      </c>
      <c r="G3293" s="164">
        <v>1</v>
      </c>
      <c r="H3293" s="164"/>
      <c r="I3293" s="495">
        <v>14000</v>
      </c>
      <c r="J3293" s="15">
        <v>300</v>
      </c>
      <c r="K3293" s="478"/>
      <c r="L3293" s="2"/>
    </row>
    <row r="3294" spans="1:12" s="38" customFormat="1" ht="16.5" customHeight="1">
      <c r="A3294" s="15">
        <v>3291</v>
      </c>
      <c r="B3294" s="21" t="s">
        <v>16708</v>
      </c>
      <c r="C3294" s="21" t="s">
        <v>16709</v>
      </c>
      <c r="D3294" s="21" t="s">
        <v>9273</v>
      </c>
      <c r="E3294" s="20" t="s">
        <v>3305</v>
      </c>
      <c r="F3294" s="369" t="str">
        <f>LEFT(E3294,4)</f>
        <v>2016</v>
      </c>
      <c r="G3294" s="157">
        <v>1</v>
      </c>
      <c r="H3294" s="156">
        <v>8000</v>
      </c>
      <c r="I3294" s="156">
        <v>8000</v>
      </c>
      <c r="J3294" s="20" t="s">
        <v>1317</v>
      </c>
      <c r="K3294" s="128" t="s">
        <v>1194</v>
      </c>
    </row>
    <row r="3295" spans="1:12" s="38" customFormat="1" ht="16.5" customHeight="1">
      <c r="A3295" s="15">
        <v>3292</v>
      </c>
      <c r="B3295" s="21" t="s">
        <v>17316</v>
      </c>
      <c r="C3295" s="21" t="s">
        <v>17317</v>
      </c>
      <c r="D3295" s="21" t="s">
        <v>9273</v>
      </c>
      <c r="E3295" s="20" t="s">
        <v>3305</v>
      </c>
      <c r="F3295" s="369" t="str">
        <f>LEFT(E3295,4)</f>
        <v>2016</v>
      </c>
      <c r="G3295" s="157">
        <v>1</v>
      </c>
      <c r="H3295" s="156">
        <v>13800</v>
      </c>
      <c r="I3295" s="156">
        <v>13800</v>
      </c>
      <c r="J3295" s="20" t="s">
        <v>1317</v>
      </c>
      <c r="K3295" s="128" t="s">
        <v>1190</v>
      </c>
    </row>
    <row r="3296" spans="1:12" s="38" customFormat="1" ht="16.5" customHeight="1">
      <c r="A3296" s="15">
        <v>3293</v>
      </c>
      <c r="B3296" s="19" t="s">
        <v>19085</v>
      </c>
      <c r="C3296" s="45" t="s">
        <v>9631</v>
      </c>
      <c r="D3296" s="45" t="s">
        <v>9273</v>
      </c>
      <c r="E3296" s="18" t="s">
        <v>7615</v>
      </c>
      <c r="F3296" s="369" t="str">
        <f>LEFT(E3296,4)</f>
        <v>2018</v>
      </c>
      <c r="G3296" s="157">
        <v>1</v>
      </c>
      <c r="H3296" s="156">
        <v>14000</v>
      </c>
      <c r="I3296" s="156">
        <v>14000</v>
      </c>
      <c r="J3296" s="16">
        <v>800</v>
      </c>
      <c r="K3296" s="5" t="s">
        <v>12102</v>
      </c>
    </row>
    <row r="3297" spans="1:12" s="38" customFormat="1" ht="16.5" customHeight="1">
      <c r="A3297" s="15">
        <v>3294</v>
      </c>
      <c r="B3297" s="21" t="s">
        <v>8604</v>
      </c>
      <c r="C3297" s="308" t="s">
        <v>8605</v>
      </c>
      <c r="D3297" s="308" t="s">
        <v>8600</v>
      </c>
      <c r="E3297" s="65" t="s">
        <v>7762</v>
      </c>
      <c r="F3297" s="367" t="str">
        <f>LEFT(E3297:E20409,4)</f>
        <v>2018</v>
      </c>
      <c r="G3297" s="157">
        <v>1</v>
      </c>
      <c r="H3297" s="78">
        <v>17000</v>
      </c>
      <c r="I3297" s="78">
        <v>17000</v>
      </c>
      <c r="J3297" s="26">
        <v>300</v>
      </c>
      <c r="K3297" s="58" t="s">
        <v>8441</v>
      </c>
    </row>
    <row r="3298" spans="1:12" s="38" customFormat="1" ht="16.5" customHeight="1">
      <c r="A3298" s="15">
        <v>3295</v>
      </c>
      <c r="B3298" s="21" t="s">
        <v>8606</v>
      </c>
      <c r="C3298" s="308" t="s">
        <v>8607</v>
      </c>
      <c r="D3298" s="308" t="s">
        <v>8600</v>
      </c>
      <c r="E3298" s="65" t="s">
        <v>7536</v>
      </c>
      <c r="F3298" s="367" t="str">
        <f>LEFT(E3298:E20445,4)</f>
        <v>2018</v>
      </c>
      <c r="G3298" s="157">
        <v>1</v>
      </c>
      <c r="H3298" s="78">
        <v>17000</v>
      </c>
      <c r="I3298" s="78">
        <v>17000</v>
      </c>
      <c r="J3298" s="26">
        <v>300</v>
      </c>
      <c r="K3298" s="58" t="s">
        <v>8441</v>
      </c>
    </row>
    <row r="3299" spans="1:12" s="38" customFormat="1" ht="16.5" customHeight="1">
      <c r="A3299" s="15">
        <v>3296</v>
      </c>
      <c r="B3299" s="21" t="s">
        <v>8608</v>
      </c>
      <c r="C3299" s="308" t="s">
        <v>8609</v>
      </c>
      <c r="D3299" s="308" t="s">
        <v>8600</v>
      </c>
      <c r="E3299" s="65" t="s">
        <v>7605</v>
      </c>
      <c r="F3299" s="367" t="str">
        <f>LEFT(E3299:E21049,4)</f>
        <v>2018</v>
      </c>
      <c r="G3299" s="157">
        <v>1</v>
      </c>
      <c r="H3299" s="78">
        <v>18000</v>
      </c>
      <c r="I3299" s="78">
        <v>18000</v>
      </c>
      <c r="J3299" s="26">
        <v>300</v>
      </c>
      <c r="K3299" s="58" t="s">
        <v>8441</v>
      </c>
    </row>
    <row r="3300" spans="1:12" s="38" customFormat="1" ht="16.5" customHeight="1">
      <c r="A3300" s="15">
        <v>3297</v>
      </c>
      <c r="B3300" s="19" t="s">
        <v>20840</v>
      </c>
      <c r="C3300" s="45" t="s">
        <v>20841</v>
      </c>
      <c r="D3300" s="45" t="s">
        <v>20842</v>
      </c>
      <c r="E3300" s="57">
        <v>20160625</v>
      </c>
      <c r="F3300" s="369" t="str">
        <f>LEFT(E3300,4)</f>
        <v>2016</v>
      </c>
      <c r="G3300" s="157">
        <v>1</v>
      </c>
      <c r="H3300" s="156">
        <v>22000</v>
      </c>
      <c r="I3300" s="156">
        <v>22000</v>
      </c>
      <c r="J3300" s="279">
        <v>700</v>
      </c>
      <c r="K3300" s="37" t="s">
        <v>20843</v>
      </c>
    </row>
    <row r="3301" spans="1:12" s="38" customFormat="1" ht="16.5" customHeight="1">
      <c r="A3301" s="15">
        <v>3298</v>
      </c>
      <c r="B3301" s="21" t="s">
        <v>18388</v>
      </c>
      <c r="C3301" s="21" t="s">
        <v>18389</v>
      </c>
      <c r="D3301" s="21" t="s">
        <v>11417</v>
      </c>
      <c r="E3301" s="20" t="s">
        <v>3239</v>
      </c>
      <c r="F3301" s="369" t="str">
        <f>LEFT(E3301,4)</f>
        <v>2014</v>
      </c>
      <c r="G3301" s="157">
        <v>1</v>
      </c>
      <c r="H3301" s="156">
        <v>18000</v>
      </c>
      <c r="I3301" s="156">
        <v>18000</v>
      </c>
      <c r="J3301" s="20" t="s">
        <v>90</v>
      </c>
      <c r="K3301" s="128" t="s">
        <v>1204</v>
      </c>
    </row>
    <row r="3302" spans="1:12" s="38" customFormat="1" ht="16.5" customHeight="1">
      <c r="A3302" s="15">
        <v>3299</v>
      </c>
      <c r="B3302" s="21" t="s">
        <v>9084</v>
      </c>
      <c r="C3302" s="308" t="s">
        <v>9085</v>
      </c>
      <c r="D3302" s="308" t="s">
        <v>9086</v>
      </c>
      <c r="E3302" s="65" t="s">
        <v>7377</v>
      </c>
      <c r="F3302" s="367" t="str">
        <f>LEFT(E3302:E20218,4)</f>
        <v>2018</v>
      </c>
      <c r="G3302" s="157">
        <v>1</v>
      </c>
      <c r="H3302" s="78">
        <v>12000</v>
      </c>
      <c r="I3302" s="78">
        <v>12000</v>
      </c>
      <c r="J3302" s="26">
        <v>300</v>
      </c>
      <c r="K3302" s="58" t="s">
        <v>9009</v>
      </c>
    </row>
    <row r="3303" spans="1:12" s="38" customFormat="1" ht="16.5" customHeight="1">
      <c r="A3303" s="15">
        <v>3300</v>
      </c>
      <c r="B3303" s="21" t="s">
        <v>9274</v>
      </c>
      <c r="C3303" s="308" t="s">
        <v>9275</v>
      </c>
      <c r="D3303" s="308" t="s">
        <v>8477</v>
      </c>
      <c r="E3303" s="65" t="s">
        <v>7503</v>
      </c>
      <c r="F3303" s="367" t="str">
        <f>LEFT(E3303:E21521,4)</f>
        <v>2018</v>
      </c>
      <c r="G3303" s="157">
        <v>1</v>
      </c>
      <c r="H3303" s="78">
        <v>20000</v>
      </c>
      <c r="I3303" s="78">
        <v>20000</v>
      </c>
      <c r="J3303" s="26">
        <v>300</v>
      </c>
      <c r="K3303" s="58" t="s">
        <v>9197</v>
      </c>
    </row>
    <row r="3304" spans="1:12" s="38" customFormat="1" ht="16.5" customHeight="1">
      <c r="A3304" s="15">
        <v>3301</v>
      </c>
      <c r="B3304" s="470" t="s">
        <v>24458</v>
      </c>
      <c r="C3304" s="470" t="s">
        <v>24459</v>
      </c>
      <c r="D3304" s="470" t="s">
        <v>438</v>
      </c>
      <c r="E3304" s="478"/>
      <c r="F3304" s="15">
        <v>2019</v>
      </c>
      <c r="G3304" s="164">
        <v>1</v>
      </c>
      <c r="H3304" s="164"/>
      <c r="I3304" s="495">
        <v>15000</v>
      </c>
      <c r="J3304" s="15">
        <v>300</v>
      </c>
      <c r="K3304" s="478"/>
      <c r="L3304" s="2"/>
    </row>
    <row r="3305" spans="1:12" s="38" customFormat="1" ht="16.5" customHeight="1">
      <c r="A3305" s="15">
        <v>3302</v>
      </c>
      <c r="B3305" s="21" t="s">
        <v>9740</v>
      </c>
      <c r="C3305" s="308" t="s">
        <v>9741</v>
      </c>
      <c r="D3305" s="308" t="s">
        <v>7962</v>
      </c>
      <c r="E3305" s="65" t="s">
        <v>7882</v>
      </c>
      <c r="F3305" s="367" t="str">
        <f>LEFT(E3305:E20554,4)</f>
        <v>2018</v>
      </c>
      <c r="G3305" s="157">
        <v>1</v>
      </c>
      <c r="H3305" s="78">
        <v>14800</v>
      </c>
      <c r="I3305" s="78">
        <v>14800</v>
      </c>
      <c r="J3305" s="26">
        <v>900</v>
      </c>
      <c r="K3305" s="58" t="s">
        <v>533</v>
      </c>
    </row>
    <row r="3306" spans="1:12" s="38" customFormat="1" ht="16.5" customHeight="1">
      <c r="A3306" s="15">
        <v>3303</v>
      </c>
      <c r="B3306" s="21" t="s">
        <v>12052</v>
      </c>
      <c r="C3306" s="21" t="s">
        <v>11713</v>
      </c>
      <c r="D3306" s="21" t="s">
        <v>11714</v>
      </c>
      <c r="E3306" s="20" t="s">
        <v>3239</v>
      </c>
      <c r="F3306" s="369" t="str">
        <f>LEFT(E3306,4)</f>
        <v>2014</v>
      </c>
      <c r="G3306" s="157">
        <v>1</v>
      </c>
      <c r="H3306" s="156">
        <v>38000</v>
      </c>
      <c r="I3306" s="156">
        <v>38000</v>
      </c>
      <c r="J3306" s="20" t="s">
        <v>1313</v>
      </c>
      <c r="K3306" s="128" t="s">
        <v>1190</v>
      </c>
    </row>
    <row r="3307" spans="1:12" s="38" customFormat="1" ht="16.5" customHeight="1">
      <c r="A3307" s="15">
        <v>3304</v>
      </c>
      <c r="B3307" s="21" t="s">
        <v>7963</v>
      </c>
      <c r="C3307" s="308" t="s">
        <v>7964</v>
      </c>
      <c r="D3307" s="308" t="s">
        <v>7965</v>
      </c>
      <c r="E3307" s="65" t="s">
        <v>7966</v>
      </c>
      <c r="F3307" s="367" t="str">
        <f>LEFT(E3307:E21710,4)</f>
        <v>2018</v>
      </c>
      <c r="G3307" s="157">
        <v>1</v>
      </c>
      <c r="H3307" s="78">
        <v>17800</v>
      </c>
      <c r="I3307" s="78">
        <v>17800</v>
      </c>
      <c r="J3307" s="26">
        <v>500</v>
      </c>
      <c r="K3307" s="58" t="s">
        <v>22035</v>
      </c>
    </row>
    <row r="3308" spans="1:12" s="38" customFormat="1" ht="16.5" customHeight="1">
      <c r="A3308" s="15">
        <v>3305</v>
      </c>
      <c r="B3308" s="21" t="s">
        <v>7967</v>
      </c>
      <c r="C3308" s="308" t="s">
        <v>7964</v>
      </c>
      <c r="D3308" s="308" t="s">
        <v>7965</v>
      </c>
      <c r="E3308" s="65" t="s">
        <v>7481</v>
      </c>
      <c r="F3308" s="367" t="str">
        <f>LEFT(E3308:E18482,4)</f>
        <v>2018</v>
      </c>
      <c r="G3308" s="157">
        <v>1</v>
      </c>
      <c r="H3308" s="78">
        <v>22000</v>
      </c>
      <c r="I3308" s="78">
        <v>22000</v>
      </c>
      <c r="J3308" s="26">
        <v>500</v>
      </c>
      <c r="K3308" s="58" t="s">
        <v>22047</v>
      </c>
    </row>
    <row r="3309" spans="1:12" s="38" customFormat="1" ht="16.5" customHeight="1">
      <c r="A3309" s="15">
        <v>3306</v>
      </c>
      <c r="B3309" s="21" t="s">
        <v>9839</v>
      </c>
      <c r="C3309" s="308" t="s">
        <v>9840</v>
      </c>
      <c r="D3309" s="308" t="s">
        <v>254</v>
      </c>
      <c r="E3309" s="65" t="s">
        <v>7689</v>
      </c>
      <c r="F3309" s="367" t="str">
        <f>LEFT(E3309:E17652,4)</f>
        <v>2018</v>
      </c>
      <c r="G3309" s="157">
        <v>1</v>
      </c>
      <c r="H3309" s="78">
        <v>14500</v>
      </c>
      <c r="I3309" s="78">
        <v>14500</v>
      </c>
      <c r="J3309" s="26">
        <v>900</v>
      </c>
      <c r="K3309" s="58" t="s">
        <v>533</v>
      </c>
    </row>
    <row r="3310" spans="1:12" s="38" customFormat="1" ht="16.5" customHeight="1">
      <c r="A3310" s="15">
        <v>3307</v>
      </c>
      <c r="B3310" s="19" t="s">
        <v>19210</v>
      </c>
      <c r="C3310" s="45" t="s">
        <v>13067</v>
      </c>
      <c r="D3310" s="45" t="s">
        <v>254</v>
      </c>
      <c r="E3310" s="18" t="s">
        <v>7609</v>
      </c>
      <c r="F3310" s="369" t="str">
        <f>LEFT(E3310,4)</f>
        <v>2019</v>
      </c>
      <c r="G3310" s="157">
        <v>1</v>
      </c>
      <c r="H3310" s="232">
        <v>13800</v>
      </c>
      <c r="I3310" s="232">
        <v>13800</v>
      </c>
      <c r="J3310" s="16">
        <v>900</v>
      </c>
      <c r="K3310" s="5" t="s">
        <v>10211</v>
      </c>
    </row>
    <row r="3311" spans="1:12" s="38" customFormat="1" ht="16.5" customHeight="1">
      <c r="A3311" s="15">
        <v>3308</v>
      </c>
      <c r="B3311" s="19" t="s">
        <v>24286</v>
      </c>
      <c r="C3311" s="19" t="s">
        <v>24287</v>
      </c>
      <c r="D3311" s="19" t="s">
        <v>24288</v>
      </c>
      <c r="E3311" s="19"/>
      <c r="F3311" s="16">
        <v>2019</v>
      </c>
      <c r="G3311" s="158">
        <v>1</v>
      </c>
      <c r="H3311" s="486">
        <v>12000</v>
      </c>
      <c r="I3311" s="486">
        <f>G3311*H3311</f>
        <v>12000</v>
      </c>
      <c r="J3311" s="499">
        <v>900</v>
      </c>
      <c r="K3311" s="500"/>
    </row>
    <row r="3312" spans="1:12" s="38" customFormat="1" ht="16.5" customHeight="1">
      <c r="A3312" s="15">
        <v>3309</v>
      </c>
      <c r="B3312" s="21" t="s">
        <v>9841</v>
      </c>
      <c r="C3312" s="308" t="s">
        <v>9838</v>
      </c>
      <c r="D3312" s="308" t="s">
        <v>254</v>
      </c>
      <c r="E3312" s="65" t="s">
        <v>7548</v>
      </c>
      <c r="F3312" s="367" t="str">
        <f>LEFT(E3312:E18971,4)</f>
        <v>2018</v>
      </c>
      <c r="G3312" s="157">
        <v>1</v>
      </c>
      <c r="H3312" s="78">
        <v>13500</v>
      </c>
      <c r="I3312" s="78">
        <v>13500</v>
      </c>
      <c r="J3312" s="26">
        <v>900</v>
      </c>
      <c r="K3312" s="58" t="s">
        <v>533</v>
      </c>
    </row>
    <row r="3313" spans="1:12" s="38" customFormat="1" ht="16.5" customHeight="1">
      <c r="A3313" s="15">
        <v>3310</v>
      </c>
      <c r="B3313" s="470" t="s">
        <v>24656</v>
      </c>
      <c r="C3313" s="470" t="s">
        <v>10842</v>
      </c>
      <c r="D3313" s="470" t="s">
        <v>254</v>
      </c>
      <c r="E3313" s="478"/>
      <c r="F3313" s="15">
        <v>2018</v>
      </c>
      <c r="G3313" s="164">
        <v>1</v>
      </c>
      <c r="H3313" s="164"/>
      <c r="I3313" s="495">
        <v>14000</v>
      </c>
      <c r="J3313" s="15">
        <v>300</v>
      </c>
      <c r="K3313" s="478"/>
      <c r="L3313" s="2"/>
    </row>
    <row r="3314" spans="1:12" s="38" customFormat="1" ht="16.5" customHeight="1">
      <c r="A3314" s="15">
        <v>3311</v>
      </c>
      <c r="B3314" s="21" t="s">
        <v>17180</v>
      </c>
      <c r="C3314" s="21" t="s">
        <v>17181</v>
      </c>
      <c r="D3314" s="21" t="s">
        <v>254</v>
      </c>
      <c r="E3314" s="20" t="s">
        <v>3460</v>
      </c>
      <c r="F3314" s="369" t="str">
        <f>LEFT(E3314,4)</f>
        <v>2017</v>
      </c>
      <c r="G3314" s="157">
        <v>1</v>
      </c>
      <c r="H3314" s="156">
        <v>16000</v>
      </c>
      <c r="I3314" s="156">
        <v>16000</v>
      </c>
      <c r="J3314" s="20" t="s">
        <v>1311</v>
      </c>
      <c r="K3314" s="128" t="s">
        <v>1194</v>
      </c>
    </row>
    <row r="3315" spans="1:12" s="38" customFormat="1" ht="16.5" customHeight="1">
      <c r="A3315" s="15">
        <v>3312</v>
      </c>
      <c r="B3315" s="543" t="s">
        <v>25347</v>
      </c>
      <c r="C3315" s="543" t="s">
        <v>25348</v>
      </c>
      <c r="D3315" s="543" t="s">
        <v>254</v>
      </c>
      <c r="E3315" s="553"/>
      <c r="F3315" s="542">
        <v>2019</v>
      </c>
      <c r="G3315" s="560">
        <v>1</v>
      </c>
      <c r="H3315" s="560"/>
      <c r="I3315" s="495">
        <v>18500</v>
      </c>
      <c r="J3315" s="542">
        <v>900</v>
      </c>
      <c r="K3315" s="478"/>
      <c r="L3315" s="2"/>
    </row>
    <row r="3316" spans="1:12" s="38" customFormat="1" ht="16.5" customHeight="1">
      <c r="A3316" s="15">
        <v>3313</v>
      </c>
      <c r="B3316" s="21" t="s">
        <v>9842</v>
      </c>
      <c r="C3316" s="308" t="s">
        <v>9840</v>
      </c>
      <c r="D3316" s="308" t="s">
        <v>254</v>
      </c>
      <c r="E3316" s="65" t="s">
        <v>8922</v>
      </c>
      <c r="F3316" s="367" t="str">
        <f>LEFT(E3316:E22865,4)</f>
        <v>2018</v>
      </c>
      <c r="G3316" s="157">
        <v>1</v>
      </c>
      <c r="H3316" s="78">
        <v>14500</v>
      </c>
      <c r="I3316" s="78">
        <v>14500</v>
      </c>
      <c r="J3316" s="26">
        <v>900</v>
      </c>
      <c r="K3316" s="58" t="s">
        <v>533</v>
      </c>
    </row>
    <row r="3317" spans="1:12" s="38" customFormat="1" ht="16.5" customHeight="1">
      <c r="A3317" s="15">
        <v>3314</v>
      </c>
      <c r="B3317" s="21" t="s">
        <v>12964</v>
      </c>
      <c r="C3317" s="21" t="s">
        <v>12965</v>
      </c>
      <c r="D3317" s="21" t="s">
        <v>1241</v>
      </c>
      <c r="E3317" s="20" t="s">
        <v>3305</v>
      </c>
      <c r="F3317" s="369" t="str">
        <f>LEFT(E3317,4)</f>
        <v>2016</v>
      </c>
      <c r="G3317" s="157">
        <v>1</v>
      </c>
      <c r="H3317" s="156">
        <v>15800</v>
      </c>
      <c r="I3317" s="156">
        <v>15800</v>
      </c>
      <c r="J3317" s="20" t="s">
        <v>1317</v>
      </c>
      <c r="K3317" s="37" t="s">
        <v>11407</v>
      </c>
    </row>
    <row r="3318" spans="1:12" s="38" customFormat="1" ht="16.5" customHeight="1">
      <c r="A3318" s="15">
        <v>3315</v>
      </c>
      <c r="B3318" s="21" t="s">
        <v>14343</v>
      </c>
      <c r="C3318" s="21" t="s">
        <v>14344</v>
      </c>
      <c r="D3318" s="21" t="s">
        <v>1241</v>
      </c>
      <c r="E3318" s="20" t="s">
        <v>3239</v>
      </c>
      <c r="F3318" s="369" t="str">
        <f>LEFT(E3318,4)</f>
        <v>2014</v>
      </c>
      <c r="G3318" s="157">
        <v>1</v>
      </c>
      <c r="H3318" s="156">
        <v>23000</v>
      </c>
      <c r="I3318" s="156">
        <v>23000</v>
      </c>
      <c r="J3318" s="20" t="s">
        <v>1315</v>
      </c>
      <c r="K3318" s="128" t="s">
        <v>1204</v>
      </c>
    </row>
    <row r="3319" spans="1:12" s="38" customFormat="1" ht="16.5" customHeight="1">
      <c r="A3319" s="15">
        <v>3316</v>
      </c>
      <c r="B3319" s="21" t="s">
        <v>9087</v>
      </c>
      <c r="C3319" s="308" t="s">
        <v>9088</v>
      </c>
      <c r="D3319" s="308" t="s">
        <v>9089</v>
      </c>
      <c r="E3319" s="65" t="s">
        <v>7564</v>
      </c>
      <c r="F3319" s="367" t="str">
        <f>LEFT(E3319:E21145,4)</f>
        <v>2018</v>
      </c>
      <c r="G3319" s="157">
        <v>1</v>
      </c>
      <c r="H3319" s="78">
        <v>16000</v>
      </c>
      <c r="I3319" s="78">
        <v>16000</v>
      </c>
      <c r="J3319" s="26">
        <v>300</v>
      </c>
      <c r="K3319" s="58" t="s">
        <v>9009</v>
      </c>
    </row>
    <row r="3320" spans="1:12" s="38" customFormat="1" ht="16.5" customHeight="1">
      <c r="A3320" s="15">
        <v>3317</v>
      </c>
      <c r="B3320" s="19" t="s">
        <v>12817</v>
      </c>
      <c r="C3320" s="45" t="s">
        <v>12818</v>
      </c>
      <c r="D3320" s="45" t="s">
        <v>8610</v>
      </c>
      <c r="E3320" s="18" t="s">
        <v>7774</v>
      </c>
      <c r="F3320" s="369" t="str">
        <f>LEFT(E3320,4)</f>
        <v>2018</v>
      </c>
      <c r="G3320" s="157">
        <v>1</v>
      </c>
      <c r="H3320" s="156">
        <v>18000</v>
      </c>
      <c r="I3320" s="156">
        <v>18000</v>
      </c>
      <c r="J3320" s="16">
        <v>800</v>
      </c>
      <c r="K3320" s="5" t="s">
        <v>10211</v>
      </c>
    </row>
    <row r="3321" spans="1:12" s="38" customFormat="1" ht="16.5" customHeight="1">
      <c r="A3321" s="15">
        <v>3318</v>
      </c>
      <c r="B3321" s="21" t="s">
        <v>15518</v>
      </c>
      <c r="C3321" s="21" t="s">
        <v>15519</v>
      </c>
      <c r="D3321" s="21" t="s">
        <v>7399</v>
      </c>
      <c r="E3321" s="20" t="s">
        <v>3241</v>
      </c>
      <c r="F3321" s="369" t="str">
        <f>LEFT(E3321,4)</f>
        <v>2015</v>
      </c>
      <c r="G3321" s="157">
        <v>1</v>
      </c>
      <c r="H3321" s="156">
        <v>13000</v>
      </c>
      <c r="I3321" s="156">
        <v>13000</v>
      </c>
      <c r="J3321" s="20" t="s">
        <v>1312</v>
      </c>
      <c r="K3321" s="128" t="s">
        <v>1207</v>
      </c>
    </row>
    <row r="3322" spans="1:12" s="38" customFormat="1" ht="16.5" customHeight="1">
      <c r="A3322" s="15">
        <v>3319</v>
      </c>
      <c r="B3322" s="470" t="s">
        <v>24847</v>
      </c>
      <c r="C3322" s="470" t="s">
        <v>24848</v>
      </c>
      <c r="D3322" s="45" t="s">
        <v>7399</v>
      </c>
      <c r="E3322" s="45"/>
      <c r="F3322" s="23" t="s">
        <v>11187</v>
      </c>
      <c r="G3322" s="483">
        <v>1</v>
      </c>
      <c r="H3322" s="487">
        <v>14000</v>
      </c>
      <c r="I3322" s="487">
        <v>14000</v>
      </c>
      <c r="J3322" s="23">
        <v>100</v>
      </c>
      <c r="K3322" s="470"/>
      <c r="L3322" s="461"/>
    </row>
    <row r="3323" spans="1:12" s="38" customFormat="1" ht="16.5" customHeight="1">
      <c r="A3323" s="15">
        <v>3320</v>
      </c>
      <c r="B3323" s="21" t="s">
        <v>8970</v>
      </c>
      <c r="C3323" s="308" t="s">
        <v>8971</v>
      </c>
      <c r="D3323" s="308" t="s">
        <v>7399</v>
      </c>
      <c r="E3323" s="65" t="s">
        <v>7478</v>
      </c>
      <c r="F3323" s="367" t="str">
        <f>LEFT(E3323:E21005,4)</f>
        <v>2018</v>
      </c>
      <c r="G3323" s="157">
        <v>1</v>
      </c>
      <c r="H3323" s="78">
        <v>13500</v>
      </c>
      <c r="I3323" s="78">
        <v>13500</v>
      </c>
      <c r="J3323" s="26">
        <v>300</v>
      </c>
      <c r="K3323" s="58" t="s">
        <v>8441</v>
      </c>
    </row>
    <row r="3324" spans="1:12" s="38" customFormat="1" ht="16.5" customHeight="1">
      <c r="A3324" s="15">
        <v>3321</v>
      </c>
      <c r="B3324" s="21" t="s">
        <v>10715</v>
      </c>
      <c r="C3324" s="308" t="s">
        <v>10716</v>
      </c>
      <c r="D3324" s="308" t="s">
        <v>8760</v>
      </c>
      <c r="E3324" s="65" t="s">
        <v>7368</v>
      </c>
      <c r="F3324" s="367" t="str">
        <f>LEFT(E3324:E17785,4)</f>
        <v>2018</v>
      </c>
      <c r="G3324" s="157">
        <v>1</v>
      </c>
      <c r="H3324" s="78">
        <v>16000</v>
      </c>
      <c r="I3324" s="78">
        <v>16000</v>
      </c>
      <c r="J3324" s="26">
        <v>300</v>
      </c>
      <c r="K3324" s="58" t="s">
        <v>10698</v>
      </c>
    </row>
    <row r="3325" spans="1:12" s="38" customFormat="1" ht="16.5" customHeight="1">
      <c r="A3325" s="15">
        <v>3322</v>
      </c>
      <c r="B3325" s="19" t="s">
        <v>20785</v>
      </c>
      <c r="C3325" s="45" t="s">
        <v>20786</v>
      </c>
      <c r="D3325" s="45" t="s">
        <v>8760</v>
      </c>
      <c r="E3325" s="57">
        <v>20190201</v>
      </c>
      <c r="F3325" s="369" t="str">
        <f>LEFT(E3325,4)</f>
        <v>2019</v>
      </c>
      <c r="G3325" s="157">
        <v>1</v>
      </c>
      <c r="H3325" s="232">
        <v>28000</v>
      </c>
      <c r="I3325" s="232">
        <v>28000</v>
      </c>
      <c r="J3325" s="283">
        <v>400</v>
      </c>
      <c r="K3325" s="58" t="s">
        <v>20494</v>
      </c>
    </row>
    <row r="3326" spans="1:12" s="38" customFormat="1" ht="16.5" customHeight="1">
      <c r="A3326" s="15">
        <v>3323</v>
      </c>
      <c r="B3326" s="21" t="s">
        <v>8758</v>
      </c>
      <c r="C3326" s="308" t="s">
        <v>8759</v>
      </c>
      <c r="D3326" s="308" t="s">
        <v>8760</v>
      </c>
      <c r="E3326" s="65" t="s">
        <v>7381</v>
      </c>
      <c r="F3326" s="367" t="str">
        <f>LEFT(E3326:E20870,4)</f>
        <v>2018</v>
      </c>
      <c r="G3326" s="157">
        <v>1</v>
      </c>
      <c r="H3326" s="78">
        <v>17000</v>
      </c>
      <c r="I3326" s="78">
        <v>17000</v>
      </c>
      <c r="J3326" s="26">
        <v>300</v>
      </c>
      <c r="K3326" s="58" t="s">
        <v>8441</v>
      </c>
    </row>
    <row r="3327" spans="1:12" s="38" customFormat="1" ht="16.5" customHeight="1">
      <c r="A3327" s="15">
        <v>3324</v>
      </c>
      <c r="B3327" s="21" t="s">
        <v>15351</v>
      </c>
      <c r="C3327" s="21" t="s">
        <v>9351</v>
      </c>
      <c r="D3327" s="21" t="s">
        <v>13506</v>
      </c>
      <c r="E3327" s="20" t="s">
        <v>3305</v>
      </c>
      <c r="F3327" s="369" t="str">
        <f t="shared" ref="F3327:F3337" si="134">LEFT(E3327,4)</f>
        <v>2016</v>
      </c>
      <c r="G3327" s="157">
        <v>1</v>
      </c>
      <c r="H3327" s="156">
        <v>16000</v>
      </c>
      <c r="I3327" s="156">
        <v>16000</v>
      </c>
      <c r="J3327" s="20" t="s">
        <v>1312</v>
      </c>
      <c r="K3327" s="128" t="s">
        <v>1194</v>
      </c>
    </row>
    <row r="3328" spans="1:12" s="38" customFormat="1" ht="16.5" customHeight="1">
      <c r="A3328" s="15">
        <v>3325</v>
      </c>
      <c r="B3328" s="21" t="s">
        <v>18406</v>
      </c>
      <c r="C3328" s="21" t="s">
        <v>18407</v>
      </c>
      <c r="D3328" s="21" t="s">
        <v>13506</v>
      </c>
      <c r="E3328" s="20" t="s">
        <v>3305</v>
      </c>
      <c r="F3328" s="369" t="str">
        <f t="shared" si="134"/>
        <v>2016</v>
      </c>
      <c r="G3328" s="157">
        <v>1</v>
      </c>
      <c r="H3328" s="232">
        <v>15000</v>
      </c>
      <c r="I3328" s="232">
        <v>15000</v>
      </c>
      <c r="J3328" s="20" t="s">
        <v>1312</v>
      </c>
      <c r="K3328" s="238" t="s">
        <v>18408</v>
      </c>
    </row>
    <row r="3329" spans="1:12" s="38" customFormat="1" ht="16.5" customHeight="1">
      <c r="A3329" s="15">
        <v>3326</v>
      </c>
      <c r="B3329" s="21" t="s">
        <v>12482</v>
      </c>
      <c r="C3329" s="21" t="s">
        <v>12483</v>
      </c>
      <c r="D3329" s="21" t="s">
        <v>173</v>
      </c>
      <c r="E3329" s="20" t="s">
        <v>3239</v>
      </c>
      <c r="F3329" s="369" t="str">
        <f t="shared" si="134"/>
        <v>2014</v>
      </c>
      <c r="G3329" s="157">
        <v>1</v>
      </c>
      <c r="H3329" s="156">
        <v>21000</v>
      </c>
      <c r="I3329" s="156">
        <v>21000</v>
      </c>
      <c r="J3329" s="20" t="s">
        <v>1315</v>
      </c>
      <c r="K3329" s="128" t="s">
        <v>1195</v>
      </c>
    </row>
    <row r="3330" spans="1:12" s="38" customFormat="1" ht="16.5" customHeight="1">
      <c r="A3330" s="15">
        <v>3327</v>
      </c>
      <c r="B3330" s="21" t="s">
        <v>16769</v>
      </c>
      <c r="C3330" s="21" t="s">
        <v>16770</v>
      </c>
      <c r="D3330" s="21" t="s">
        <v>173</v>
      </c>
      <c r="E3330" s="20" t="s">
        <v>3239</v>
      </c>
      <c r="F3330" s="369" t="str">
        <f t="shared" si="134"/>
        <v>2014</v>
      </c>
      <c r="G3330" s="157">
        <v>1</v>
      </c>
      <c r="H3330" s="156">
        <v>16000</v>
      </c>
      <c r="I3330" s="156">
        <v>16000</v>
      </c>
      <c r="J3330" s="20" t="s">
        <v>1310</v>
      </c>
      <c r="K3330" s="128" t="s">
        <v>1190</v>
      </c>
    </row>
    <row r="3331" spans="1:12" s="38" customFormat="1" ht="16.5" customHeight="1">
      <c r="A3331" s="15">
        <v>3328</v>
      </c>
      <c r="B3331" s="21" t="s">
        <v>18808</v>
      </c>
      <c r="C3331" s="21" t="s">
        <v>18809</v>
      </c>
      <c r="D3331" s="21" t="s">
        <v>173</v>
      </c>
      <c r="E3331" s="20" t="s">
        <v>3241</v>
      </c>
      <c r="F3331" s="369" t="str">
        <f t="shared" si="134"/>
        <v>2015</v>
      </c>
      <c r="G3331" s="157">
        <v>1</v>
      </c>
      <c r="H3331" s="232">
        <v>23000</v>
      </c>
      <c r="I3331" s="232">
        <v>23000</v>
      </c>
      <c r="J3331" s="20" t="s">
        <v>1317</v>
      </c>
      <c r="K3331" s="128" t="s">
        <v>11319</v>
      </c>
    </row>
    <row r="3332" spans="1:12" s="38" customFormat="1" ht="16.5" customHeight="1">
      <c r="A3332" s="15">
        <v>3329</v>
      </c>
      <c r="B3332" s="21" t="s">
        <v>19005</v>
      </c>
      <c r="C3332" s="21" t="s">
        <v>7567</v>
      </c>
      <c r="D3332" s="21" t="s">
        <v>173</v>
      </c>
      <c r="E3332" s="20" t="s">
        <v>3241</v>
      </c>
      <c r="F3332" s="369" t="str">
        <f t="shared" si="134"/>
        <v>2015</v>
      </c>
      <c r="G3332" s="157">
        <v>1</v>
      </c>
      <c r="H3332" s="156">
        <v>27000</v>
      </c>
      <c r="I3332" s="156">
        <v>27000</v>
      </c>
      <c r="J3332" s="20" t="s">
        <v>1317</v>
      </c>
      <c r="K3332" s="128" t="s">
        <v>11319</v>
      </c>
    </row>
    <row r="3333" spans="1:12" s="38" customFormat="1" ht="16.5" customHeight="1">
      <c r="A3333" s="15">
        <v>3330</v>
      </c>
      <c r="B3333" s="21" t="s">
        <v>14102</v>
      </c>
      <c r="C3333" s="21" t="s">
        <v>14103</v>
      </c>
      <c r="D3333" s="21" t="s">
        <v>10563</v>
      </c>
      <c r="E3333" s="20" t="s">
        <v>3460</v>
      </c>
      <c r="F3333" s="369" t="str">
        <f t="shared" si="134"/>
        <v>2017</v>
      </c>
      <c r="G3333" s="157">
        <v>1</v>
      </c>
      <c r="H3333" s="156">
        <v>32000</v>
      </c>
      <c r="I3333" s="156">
        <v>32000</v>
      </c>
      <c r="J3333" s="20" t="s">
        <v>1310</v>
      </c>
      <c r="K3333" s="128" t="s">
        <v>1194</v>
      </c>
    </row>
    <row r="3334" spans="1:12" s="38" customFormat="1" ht="16.5" customHeight="1">
      <c r="A3334" s="15">
        <v>3331</v>
      </c>
      <c r="B3334" s="21" t="s">
        <v>12187</v>
      </c>
      <c r="C3334" s="21" t="s">
        <v>12188</v>
      </c>
      <c r="D3334" s="21" t="s">
        <v>9546</v>
      </c>
      <c r="E3334" s="20" t="s">
        <v>3305</v>
      </c>
      <c r="F3334" s="369" t="str">
        <f t="shared" si="134"/>
        <v>2016</v>
      </c>
      <c r="G3334" s="157">
        <v>1</v>
      </c>
      <c r="H3334" s="156">
        <v>14000</v>
      </c>
      <c r="I3334" s="156">
        <v>14000</v>
      </c>
      <c r="J3334" s="20" t="s">
        <v>1311</v>
      </c>
      <c r="K3334" s="37" t="s">
        <v>11344</v>
      </c>
    </row>
    <row r="3335" spans="1:12" s="38" customFormat="1" ht="16.5" customHeight="1">
      <c r="A3335" s="15">
        <v>3332</v>
      </c>
      <c r="B3335" s="21" t="s">
        <v>17954</v>
      </c>
      <c r="C3335" s="21" t="s">
        <v>17955</v>
      </c>
      <c r="D3335" s="21" t="s">
        <v>9546</v>
      </c>
      <c r="E3335" s="20" t="s">
        <v>3305</v>
      </c>
      <c r="F3335" s="369" t="str">
        <f t="shared" si="134"/>
        <v>2016</v>
      </c>
      <c r="G3335" s="157">
        <v>1</v>
      </c>
      <c r="H3335" s="156">
        <v>33000</v>
      </c>
      <c r="I3335" s="156">
        <v>33000</v>
      </c>
      <c r="J3335" s="20" t="s">
        <v>1311</v>
      </c>
      <c r="K3335" s="37" t="s">
        <v>11344</v>
      </c>
    </row>
    <row r="3336" spans="1:12" s="38" customFormat="1" ht="16.5" customHeight="1">
      <c r="A3336" s="15">
        <v>3333</v>
      </c>
      <c r="B3336" s="21" t="s">
        <v>13841</v>
      </c>
      <c r="C3336" s="21" t="s">
        <v>10884</v>
      </c>
      <c r="D3336" s="21" t="s">
        <v>12379</v>
      </c>
      <c r="E3336" s="20" t="s">
        <v>3305</v>
      </c>
      <c r="F3336" s="369" t="str">
        <f t="shared" si="134"/>
        <v>2016</v>
      </c>
      <c r="G3336" s="157">
        <v>1</v>
      </c>
      <c r="H3336" s="156">
        <v>28000</v>
      </c>
      <c r="I3336" s="156">
        <v>28000</v>
      </c>
      <c r="J3336" s="20" t="s">
        <v>1317</v>
      </c>
      <c r="K3336" s="128" t="s">
        <v>1190</v>
      </c>
    </row>
    <row r="3337" spans="1:12" s="38" customFormat="1" ht="16.5" customHeight="1">
      <c r="A3337" s="15">
        <v>3334</v>
      </c>
      <c r="B3337" s="21">
        <v>1961</v>
      </c>
      <c r="C3337" s="21" t="s">
        <v>11289</v>
      </c>
      <c r="D3337" s="21" t="s">
        <v>8283</v>
      </c>
      <c r="E3337" s="20" t="s">
        <v>3241</v>
      </c>
      <c r="F3337" s="369" t="str">
        <f t="shared" si="134"/>
        <v>2015</v>
      </c>
      <c r="G3337" s="157">
        <v>1</v>
      </c>
      <c r="H3337" s="156">
        <v>12000</v>
      </c>
      <c r="I3337" s="156">
        <v>12000</v>
      </c>
      <c r="J3337" s="20" t="s">
        <v>1317</v>
      </c>
      <c r="K3337" s="128" t="s">
        <v>1228</v>
      </c>
    </row>
    <row r="3338" spans="1:12" s="38" customFormat="1" ht="16.5" customHeight="1">
      <c r="A3338" s="15">
        <v>3335</v>
      </c>
      <c r="B3338" s="470" t="s">
        <v>24832</v>
      </c>
      <c r="C3338" s="470" t="s">
        <v>24833</v>
      </c>
      <c r="D3338" s="45" t="s">
        <v>24834</v>
      </c>
      <c r="E3338" s="45"/>
      <c r="F3338" s="23" t="s">
        <v>11187</v>
      </c>
      <c r="G3338" s="483">
        <v>1</v>
      </c>
      <c r="H3338" s="487">
        <v>15000</v>
      </c>
      <c r="I3338" s="487">
        <v>15000</v>
      </c>
      <c r="J3338" s="23">
        <v>100</v>
      </c>
      <c r="K3338" s="470"/>
      <c r="L3338" s="461"/>
    </row>
    <row r="3339" spans="1:12" s="38" customFormat="1" ht="16.5" customHeight="1">
      <c r="A3339" s="15">
        <v>3336</v>
      </c>
      <c r="B3339" s="21" t="s">
        <v>10564</v>
      </c>
      <c r="C3339" s="308" t="s">
        <v>8328</v>
      </c>
      <c r="D3339" s="308" t="s">
        <v>10565</v>
      </c>
      <c r="E3339" s="65" t="s">
        <v>8175</v>
      </c>
      <c r="F3339" s="367" t="str">
        <f>LEFT(E3339:E18932,4)</f>
        <v>2018</v>
      </c>
      <c r="G3339" s="157">
        <v>1</v>
      </c>
      <c r="H3339" s="78">
        <v>20000</v>
      </c>
      <c r="I3339" s="78">
        <v>20000</v>
      </c>
      <c r="J3339" s="281">
        <v>0</v>
      </c>
      <c r="K3339" s="58" t="s">
        <v>10472</v>
      </c>
    </row>
    <row r="3340" spans="1:12" s="38" customFormat="1" ht="16.5" customHeight="1">
      <c r="A3340" s="15">
        <v>3337</v>
      </c>
      <c r="B3340" s="21" t="s">
        <v>12580</v>
      </c>
      <c r="C3340" s="21" t="s">
        <v>477</v>
      </c>
      <c r="D3340" s="21" t="s">
        <v>158</v>
      </c>
      <c r="E3340" s="20" t="s">
        <v>3241</v>
      </c>
      <c r="F3340" s="369" t="str">
        <f t="shared" ref="F3340:F3353" si="135">LEFT(E3340,4)</f>
        <v>2015</v>
      </c>
      <c r="G3340" s="157">
        <v>1</v>
      </c>
      <c r="H3340" s="156">
        <v>14200</v>
      </c>
      <c r="I3340" s="156">
        <v>14200</v>
      </c>
      <c r="J3340" s="20" t="s">
        <v>1317</v>
      </c>
      <c r="K3340" s="238" t="s">
        <v>1205</v>
      </c>
    </row>
    <row r="3341" spans="1:12" s="38" customFormat="1" ht="16.5" customHeight="1">
      <c r="A3341" s="15">
        <v>3338</v>
      </c>
      <c r="B3341" s="21" t="s">
        <v>12699</v>
      </c>
      <c r="C3341" s="21" t="s">
        <v>477</v>
      </c>
      <c r="D3341" s="21" t="s">
        <v>158</v>
      </c>
      <c r="E3341" s="20" t="s">
        <v>3460</v>
      </c>
      <c r="F3341" s="369" t="str">
        <f t="shared" si="135"/>
        <v>2017</v>
      </c>
      <c r="G3341" s="157">
        <v>1</v>
      </c>
      <c r="H3341" s="156">
        <v>11200</v>
      </c>
      <c r="I3341" s="156">
        <v>11200</v>
      </c>
      <c r="J3341" s="20" t="s">
        <v>90</v>
      </c>
      <c r="K3341" s="238" t="s">
        <v>11298</v>
      </c>
    </row>
    <row r="3342" spans="1:12" s="38" customFormat="1" ht="16.5" customHeight="1">
      <c r="A3342" s="15">
        <v>3339</v>
      </c>
      <c r="B3342" s="21" t="s">
        <v>13335</v>
      </c>
      <c r="C3342" s="21" t="s">
        <v>13336</v>
      </c>
      <c r="D3342" s="21" t="s">
        <v>158</v>
      </c>
      <c r="E3342" s="20" t="s">
        <v>3305</v>
      </c>
      <c r="F3342" s="369" t="str">
        <f t="shared" si="135"/>
        <v>2016</v>
      </c>
      <c r="G3342" s="157">
        <v>1</v>
      </c>
      <c r="H3342" s="156">
        <v>12800</v>
      </c>
      <c r="I3342" s="156">
        <v>12800</v>
      </c>
      <c r="J3342" s="20" t="s">
        <v>1317</v>
      </c>
      <c r="K3342" s="37" t="s">
        <v>11591</v>
      </c>
    </row>
    <row r="3343" spans="1:12" s="38" customFormat="1" ht="16.5" customHeight="1">
      <c r="A3343" s="15">
        <v>3340</v>
      </c>
      <c r="B3343" s="19" t="s">
        <v>14033</v>
      </c>
      <c r="C3343" s="45" t="s">
        <v>14034</v>
      </c>
      <c r="D3343" s="45" t="s">
        <v>158</v>
      </c>
      <c r="E3343" s="18" t="s">
        <v>7526</v>
      </c>
      <c r="F3343" s="369" t="str">
        <f t="shared" si="135"/>
        <v>2018</v>
      </c>
      <c r="G3343" s="157">
        <v>1</v>
      </c>
      <c r="H3343" s="232">
        <v>13000</v>
      </c>
      <c r="I3343" s="232">
        <v>13000</v>
      </c>
      <c r="J3343" s="16">
        <v>800</v>
      </c>
      <c r="K3343" s="5" t="s">
        <v>12369</v>
      </c>
    </row>
    <row r="3344" spans="1:12" s="38" customFormat="1" ht="16.5" customHeight="1">
      <c r="A3344" s="15">
        <v>3341</v>
      </c>
      <c r="B3344" s="21" t="s">
        <v>14384</v>
      </c>
      <c r="C3344" s="21" t="s">
        <v>14385</v>
      </c>
      <c r="D3344" s="21" t="s">
        <v>158</v>
      </c>
      <c r="E3344" s="20" t="s">
        <v>3305</v>
      </c>
      <c r="F3344" s="369" t="str">
        <f t="shared" si="135"/>
        <v>2016</v>
      </c>
      <c r="G3344" s="157">
        <v>1</v>
      </c>
      <c r="H3344" s="156">
        <v>12800</v>
      </c>
      <c r="I3344" s="156">
        <v>12800</v>
      </c>
      <c r="J3344" s="20" t="s">
        <v>1317</v>
      </c>
      <c r="K3344" s="128" t="s">
        <v>11451</v>
      </c>
    </row>
    <row r="3345" spans="1:12" s="38" customFormat="1" ht="16.5" customHeight="1">
      <c r="A3345" s="15">
        <v>3342</v>
      </c>
      <c r="B3345" s="19" t="s">
        <v>14421</v>
      </c>
      <c r="C3345" s="45" t="s">
        <v>14422</v>
      </c>
      <c r="D3345" s="45" t="s">
        <v>158</v>
      </c>
      <c r="E3345" s="18" t="s">
        <v>7555</v>
      </c>
      <c r="F3345" s="369" t="str">
        <f t="shared" si="135"/>
        <v>2018</v>
      </c>
      <c r="G3345" s="157">
        <v>1</v>
      </c>
      <c r="H3345" s="232">
        <v>9800</v>
      </c>
      <c r="I3345" s="232">
        <v>9800</v>
      </c>
      <c r="J3345" s="16">
        <v>800</v>
      </c>
      <c r="K3345" s="5" t="s">
        <v>10211</v>
      </c>
    </row>
    <row r="3346" spans="1:12" s="38" customFormat="1" ht="16.5" customHeight="1">
      <c r="A3346" s="15">
        <v>3343</v>
      </c>
      <c r="B3346" s="21" t="s">
        <v>16095</v>
      </c>
      <c r="C3346" s="21" t="s">
        <v>477</v>
      </c>
      <c r="D3346" s="21" t="s">
        <v>158</v>
      </c>
      <c r="E3346" s="20" t="s">
        <v>3239</v>
      </c>
      <c r="F3346" s="369" t="str">
        <f t="shared" si="135"/>
        <v>2014</v>
      </c>
      <c r="G3346" s="157">
        <v>1</v>
      </c>
      <c r="H3346" s="156">
        <v>14200</v>
      </c>
      <c r="I3346" s="156">
        <v>14200</v>
      </c>
      <c r="J3346" s="20" t="s">
        <v>1317</v>
      </c>
      <c r="K3346" s="238" t="s">
        <v>11729</v>
      </c>
    </row>
    <row r="3347" spans="1:12" s="38" customFormat="1" ht="16.5" customHeight="1">
      <c r="A3347" s="15">
        <v>3344</v>
      </c>
      <c r="B3347" s="19" t="s">
        <v>16616</v>
      </c>
      <c r="C3347" s="45" t="s">
        <v>16617</v>
      </c>
      <c r="D3347" s="45" t="s">
        <v>158</v>
      </c>
      <c r="E3347" s="18" t="s">
        <v>8359</v>
      </c>
      <c r="F3347" s="369" t="str">
        <f t="shared" si="135"/>
        <v>2019</v>
      </c>
      <c r="G3347" s="157">
        <v>1</v>
      </c>
      <c r="H3347" s="232">
        <v>13000</v>
      </c>
      <c r="I3347" s="232">
        <v>13000</v>
      </c>
      <c r="J3347" s="16">
        <v>800</v>
      </c>
      <c r="K3347" s="5" t="s">
        <v>10211</v>
      </c>
    </row>
    <row r="3348" spans="1:12" s="38" customFormat="1" ht="16.5" customHeight="1">
      <c r="A3348" s="15">
        <v>3345</v>
      </c>
      <c r="B3348" s="19" t="s">
        <v>16797</v>
      </c>
      <c r="C3348" s="45" t="s">
        <v>477</v>
      </c>
      <c r="D3348" s="45" t="s">
        <v>158</v>
      </c>
      <c r="E3348" s="18" t="s">
        <v>12080</v>
      </c>
      <c r="F3348" s="369" t="str">
        <f t="shared" si="135"/>
        <v>2017</v>
      </c>
      <c r="G3348" s="157">
        <v>1</v>
      </c>
      <c r="H3348" s="232">
        <v>14800</v>
      </c>
      <c r="I3348" s="232">
        <v>14800</v>
      </c>
      <c r="J3348" s="16">
        <v>800</v>
      </c>
      <c r="K3348" s="5" t="s">
        <v>11514</v>
      </c>
    </row>
    <row r="3349" spans="1:12" s="38" customFormat="1" ht="16.5" customHeight="1">
      <c r="A3349" s="15">
        <v>3346</v>
      </c>
      <c r="B3349" s="19" t="s">
        <v>17814</v>
      </c>
      <c r="C3349" s="45" t="s">
        <v>17815</v>
      </c>
      <c r="D3349" s="45" t="s">
        <v>158</v>
      </c>
      <c r="E3349" s="18" t="s">
        <v>7430</v>
      </c>
      <c r="F3349" s="369" t="str">
        <f t="shared" si="135"/>
        <v>2018</v>
      </c>
      <c r="G3349" s="157">
        <v>1</v>
      </c>
      <c r="H3349" s="232">
        <v>13800</v>
      </c>
      <c r="I3349" s="232">
        <v>13800</v>
      </c>
      <c r="J3349" s="16">
        <v>800</v>
      </c>
      <c r="K3349" s="5" t="s">
        <v>10211</v>
      </c>
    </row>
    <row r="3350" spans="1:12" s="38" customFormat="1" ht="16.5" customHeight="1">
      <c r="A3350" s="15">
        <v>3347</v>
      </c>
      <c r="B3350" s="19" t="s">
        <v>20405</v>
      </c>
      <c r="C3350" s="45" t="s">
        <v>20406</v>
      </c>
      <c r="D3350" s="45" t="s">
        <v>158</v>
      </c>
      <c r="E3350" s="57">
        <v>20190227</v>
      </c>
      <c r="F3350" s="369" t="str">
        <f t="shared" si="135"/>
        <v>2019</v>
      </c>
      <c r="G3350" s="157">
        <v>1</v>
      </c>
      <c r="H3350" s="156">
        <v>14500</v>
      </c>
      <c r="I3350" s="156">
        <v>14500</v>
      </c>
      <c r="J3350" s="279">
        <v>800</v>
      </c>
      <c r="K3350" s="37" t="s">
        <v>19944</v>
      </c>
    </row>
    <row r="3351" spans="1:12" s="38" customFormat="1" ht="16.5" customHeight="1">
      <c r="A3351" s="15">
        <v>3348</v>
      </c>
      <c r="B3351" s="21" t="s">
        <v>18315</v>
      </c>
      <c r="C3351" s="21" t="s">
        <v>18316</v>
      </c>
      <c r="D3351" s="21" t="s">
        <v>158</v>
      </c>
      <c r="E3351" s="20" t="s">
        <v>3305</v>
      </c>
      <c r="F3351" s="369" t="str">
        <f t="shared" si="135"/>
        <v>2016</v>
      </c>
      <c r="G3351" s="157">
        <v>1</v>
      </c>
      <c r="H3351" s="156">
        <v>13000</v>
      </c>
      <c r="I3351" s="156">
        <v>13000</v>
      </c>
      <c r="J3351" s="20" t="s">
        <v>1312</v>
      </c>
      <c r="K3351" s="128" t="s">
        <v>1194</v>
      </c>
    </row>
    <row r="3352" spans="1:12" s="38" customFormat="1" ht="16.5" customHeight="1">
      <c r="A3352" s="15">
        <v>3349</v>
      </c>
      <c r="B3352" s="21" t="s">
        <v>18328</v>
      </c>
      <c r="C3352" s="21" t="s">
        <v>10566</v>
      </c>
      <c r="D3352" s="21" t="s">
        <v>158</v>
      </c>
      <c r="E3352" s="20" t="s">
        <v>3305</v>
      </c>
      <c r="F3352" s="369" t="str">
        <f t="shared" si="135"/>
        <v>2016</v>
      </c>
      <c r="G3352" s="157">
        <v>1</v>
      </c>
      <c r="H3352" s="156">
        <v>14200</v>
      </c>
      <c r="I3352" s="156">
        <v>14200</v>
      </c>
      <c r="J3352" s="20" t="s">
        <v>1317</v>
      </c>
      <c r="K3352" s="128" t="s">
        <v>1190</v>
      </c>
    </row>
    <row r="3353" spans="1:12" s="38" customFormat="1" ht="16.5" customHeight="1">
      <c r="A3353" s="15">
        <v>3350</v>
      </c>
      <c r="B3353" s="21" t="s">
        <v>19086</v>
      </c>
      <c r="C3353" s="21" t="s">
        <v>19087</v>
      </c>
      <c r="D3353" s="21" t="s">
        <v>19088</v>
      </c>
      <c r="E3353" s="20" t="s">
        <v>3241</v>
      </c>
      <c r="F3353" s="369" t="str">
        <f t="shared" si="135"/>
        <v>2015</v>
      </c>
      <c r="G3353" s="157">
        <v>1</v>
      </c>
      <c r="H3353" s="156">
        <v>10000</v>
      </c>
      <c r="I3353" s="156">
        <v>10000</v>
      </c>
      <c r="J3353" s="20" t="s">
        <v>1317</v>
      </c>
      <c r="K3353" s="128" t="s">
        <v>14140</v>
      </c>
    </row>
    <row r="3354" spans="1:12" s="38" customFormat="1" ht="16.5" customHeight="1">
      <c r="A3354" s="15">
        <v>3351</v>
      </c>
      <c r="B3354" s="470" t="s">
        <v>24647</v>
      </c>
      <c r="C3354" s="470" t="s">
        <v>24648</v>
      </c>
      <c r="D3354" s="470" t="s">
        <v>24649</v>
      </c>
      <c r="E3354" s="478"/>
      <c r="F3354" s="15">
        <v>2019</v>
      </c>
      <c r="G3354" s="164">
        <v>1</v>
      </c>
      <c r="H3354" s="164"/>
      <c r="I3354" s="495">
        <v>25000</v>
      </c>
      <c r="J3354" s="15">
        <v>300</v>
      </c>
      <c r="K3354" s="478"/>
      <c r="L3354" s="2"/>
    </row>
    <row r="3355" spans="1:12" s="38" customFormat="1" ht="16.5" customHeight="1">
      <c r="A3355" s="15">
        <v>3352</v>
      </c>
      <c r="B3355" s="19" t="s">
        <v>12605</v>
      </c>
      <c r="C3355" s="45" t="s">
        <v>465</v>
      </c>
      <c r="D3355" s="45" t="s">
        <v>101</v>
      </c>
      <c r="E3355" s="18" t="s">
        <v>11657</v>
      </c>
      <c r="F3355" s="369" t="str">
        <f t="shared" ref="F3355:F3364" si="136">LEFT(E3355,4)</f>
        <v>2017</v>
      </c>
      <c r="G3355" s="157">
        <v>1</v>
      </c>
      <c r="H3355" s="232">
        <v>15000</v>
      </c>
      <c r="I3355" s="232">
        <v>15000</v>
      </c>
      <c r="J3355" s="16">
        <v>800</v>
      </c>
      <c r="K3355" s="5" t="s">
        <v>11295</v>
      </c>
    </row>
    <row r="3356" spans="1:12" s="38" customFormat="1" ht="16.5" customHeight="1">
      <c r="A3356" s="15">
        <v>3353</v>
      </c>
      <c r="B3356" s="19" t="s">
        <v>14041</v>
      </c>
      <c r="C3356" s="45" t="s">
        <v>14042</v>
      </c>
      <c r="D3356" s="45" t="s">
        <v>101</v>
      </c>
      <c r="E3356" s="18" t="s">
        <v>11738</v>
      </c>
      <c r="F3356" s="369" t="str">
        <f t="shared" si="136"/>
        <v>2017</v>
      </c>
      <c r="G3356" s="157">
        <v>1</v>
      </c>
      <c r="H3356" s="232">
        <v>12000</v>
      </c>
      <c r="I3356" s="232">
        <v>12000</v>
      </c>
      <c r="J3356" s="16">
        <v>800</v>
      </c>
      <c r="K3356" s="5" t="s">
        <v>7722</v>
      </c>
    </row>
    <row r="3357" spans="1:12" s="38" customFormat="1" ht="16.5" customHeight="1">
      <c r="A3357" s="15">
        <v>3354</v>
      </c>
      <c r="B3357" s="19" t="s">
        <v>14309</v>
      </c>
      <c r="C3357" s="45" t="s">
        <v>565</v>
      </c>
      <c r="D3357" s="45" t="s">
        <v>101</v>
      </c>
      <c r="E3357" s="18" t="s">
        <v>7709</v>
      </c>
      <c r="F3357" s="369" t="str">
        <f t="shared" si="136"/>
        <v>2018</v>
      </c>
      <c r="G3357" s="157">
        <v>1</v>
      </c>
      <c r="H3357" s="232">
        <v>13000</v>
      </c>
      <c r="I3357" s="232">
        <v>13000</v>
      </c>
      <c r="J3357" s="16">
        <v>800</v>
      </c>
      <c r="K3357" s="5" t="s">
        <v>7667</v>
      </c>
    </row>
    <row r="3358" spans="1:12" s="38" customFormat="1" ht="16.5" customHeight="1">
      <c r="A3358" s="15">
        <v>3355</v>
      </c>
      <c r="B3358" s="19" t="s">
        <v>17877</v>
      </c>
      <c r="C3358" s="45" t="s">
        <v>9383</v>
      </c>
      <c r="D3358" s="45" t="s">
        <v>101</v>
      </c>
      <c r="E3358" s="18" t="s">
        <v>7401</v>
      </c>
      <c r="F3358" s="369" t="str">
        <f t="shared" si="136"/>
        <v>2018</v>
      </c>
      <c r="G3358" s="157">
        <v>1</v>
      </c>
      <c r="H3358" s="232">
        <v>13000</v>
      </c>
      <c r="I3358" s="232">
        <v>13000</v>
      </c>
      <c r="J3358" s="16">
        <v>800</v>
      </c>
      <c r="K3358" s="5" t="s">
        <v>9590</v>
      </c>
    </row>
    <row r="3359" spans="1:12" s="38" customFormat="1" ht="16.5" customHeight="1">
      <c r="A3359" s="15">
        <v>3356</v>
      </c>
      <c r="B3359" s="21" t="s">
        <v>12514</v>
      </c>
      <c r="C3359" s="21" t="s">
        <v>12515</v>
      </c>
      <c r="D3359" s="21" t="s">
        <v>12382</v>
      </c>
      <c r="E3359" s="20" t="s">
        <v>3305</v>
      </c>
      <c r="F3359" s="369" t="str">
        <f t="shared" si="136"/>
        <v>2016</v>
      </c>
      <c r="G3359" s="157">
        <v>1</v>
      </c>
      <c r="H3359" s="156">
        <v>14000</v>
      </c>
      <c r="I3359" s="156">
        <v>14000</v>
      </c>
      <c r="J3359" s="20" t="s">
        <v>1309</v>
      </c>
      <c r="K3359" s="128" t="s">
        <v>1196</v>
      </c>
    </row>
    <row r="3360" spans="1:12" s="38" customFormat="1" ht="16.5" customHeight="1">
      <c r="A3360" s="15">
        <v>3357</v>
      </c>
      <c r="B3360" s="21" t="s">
        <v>12983</v>
      </c>
      <c r="C3360" s="21" t="s">
        <v>8538</v>
      </c>
      <c r="D3360" s="21" t="s">
        <v>12382</v>
      </c>
      <c r="E3360" s="20" t="s">
        <v>3241</v>
      </c>
      <c r="F3360" s="369" t="str">
        <f t="shared" si="136"/>
        <v>2015</v>
      </c>
      <c r="G3360" s="157">
        <v>1</v>
      </c>
      <c r="H3360" s="156">
        <v>14000</v>
      </c>
      <c r="I3360" s="156">
        <v>14000</v>
      </c>
      <c r="J3360" s="20" t="s">
        <v>1313</v>
      </c>
      <c r="K3360" s="128" t="s">
        <v>1190</v>
      </c>
    </row>
    <row r="3361" spans="1:12" s="38" customFormat="1" ht="16.5" customHeight="1">
      <c r="A3361" s="15">
        <v>3358</v>
      </c>
      <c r="B3361" s="21" t="s">
        <v>14623</v>
      </c>
      <c r="C3361" s="21" t="s">
        <v>8831</v>
      </c>
      <c r="D3361" s="21" t="s">
        <v>12382</v>
      </c>
      <c r="E3361" s="20" t="s">
        <v>3241</v>
      </c>
      <c r="F3361" s="369" t="str">
        <f t="shared" si="136"/>
        <v>2015</v>
      </c>
      <c r="G3361" s="164">
        <v>1</v>
      </c>
      <c r="H3361" s="156">
        <v>13800</v>
      </c>
      <c r="I3361" s="156">
        <v>13800</v>
      </c>
      <c r="J3361" s="20" t="s">
        <v>1317</v>
      </c>
      <c r="K3361" s="128" t="s">
        <v>1227</v>
      </c>
      <c r="L3361" s="38" t="s">
        <v>23691</v>
      </c>
    </row>
    <row r="3362" spans="1:12" s="38" customFormat="1" ht="16.5" customHeight="1">
      <c r="A3362" s="15">
        <v>3359</v>
      </c>
      <c r="B3362" s="21" t="s">
        <v>22875</v>
      </c>
      <c r="C3362" s="21" t="s">
        <v>22877</v>
      </c>
      <c r="D3362" s="21" t="s">
        <v>22878</v>
      </c>
      <c r="E3362" s="20" t="s">
        <v>22879</v>
      </c>
      <c r="F3362" s="369" t="str">
        <f t="shared" si="136"/>
        <v>2016</v>
      </c>
      <c r="G3362" s="164">
        <v>1</v>
      </c>
      <c r="H3362" s="156">
        <v>10000</v>
      </c>
      <c r="I3362" s="156">
        <v>10000</v>
      </c>
      <c r="J3362" s="20" t="s">
        <v>22842</v>
      </c>
      <c r="K3362" s="128" t="s">
        <v>22836</v>
      </c>
    </row>
    <row r="3363" spans="1:12" s="38" customFormat="1" ht="16.5" customHeight="1">
      <c r="A3363" s="15">
        <v>3360</v>
      </c>
      <c r="B3363" s="21" t="s">
        <v>15737</v>
      </c>
      <c r="C3363" s="21" t="s">
        <v>255</v>
      </c>
      <c r="D3363" s="21" t="s">
        <v>12382</v>
      </c>
      <c r="E3363" s="20" t="s">
        <v>3239</v>
      </c>
      <c r="F3363" s="369" t="str">
        <f t="shared" si="136"/>
        <v>2014</v>
      </c>
      <c r="G3363" s="157">
        <v>1</v>
      </c>
      <c r="H3363" s="156">
        <v>10000</v>
      </c>
      <c r="I3363" s="156">
        <v>10000</v>
      </c>
      <c r="J3363" s="20" t="s">
        <v>1313</v>
      </c>
      <c r="K3363" s="128" t="s">
        <v>1196</v>
      </c>
    </row>
    <row r="3364" spans="1:12" s="38" customFormat="1" ht="16.5" customHeight="1">
      <c r="A3364" s="15">
        <v>3361</v>
      </c>
      <c r="B3364" s="21" t="s">
        <v>18731</v>
      </c>
      <c r="C3364" s="21" t="s">
        <v>18732</v>
      </c>
      <c r="D3364" s="21" t="s">
        <v>12382</v>
      </c>
      <c r="E3364" s="20" t="s">
        <v>3305</v>
      </c>
      <c r="F3364" s="369" t="str">
        <f t="shared" si="136"/>
        <v>2016</v>
      </c>
      <c r="G3364" s="157">
        <v>1</v>
      </c>
      <c r="H3364" s="156">
        <v>13000</v>
      </c>
      <c r="I3364" s="156">
        <v>13000</v>
      </c>
      <c r="J3364" s="20" t="s">
        <v>1317</v>
      </c>
      <c r="K3364" s="128" t="s">
        <v>1197</v>
      </c>
    </row>
    <row r="3365" spans="1:12" s="38" customFormat="1" ht="16.5" customHeight="1">
      <c r="A3365" s="15">
        <v>3362</v>
      </c>
      <c r="B3365" s="21" t="s">
        <v>9628</v>
      </c>
      <c r="C3365" s="308" t="s">
        <v>9629</v>
      </c>
      <c r="D3365" s="308" t="s">
        <v>261</v>
      </c>
      <c r="E3365" s="65" t="s">
        <v>7419</v>
      </c>
      <c r="F3365" s="367" t="str">
        <f>LEFT(E3365:E19353,4)</f>
        <v>2018</v>
      </c>
      <c r="G3365" s="157">
        <v>1</v>
      </c>
      <c r="H3365" s="78">
        <v>12000</v>
      </c>
      <c r="I3365" s="78">
        <v>12000</v>
      </c>
      <c r="J3365" s="26">
        <v>700</v>
      </c>
      <c r="K3365" s="58" t="s">
        <v>9621</v>
      </c>
    </row>
    <row r="3366" spans="1:12" s="38" customFormat="1" ht="16.5" customHeight="1">
      <c r="A3366" s="15">
        <v>3363</v>
      </c>
      <c r="B3366" s="19" t="s">
        <v>21250</v>
      </c>
      <c r="C3366" s="45" t="s">
        <v>21251</v>
      </c>
      <c r="D3366" s="45" t="s">
        <v>21252</v>
      </c>
      <c r="E3366" s="57">
        <v>20190214</v>
      </c>
      <c r="F3366" s="369" t="str">
        <f>LEFT(E3366,4)</f>
        <v>2019</v>
      </c>
      <c r="G3366" s="157">
        <v>1</v>
      </c>
      <c r="H3366" s="156">
        <v>15000</v>
      </c>
      <c r="I3366" s="156">
        <v>15000</v>
      </c>
      <c r="J3366" s="282">
        <v>300</v>
      </c>
      <c r="K3366" s="56" t="s">
        <v>21118</v>
      </c>
    </row>
    <row r="3367" spans="1:12" s="38" customFormat="1" ht="16.5" customHeight="1">
      <c r="A3367" s="15">
        <v>3364</v>
      </c>
      <c r="B3367" s="21" t="s">
        <v>9276</v>
      </c>
      <c r="C3367" s="308" t="s">
        <v>9277</v>
      </c>
      <c r="D3367" s="308" t="s">
        <v>8611</v>
      </c>
      <c r="E3367" s="65" t="s">
        <v>7831</v>
      </c>
      <c r="F3367" s="367" t="str">
        <f>LEFT(E3367:E19866,4)</f>
        <v>2018</v>
      </c>
      <c r="G3367" s="157">
        <v>1</v>
      </c>
      <c r="H3367" s="78">
        <v>14000</v>
      </c>
      <c r="I3367" s="78">
        <v>14000</v>
      </c>
      <c r="J3367" s="26">
        <v>300</v>
      </c>
      <c r="K3367" s="58" t="s">
        <v>9278</v>
      </c>
    </row>
    <row r="3368" spans="1:12" s="38" customFormat="1" ht="16.5" customHeight="1">
      <c r="A3368" s="15">
        <v>3365</v>
      </c>
      <c r="B3368" s="21" t="s">
        <v>10569</v>
      </c>
      <c r="C3368" s="308" t="s">
        <v>10570</v>
      </c>
      <c r="D3368" s="308" t="s">
        <v>8611</v>
      </c>
      <c r="E3368" s="65" t="s">
        <v>8175</v>
      </c>
      <c r="F3368" s="367" t="str">
        <f>LEFT(E3368:E19157,4)</f>
        <v>2018</v>
      </c>
      <c r="G3368" s="157">
        <v>1</v>
      </c>
      <c r="H3368" s="78">
        <v>18500</v>
      </c>
      <c r="I3368" s="78">
        <v>18500</v>
      </c>
      <c r="J3368" s="281">
        <v>0</v>
      </c>
      <c r="K3368" s="58" t="s">
        <v>10472</v>
      </c>
    </row>
    <row r="3369" spans="1:12" s="38" customFormat="1" ht="16.5" customHeight="1">
      <c r="A3369" s="15">
        <v>3366</v>
      </c>
      <c r="B3369" s="470" t="s">
        <v>24619</v>
      </c>
      <c r="C3369" s="470" t="s">
        <v>24620</v>
      </c>
      <c r="D3369" s="470" t="s">
        <v>8611</v>
      </c>
      <c r="E3369" s="478"/>
      <c r="F3369" s="15">
        <v>2019</v>
      </c>
      <c r="G3369" s="164">
        <v>1</v>
      </c>
      <c r="H3369" s="164"/>
      <c r="I3369" s="495">
        <v>18000</v>
      </c>
      <c r="J3369" s="15">
        <v>300</v>
      </c>
      <c r="K3369" s="478"/>
      <c r="L3369" s="2"/>
    </row>
    <row r="3370" spans="1:12" s="38" customFormat="1" ht="16.5" customHeight="1">
      <c r="A3370" s="15">
        <v>3367</v>
      </c>
      <c r="B3370" s="19" t="s">
        <v>20274</v>
      </c>
      <c r="C3370" s="45" t="s">
        <v>20275</v>
      </c>
      <c r="D3370" s="45" t="s">
        <v>10746</v>
      </c>
      <c r="E3370" s="57">
        <v>20190111</v>
      </c>
      <c r="F3370" s="369" t="str">
        <f>LEFT(E3370,4)</f>
        <v>2019</v>
      </c>
      <c r="G3370" s="157">
        <v>1</v>
      </c>
      <c r="H3370" s="156">
        <v>8300</v>
      </c>
      <c r="I3370" s="156">
        <v>8300</v>
      </c>
      <c r="J3370" s="279">
        <v>800</v>
      </c>
      <c r="K3370" s="37" t="s">
        <v>19944</v>
      </c>
    </row>
    <row r="3371" spans="1:12" s="38" customFormat="1" ht="16.5" customHeight="1">
      <c r="A3371" s="15">
        <v>3368</v>
      </c>
      <c r="B3371" s="19" t="s">
        <v>20276</v>
      </c>
      <c r="C3371" s="45" t="s">
        <v>20275</v>
      </c>
      <c r="D3371" s="45" t="s">
        <v>10746</v>
      </c>
      <c r="E3371" s="57">
        <v>20190111</v>
      </c>
      <c r="F3371" s="369" t="str">
        <f>LEFT(E3371,4)</f>
        <v>2019</v>
      </c>
      <c r="G3371" s="157">
        <v>1</v>
      </c>
      <c r="H3371" s="156">
        <v>8300</v>
      </c>
      <c r="I3371" s="156">
        <v>8300</v>
      </c>
      <c r="J3371" s="279">
        <v>800</v>
      </c>
      <c r="K3371" s="37" t="s">
        <v>19944</v>
      </c>
    </row>
    <row r="3372" spans="1:12" s="38" customFormat="1" ht="16.5" customHeight="1">
      <c r="A3372" s="15">
        <v>3369</v>
      </c>
      <c r="B3372" s="21" t="s">
        <v>10843</v>
      </c>
      <c r="C3372" s="308" t="s">
        <v>8472</v>
      </c>
      <c r="D3372" s="308" t="s">
        <v>10746</v>
      </c>
      <c r="E3372" s="65" t="s">
        <v>7470</v>
      </c>
      <c r="F3372" s="367" t="str">
        <f>LEFT(E3372:E19628,4)</f>
        <v>2018</v>
      </c>
      <c r="G3372" s="157">
        <v>1</v>
      </c>
      <c r="H3372" s="78">
        <v>13900</v>
      </c>
      <c r="I3372" s="78">
        <v>13900</v>
      </c>
      <c r="J3372" s="26">
        <v>300</v>
      </c>
      <c r="K3372" s="58" t="s">
        <v>10698</v>
      </c>
    </row>
    <row r="3373" spans="1:12" s="38" customFormat="1" ht="16.5" customHeight="1">
      <c r="A3373" s="15">
        <v>3370</v>
      </c>
      <c r="B3373" s="21" t="s">
        <v>10745</v>
      </c>
      <c r="C3373" s="308" t="s">
        <v>8472</v>
      </c>
      <c r="D3373" s="308" t="s">
        <v>10746</v>
      </c>
      <c r="E3373" s="65" t="s">
        <v>7470</v>
      </c>
      <c r="F3373" s="367" t="str">
        <f>LEFT(E3373:E19617,4)</f>
        <v>2018</v>
      </c>
      <c r="G3373" s="157">
        <v>1</v>
      </c>
      <c r="H3373" s="78">
        <v>13900</v>
      </c>
      <c r="I3373" s="78">
        <v>13900</v>
      </c>
      <c r="J3373" s="26">
        <v>300</v>
      </c>
      <c r="K3373" s="58" t="s">
        <v>10698</v>
      </c>
    </row>
    <row r="3374" spans="1:12" s="38" customFormat="1" ht="16.5" customHeight="1">
      <c r="A3374" s="15">
        <v>3371</v>
      </c>
      <c r="B3374" s="19" t="s">
        <v>20445</v>
      </c>
      <c r="C3374" s="45" t="s">
        <v>20446</v>
      </c>
      <c r="D3374" s="45" t="s">
        <v>10746</v>
      </c>
      <c r="E3374" s="57">
        <v>20181010</v>
      </c>
      <c r="F3374" s="369" t="str">
        <f>LEFT(E3374,4)</f>
        <v>2018</v>
      </c>
      <c r="G3374" s="164">
        <v>2</v>
      </c>
      <c r="H3374" s="232">
        <v>11800</v>
      </c>
      <c r="I3374" s="232">
        <v>11800</v>
      </c>
      <c r="J3374" s="279">
        <v>800</v>
      </c>
      <c r="K3374" s="37" t="s">
        <v>19943</v>
      </c>
    </row>
    <row r="3375" spans="1:12" s="38" customFormat="1" ht="16.5" customHeight="1">
      <c r="A3375" s="15">
        <v>3372</v>
      </c>
      <c r="B3375" s="21" t="s">
        <v>17019</v>
      </c>
      <c r="C3375" s="21" t="s">
        <v>17020</v>
      </c>
      <c r="D3375" s="21" t="s">
        <v>170</v>
      </c>
      <c r="E3375" s="20" t="s">
        <v>3241</v>
      </c>
      <c r="F3375" s="369" t="str">
        <f>LEFT(E3375,4)</f>
        <v>2015</v>
      </c>
      <c r="G3375" s="158">
        <v>1</v>
      </c>
      <c r="H3375" s="156">
        <v>13000</v>
      </c>
      <c r="I3375" s="156">
        <v>13000</v>
      </c>
      <c r="J3375" s="20" t="s">
        <v>1317</v>
      </c>
      <c r="K3375" s="128" t="s">
        <v>1193</v>
      </c>
    </row>
    <row r="3376" spans="1:12" s="38" customFormat="1" ht="16.5" customHeight="1">
      <c r="A3376" s="15">
        <v>3373</v>
      </c>
      <c r="B3376" s="21" t="s">
        <v>17387</v>
      </c>
      <c r="C3376" s="21" t="s">
        <v>17388</v>
      </c>
      <c r="D3376" s="21" t="s">
        <v>15007</v>
      </c>
      <c r="E3376" s="20" t="s">
        <v>3241</v>
      </c>
      <c r="F3376" s="369" t="str">
        <f>LEFT(E3376,4)</f>
        <v>2015</v>
      </c>
      <c r="G3376" s="158">
        <v>1</v>
      </c>
      <c r="H3376" s="156">
        <v>16000</v>
      </c>
      <c r="I3376" s="156">
        <v>16000</v>
      </c>
      <c r="J3376" s="20" t="s">
        <v>1315</v>
      </c>
      <c r="K3376" s="128" t="s">
        <v>1195</v>
      </c>
    </row>
    <row r="3377" spans="1:12" s="38" customFormat="1" ht="16.5" customHeight="1">
      <c r="A3377" s="15">
        <v>3374</v>
      </c>
      <c r="B3377" s="21" t="s">
        <v>13286</v>
      </c>
      <c r="C3377" s="21" t="s">
        <v>13287</v>
      </c>
      <c r="D3377" s="21" t="s">
        <v>9478</v>
      </c>
      <c r="E3377" s="20" t="s">
        <v>3305</v>
      </c>
      <c r="F3377" s="369" t="str">
        <f>LEFT(E3377,4)</f>
        <v>2016</v>
      </c>
      <c r="G3377" s="158">
        <v>1</v>
      </c>
      <c r="H3377" s="156">
        <v>15000</v>
      </c>
      <c r="I3377" s="156">
        <v>15000</v>
      </c>
      <c r="J3377" s="20" t="s">
        <v>90</v>
      </c>
      <c r="K3377" s="238" t="s">
        <v>1189</v>
      </c>
    </row>
    <row r="3378" spans="1:12" s="38" customFormat="1" ht="16.5" customHeight="1">
      <c r="A3378" s="15">
        <v>3375</v>
      </c>
      <c r="B3378" s="19" t="s">
        <v>15552</v>
      </c>
      <c r="C3378" s="45" t="s">
        <v>15553</v>
      </c>
      <c r="D3378" s="45" t="s">
        <v>9478</v>
      </c>
      <c r="E3378" s="18" t="s">
        <v>15554</v>
      </c>
      <c r="F3378" s="369" t="str">
        <f>LEFT(E3378,4)</f>
        <v>2017</v>
      </c>
      <c r="G3378" s="158">
        <v>1</v>
      </c>
      <c r="H3378" s="232">
        <v>33000</v>
      </c>
      <c r="I3378" s="232">
        <v>33000</v>
      </c>
      <c r="J3378" s="16">
        <v>600</v>
      </c>
      <c r="K3378" s="5" t="s">
        <v>7722</v>
      </c>
    </row>
    <row r="3379" spans="1:12" s="38" customFormat="1" ht="16.5" customHeight="1">
      <c r="A3379" s="15">
        <v>3376</v>
      </c>
      <c r="B3379" s="36" t="s">
        <v>22538</v>
      </c>
      <c r="C3379" s="313" t="s">
        <v>120</v>
      </c>
      <c r="D3379" s="313" t="s">
        <v>9478</v>
      </c>
      <c r="E3379" s="131" t="s">
        <v>22539</v>
      </c>
      <c r="F3379" s="367" t="str">
        <f>LEFT(E3379:E16922,4)</f>
        <v>2013</v>
      </c>
      <c r="G3379" s="164">
        <v>1</v>
      </c>
      <c r="H3379" s="156">
        <v>15000</v>
      </c>
      <c r="I3379" s="156">
        <v>15000</v>
      </c>
      <c r="J3379" s="286" t="s">
        <v>22568</v>
      </c>
      <c r="K3379" s="58" t="s">
        <v>22828</v>
      </c>
    </row>
    <row r="3380" spans="1:12" s="38" customFormat="1" ht="16.5" customHeight="1">
      <c r="A3380" s="15">
        <v>3377</v>
      </c>
      <c r="B3380" s="21" t="s">
        <v>17215</v>
      </c>
      <c r="C3380" s="21" t="s">
        <v>120</v>
      </c>
      <c r="D3380" s="21" t="s">
        <v>9478</v>
      </c>
      <c r="E3380" s="20" t="s">
        <v>3241</v>
      </c>
      <c r="F3380" s="369" t="str">
        <f>LEFT(E3380,4)</f>
        <v>2015</v>
      </c>
      <c r="G3380" s="158">
        <v>1</v>
      </c>
      <c r="H3380" s="232">
        <v>15000</v>
      </c>
      <c r="I3380" s="232">
        <v>15000</v>
      </c>
      <c r="J3380" s="20" t="s">
        <v>1317</v>
      </c>
      <c r="K3380" s="238" t="s">
        <v>1189</v>
      </c>
    </row>
    <row r="3381" spans="1:12" s="38" customFormat="1" ht="16.5" customHeight="1">
      <c r="A3381" s="15">
        <v>3378</v>
      </c>
      <c r="B3381" s="470" t="s">
        <v>23835</v>
      </c>
      <c r="C3381" s="470" t="s">
        <v>23836</v>
      </c>
      <c r="D3381" s="470" t="s">
        <v>9478</v>
      </c>
      <c r="E3381" s="478"/>
      <c r="F3381" s="15">
        <v>2019</v>
      </c>
      <c r="G3381" s="164">
        <v>1</v>
      </c>
      <c r="H3381" s="490"/>
      <c r="I3381" s="495">
        <v>17000</v>
      </c>
      <c r="J3381" s="15">
        <v>300</v>
      </c>
      <c r="K3381" s="478"/>
      <c r="L3381" s="2"/>
    </row>
    <row r="3382" spans="1:12" s="38" customFormat="1" ht="16.5" customHeight="1">
      <c r="A3382" s="15">
        <v>3379</v>
      </c>
      <c r="B3382" s="21" t="s">
        <v>18617</v>
      </c>
      <c r="C3382" s="21" t="s">
        <v>120</v>
      </c>
      <c r="D3382" s="21" t="s">
        <v>9478</v>
      </c>
      <c r="E3382" s="20" t="s">
        <v>3305</v>
      </c>
      <c r="F3382" s="369" t="str">
        <f>LEFT(E3382,4)</f>
        <v>2016</v>
      </c>
      <c r="G3382" s="158">
        <v>1</v>
      </c>
      <c r="H3382" s="232">
        <v>16000</v>
      </c>
      <c r="I3382" s="232">
        <v>16000</v>
      </c>
      <c r="J3382" s="20" t="s">
        <v>1317</v>
      </c>
      <c r="K3382" s="238" t="s">
        <v>1205</v>
      </c>
    </row>
    <row r="3383" spans="1:12" s="38" customFormat="1" ht="16.5" customHeight="1">
      <c r="A3383" s="15">
        <v>3380</v>
      </c>
      <c r="B3383" s="21" t="s">
        <v>10747</v>
      </c>
      <c r="C3383" s="308" t="s">
        <v>8640</v>
      </c>
      <c r="D3383" s="308" t="s">
        <v>174</v>
      </c>
      <c r="E3383" s="65" t="s">
        <v>7568</v>
      </c>
      <c r="F3383" s="367" t="str">
        <f>LEFT(E3383:E19613,4)</f>
        <v>2018</v>
      </c>
      <c r="G3383" s="158">
        <v>1</v>
      </c>
      <c r="H3383" s="78">
        <v>14000</v>
      </c>
      <c r="I3383" s="78">
        <v>14000</v>
      </c>
      <c r="J3383" s="26">
        <v>300</v>
      </c>
      <c r="K3383" s="58" t="s">
        <v>10698</v>
      </c>
    </row>
    <row r="3384" spans="1:12" s="38" customFormat="1" ht="16.5" customHeight="1">
      <c r="A3384" s="15">
        <v>3381</v>
      </c>
      <c r="B3384" s="21" t="s">
        <v>9479</v>
      </c>
      <c r="C3384" s="308" t="s">
        <v>9480</v>
      </c>
      <c r="D3384" s="308" t="s">
        <v>174</v>
      </c>
      <c r="E3384" s="65" t="s">
        <v>7976</v>
      </c>
      <c r="F3384" s="367" t="str">
        <f>LEFT(E3384:E21566,4)</f>
        <v>2018</v>
      </c>
      <c r="G3384" s="158">
        <v>1</v>
      </c>
      <c r="H3384" s="78">
        <v>13800</v>
      </c>
      <c r="I3384" s="78">
        <v>13800</v>
      </c>
      <c r="J3384" s="26">
        <v>300</v>
      </c>
      <c r="K3384" s="58" t="s">
        <v>9198</v>
      </c>
    </row>
    <row r="3385" spans="1:12" s="38" customFormat="1" ht="16.5" customHeight="1">
      <c r="A3385" s="15">
        <v>3382</v>
      </c>
      <c r="B3385" s="470" t="s">
        <v>24822</v>
      </c>
      <c r="C3385" s="470" t="s">
        <v>24823</v>
      </c>
      <c r="D3385" s="45" t="s">
        <v>24824</v>
      </c>
      <c r="E3385" s="45"/>
      <c r="F3385" s="23" t="s">
        <v>11187</v>
      </c>
      <c r="G3385" s="483">
        <v>1</v>
      </c>
      <c r="H3385" s="487">
        <v>14000</v>
      </c>
      <c r="I3385" s="487">
        <v>14000</v>
      </c>
      <c r="J3385" s="23">
        <v>100</v>
      </c>
      <c r="K3385" s="470"/>
      <c r="L3385" s="461"/>
    </row>
    <row r="3386" spans="1:12" s="38" customFormat="1" ht="16.5" customHeight="1">
      <c r="A3386" s="15">
        <v>3383</v>
      </c>
      <c r="B3386" s="21" t="s">
        <v>17593</v>
      </c>
      <c r="C3386" s="21" t="s">
        <v>17594</v>
      </c>
      <c r="D3386" s="21" t="s">
        <v>793</v>
      </c>
      <c r="E3386" s="20" t="s">
        <v>3241</v>
      </c>
      <c r="F3386" s="369" t="str">
        <f t="shared" ref="F3386:F3392" si="137">LEFT(E3386,4)</f>
        <v>2015</v>
      </c>
      <c r="G3386" s="158">
        <v>1</v>
      </c>
      <c r="H3386" s="156">
        <v>13800</v>
      </c>
      <c r="I3386" s="156">
        <v>13800</v>
      </c>
      <c r="J3386" s="20" t="s">
        <v>1314</v>
      </c>
      <c r="K3386" s="128" t="s">
        <v>1192</v>
      </c>
    </row>
    <row r="3387" spans="1:12" s="38" customFormat="1" ht="16.5" customHeight="1">
      <c r="A3387" s="15">
        <v>3384</v>
      </c>
      <c r="B3387" s="21" t="s">
        <v>13110</v>
      </c>
      <c r="C3387" s="21" t="s">
        <v>13111</v>
      </c>
      <c r="D3387" s="21" t="s">
        <v>7794</v>
      </c>
      <c r="E3387" s="20" t="s">
        <v>3460</v>
      </c>
      <c r="F3387" s="369" t="str">
        <f t="shared" si="137"/>
        <v>2017</v>
      </c>
      <c r="G3387" s="158">
        <v>1</v>
      </c>
      <c r="H3387" s="156">
        <v>17000</v>
      </c>
      <c r="I3387" s="156">
        <v>17000</v>
      </c>
      <c r="J3387" s="20" t="s">
        <v>1312</v>
      </c>
      <c r="K3387" s="128" t="s">
        <v>1194</v>
      </c>
    </row>
    <row r="3388" spans="1:12" s="38" customFormat="1" ht="16.5" customHeight="1">
      <c r="A3388" s="15">
        <v>3385</v>
      </c>
      <c r="B3388" s="19" t="s">
        <v>20715</v>
      </c>
      <c r="C3388" s="45" t="s">
        <v>20716</v>
      </c>
      <c r="D3388" s="45" t="s">
        <v>7794</v>
      </c>
      <c r="E3388" s="57">
        <v>20180810</v>
      </c>
      <c r="F3388" s="369" t="str">
        <f t="shared" si="137"/>
        <v>2018</v>
      </c>
      <c r="G3388" s="158">
        <v>1</v>
      </c>
      <c r="H3388" s="156">
        <v>17000</v>
      </c>
      <c r="I3388" s="156">
        <v>17000</v>
      </c>
      <c r="J3388" s="283">
        <v>400</v>
      </c>
      <c r="K3388" s="58" t="s">
        <v>20588</v>
      </c>
    </row>
    <row r="3389" spans="1:12" s="38" customFormat="1" ht="16.5" customHeight="1">
      <c r="A3389" s="15">
        <v>3386</v>
      </c>
      <c r="B3389" s="21" t="s">
        <v>14208</v>
      </c>
      <c r="C3389" s="21" t="s">
        <v>14209</v>
      </c>
      <c r="D3389" s="21" t="s">
        <v>7794</v>
      </c>
      <c r="E3389" s="20" t="s">
        <v>3305</v>
      </c>
      <c r="F3389" s="369" t="str">
        <f t="shared" si="137"/>
        <v>2016</v>
      </c>
      <c r="G3389" s="158">
        <v>1</v>
      </c>
      <c r="H3389" s="156">
        <v>16000</v>
      </c>
      <c r="I3389" s="156">
        <v>16000</v>
      </c>
      <c r="J3389" s="20" t="s">
        <v>1310</v>
      </c>
      <c r="K3389" s="128" t="s">
        <v>1199</v>
      </c>
    </row>
    <row r="3390" spans="1:12" s="38" customFormat="1" ht="16.5" customHeight="1">
      <c r="A3390" s="15">
        <v>3387</v>
      </c>
      <c r="B3390" s="19" t="s">
        <v>14809</v>
      </c>
      <c r="C3390" s="45" t="s">
        <v>14810</v>
      </c>
      <c r="D3390" s="45" t="s">
        <v>7794</v>
      </c>
      <c r="E3390" s="18" t="s">
        <v>8408</v>
      </c>
      <c r="F3390" s="369" t="str">
        <f t="shared" si="137"/>
        <v>2018</v>
      </c>
      <c r="G3390" s="158">
        <v>1</v>
      </c>
      <c r="H3390" s="156">
        <v>14000</v>
      </c>
      <c r="I3390" s="156">
        <v>14000</v>
      </c>
      <c r="J3390" s="16">
        <v>800</v>
      </c>
      <c r="K3390" s="5" t="s">
        <v>10211</v>
      </c>
    </row>
    <row r="3391" spans="1:12" s="38" customFormat="1" ht="16.5" customHeight="1">
      <c r="A3391" s="15">
        <v>3388</v>
      </c>
      <c r="B3391" s="19" t="s">
        <v>19204</v>
      </c>
      <c r="C3391" s="45" t="s">
        <v>16810</v>
      </c>
      <c r="D3391" s="45" t="s">
        <v>7794</v>
      </c>
      <c r="E3391" s="18" t="s">
        <v>8359</v>
      </c>
      <c r="F3391" s="369" t="str">
        <f t="shared" si="137"/>
        <v>2019</v>
      </c>
      <c r="G3391" s="158">
        <v>1</v>
      </c>
      <c r="H3391" s="232">
        <v>15000</v>
      </c>
      <c r="I3391" s="232">
        <v>15000</v>
      </c>
      <c r="J3391" s="16">
        <v>800</v>
      </c>
      <c r="K3391" s="5" t="s">
        <v>10960</v>
      </c>
    </row>
    <row r="3392" spans="1:12" s="38" customFormat="1" ht="16.5" customHeight="1">
      <c r="A3392" s="15">
        <v>3389</v>
      </c>
      <c r="B3392" s="21" t="s">
        <v>17615</v>
      </c>
      <c r="C3392" s="21" t="s">
        <v>17616</v>
      </c>
      <c r="D3392" s="21" t="s">
        <v>7794</v>
      </c>
      <c r="E3392" s="20" t="s">
        <v>3305</v>
      </c>
      <c r="F3392" s="369" t="str">
        <f t="shared" si="137"/>
        <v>2016</v>
      </c>
      <c r="G3392" s="158">
        <v>1</v>
      </c>
      <c r="H3392" s="156">
        <v>25000</v>
      </c>
      <c r="I3392" s="156">
        <v>25000</v>
      </c>
      <c r="J3392" s="20" t="s">
        <v>1313</v>
      </c>
      <c r="K3392" s="128" t="s">
        <v>1199</v>
      </c>
    </row>
    <row r="3393" spans="1:12" s="38" customFormat="1" ht="16.5" customHeight="1">
      <c r="A3393" s="15">
        <v>3390</v>
      </c>
      <c r="B3393" s="21" t="s">
        <v>25566</v>
      </c>
      <c r="C3393" s="21" t="s">
        <v>25567</v>
      </c>
      <c r="D3393" s="21" t="s">
        <v>25568</v>
      </c>
      <c r="E3393" s="20"/>
      <c r="F3393" s="369">
        <v>2018</v>
      </c>
      <c r="G3393" s="159">
        <v>1</v>
      </c>
      <c r="H3393" s="156"/>
      <c r="I3393" s="156">
        <v>12800</v>
      </c>
      <c r="J3393" s="20" t="s">
        <v>25509</v>
      </c>
      <c r="K3393" s="128" t="s">
        <v>25577</v>
      </c>
      <c r="L3393" s="12"/>
    </row>
    <row r="3394" spans="1:12" s="38" customFormat="1" ht="16.5" customHeight="1">
      <c r="A3394" s="15">
        <v>3391</v>
      </c>
      <c r="B3394" s="470" t="s">
        <v>24580</v>
      </c>
      <c r="C3394" s="470" t="s">
        <v>24581</v>
      </c>
      <c r="D3394" s="470" t="s">
        <v>24582</v>
      </c>
      <c r="E3394" s="478"/>
      <c r="F3394" s="15">
        <v>2019</v>
      </c>
      <c r="G3394" s="164">
        <v>1</v>
      </c>
      <c r="H3394" s="164"/>
      <c r="I3394" s="495">
        <v>19000</v>
      </c>
      <c r="J3394" s="15">
        <v>300</v>
      </c>
      <c r="K3394" s="478"/>
      <c r="L3394" s="2"/>
    </row>
    <row r="3395" spans="1:12" s="38" customFormat="1" ht="16.5" customHeight="1">
      <c r="A3395" s="15">
        <v>3392</v>
      </c>
      <c r="B3395" s="21" t="s">
        <v>13611</v>
      </c>
      <c r="C3395" s="21" t="s">
        <v>11988</v>
      </c>
      <c r="D3395" s="21" t="s">
        <v>8145</v>
      </c>
      <c r="E3395" s="20" t="s">
        <v>3241</v>
      </c>
      <c r="F3395" s="369" t="str">
        <f>LEFT(E3395,4)</f>
        <v>2015</v>
      </c>
      <c r="G3395" s="158">
        <v>1</v>
      </c>
      <c r="H3395" s="156">
        <v>12000</v>
      </c>
      <c r="I3395" s="156">
        <v>12000</v>
      </c>
      <c r="J3395" s="20" t="s">
        <v>1312</v>
      </c>
      <c r="K3395" s="37" t="s">
        <v>11373</v>
      </c>
    </row>
    <row r="3396" spans="1:12" s="38" customFormat="1" ht="16.5" customHeight="1">
      <c r="A3396" s="15">
        <v>3393</v>
      </c>
      <c r="B3396" s="19" t="s">
        <v>15103</v>
      </c>
      <c r="C3396" s="45" t="s">
        <v>15104</v>
      </c>
      <c r="D3396" s="45" t="s">
        <v>8145</v>
      </c>
      <c r="E3396" s="18" t="s">
        <v>11546</v>
      </c>
      <c r="F3396" s="369" t="str">
        <f>LEFT(E3396,4)</f>
        <v>2017</v>
      </c>
      <c r="G3396" s="158">
        <v>1</v>
      </c>
      <c r="H3396" s="156">
        <v>18000</v>
      </c>
      <c r="I3396" s="156">
        <v>18000</v>
      </c>
      <c r="J3396" s="20" t="s">
        <v>1309</v>
      </c>
      <c r="K3396" s="5" t="s">
        <v>7722</v>
      </c>
    </row>
    <row r="3397" spans="1:12" s="38" customFormat="1" ht="16.5" customHeight="1">
      <c r="A3397" s="15">
        <v>3394</v>
      </c>
      <c r="B3397" s="21" t="s">
        <v>15344</v>
      </c>
      <c r="C3397" s="21" t="s">
        <v>15345</v>
      </c>
      <c r="D3397" s="21" t="s">
        <v>8145</v>
      </c>
      <c r="E3397" s="20" t="s">
        <v>3305</v>
      </c>
      <c r="F3397" s="369" t="str">
        <f>LEFT(E3397,4)</f>
        <v>2016</v>
      </c>
      <c r="G3397" s="158">
        <v>1</v>
      </c>
      <c r="H3397" s="156">
        <v>14000</v>
      </c>
      <c r="I3397" s="156">
        <v>14000</v>
      </c>
      <c r="J3397" s="20" t="s">
        <v>1317</v>
      </c>
      <c r="K3397" s="128" t="s">
        <v>13423</v>
      </c>
    </row>
    <row r="3398" spans="1:12" s="38" customFormat="1" ht="16.5" customHeight="1">
      <c r="A3398" s="15">
        <v>3395</v>
      </c>
      <c r="B3398" s="21" t="s">
        <v>15833</v>
      </c>
      <c r="C3398" s="21" t="s">
        <v>15834</v>
      </c>
      <c r="D3398" s="21" t="s">
        <v>8145</v>
      </c>
      <c r="E3398" s="20" t="s">
        <v>3305</v>
      </c>
      <c r="F3398" s="369" t="str">
        <f>LEFT(E3398,4)</f>
        <v>2016</v>
      </c>
      <c r="G3398" s="158">
        <v>1</v>
      </c>
      <c r="H3398" s="156">
        <v>12000</v>
      </c>
      <c r="I3398" s="156">
        <v>12000</v>
      </c>
      <c r="J3398" s="20" t="s">
        <v>1312</v>
      </c>
      <c r="K3398" s="128" t="s">
        <v>1193</v>
      </c>
    </row>
    <row r="3399" spans="1:12" s="38" customFormat="1" ht="16.5" customHeight="1">
      <c r="A3399" s="15">
        <v>3396</v>
      </c>
      <c r="B3399" s="21" t="s">
        <v>16563</v>
      </c>
      <c r="C3399" s="21" t="s">
        <v>16564</v>
      </c>
      <c r="D3399" s="21" t="s">
        <v>8145</v>
      </c>
      <c r="E3399" s="20" t="s">
        <v>3305</v>
      </c>
      <c r="F3399" s="369" t="str">
        <f>LEFT(E3399,4)</f>
        <v>2016</v>
      </c>
      <c r="G3399" s="158">
        <v>1</v>
      </c>
      <c r="H3399" s="156">
        <v>18000</v>
      </c>
      <c r="I3399" s="156">
        <v>18000</v>
      </c>
      <c r="J3399" s="20" t="s">
        <v>90</v>
      </c>
      <c r="K3399" s="128" t="s">
        <v>1207</v>
      </c>
    </row>
    <row r="3400" spans="1:12" s="38" customFormat="1" ht="16.5" customHeight="1">
      <c r="A3400" s="15">
        <v>3397</v>
      </c>
      <c r="B3400" s="470" t="s">
        <v>24685</v>
      </c>
      <c r="C3400" s="470" t="s">
        <v>16277</v>
      </c>
      <c r="D3400" s="470" t="s">
        <v>8145</v>
      </c>
      <c r="E3400" s="478"/>
      <c r="F3400" s="15">
        <v>2019</v>
      </c>
      <c r="G3400" s="164">
        <v>1</v>
      </c>
      <c r="H3400" s="164"/>
      <c r="I3400" s="495">
        <v>14800</v>
      </c>
      <c r="J3400" s="15">
        <v>300</v>
      </c>
      <c r="K3400" s="478"/>
      <c r="L3400" s="2"/>
    </row>
    <row r="3401" spans="1:12" s="38" customFormat="1" ht="16.5" customHeight="1">
      <c r="A3401" s="15">
        <v>3398</v>
      </c>
      <c r="B3401" s="19" t="s">
        <v>17402</v>
      </c>
      <c r="C3401" s="45" t="s">
        <v>370</v>
      </c>
      <c r="D3401" s="45" t="s">
        <v>8145</v>
      </c>
      <c r="E3401" s="18" t="s">
        <v>13943</v>
      </c>
      <c r="F3401" s="369" t="str">
        <f>LEFT(E3401,4)</f>
        <v>2017</v>
      </c>
      <c r="G3401" s="158">
        <v>1</v>
      </c>
      <c r="H3401" s="232">
        <v>14000</v>
      </c>
      <c r="I3401" s="232">
        <v>14000</v>
      </c>
      <c r="J3401" s="16">
        <v>800</v>
      </c>
      <c r="K3401" s="5" t="s">
        <v>17403</v>
      </c>
    </row>
    <row r="3402" spans="1:12" s="38" customFormat="1" ht="16.5" customHeight="1">
      <c r="A3402" s="15">
        <v>3399</v>
      </c>
      <c r="B3402" s="19" t="s">
        <v>17404</v>
      </c>
      <c r="C3402" s="45" t="s">
        <v>16340</v>
      </c>
      <c r="D3402" s="45" t="s">
        <v>8145</v>
      </c>
      <c r="E3402" s="18" t="s">
        <v>7362</v>
      </c>
      <c r="F3402" s="369" t="str">
        <f>LEFT(E3402,4)</f>
        <v>2018</v>
      </c>
      <c r="G3402" s="158">
        <v>1</v>
      </c>
      <c r="H3402" s="232">
        <v>14000</v>
      </c>
      <c r="I3402" s="232">
        <v>14000</v>
      </c>
      <c r="J3402" s="16">
        <v>800</v>
      </c>
      <c r="K3402" s="5" t="s">
        <v>17403</v>
      </c>
    </row>
    <row r="3403" spans="1:12" s="38" customFormat="1" ht="16.5" customHeight="1">
      <c r="A3403" s="15">
        <v>3400</v>
      </c>
      <c r="B3403" s="21" t="s">
        <v>9742</v>
      </c>
      <c r="C3403" s="308" t="s">
        <v>9743</v>
      </c>
      <c r="D3403" s="308" t="s">
        <v>8145</v>
      </c>
      <c r="E3403" s="65" t="s">
        <v>7508</v>
      </c>
      <c r="F3403" s="367" t="str">
        <f>LEFT(E3403:E22726,4)</f>
        <v>2018</v>
      </c>
      <c r="G3403" s="158">
        <v>1</v>
      </c>
      <c r="H3403" s="78">
        <v>16000</v>
      </c>
      <c r="I3403" s="78">
        <v>16000</v>
      </c>
      <c r="J3403" s="26">
        <v>900</v>
      </c>
      <c r="K3403" s="58" t="s">
        <v>533</v>
      </c>
    </row>
    <row r="3404" spans="1:12" s="38" customFormat="1" ht="16.5" customHeight="1">
      <c r="A3404" s="15">
        <v>3401</v>
      </c>
      <c r="B3404" s="21" t="s">
        <v>12289</v>
      </c>
      <c r="C3404" s="21" t="s">
        <v>12290</v>
      </c>
      <c r="D3404" s="21" t="s">
        <v>7366</v>
      </c>
      <c r="E3404" s="20" t="s">
        <v>3460</v>
      </c>
      <c r="F3404" s="369" t="str">
        <f>LEFT(E3404,4)</f>
        <v>2017</v>
      </c>
      <c r="G3404" s="158">
        <v>1</v>
      </c>
      <c r="H3404" s="156">
        <v>19000</v>
      </c>
      <c r="I3404" s="156">
        <v>19000</v>
      </c>
      <c r="J3404" s="20" t="s">
        <v>90</v>
      </c>
      <c r="K3404" s="128" t="s">
        <v>1207</v>
      </c>
    </row>
    <row r="3405" spans="1:12" s="38" customFormat="1" ht="16.5" customHeight="1">
      <c r="A3405" s="15">
        <v>3402</v>
      </c>
      <c r="B3405" s="21" t="s">
        <v>12484</v>
      </c>
      <c r="C3405" s="21" t="s">
        <v>10909</v>
      </c>
      <c r="D3405" s="21" t="s">
        <v>7366</v>
      </c>
      <c r="E3405" s="20" t="s">
        <v>3397</v>
      </c>
      <c r="F3405" s="369" t="str">
        <f>LEFT(E3405,4)</f>
        <v>2013</v>
      </c>
      <c r="G3405" s="158">
        <v>1</v>
      </c>
      <c r="H3405" s="156">
        <v>17000</v>
      </c>
      <c r="I3405" s="156">
        <v>17000</v>
      </c>
      <c r="J3405" s="20" t="s">
        <v>90</v>
      </c>
      <c r="K3405" s="128" t="s">
        <v>1208</v>
      </c>
    </row>
    <row r="3406" spans="1:12" s="38" customFormat="1" ht="16.5" customHeight="1">
      <c r="A3406" s="15">
        <v>3403</v>
      </c>
      <c r="B3406" s="21" t="s">
        <v>12879</v>
      </c>
      <c r="C3406" s="21" t="s">
        <v>12880</v>
      </c>
      <c r="D3406" s="21" t="s">
        <v>7366</v>
      </c>
      <c r="E3406" s="20" t="s">
        <v>3305</v>
      </c>
      <c r="F3406" s="369" t="str">
        <f>LEFT(E3406,4)</f>
        <v>2016</v>
      </c>
      <c r="G3406" s="158">
        <v>1</v>
      </c>
      <c r="H3406" s="156">
        <v>14000</v>
      </c>
      <c r="I3406" s="156">
        <v>14000</v>
      </c>
      <c r="J3406" s="20" t="s">
        <v>1317</v>
      </c>
      <c r="K3406" s="128" t="s">
        <v>1190</v>
      </c>
    </row>
    <row r="3407" spans="1:12" s="38" customFormat="1" ht="16.5" customHeight="1">
      <c r="A3407" s="15">
        <v>3404</v>
      </c>
      <c r="B3407" s="32" t="s">
        <v>23630</v>
      </c>
      <c r="C3407" s="417" t="s">
        <v>23631</v>
      </c>
      <c r="D3407" s="45" t="s">
        <v>23632</v>
      </c>
      <c r="E3407" s="23"/>
      <c r="F3407" s="367">
        <v>2019</v>
      </c>
      <c r="G3407" s="157">
        <v>1</v>
      </c>
      <c r="H3407" s="157"/>
      <c r="I3407" s="270">
        <v>16000</v>
      </c>
      <c r="J3407" s="361" t="s">
        <v>23593</v>
      </c>
      <c r="K3407" s="364" t="s">
        <v>25597</v>
      </c>
      <c r="L3407" s="130"/>
    </row>
    <row r="3408" spans="1:12" s="38" customFormat="1" ht="16.5" customHeight="1">
      <c r="A3408" s="15">
        <v>3405</v>
      </c>
      <c r="B3408" s="21" t="s">
        <v>14447</v>
      </c>
      <c r="C3408" s="21" t="s">
        <v>14448</v>
      </c>
      <c r="D3408" s="21" t="s">
        <v>7366</v>
      </c>
      <c r="E3408" s="20" t="s">
        <v>3239</v>
      </c>
      <c r="F3408" s="369" t="str">
        <f>LEFT(E3408,4)</f>
        <v>2014</v>
      </c>
      <c r="G3408" s="158">
        <v>1</v>
      </c>
      <c r="H3408" s="156">
        <v>18000</v>
      </c>
      <c r="I3408" s="156">
        <v>18000</v>
      </c>
      <c r="J3408" s="20" t="s">
        <v>1315</v>
      </c>
      <c r="K3408" s="128" t="s">
        <v>1207</v>
      </c>
    </row>
    <row r="3409" spans="1:12" s="38" customFormat="1" ht="16.5" customHeight="1">
      <c r="A3409" s="15">
        <v>3406</v>
      </c>
      <c r="B3409" s="21" t="s">
        <v>10039</v>
      </c>
      <c r="C3409" s="308" t="s">
        <v>10040</v>
      </c>
      <c r="D3409" s="308" t="s">
        <v>7366</v>
      </c>
      <c r="E3409" s="65" t="s">
        <v>7581</v>
      </c>
      <c r="F3409" s="367" t="str">
        <f>LEFT(E3409:E19897,4)</f>
        <v>2018</v>
      </c>
      <c r="G3409" s="158">
        <v>1</v>
      </c>
      <c r="H3409" s="78">
        <v>17000</v>
      </c>
      <c r="I3409" s="78">
        <v>17000</v>
      </c>
      <c r="J3409" s="26">
        <v>500</v>
      </c>
      <c r="K3409" s="58" t="s">
        <v>10041</v>
      </c>
    </row>
    <row r="3410" spans="1:12" s="38" customFormat="1" ht="16.5" customHeight="1">
      <c r="A3410" s="15">
        <v>3407</v>
      </c>
      <c r="B3410" s="21" t="s">
        <v>15493</v>
      </c>
      <c r="C3410" s="21" t="s">
        <v>10040</v>
      </c>
      <c r="D3410" s="21" t="s">
        <v>7366</v>
      </c>
      <c r="E3410" s="20" t="s">
        <v>3460</v>
      </c>
      <c r="F3410" s="369" t="str">
        <f>LEFT(E3410,4)</f>
        <v>2017</v>
      </c>
      <c r="G3410" s="158">
        <v>1</v>
      </c>
      <c r="H3410" s="156">
        <v>14000</v>
      </c>
      <c r="I3410" s="156">
        <v>14000</v>
      </c>
      <c r="J3410" s="20" t="s">
        <v>1312</v>
      </c>
      <c r="K3410" s="128" t="s">
        <v>1194</v>
      </c>
    </row>
    <row r="3411" spans="1:12" s="38" customFormat="1" ht="16.5" customHeight="1">
      <c r="A3411" s="15">
        <v>3408</v>
      </c>
      <c r="B3411" s="19" t="s">
        <v>25247</v>
      </c>
      <c r="C3411" s="19" t="s">
        <v>25248</v>
      </c>
      <c r="D3411" s="19" t="s">
        <v>23632</v>
      </c>
      <c r="E3411" s="19"/>
      <c r="F3411" s="16">
        <v>2019</v>
      </c>
      <c r="G3411" s="158">
        <v>1</v>
      </c>
      <c r="H3411" s="486">
        <v>14000</v>
      </c>
      <c r="I3411" s="486">
        <f>G3411*H3411</f>
        <v>14000</v>
      </c>
      <c r="J3411" s="499">
        <v>500</v>
      </c>
      <c r="K3411" s="500"/>
    </row>
    <row r="3412" spans="1:12" s="38" customFormat="1" ht="16.5" customHeight="1">
      <c r="A3412" s="15">
        <v>3409</v>
      </c>
      <c r="B3412" s="19" t="s">
        <v>24238</v>
      </c>
      <c r="C3412" s="19" t="s">
        <v>24239</v>
      </c>
      <c r="D3412" s="19" t="s">
        <v>23632</v>
      </c>
      <c r="E3412" s="19"/>
      <c r="F3412" s="16">
        <v>2019</v>
      </c>
      <c r="G3412" s="158">
        <v>1</v>
      </c>
      <c r="H3412" s="486">
        <v>16000</v>
      </c>
      <c r="I3412" s="486">
        <f>G3412*H3412</f>
        <v>16000</v>
      </c>
      <c r="J3412" s="15">
        <v>300</v>
      </c>
      <c r="K3412" s="500"/>
    </row>
    <row r="3413" spans="1:12" s="38" customFormat="1" ht="16.5" customHeight="1">
      <c r="A3413" s="15">
        <v>3410</v>
      </c>
      <c r="B3413" s="19" t="s">
        <v>21106</v>
      </c>
      <c r="C3413" s="45" t="s">
        <v>21107</v>
      </c>
      <c r="D3413" s="45" t="s">
        <v>21108</v>
      </c>
      <c r="E3413" s="57">
        <v>20190311</v>
      </c>
      <c r="F3413" s="369" t="str">
        <f>LEFT(E3413,4)</f>
        <v>2019</v>
      </c>
      <c r="G3413" s="158">
        <v>1</v>
      </c>
      <c r="H3413" s="156">
        <v>17000</v>
      </c>
      <c r="I3413" s="156">
        <v>17000</v>
      </c>
      <c r="J3413" s="282">
        <v>300</v>
      </c>
      <c r="K3413" s="56" t="s">
        <v>21086</v>
      </c>
    </row>
    <row r="3414" spans="1:12" s="38" customFormat="1" ht="16.5" customHeight="1">
      <c r="A3414" s="15">
        <v>3411</v>
      </c>
      <c r="B3414" s="21" t="s">
        <v>17860</v>
      </c>
      <c r="C3414" s="21" t="s">
        <v>17861</v>
      </c>
      <c r="D3414" s="21" t="s">
        <v>17862</v>
      </c>
      <c r="E3414" s="20" t="s">
        <v>3241</v>
      </c>
      <c r="F3414" s="369" t="str">
        <f>LEFT(E3414,4)</f>
        <v>2015</v>
      </c>
      <c r="G3414" s="158">
        <v>1</v>
      </c>
      <c r="H3414" s="156">
        <v>13000</v>
      </c>
      <c r="I3414" s="156">
        <v>13000</v>
      </c>
      <c r="J3414" s="20" t="s">
        <v>1311</v>
      </c>
      <c r="K3414" s="128" t="s">
        <v>1190</v>
      </c>
    </row>
    <row r="3415" spans="1:12" s="38" customFormat="1" ht="16.5" customHeight="1">
      <c r="A3415" s="15">
        <v>3412</v>
      </c>
      <c r="B3415" s="21" t="s">
        <v>13928</v>
      </c>
      <c r="C3415" s="21" t="s">
        <v>13929</v>
      </c>
      <c r="D3415" s="21" t="s">
        <v>13930</v>
      </c>
      <c r="E3415" s="20" t="s">
        <v>3239</v>
      </c>
      <c r="F3415" s="369" t="str">
        <f>LEFT(E3415,4)</f>
        <v>2014</v>
      </c>
      <c r="G3415" s="158">
        <v>1</v>
      </c>
      <c r="H3415" s="156">
        <v>13500</v>
      </c>
      <c r="I3415" s="156">
        <v>13500</v>
      </c>
      <c r="J3415" s="20" t="s">
        <v>1315</v>
      </c>
      <c r="K3415" s="128" t="s">
        <v>1208</v>
      </c>
    </row>
    <row r="3416" spans="1:12" s="38" customFormat="1" ht="16.5" customHeight="1">
      <c r="A3416" s="15">
        <v>3413</v>
      </c>
      <c r="B3416" s="21" t="s">
        <v>15721</v>
      </c>
      <c r="C3416" s="21" t="s">
        <v>15722</v>
      </c>
      <c r="D3416" s="21" t="s">
        <v>15723</v>
      </c>
      <c r="E3416" s="20" t="s">
        <v>3305</v>
      </c>
      <c r="F3416" s="369" t="str">
        <f>LEFT(E3416,4)</f>
        <v>2016</v>
      </c>
      <c r="G3416" s="158">
        <v>1</v>
      </c>
      <c r="H3416" s="156">
        <v>28000</v>
      </c>
      <c r="I3416" s="156">
        <v>28000</v>
      </c>
      <c r="J3416" s="20" t="s">
        <v>1309</v>
      </c>
      <c r="K3416" s="128" t="s">
        <v>1203</v>
      </c>
    </row>
    <row r="3417" spans="1:12" s="38" customFormat="1" ht="16.5" customHeight="1">
      <c r="A3417" s="15">
        <v>3414</v>
      </c>
      <c r="B3417" s="19" t="s">
        <v>13586</v>
      </c>
      <c r="C3417" s="45" t="s">
        <v>13587</v>
      </c>
      <c r="D3417" s="45" t="s">
        <v>8612</v>
      </c>
      <c r="E3417" s="18" t="s">
        <v>7579</v>
      </c>
      <c r="F3417" s="369" t="str">
        <f>LEFT(E3417,4)</f>
        <v>2018</v>
      </c>
      <c r="G3417" s="158">
        <v>1</v>
      </c>
      <c r="H3417" s="156">
        <v>21000</v>
      </c>
      <c r="I3417" s="156">
        <v>21000</v>
      </c>
      <c r="J3417" s="20" t="s">
        <v>1309</v>
      </c>
      <c r="K3417" s="5" t="s">
        <v>11468</v>
      </c>
    </row>
    <row r="3418" spans="1:12" s="38" customFormat="1" ht="16.5" customHeight="1">
      <c r="A3418" s="15">
        <v>3415</v>
      </c>
      <c r="B3418" s="470" t="s">
        <v>24681</v>
      </c>
      <c r="C3418" s="470" t="s">
        <v>24682</v>
      </c>
      <c r="D3418" s="470" t="s">
        <v>259</v>
      </c>
      <c r="E3418" s="478"/>
      <c r="F3418" s="15">
        <v>2019</v>
      </c>
      <c r="G3418" s="164">
        <v>1</v>
      </c>
      <c r="H3418" s="164"/>
      <c r="I3418" s="495">
        <v>20000</v>
      </c>
      <c r="J3418" s="15">
        <v>300</v>
      </c>
      <c r="K3418" s="478"/>
      <c r="L3418" s="2"/>
    </row>
    <row r="3419" spans="1:12" s="38" customFormat="1" ht="16.5" customHeight="1">
      <c r="A3419" s="15">
        <v>3416</v>
      </c>
      <c r="B3419" s="21" t="s">
        <v>12619</v>
      </c>
      <c r="C3419" s="21" t="s">
        <v>12620</v>
      </c>
      <c r="D3419" s="21" t="s">
        <v>8247</v>
      </c>
      <c r="E3419" s="20" t="s">
        <v>3305</v>
      </c>
      <c r="F3419" s="369" t="str">
        <f t="shared" ref="F3419:F3428" si="138">LEFT(E3419,4)</f>
        <v>2016</v>
      </c>
      <c r="G3419" s="158">
        <v>1</v>
      </c>
      <c r="H3419" s="156">
        <v>17000</v>
      </c>
      <c r="I3419" s="156">
        <v>17000</v>
      </c>
      <c r="J3419" s="20" t="s">
        <v>1317</v>
      </c>
      <c r="K3419" s="128" t="s">
        <v>11451</v>
      </c>
    </row>
    <row r="3420" spans="1:12" s="38" customFormat="1" ht="16.5" customHeight="1">
      <c r="A3420" s="15">
        <v>3417</v>
      </c>
      <c r="B3420" s="21" t="s">
        <v>13240</v>
      </c>
      <c r="C3420" s="21" t="s">
        <v>13241</v>
      </c>
      <c r="D3420" s="21" t="s">
        <v>8247</v>
      </c>
      <c r="E3420" s="20" t="s">
        <v>3241</v>
      </c>
      <c r="F3420" s="369" t="str">
        <f t="shared" si="138"/>
        <v>2015</v>
      </c>
      <c r="G3420" s="158">
        <v>1</v>
      </c>
      <c r="H3420" s="156">
        <v>15000</v>
      </c>
      <c r="I3420" s="156">
        <v>15000</v>
      </c>
      <c r="J3420" s="20" t="s">
        <v>1312</v>
      </c>
      <c r="K3420" s="128" t="s">
        <v>1228</v>
      </c>
    </row>
    <row r="3421" spans="1:12" s="38" customFormat="1" ht="16.5" customHeight="1">
      <c r="A3421" s="15">
        <v>3418</v>
      </c>
      <c r="B3421" s="21" t="s">
        <v>16679</v>
      </c>
      <c r="C3421" s="21" t="s">
        <v>16680</v>
      </c>
      <c r="D3421" s="21" t="s">
        <v>8247</v>
      </c>
      <c r="E3421" s="20" t="s">
        <v>3239</v>
      </c>
      <c r="F3421" s="369" t="str">
        <f t="shared" si="138"/>
        <v>2014</v>
      </c>
      <c r="G3421" s="158">
        <v>1</v>
      </c>
      <c r="H3421" s="156">
        <v>16000</v>
      </c>
      <c r="I3421" s="156">
        <v>16000</v>
      </c>
      <c r="J3421" s="20" t="s">
        <v>1317</v>
      </c>
      <c r="K3421" s="128" t="s">
        <v>1197</v>
      </c>
    </row>
    <row r="3422" spans="1:12" s="38" customFormat="1" ht="16.5" customHeight="1">
      <c r="A3422" s="15">
        <v>3419</v>
      </c>
      <c r="B3422" s="19" t="s">
        <v>17487</v>
      </c>
      <c r="C3422" s="45" t="s">
        <v>17488</v>
      </c>
      <c r="D3422" s="45" t="s">
        <v>8247</v>
      </c>
      <c r="E3422" s="18" t="s">
        <v>7551</v>
      </c>
      <c r="F3422" s="369" t="str">
        <f t="shared" si="138"/>
        <v>2019</v>
      </c>
      <c r="G3422" s="158">
        <v>1</v>
      </c>
      <c r="H3422" s="232">
        <v>15000</v>
      </c>
      <c r="I3422" s="232">
        <v>15000</v>
      </c>
      <c r="J3422" s="16">
        <v>800</v>
      </c>
      <c r="K3422" s="5" t="s">
        <v>10211</v>
      </c>
    </row>
    <row r="3423" spans="1:12" s="38" customFormat="1" ht="16.5" customHeight="1">
      <c r="A3423" s="15">
        <v>3420</v>
      </c>
      <c r="B3423" s="21" t="s">
        <v>17883</v>
      </c>
      <c r="C3423" s="21" t="s">
        <v>17884</v>
      </c>
      <c r="D3423" s="21" t="s">
        <v>8247</v>
      </c>
      <c r="E3423" s="20" t="s">
        <v>3305</v>
      </c>
      <c r="F3423" s="369" t="str">
        <f t="shared" si="138"/>
        <v>2016</v>
      </c>
      <c r="G3423" s="158">
        <v>1</v>
      </c>
      <c r="H3423" s="156">
        <v>18000</v>
      </c>
      <c r="I3423" s="156">
        <v>18000</v>
      </c>
      <c r="J3423" s="20" t="s">
        <v>1317</v>
      </c>
      <c r="K3423" s="37" t="s">
        <v>11350</v>
      </c>
    </row>
    <row r="3424" spans="1:12" s="38" customFormat="1" ht="16.5" customHeight="1">
      <c r="A3424" s="15">
        <v>3421</v>
      </c>
      <c r="B3424" s="21" t="s">
        <v>13577</v>
      </c>
      <c r="C3424" s="21" t="s">
        <v>10223</v>
      </c>
      <c r="D3424" s="21" t="s">
        <v>7332</v>
      </c>
      <c r="E3424" s="20" t="s">
        <v>3241</v>
      </c>
      <c r="F3424" s="369" t="str">
        <f t="shared" si="138"/>
        <v>2015</v>
      </c>
      <c r="G3424" s="158">
        <v>1</v>
      </c>
      <c r="H3424" s="156">
        <v>28000</v>
      </c>
      <c r="I3424" s="156">
        <v>28000</v>
      </c>
      <c r="J3424" s="20" t="s">
        <v>1311</v>
      </c>
      <c r="K3424" s="128" t="s">
        <v>1190</v>
      </c>
    </row>
    <row r="3425" spans="1:11" s="38" customFormat="1" ht="16.5" customHeight="1">
      <c r="A3425" s="15">
        <v>3422</v>
      </c>
      <c r="B3425" s="21" t="s">
        <v>16386</v>
      </c>
      <c r="C3425" s="21" t="s">
        <v>16387</v>
      </c>
      <c r="D3425" s="21" t="s">
        <v>7332</v>
      </c>
      <c r="E3425" s="20" t="s">
        <v>3241</v>
      </c>
      <c r="F3425" s="369" t="str">
        <f t="shared" si="138"/>
        <v>2015</v>
      </c>
      <c r="G3425" s="158">
        <v>1</v>
      </c>
      <c r="H3425" s="156">
        <v>18000</v>
      </c>
      <c r="I3425" s="156">
        <v>18000</v>
      </c>
      <c r="J3425" s="20" t="s">
        <v>1317</v>
      </c>
      <c r="K3425" s="128" t="s">
        <v>11319</v>
      </c>
    </row>
    <row r="3426" spans="1:11" s="38" customFormat="1" ht="16.5" customHeight="1">
      <c r="A3426" s="15">
        <v>3423</v>
      </c>
      <c r="B3426" s="21" t="s">
        <v>19082</v>
      </c>
      <c r="C3426" s="21" t="s">
        <v>19083</v>
      </c>
      <c r="D3426" s="21" t="s">
        <v>7332</v>
      </c>
      <c r="E3426" s="20" t="s">
        <v>3305</v>
      </c>
      <c r="F3426" s="369" t="str">
        <f t="shared" si="138"/>
        <v>2016</v>
      </c>
      <c r="G3426" s="158">
        <v>1</v>
      </c>
      <c r="H3426" s="156">
        <v>20000</v>
      </c>
      <c r="I3426" s="156">
        <v>20000</v>
      </c>
      <c r="J3426" s="20" t="s">
        <v>1317</v>
      </c>
      <c r="K3426" s="128" t="s">
        <v>11319</v>
      </c>
    </row>
    <row r="3427" spans="1:11" s="38" customFormat="1" ht="16.5" customHeight="1">
      <c r="A3427" s="15">
        <v>3424</v>
      </c>
      <c r="B3427" s="21" t="s">
        <v>11422</v>
      </c>
      <c r="C3427" s="21" t="s">
        <v>11423</v>
      </c>
      <c r="D3427" s="21" t="s">
        <v>70</v>
      </c>
      <c r="E3427" s="20" t="s">
        <v>3305</v>
      </c>
      <c r="F3427" s="369" t="str">
        <f t="shared" si="138"/>
        <v>2016</v>
      </c>
      <c r="G3427" s="158">
        <v>1</v>
      </c>
      <c r="H3427" s="156">
        <v>24000</v>
      </c>
      <c r="I3427" s="156">
        <v>24000</v>
      </c>
      <c r="J3427" s="20" t="s">
        <v>1312</v>
      </c>
      <c r="K3427" s="37" t="s">
        <v>11424</v>
      </c>
    </row>
    <row r="3428" spans="1:11" s="38" customFormat="1" ht="16.5" customHeight="1">
      <c r="A3428" s="15">
        <v>3425</v>
      </c>
      <c r="B3428" s="19" t="s">
        <v>18548</v>
      </c>
      <c r="C3428" s="45" t="s">
        <v>11423</v>
      </c>
      <c r="D3428" s="45" t="s">
        <v>70</v>
      </c>
      <c r="E3428" s="18" t="s">
        <v>7539</v>
      </c>
      <c r="F3428" s="369" t="str">
        <f t="shared" si="138"/>
        <v>2018</v>
      </c>
      <c r="G3428" s="158">
        <v>1</v>
      </c>
      <c r="H3428" s="232">
        <v>22000</v>
      </c>
      <c r="I3428" s="232">
        <v>22000</v>
      </c>
      <c r="J3428" s="16">
        <v>900</v>
      </c>
      <c r="K3428" s="5" t="s">
        <v>11345</v>
      </c>
    </row>
    <row r="3429" spans="1:11" s="38" customFormat="1" ht="16.5" customHeight="1">
      <c r="A3429" s="15">
        <v>3426</v>
      </c>
      <c r="B3429" s="21" t="s">
        <v>11009</v>
      </c>
      <c r="C3429" s="308" t="s">
        <v>11010</v>
      </c>
      <c r="D3429" s="308" t="s">
        <v>10571</v>
      </c>
      <c r="E3429" s="65" t="s">
        <v>7579</v>
      </c>
      <c r="F3429" s="367" t="str">
        <f>LEFT(E3429:E19513,4)</f>
        <v>2018</v>
      </c>
      <c r="G3429" s="158">
        <v>1</v>
      </c>
      <c r="H3429" s="78">
        <v>22000</v>
      </c>
      <c r="I3429" s="78">
        <v>22000</v>
      </c>
      <c r="J3429" s="26">
        <v>100</v>
      </c>
      <c r="K3429" s="58" t="s">
        <v>7455</v>
      </c>
    </row>
    <row r="3430" spans="1:11" s="38" customFormat="1" ht="16.5" customHeight="1">
      <c r="A3430" s="15">
        <v>3427</v>
      </c>
      <c r="B3430" s="21" t="s">
        <v>16025</v>
      </c>
      <c r="C3430" s="21" t="s">
        <v>13906</v>
      </c>
      <c r="D3430" s="21" t="s">
        <v>366</v>
      </c>
      <c r="E3430" s="20" t="s">
        <v>3239</v>
      </c>
      <c r="F3430" s="369" t="str">
        <f>LEFT(E3430,4)</f>
        <v>2014</v>
      </c>
      <c r="G3430" s="158">
        <v>1</v>
      </c>
      <c r="H3430" s="156">
        <v>12900</v>
      </c>
      <c r="I3430" s="156">
        <v>12900</v>
      </c>
      <c r="J3430" s="20" t="s">
        <v>1317</v>
      </c>
      <c r="K3430" s="37" t="s">
        <v>12058</v>
      </c>
    </row>
    <row r="3431" spans="1:11" s="38" customFormat="1" ht="16.5" customHeight="1">
      <c r="A3431" s="15">
        <v>3428</v>
      </c>
      <c r="B3431" s="21" t="s">
        <v>17530</v>
      </c>
      <c r="C3431" s="21" t="s">
        <v>17531</v>
      </c>
      <c r="D3431" s="21" t="s">
        <v>366</v>
      </c>
      <c r="E3431" s="20" t="s">
        <v>3460</v>
      </c>
      <c r="F3431" s="369" t="str">
        <f>LEFT(E3431,4)</f>
        <v>2017</v>
      </c>
      <c r="G3431" s="158">
        <v>1</v>
      </c>
      <c r="H3431" s="156">
        <v>15000</v>
      </c>
      <c r="I3431" s="156">
        <v>15000</v>
      </c>
      <c r="J3431" s="20" t="s">
        <v>1312</v>
      </c>
      <c r="K3431" s="128" t="s">
        <v>1194</v>
      </c>
    </row>
    <row r="3432" spans="1:11" s="38" customFormat="1" ht="16.5" customHeight="1">
      <c r="A3432" s="15">
        <v>3429</v>
      </c>
      <c r="B3432" s="21" t="s">
        <v>12735</v>
      </c>
      <c r="C3432" s="21" t="s">
        <v>12736</v>
      </c>
      <c r="D3432" s="21" t="s">
        <v>12737</v>
      </c>
      <c r="E3432" s="20" t="s">
        <v>3239</v>
      </c>
      <c r="F3432" s="369" t="str">
        <f>LEFT(E3432,4)</f>
        <v>2014</v>
      </c>
      <c r="G3432" s="158">
        <v>1</v>
      </c>
      <c r="H3432" s="156">
        <v>12000</v>
      </c>
      <c r="I3432" s="156">
        <v>12000</v>
      </c>
      <c r="J3432" s="20" t="s">
        <v>1317</v>
      </c>
      <c r="K3432" s="128" t="s">
        <v>11329</v>
      </c>
    </row>
    <row r="3433" spans="1:11" s="38" customFormat="1" ht="16.5" customHeight="1">
      <c r="A3433" s="15">
        <v>3430</v>
      </c>
      <c r="B3433" s="21" t="s">
        <v>12852</v>
      </c>
      <c r="C3433" s="21" t="s">
        <v>12853</v>
      </c>
      <c r="D3433" s="21" t="s">
        <v>12737</v>
      </c>
      <c r="E3433" s="20" t="s">
        <v>3305</v>
      </c>
      <c r="F3433" s="369" t="str">
        <f>LEFT(E3433,4)</f>
        <v>2016</v>
      </c>
      <c r="G3433" s="158">
        <v>1</v>
      </c>
      <c r="H3433" s="156">
        <v>12800</v>
      </c>
      <c r="I3433" s="156">
        <v>12800</v>
      </c>
      <c r="J3433" s="20" t="s">
        <v>1317</v>
      </c>
      <c r="K3433" s="37" t="s">
        <v>11591</v>
      </c>
    </row>
    <row r="3434" spans="1:11" s="38" customFormat="1" ht="16.5" customHeight="1">
      <c r="A3434" s="15">
        <v>3431</v>
      </c>
      <c r="B3434" s="21" t="s">
        <v>16098</v>
      </c>
      <c r="C3434" s="21" t="s">
        <v>12736</v>
      </c>
      <c r="D3434" s="21" t="s">
        <v>12737</v>
      </c>
      <c r="E3434" s="20" t="s">
        <v>3305</v>
      </c>
      <c r="F3434" s="369" t="str">
        <f>LEFT(E3434,4)</f>
        <v>2016</v>
      </c>
      <c r="G3434" s="158">
        <v>1</v>
      </c>
      <c r="H3434" s="156">
        <v>12800</v>
      </c>
      <c r="I3434" s="156">
        <v>12800</v>
      </c>
      <c r="J3434" s="20" t="s">
        <v>1317</v>
      </c>
      <c r="K3434" s="128" t="s">
        <v>1190</v>
      </c>
    </row>
    <row r="3435" spans="1:11" s="38" customFormat="1" ht="16.5" customHeight="1">
      <c r="A3435" s="15">
        <v>3432</v>
      </c>
      <c r="B3435" s="21" t="s">
        <v>7968</v>
      </c>
      <c r="C3435" s="308" t="s">
        <v>7969</v>
      </c>
      <c r="D3435" s="308" t="s">
        <v>7575</v>
      </c>
      <c r="E3435" s="65" t="s">
        <v>7551</v>
      </c>
      <c r="F3435" s="367" t="str">
        <f>LEFT(E3435:E21999,4)</f>
        <v>2019</v>
      </c>
      <c r="G3435" s="158">
        <v>1</v>
      </c>
      <c r="H3435" s="78">
        <v>16800</v>
      </c>
      <c r="I3435" s="78">
        <v>16800</v>
      </c>
      <c r="J3435" s="26">
        <v>500</v>
      </c>
      <c r="K3435" s="58" t="s">
        <v>22035</v>
      </c>
    </row>
    <row r="3436" spans="1:11" s="38" customFormat="1" ht="16.5" customHeight="1">
      <c r="A3436" s="15">
        <v>3433</v>
      </c>
      <c r="B3436" s="21" t="s">
        <v>7574</v>
      </c>
      <c r="C3436" s="308" t="s">
        <v>7517</v>
      </c>
      <c r="D3436" s="308" t="s">
        <v>7575</v>
      </c>
      <c r="E3436" s="65" t="s">
        <v>7576</v>
      </c>
      <c r="F3436" s="367" t="str">
        <f>LEFT(E3436:E21790,4)</f>
        <v>2019</v>
      </c>
      <c r="G3436" s="158">
        <v>1</v>
      </c>
      <c r="H3436" s="78">
        <v>22000</v>
      </c>
      <c r="I3436" s="78">
        <v>22000</v>
      </c>
      <c r="J3436" s="26">
        <v>500</v>
      </c>
      <c r="K3436" s="58" t="s">
        <v>22033</v>
      </c>
    </row>
    <row r="3437" spans="1:11" s="38" customFormat="1" ht="16.5" customHeight="1">
      <c r="A3437" s="15">
        <v>3434</v>
      </c>
      <c r="B3437" s="19" t="s">
        <v>21155</v>
      </c>
      <c r="C3437" s="45" t="s">
        <v>21156</v>
      </c>
      <c r="D3437" s="45" t="s">
        <v>14351</v>
      </c>
      <c r="E3437" s="57">
        <v>20181230</v>
      </c>
      <c r="F3437" s="369" t="str">
        <f t="shared" ref="F3437:F3453" si="139">LEFT(E3437,4)</f>
        <v>2018</v>
      </c>
      <c r="G3437" s="158">
        <v>1</v>
      </c>
      <c r="H3437" s="156">
        <v>18000</v>
      </c>
      <c r="I3437" s="156">
        <v>18000</v>
      </c>
      <c r="J3437" s="282">
        <v>300</v>
      </c>
      <c r="K3437" s="56" t="s">
        <v>21157</v>
      </c>
    </row>
    <row r="3438" spans="1:11" s="38" customFormat="1" ht="16.5" customHeight="1">
      <c r="A3438" s="15">
        <v>3435</v>
      </c>
      <c r="B3438" s="19" t="s">
        <v>20106</v>
      </c>
      <c r="C3438" s="45" t="s">
        <v>20107</v>
      </c>
      <c r="D3438" s="45" t="s">
        <v>7337</v>
      </c>
      <c r="E3438" s="57">
        <v>20181130</v>
      </c>
      <c r="F3438" s="369" t="str">
        <f t="shared" si="139"/>
        <v>2018</v>
      </c>
      <c r="G3438" s="158">
        <v>1</v>
      </c>
      <c r="H3438" s="232">
        <v>33000</v>
      </c>
      <c r="I3438" s="232">
        <v>33000</v>
      </c>
      <c r="J3438" s="279">
        <v>800</v>
      </c>
      <c r="K3438" s="37" t="s">
        <v>19979</v>
      </c>
    </row>
    <row r="3439" spans="1:11" s="38" customFormat="1" ht="16.5" customHeight="1">
      <c r="A3439" s="15">
        <v>3436</v>
      </c>
      <c r="B3439" s="19" t="s">
        <v>21064</v>
      </c>
      <c r="C3439" s="21" t="s">
        <v>21065</v>
      </c>
      <c r="D3439" s="21" t="s">
        <v>7337</v>
      </c>
      <c r="E3439" s="279">
        <v>20130720</v>
      </c>
      <c r="F3439" s="369" t="str">
        <f t="shared" si="139"/>
        <v>2013</v>
      </c>
      <c r="G3439" s="158">
        <v>1</v>
      </c>
      <c r="H3439" s="156">
        <v>18000</v>
      </c>
      <c r="I3439" s="156">
        <v>18000</v>
      </c>
      <c r="J3439" s="279">
        <v>700</v>
      </c>
      <c r="K3439" s="37" t="s">
        <v>21063</v>
      </c>
    </row>
    <row r="3440" spans="1:11" s="38" customFormat="1" ht="16.5" customHeight="1">
      <c r="A3440" s="15">
        <v>3437</v>
      </c>
      <c r="B3440" s="21" t="s">
        <v>11747</v>
      </c>
      <c r="C3440" s="21" t="s">
        <v>10935</v>
      </c>
      <c r="D3440" s="21" t="s">
        <v>11748</v>
      </c>
      <c r="E3440" s="20" t="s">
        <v>3305</v>
      </c>
      <c r="F3440" s="369" t="str">
        <f t="shared" si="139"/>
        <v>2016</v>
      </c>
      <c r="G3440" s="158">
        <v>1</v>
      </c>
      <c r="H3440" s="156">
        <v>26000</v>
      </c>
      <c r="I3440" s="156">
        <v>26000</v>
      </c>
      <c r="J3440" s="20" t="s">
        <v>1312</v>
      </c>
      <c r="K3440" s="128" t="s">
        <v>1197</v>
      </c>
    </row>
    <row r="3441" spans="1:12" s="38" customFormat="1" ht="16.5" customHeight="1">
      <c r="A3441" s="15">
        <v>3438</v>
      </c>
      <c r="B3441" s="21" t="s">
        <v>13361</v>
      </c>
      <c r="C3441" s="21" t="s">
        <v>13362</v>
      </c>
      <c r="D3441" s="21" t="s">
        <v>11748</v>
      </c>
      <c r="E3441" s="20" t="s">
        <v>3239</v>
      </c>
      <c r="F3441" s="369" t="str">
        <f t="shared" si="139"/>
        <v>2014</v>
      </c>
      <c r="G3441" s="158">
        <v>1</v>
      </c>
      <c r="H3441" s="156">
        <v>20000</v>
      </c>
      <c r="I3441" s="156">
        <v>20000</v>
      </c>
      <c r="J3441" s="20" t="s">
        <v>1312</v>
      </c>
      <c r="K3441" s="128" t="s">
        <v>11319</v>
      </c>
    </row>
    <row r="3442" spans="1:12" s="38" customFormat="1" ht="16.5" customHeight="1">
      <c r="A3442" s="15">
        <v>3439</v>
      </c>
      <c r="B3442" s="21" t="s">
        <v>13404</v>
      </c>
      <c r="C3442" s="21" t="s">
        <v>10935</v>
      </c>
      <c r="D3442" s="21" t="s">
        <v>11748</v>
      </c>
      <c r="E3442" s="20" t="s">
        <v>3239</v>
      </c>
      <c r="F3442" s="369" t="str">
        <f t="shared" si="139"/>
        <v>2014</v>
      </c>
      <c r="G3442" s="158">
        <v>1</v>
      </c>
      <c r="H3442" s="156">
        <v>19000</v>
      </c>
      <c r="I3442" s="156">
        <v>19000</v>
      </c>
      <c r="J3442" s="20" t="s">
        <v>1314</v>
      </c>
      <c r="K3442" s="128" t="s">
        <v>1197</v>
      </c>
    </row>
    <row r="3443" spans="1:12" s="38" customFormat="1" ht="16.5" customHeight="1">
      <c r="A3443" s="15">
        <v>3440</v>
      </c>
      <c r="B3443" s="21" t="s">
        <v>13682</v>
      </c>
      <c r="C3443" s="21"/>
      <c r="D3443" s="21" t="s">
        <v>11748</v>
      </c>
      <c r="E3443" s="20" t="s">
        <v>3239</v>
      </c>
      <c r="F3443" s="369" t="str">
        <f t="shared" si="139"/>
        <v>2014</v>
      </c>
      <c r="G3443" s="158">
        <v>1</v>
      </c>
      <c r="H3443" s="156">
        <v>26000</v>
      </c>
      <c r="I3443" s="156">
        <v>26000</v>
      </c>
      <c r="J3443" s="20" t="s">
        <v>1317</v>
      </c>
      <c r="K3443" s="19" t="s">
        <v>13683</v>
      </c>
    </row>
    <row r="3444" spans="1:12" s="38" customFormat="1" ht="16.5" customHeight="1">
      <c r="A3444" s="15">
        <v>3441</v>
      </c>
      <c r="B3444" s="21" t="s">
        <v>14728</v>
      </c>
      <c r="C3444" s="21" t="s">
        <v>9429</v>
      </c>
      <c r="D3444" s="21" t="s">
        <v>11748</v>
      </c>
      <c r="E3444" s="20" t="s">
        <v>3460</v>
      </c>
      <c r="F3444" s="369" t="str">
        <f t="shared" si="139"/>
        <v>2017</v>
      </c>
      <c r="G3444" s="158">
        <v>1</v>
      </c>
      <c r="H3444" s="156">
        <v>27000</v>
      </c>
      <c r="I3444" s="156">
        <v>27000</v>
      </c>
      <c r="J3444" s="20" t="s">
        <v>90</v>
      </c>
      <c r="K3444" s="128" t="s">
        <v>11319</v>
      </c>
    </row>
    <row r="3445" spans="1:12" s="38" customFormat="1" ht="16.5" customHeight="1">
      <c r="A3445" s="15">
        <v>3442</v>
      </c>
      <c r="B3445" s="21" t="s">
        <v>15463</v>
      </c>
      <c r="C3445" s="21" t="s">
        <v>15464</v>
      </c>
      <c r="D3445" s="21" t="s">
        <v>11748</v>
      </c>
      <c r="E3445" s="20" t="s">
        <v>3239</v>
      </c>
      <c r="F3445" s="369" t="str">
        <f t="shared" si="139"/>
        <v>2014</v>
      </c>
      <c r="G3445" s="164">
        <v>1</v>
      </c>
      <c r="H3445" s="156">
        <v>18000</v>
      </c>
      <c r="I3445" s="156">
        <v>18000</v>
      </c>
      <c r="J3445" s="20" t="s">
        <v>1317</v>
      </c>
      <c r="K3445" s="128" t="s">
        <v>1227</v>
      </c>
      <c r="L3445" s="38" t="s">
        <v>23691</v>
      </c>
    </row>
    <row r="3446" spans="1:12" s="38" customFormat="1" ht="16.5" customHeight="1">
      <c r="A3446" s="15">
        <v>3443</v>
      </c>
      <c r="B3446" s="21" t="s">
        <v>19233</v>
      </c>
      <c r="C3446" s="21" t="s">
        <v>10532</v>
      </c>
      <c r="D3446" s="21" t="s">
        <v>11748</v>
      </c>
      <c r="E3446" s="20" t="s">
        <v>3241</v>
      </c>
      <c r="F3446" s="369" t="str">
        <f t="shared" si="139"/>
        <v>2015</v>
      </c>
      <c r="G3446" s="158">
        <v>1</v>
      </c>
      <c r="H3446" s="156">
        <v>38000</v>
      </c>
      <c r="I3446" s="156">
        <v>38000</v>
      </c>
      <c r="J3446" s="20" t="s">
        <v>1317</v>
      </c>
      <c r="K3446" s="128" t="s">
        <v>11319</v>
      </c>
    </row>
    <row r="3447" spans="1:12" s="38" customFormat="1" ht="16.5" customHeight="1">
      <c r="A3447" s="15">
        <v>3444</v>
      </c>
      <c r="B3447" s="21" t="s">
        <v>15682</v>
      </c>
      <c r="C3447" s="21" t="s">
        <v>10532</v>
      </c>
      <c r="D3447" s="21" t="s">
        <v>11748</v>
      </c>
      <c r="E3447" s="20" t="s">
        <v>3241</v>
      </c>
      <c r="F3447" s="369" t="str">
        <f t="shared" si="139"/>
        <v>2015</v>
      </c>
      <c r="G3447" s="158">
        <v>1</v>
      </c>
      <c r="H3447" s="156">
        <v>33000</v>
      </c>
      <c r="I3447" s="156">
        <v>33000</v>
      </c>
      <c r="J3447" s="20" t="s">
        <v>1317</v>
      </c>
      <c r="K3447" s="128" t="s">
        <v>11319</v>
      </c>
    </row>
    <row r="3448" spans="1:12" s="38" customFormat="1" ht="16.5" customHeight="1">
      <c r="A3448" s="15">
        <v>3445</v>
      </c>
      <c r="B3448" s="21" t="s">
        <v>16688</v>
      </c>
      <c r="C3448" s="21" t="s">
        <v>16689</v>
      </c>
      <c r="D3448" s="21" t="s">
        <v>11748</v>
      </c>
      <c r="E3448" s="20" t="s">
        <v>3460</v>
      </c>
      <c r="F3448" s="369" t="str">
        <f t="shared" si="139"/>
        <v>2017</v>
      </c>
      <c r="G3448" s="158">
        <v>1</v>
      </c>
      <c r="H3448" s="156">
        <v>25000</v>
      </c>
      <c r="I3448" s="156">
        <v>25000</v>
      </c>
      <c r="J3448" s="20" t="s">
        <v>90</v>
      </c>
      <c r="K3448" s="128" t="s">
        <v>11319</v>
      </c>
    </row>
    <row r="3449" spans="1:12" s="38" customFormat="1" ht="16.5" customHeight="1">
      <c r="A3449" s="15">
        <v>3446</v>
      </c>
      <c r="B3449" s="21" t="s">
        <v>17445</v>
      </c>
      <c r="C3449" s="21" t="s">
        <v>17446</v>
      </c>
      <c r="D3449" s="21" t="s">
        <v>11748</v>
      </c>
      <c r="E3449" s="20" t="s">
        <v>3305</v>
      </c>
      <c r="F3449" s="369" t="str">
        <f t="shared" si="139"/>
        <v>2016</v>
      </c>
      <c r="G3449" s="158">
        <v>1</v>
      </c>
      <c r="H3449" s="156">
        <v>35000</v>
      </c>
      <c r="I3449" s="156">
        <v>35000</v>
      </c>
      <c r="J3449" s="20" t="s">
        <v>1311</v>
      </c>
      <c r="K3449" s="128" t="s">
        <v>11319</v>
      </c>
    </row>
    <row r="3450" spans="1:12" s="38" customFormat="1" ht="16.5" customHeight="1">
      <c r="A3450" s="15">
        <v>3447</v>
      </c>
      <c r="B3450" s="21" t="s">
        <v>18287</v>
      </c>
      <c r="C3450" s="21" t="s">
        <v>18288</v>
      </c>
      <c r="D3450" s="21" t="s">
        <v>11748</v>
      </c>
      <c r="E3450" s="20" t="s">
        <v>3305</v>
      </c>
      <c r="F3450" s="369" t="str">
        <f t="shared" si="139"/>
        <v>2016</v>
      </c>
      <c r="G3450" s="158">
        <v>1</v>
      </c>
      <c r="H3450" s="156">
        <v>38000</v>
      </c>
      <c r="I3450" s="156">
        <v>38000</v>
      </c>
      <c r="J3450" s="20" t="s">
        <v>1317</v>
      </c>
      <c r="K3450" s="128" t="s">
        <v>11319</v>
      </c>
    </row>
    <row r="3451" spans="1:12" s="38" customFormat="1" ht="16.5" customHeight="1">
      <c r="A3451" s="15">
        <v>3448</v>
      </c>
      <c r="B3451" s="21" t="s">
        <v>18792</v>
      </c>
      <c r="C3451" s="21" t="s">
        <v>18793</v>
      </c>
      <c r="D3451" s="21" t="s">
        <v>11748</v>
      </c>
      <c r="E3451" s="20" t="s">
        <v>3305</v>
      </c>
      <c r="F3451" s="369" t="str">
        <f t="shared" si="139"/>
        <v>2016</v>
      </c>
      <c r="G3451" s="158">
        <v>1</v>
      </c>
      <c r="H3451" s="156">
        <v>30000</v>
      </c>
      <c r="I3451" s="156">
        <v>30000</v>
      </c>
      <c r="J3451" s="20" t="s">
        <v>1317</v>
      </c>
      <c r="K3451" s="128" t="s">
        <v>11319</v>
      </c>
    </row>
    <row r="3452" spans="1:12" s="38" customFormat="1" ht="16.5" customHeight="1">
      <c r="A3452" s="15">
        <v>3449</v>
      </c>
      <c r="B3452" s="21" t="s">
        <v>14858</v>
      </c>
      <c r="C3452" s="21" t="s">
        <v>7577</v>
      </c>
      <c r="D3452" s="21" t="s">
        <v>200</v>
      </c>
      <c r="E3452" s="20" t="s">
        <v>3305</v>
      </c>
      <c r="F3452" s="369" t="str">
        <f t="shared" si="139"/>
        <v>2016</v>
      </c>
      <c r="G3452" s="158">
        <v>1</v>
      </c>
      <c r="H3452" s="156">
        <v>9900</v>
      </c>
      <c r="I3452" s="156">
        <v>9900</v>
      </c>
      <c r="J3452" s="20" t="s">
        <v>1314</v>
      </c>
      <c r="K3452" s="238" t="s">
        <v>1189</v>
      </c>
    </row>
    <row r="3453" spans="1:12" s="38" customFormat="1" ht="16.5" customHeight="1">
      <c r="A3453" s="15">
        <v>3450</v>
      </c>
      <c r="B3453" s="19" t="s">
        <v>17873</v>
      </c>
      <c r="C3453" s="45" t="s">
        <v>12758</v>
      </c>
      <c r="D3453" s="45" t="s">
        <v>200</v>
      </c>
      <c r="E3453" s="18" t="s">
        <v>10817</v>
      </c>
      <c r="F3453" s="369" t="str">
        <f t="shared" si="139"/>
        <v>2019</v>
      </c>
      <c r="G3453" s="158">
        <v>1</v>
      </c>
      <c r="H3453" s="232">
        <v>11000</v>
      </c>
      <c r="I3453" s="232">
        <v>11000</v>
      </c>
      <c r="J3453" s="16">
        <v>800</v>
      </c>
      <c r="K3453" s="5" t="s">
        <v>12256</v>
      </c>
    </row>
    <row r="3454" spans="1:12" s="38" customFormat="1" ht="16.5" customHeight="1">
      <c r="A3454" s="15">
        <v>3451</v>
      </c>
      <c r="B3454" s="19" t="s">
        <v>24321</v>
      </c>
      <c r="C3454" s="19" t="s">
        <v>24322</v>
      </c>
      <c r="D3454" s="19" t="s">
        <v>24323</v>
      </c>
      <c r="E3454" s="19"/>
      <c r="F3454" s="16">
        <v>2019</v>
      </c>
      <c r="G3454" s="158">
        <v>1</v>
      </c>
      <c r="H3454" s="486">
        <v>13500</v>
      </c>
      <c r="I3454" s="486">
        <f>G3454*H3454</f>
        <v>13500</v>
      </c>
      <c r="J3454" s="499">
        <v>900</v>
      </c>
      <c r="K3454" s="500"/>
    </row>
    <row r="3455" spans="1:12" s="38" customFormat="1" ht="16.5" customHeight="1">
      <c r="A3455" s="15">
        <v>3452</v>
      </c>
      <c r="B3455" s="19" t="s">
        <v>16381</v>
      </c>
      <c r="C3455" s="45" t="s">
        <v>446</v>
      </c>
      <c r="D3455" s="45" t="s">
        <v>530</v>
      </c>
      <c r="E3455" s="18" t="s">
        <v>7686</v>
      </c>
      <c r="F3455" s="369" t="str">
        <f>LEFT(E3455,4)</f>
        <v>2018</v>
      </c>
      <c r="G3455" s="158">
        <v>1</v>
      </c>
      <c r="H3455" s="232">
        <v>13000</v>
      </c>
      <c r="I3455" s="232">
        <v>13000</v>
      </c>
      <c r="J3455" s="16">
        <v>800</v>
      </c>
      <c r="K3455" s="5" t="s">
        <v>9590</v>
      </c>
    </row>
    <row r="3456" spans="1:12" s="38" customFormat="1" ht="16.5" customHeight="1">
      <c r="A3456" s="15">
        <v>3453</v>
      </c>
      <c r="B3456" s="21" t="s">
        <v>17389</v>
      </c>
      <c r="C3456" s="21" t="s">
        <v>17390</v>
      </c>
      <c r="D3456" s="21" t="s">
        <v>12547</v>
      </c>
      <c r="E3456" s="20" t="s">
        <v>3241</v>
      </c>
      <c r="F3456" s="369" t="str">
        <f>LEFT(E3456,4)</f>
        <v>2015</v>
      </c>
      <c r="G3456" s="158">
        <v>1</v>
      </c>
      <c r="H3456" s="156">
        <v>29000</v>
      </c>
      <c r="I3456" s="156">
        <v>29000</v>
      </c>
      <c r="J3456" s="20" t="s">
        <v>1317</v>
      </c>
      <c r="K3456" s="128" t="s">
        <v>11319</v>
      </c>
    </row>
    <row r="3457" spans="1:12" s="38" customFormat="1" ht="16.5" customHeight="1">
      <c r="A3457" s="15">
        <v>3454</v>
      </c>
      <c r="B3457" s="21" t="s">
        <v>17836</v>
      </c>
      <c r="C3457" s="21" t="s">
        <v>9457</v>
      </c>
      <c r="D3457" s="21" t="s">
        <v>12547</v>
      </c>
      <c r="E3457" s="20" t="s">
        <v>3239</v>
      </c>
      <c r="F3457" s="369" t="str">
        <f>LEFT(E3457,4)</f>
        <v>2014</v>
      </c>
      <c r="G3457" s="158">
        <v>1</v>
      </c>
      <c r="H3457" s="156">
        <v>32000</v>
      </c>
      <c r="I3457" s="156">
        <v>32000</v>
      </c>
      <c r="J3457" s="20" t="s">
        <v>19216</v>
      </c>
      <c r="K3457" s="128" t="s">
        <v>11319</v>
      </c>
    </row>
    <row r="3458" spans="1:12" s="38" customFormat="1" ht="16.5" customHeight="1">
      <c r="A3458" s="15">
        <v>3455</v>
      </c>
      <c r="B3458" s="21" t="s">
        <v>9090</v>
      </c>
      <c r="C3458" s="308" t="s">
        <v>9091</v>
      </c>
      <c r="D3458" s="308" t="s">
        <v>9092</v>
      </c>
      <c r="E3458" s="65" t="s">
        <v>7670</v>
      </c>
      <c r="F3458" s="367" t="str">
        <f>LEFT(E3458:E21301,4)</f>
        <v>2018</v>
      </c>
      <c r="G3458" s="158">
        <v>1</v>
      </c>
      <c r="H3458" s="78">
        <v>15000</v>
      </c>
      <c r="I3458" s="78">
        <v>15000</v>
      </c>
      <c r="J3458" s="26">
        <v>300</v>
      </c>
      <c r="K3458" s="58" t="s">
        <v>9009</v>
      </c>
    </row>
    <row r="3459" spans="1:12" s="38" customFormat="1" ht="16.5" customHeight="1">
      <c r="A3459" s="15">
        <v>3456</v>
      </c>
      <c r="B3459" s="21" t="s">
        <v>11811</v>
      </c>
      <c r="C3459" s="21" t="s">
        <v>11812</v>
      </c>
      <c r="D3459" s="21" t="s">
        <v>453</v>
      </c>
      <c r="E3459" s="20" t="s">
        <v>3305</v>
      </c>
      <c r="F3459" s="369" t="str">
        <f t="shared" ref="F3459:F3465" si="140">LEFT(E3459,4)</f>
        <v>2016</v>
      </c>
      <c r="G3459" s="158">
        <v>1</v>
      </c>
      <c r="H3459" s="156">
        <v>24000</v>
      </c>
      <c r="I3459" s="156">
        <v>24000</v>
      </c>
      <c r="J3459" s="20" t="s">
        <v>1317</v>
      </c>
      <c r="K3459" s="37" t="s">
        <v>11344</v>
      </c>
    </row>
    <row r="3460" spans="1:12" s="38" customFormat="1" ht="16.5" customHeight="1">
      <c r="A3460" s="15">
        <v>3457</v>
      </c>
      <c r="B3460" s="21" t="s">
        <v>13239</v>
      </c>
      <c r="C3460" s="21" t="s">
        <v>11812</v>
      </c>
      <c r="D3460" s="21" t="s">
        <v>453</v>
      </c>
      <c r="E3460" s="20" t="s">
        <v>3241</v>
      </c>
      <c r="F3460" s="369" t="str">
        <f t="shared" si="140"/>
        <v>2015</v>
      </c>
      <c r="G3460" s="158">
        <v>1</v>
      </c>
      <c r="H3460" s="156">
        <v>23000</v>
      </c>
      <c r="I3460" s="156">
        <v>23000</v>
      </c>
      <c r="J3460" s="20" t="s">
        <v>1317</v>
      </c>
      <c r="K3460" s="128" t="s">
        <v>1190</v>
      </c>
    </row>
    <row r="3461" spans="1:12" s="38" customFormat="1" ht="16.5" customHeight="1">
      <c r="A3461" s="15">
        <v>3458</v>
      </c>
      <c r="B3461" s="19" t="s">
        <v>15705</v>
      </c>
      <c r="C3461" s="45" t="s">
        <v>15706</v>
      </c>
      <c r="D3461" s="45" t="s">
        <v>453</v>
      </c>
      <c r="E3461" s="18" t="s">
        <v>7944</v>
      </c>
      <c r="F3461" s="369" t="str">
        <f t="shared" si="140"/>
        <v>2018</v>
      </c>
      <c r="G3461" s="158">
        <v>1</v>
      </c>
      <c r="H3461" s="232">
        <v>25000</v>
      </c>
      <c r="I3461" s="232">
        <v>25000</v>
      </c>
      <c r="J3461" s="16">
        <v>800</v>
      </c>
      <c r="K3461" s="5" t="s">
        <v>11335</v>
      </c>
    </row>
    <row r="3462" spans="1:12" s="38" customFormat="1" ht="16.5" customHeight="1">
      <c r="A3462" s="15">
        <v>3459</v>
      </c>
      <c r="B3462" s="21" t="s">
        <v>15790</v>
      </c>
      <c r="C3462" s="21" t="s">
        <v>15791</v>
      </c>
      <c r="D3462" s="21" t="s">
        <v>453</v>
      </c>
      <c r="E3462" s="20" t="s">
        <v>3305</v>
      </c>
      <c r="F3462" s="369" t="str">
        <f t="shared" si="140"/>
        <v>2016</v>
      </c>
      <c r="G3462" s="158">
        <v>1</v>
      </c>
      <c r="H3462" s="156">
        <v>9900</v>
      </c>
      <c r="I3462" s="156">
        <v>9900</v>
      </c>
      <c r="J3462" s="20" t="s">
        <v>1317</v>
      </c>
      <c r="K3462" s="128" t="s">
        <v>1190</v>
      </c>
    </row>
    <row r="3463" spans="1:12" s="38" customFormat="1" ht="16.5" customHeight="1">
      <c r="A3463" s="15">
        <v>3460</v>
      </c>
      <c r="B3463" s="19" t="s">
        <v>15814</v>
      </c>
      <c r="C3463" s="45" t="s">
        <v>13151</v>
      </c>
      <c r="D3463" s="45" t="s">
        <v>453</v>
      </c>
      <c r="E3463" s="18" t="s">
        <v>7368</v>
      </c>
      <c r="F3463" s="369" t="str">
        <f t="shared" si="140"/>
        <v>2018</v>
      </c>
      <c r="G3463" s="158">
        <v>1</v>
      </c>
      <c r="H3463" s="232">
        <v>12000</v>
      </c>
      <c r="I3463" s="232">
        <v>12000</v>
      </c>
      <c r="J3463" s="16">
        <v>800</v>
      </c>
      <c r="K3463" s="5" t="s">
        <v>9590</v>
      </c>
    </row>
    <row r="3464" spans="1:12" s="38" customFormat="1" ht="16.5" customHeight="1">
      <c r="A3464" s="15">
        <v>3461</v>
      </c>
      <c r="B3464" s="21" t="s">
        <v>17231</v>
      </c>
      <c r="C3464" s="21" t="s">
        <v>17232</v>
      </c>
      <c r="D3464" s="21" t="s">
        <v>453</v>
      </c>
      <c r="E3464" s="20" t="s">
        <v>3239</v>
      </c>
      <c r="F3464" s="369" t="str">
        <f t="shared" si="140"/>
        <v>2014</v>
      </c>
      <c r="G3464" s="158">
        <v>1</v>
      </c>
      <c r="H3464" s="156">
        <v>16000</v>
      </c>
      <c r="I3464" s="156">
        <v>16000</v>
      </c>
      <c r="J3464" s="20" t="s">
        <v>1317</v>
      </c>
      <c r="K3464" s="37" t="s">
        <v>12058</v>
      </c>
    </row>
    <row r="3465" spans="1:12" s="38" customFormat="1" ht="16.5" customHeight="1">
      <c r="A3465" s="15">
        <v>3462</v>
      </c>
      <c r="B3465" s="21" t="s">
        <v>17797</v>
      </c>
      <c r="C3465" s="21" t="s">
        <v>17798</v>
      </c>
      <c r="D3465" s="21" t="s">
        <v>453</v>
      </c>
      <c r="E3465" s="20" t="s">
        <v>3305</v>
      </c>
      <c r="F3465" s="369" t="str">
        <f t="shared" si="140"/>
        <v>2016</v>
      </c>
      <c r="G3465" s="158">
        <v>1</v>
      </c>
      <c r="H3465" s="156">
        <v>9900</v>
      </c>
      <c r="I3465" s="156">
        <v>9900</v>
      </c>
      <c r="J3465" s="20" t="s">
        <v>1317</v>
      </c>
      <c r="K3465" s="128" t="s">
        <v>1190</v>
      </c>
    </row>
    <row r="3466" spans="1:12" s="38" customFormat="1" ht="16.5" customHeight="1">
      <c r="A3466" s="15">
        <v>3463</v>
      </c>
      <c r="B3466" s="32" t="s">
        <v>23436</v>
      </c>
      <c r="C3466" s="416" t="s">
        <v>23425</v>
      </c>
      <c r="D3466" s="308" t="s">
        <v>453</v>
      </c>
      <c r="E3466" s="25"/>
      <c r="F3466" s="367">
        <v>2012</v>
      </c>
      <c r="G3466" s="157">
        <v>1</v>
      </c>
      <c r="H3466" s="157"/>
      <c r="I3466" s="269">
        <v>9900</v>
      </c>
      <c r="J3466" s="361" t="s">
        <v>1317</v>
      </c>
      <c r="K3466" s="364" t="s">
        <v>25597</v>
      </c>
      <c r="L3466" s="130"/>
    </row>
    <row r="3467" spans="1:12" s="38" customFormat="1" ht="16.5" customHeight="1">
      <c r="A3467" s="15">
        <v>3464</v>
      </c>
      <c r="B3467" s="21" t="s">
        <v>18746</v>
      </c>
      <c r="C3467" s="21" t="s">
        <v>18747</v>
      </c>
      <c r="D3467" s="21" t="s">
        <v>453</v>
      </c>
      <c r="E3467" s="20" t="s">
        <v>3305</v>
      </c>
      <c r="F3467" s="369" t="str">
        <f t="shared" ref="F3467:F3472" si="141">LEFT(E3467,4)</f>
        <v>2016</v>
      </c>
      <c r="G3467" s="158">
        <v>1</v>
      </c>
      <c r="H3467" s="156">
        <v>9900</v>
      </c>
      <c r="I3467" s="156">
        <v>9900</v>
      </c>
      <c r="J3467" s="20" t="s">
        <v>1317</v>
      </c>
      <c r="K3467" s="128" t="s">
        <v>1194</v>
      </c>
    </row>
    <row r="3468" spans="1:12" s="38" customFormat="1" ht="16.5" customHeight="1">
      <c r="A3468" s="15">
        <v>3465</v>
      </c>
      <c r="B3468" s="19" t="s">
        <v>20697</v>
      </c>
      <c r="C3468" s="45" t="s">
        <v>20698</v>
      </c>
      <c r="D3468" s="45" t="s">
        <v>20699</v>
      </c>
      <c r="E3468" s="57">
        <v>20180415</v>
      </c>
      <c r="F3468" s="369" t="str">
        <f t="shared" si="141"/>
        <v>2018</v>
      </c>
      <c r="G3468" s="158">
        <v>1</v>
      </c>
      <c r="H3468" s="156">
        <v>16000</v>
      </c>
      <c r="I3468" s="156">
        <v>16000</v>
      </c>
      <c r="J3468" s="283">
        <v>400</v>
      </c>
      <c r="K3468" s="58" t="s">
        <v>20611</v>
      </c>
    </row>
    <row r="3469" spans="1:12" s="38" customFormat="1" ht="16.5" customHeight="1">
      <c r="A3469" s="15">
        <v>3466</v>
      </c>
      <c r="B3469" s="19" t="s">
        <v>14509</v>
      </c>
      <c r="C3469" s="45" t="s">
        <v>14510</v>
      </c>
      <c r="D3469" s="45" t="s">
        <v>9981</v>
      </c>
      <c r="E3469" s="18" t="s">
        <v>8329</v>
      </c>
      <c r="F3469" s="369" t="str">
        <f t="shared" si="141"/>
        <v>2018</v>
      </c>
      <c r="G3469" s="158">
        <v>1</v>
      </c>
      <c r="H3469" s="156">
        <v>22000</v>
      </c>
      <c r="I3469" s="156">
        <v>22000</v>
      </c>
      <c r="J3469" s="16">
        <v>600</v>
      </c>
      <c r="K3469" s="5" t="s">
        <v>10960</v>
      </c>
    </row>
    <row r="3470" spans="1:12" s="38" customFormat="1" ht="16.5" customHeight="1">
      <c r="A3470" s="15">
        <v>3467</v>
      </c>
      <c r="B3470" s="21" t="s">
        <v>15371</v>
      </c>
      <c r="C3470" s="21" t="s">
        <v>15372</v>
      </c>
      <c r="D3470" s="21" t="s">
        <v>9981</v>
      </c>
      <c r="E3470" s="20" t="s">
        <v>3305</v>
      </c>
      <c r="F3470" s="369" t="str">
        <f t="shared" si="141"/>
        <v>2016</v>
      </c>
      <c r="G3470" s="158">
        <v>1</v>
      </c>
      <c r="H3470" s="156">
        <v>25000</v>
      </c>
      <c r="I3470" s="156">
        <v>25000</v>
      </c>
      <c r="J3470" s="20" t="s">
        <v>90</v>
      </c>
      <c r="K3470" s="37" t="s">
        <v>11344</v>
      </c>
    </row>
    <row r="3471" spans="1:12" s="38" customFormat="1" ht="16.5" customHeight="1">
      <c r="A3471" s="15">
        <v>3468</v>
      </c>
      <c r="B3471" s="21" t="s">
        <v>15662</v>
      </c>
      <c r="C3471" s="21" t="s">
        <v>15663</v>
      </c>
      <c r="D3471" s="21" t="s">
        <v>9981</v>
      </c>
      <c r="E3471" s="20" t="s">
        <v>3305</v>
      </c>
      <c r="F3471" s="369" t="str">
        <f t="shared" si="141"/>
        <v>2016</v>
      </c>
      <c r="G3471" s="158">
        <v>1</v>
      </c>
      <c r="H3471" s="156">
        <v>15000</v>
      </c>
      <c r="I3471" s="156">
        <v>15000</v>
      </c>
      <c r="J3471" s="20" t="s">
        <v>1317</v>
      </c>
      <c r="K3471" s="37" t="s">
        <v>11336</v>
      </c>
    </row>
    <row r="3472" spans="1:12" s="38" customFormat="1" ht="16.5" customHeight="1">
      <c r="A3472" s="15">
        <v>3469</v>
      </c>
      <c r="B3472" s="21" t="s">
        <v>11462</v>
      </c>
      <c r="C3472" s="21" t="s">
        <v>11463</v>
      </c>
      <c r="D3472" s="21" t="s">
        <v>57</v>
      </c>
      <c r="E3472" s="20" t="s">
        <v>3305</v>
      </c>
      <c r="F3472" s="369" t="str">
        <f t="shared" si="141"/>
        <v>2016</v>
      </c>
      <c r="G3472" s="158">
        <v>1</v>
      </c>
      <c r="H3472" s="156">
        <v>12000</v>
      </c>
      <c r="I3472" s="156">
        <v>12000</v>
      </c>
      <c r="J3472" s="20" t="s">
        <v>1317</v>
      </c>
      <c r="K3472" s="128" t="s">
        <v>1194</v>
      </c>
    </row>
    <row r="3473" spans="1:12" s="38" customFormat="1" ht="16.5" customHeight="1">
      <c r="A3473" s="15">
        <v>3470</v>
      </c>
      <c r="B3473" s="470" t="s">
        <v>23711</v>
      </c>
      <c r="C3473" s="470" t="s">
        <v>23712</v>
      </c>
      <c r="D3473" s="470" t="s">
        <v>57</v>
      </c>
      <c r="E3473" s="478"/>
      <c r="F3473" s="15">
        <v>2019</v>
      </c>
      <c r="G3473" s="164">
        <v>1</v>
      </c>
      <c r="H3473" s="490"/>
      <c r="I3473" s="495">
        <v>16900</v>
      </c>
      <c r="J3473" s="15">
        <v>300</v>
      </c>
      <c r="K3473" s="478"/>
      <c r="L3473" s="2"/>
    </row>
    <row r="3474" spans="1:12" s="38" customFormat="1" ht="16.5" customHeight="1">
      <c r="A3474" s="15">
        <v>3471</v>
      </c>
      <c r="B3474" s="21" t="s">
        <v>11999</v>
      </c>
      <c r="C3474" s="21" t="s">
        <v>12000</v>
      </c>
      <c r="D3474" s="21" t="s">
        <v>57</v>
      </c>
      <c r="E3474" s="20" t="s">
        <v>3305</v>
      </c>
      <c r="F3474" s="369" t="str">
        <f t="shared" ref="F3474:F3482" si="142">LEFT(E3474,4)</f>
        <v>2016</v>
      </c>
      <c r="G3474" s="158">
        <v>1</v>
      </c>
      <c r="H3474" s="156">
        <v>11900</v>
      </c>
      <c r="I3474" s="156">
        <v>11900</v>
      </c>
      <c r="J3474" s="20" t="s">
        <v>1316</v>
      </c>
      <c r="K3474" s="128" t="s">
        <v>1196</v>
      </c>
    </row>
    <row r="3475" spans="1:12" s="38" customFormat="1" ht="16.5" customHeight="1">
      <c r="A3475" s="15">
        <v>3472</v>
      </c>
      <c r="B3475" s="21" t="s">
        <v>12046</v>
      </c>
      <c r="C3475" s="21" t="s">
        <v>12047</v>
      </c>
      <c r="D3475" s="21" t="s">
        <v>57</v>
      </c>
      <c r="E3475" s="20" t="s">
        <v>3305</v>
      </c>
      <c r="F3475" s="369" t="str">
        <f t="shared" si="142"/>
        <v>2016</v>
      </c>
      <c r="G3475" s="158">
        <v>1</v>
      </c>
      <c r="H3475" s="156">
        <v>14900</v>
      </c>
      <c r="I3475" s="156">
        <v>14900</v>
      </c>
      <c r="J3475" s="20" t="s">
        <v>1314</v>
      </c>
      <c r="K3475" s="128" t="s">
        <v>1197</v>
      </c>
    </row>
    <row r="3476" spans="1:12" s="38" customFormat="1" ht="16.5" customHeight="1">
      <c r="A3476" s="15">
        <v>3473</v>
      </c>
      <c r="B3476" s="21" t="s">
        <v>12098</v>
      </c>
      <c r="C3476" s="21" t="s">
        <v>12099</v>
      </c>
      <c r="D3476" s="21" t="s">
        <v>57</v>
      </c>
      <c r="E3476" s="20" t="s">
        <v>3241</v>
      </c>
      <c r="F3476" s="369" t="str">
        <f t="shared" si="142"/>
        <v>2015</v>
      </c>
      <c r="G3476" s="158">
        <v>1</v>
      </c>
      <c r="H3476" s="156">
        <v>14500</v>
      </c>
      <c r="I3476" s="156">
        <v>14500</v>
      </c>
      <c r="J3476" s="20" t="s">
        <v>1312</v>
      </c>
      <c r="K3476" s="128" t="s">
        <v>1192</v>
      </c>
    </row>
    <row r="3477" spans="1:12" s="38" customFormat="1" ht="16.5" customHeight="1">
      <c r="A3477" s="15">
        <v>3474</v>
      </c>
      <c r="B3477" s="21" t="s">
        <v>12420</v>
      </c>
      <c r="C3477" s="21" t="s">
        <v>12421</v>
      </c>
      <c r="D3477" s="21" t="s">
        <v>57</v>
      </c>
      <c r="E3477" s="20" t="s">
        <v>3460</v>
      </c>
      <c r="F3477" s="369" t="str">
        <f t="shared" si="142"/>
        <v>2017</v>
      </c>
      <c r="G3477" s="158">
        <v>1</v>
      </c>
      <c r="H3477" s="156">
        <v>18500</v>
      </c>
      <c r="I3477" s="156">
        <v>18500</v>
      </c>
      <c r="J3477" s="20" t="s">
        <v>1317</v>
      </c>
      <c r="K3477" s="128" t="s">
        <v>1194</v>
      </c>
    </row>
    <row r="3478" spans="1:12" s="38" customFormat="1" ht="16.5" customHeight="1">
      <c r="A3478" s="15">
        <v>3475</v>
      </c>
      <c r="B3478" s="19" t="s">
        <v>12933</v>
      </c>
      <c r="C3478" s="45" t="s">
        <v>9416</v>
      </c>
      <c r="D3478" s="45" t="s">
        <v>57</v>
      </c>
      <c r="E3478" s="18" t="s">
        <v>7383</v>
      </c>
      <c r="F3478" s="369" t="str">
        <f t="shared" si="142"/>
        <v>2018</v>
      </c>
      <c r="G3478" s="158">
        <v>1</v>
      </c>
      <c r="H3478" s="232">
        <v>13800</v>
      </c>
      <c r="I3478" s="232">
        <v>13800</v>
      </c>
      <c r="J3478" s="16">
        <v>300</v>
      </c>
      <c r="K3478" s="5" t="s">
        <v>11500</v>
      </c>
    </row>
    <row r="3479" spans="1:12" s="38" customFormat="1" ht="16.5" customHeight="1">
      <c r="A3479" s="15">
        <v>3476</v>
      </c>
      <c r="B3479" s="21" t="s">
        <v>13054</v>
      </c>
      <c r="C3479" s="21" t="s">
        <v>13055</v>
      </c>
      <c r="D3479" s="21" t="s">
        <v>57</v>
      </c>
      <c r="E3479" s="20" t="s">
        <v>3305</v>
      </c>
      <c r="F3479" s="369" t="str">
        <f t="shared" si="142"/>
        <v>2016</v>
      </c>
      <c r="G3479" s="158">
        <v>1</v>
      </c>
      <c r="H3479" s="156">
        <v>13500</v>
      </c>
      <c r="I3479" s="156">
        <v>13500</v>
      </c>
      <c r="J3479" s="20" t="s">
        <v>1310</v>
      </c>
      <c r="K3479" s="128" t="s">
        <v>1192</v>
      </c>
    </row>
    <row r="3480" spans="1:12" s="38" customFormat="1" ht="16.5" customHeight="1">
      <c r="A3480" s="15">
        <v>3477</v>
      </c>
      <c r="B3480" s="21" t="s">
        <v>13140</v>
      </c>
      <c r="C3480" s="21" t="s">
        <v>13141</v>
      </c>
      <c r="D3480" s="21" t="s">
        <v>57</v>
      </c>
      <c r="E3480" s="20" t="s">
        <v>3397</v>
      </c>
      <c r="F3480" s="369" t="str">
        <f t="shared" si="142"/>
        <v>2013</v>
      </c>
      <c r="G3480" s="158">
        <v>1</v>
      </c>
      <c r="H3480" s="156">
        <v>12000</v>
      </c>
      <c r="I3480" s="156">
        <v>12000</v>
      </c>
      <c r="J3480" s="20" t="s">
        <v>90</v>
      </c>
      <c r="K3480" s="128" t="s">
        <v>1192</v>
      </c>
    </row>
    <row r="3481" spans="1:12" s="38" customFormat="1" ht="16.5" customHeight="1">
      <c r="A3481" s="15">
        <v>3478</v>
      </c>
      <c r="B3481" s="21" t="s">
        <v>13664</v>
      </c>
      <c r="C3481" s="21" t="s">
        <v>13665</v>
      </c>
      <c r="D3481" s="21" t="s">
        <v>57</v>
      </c>
      <c r="E3481" s="20" t="s">
        <v>3397</v>
      </c>
      <c r="F3481" s="369" t="str">
        <f t="shared" si="142"/>
        <v>2013</v>
      </c>
      <c r="G3481" s="158">
        <v>1</v>
      </c>
      <c r="H3481" s="156">
        <v>14900</v>
      </c>
      <c r="I3481" s="156">
        <v>14900</v>
      </c>
      <c r="J3481" s="20" t="s">
        <v>1310</v>
      </c>
      <c r="K3481" s="128" t="s">
        <v>1192</v>
      </c>
    </row>
    <row r="3482" spans="1:12" s="38" customFormat="1" ht="16.5" customHeight="1">
      <c r="A3482" s="15">
        <v>3479</v>
      </c>
      <c r="B3482" s="19" t="s">
        <v>23087</v>
      </c>
      <c r="C3482" s="413" t="s">
        <v>23088</v>
      </c>
      <c r="D3482" s="413" t="s">
        <v>57</v>
      </c>
      <c r="E3482" s="127">
        <v>20161210</v>
      </c>
      <c r="F3482" s="369" t="str">
        <f t="shared" si="142"/>
        <v>2016</v>
      </c>
      <c r="G3482" s="164">
        <v>1</v>
      </c>
      <c r="H3482" s="233">
        <v>15000</v>
      </c>
      <c r="I3482" s="233">
        <v>15000</v>
      </c>
      <c r="J3482" s="20" t="s">
        <v>23025</v>
      </c>
      <c r="K3482" s="128" t="s">
        <v>23124</v>
      </c>
      <c r="L3482" s="38" t="s">
        <v>23691</v>
      </c>
    </row>
    <row r="3483" spans="1:12" s="38" customFormat="1" ht="16.5" customHeight="1">
      <c r="A3483" s="15">
        <v>3480</v>
      </c>
      <c r="B3483" s="470" t="s">
        <v>24527</v>
      </c>
      <c r="C3483" s="470" t="s">
        <v>24528</v>
      </c>
      <c r="D3483" s="470" t="s">
        <v>57</v>
      </c>
      <c r="E3483" s="478"/>
      <c r="F3483" s="15">
        <v>2019</v>
      </c>
      <c r="G3483" s="164">
        <v>1</v>
      </c>
      <c r="H3483" s="164"/>
      <c r="I3483" s="495">
        <v>32000</v>
      </c>
      <c r="J3483" s="15">
        <v>300</v>
      </c>
      <c r="K3483" s="478"/>
      <c r="L3483" s="2"/>
    </row>
    <row r="3484" spans="1:12" s="38" customFormat="1" ht="16.5" customHeight="1">
      <c r="A3484" s="15">
        <v>3481</v>
      </c>
      <c r="B3484" s="21" t="s">
        <v>10357</v>
      </c>
      <c r="C3484" s="308" t="s">
        <v>10358</v>
      </c>
      <c r="D3484" s="308" t="s">
        <v>57</v>
      </c>
      <c r="E3484" s="65" t="s">
        <v>7401</v>
      </c>
      <c r="F3484" s="367" t="str">
        <f>LEFT(E3484:E20399,4)</f>
        <v>2018</v>
      </c>
      <c r="G3484" s="158">
        <v>1</v>
      </c>
      <c r="H3484" s="78">
        <v>16000</v>
      </c>
      <c r="I3484" s="78">
        <v>16000</v>
      </c>
      <c r="J3484" s="26">
        <v>600</v>
      </c>
      <c r="K3484" s="58" t="s">
        <v>7402</v>
      </c>
    </row>
    <row r="3485" spans="1:12" s="38" customFormat="1" ht="16.5" customHeight="1">
      <c r="A3485" s="15">
        <v>3482</v>
      </c>
      <c r="B3485" s="19" t="s">
        <v>14371</v>
      </c>
      <c r="C3485" s="45" t="s">
        <v>14372</v>
      </c>
      <c r="D3485" s="45" t="s">
        <v>57</v>
      </c>
      <c r="E3485" s="18" t="s">
        <v>11300</v>
      </c>
      <c r="F3485" s="369" t="str">
        <f t="shared" ref="F3485:F3490" si="143">LEFT(E3485,4)</f>
        <v>2019</v>
      </c>
      <c r="G3485" s="158">
        <v>1</v>
      </c>
      <c r="H3485" s="156">
        <v>17000</v>
      </c>
      <c r="I3485" s="156">
        <v>17000</v>
      </c>
      <c r="J3485" s="16">
        <v>400</v>
      </c>
      <c r="K3485" s="5" t="s">
        <v>11455</v>
      </c>
    </row>
    <row r="3486" spans="1:12" s="38" customFormat="1" ht="16.5" customHeight="1">
      <c r="A3486" s="15">
        <v>3483</v>
      </c>
      <c r="B3486" s="21" t="s">
        <v>14691</v>
      </c>
      <c r="C3486" s="21" t="s">
        <v>8779</v>
      </c>
      <c r="D3486" s="21" t="s">
        <v>57</v>
      </c>
      <c r="E3486" s="20" t="s">
        <v>3397</v>
      </c>
      <c r="F3486" s="369" t="str">
        <f t="shared" si="143"/>
        <v>2013</v>
      </c>
      <c r="G3486" s="158">
        <v>1</v>
      </c>
      <c r="H3486" s="156">
        <v>15900</v>
      </c>
      <c r="I3486" s="156">
        <v>15900</v>
      </c>
      <c r="J3486" s="20" t="s">
        <v>1315</v>
      </c>
      <c r="K3486" s="128" t="s">
        <v>1192</v>
      </c>
    </row>
    <row r="3487" spans="1:12" s="38" customFormat="1" ht="16.5" customHeight="1">
      <c r="A3487" s="15">
        <v>3484</v>
      </c>
      <c r="B3487" s="21" t="s">
        <v>14813</v>
      </c>
      <c r="C3487" s="21" t="s">
        <v>10573</v>
      </c>
      <c r="D3487" s="21" t="s">
        <v>57</v>
      </c>
      <c r="E3487" s="20" t="s">
        <v>3305</v>
      </c>
      <c r="F3487" s="369" t="str">
        <f t="shared" si="143"/>
        <v>2016</v>
      </c>
      <c r="G3487" s="158">
        <v>1</v>
      </c>
      <c r="H3487" s="156">
        <v>16900</v>
      </c>
      <c r="I3487" s="156">
        <v>16900</v>
      </c>
      <c r="J3487" s="20" t="s">
        <v>1312</v>
      </c>
      <c r="K3487" s="128" t="s">
        <v>1190</v>
      </c>
    </row>
    <row r="3488" spans="1:12" s="38" customFormat="1" ht="16.5" customHeight="1">
      <c r="A3488" s="15">
        <v>3485</v>
      </c>
      <c r="B3488" s="21" t="s">
        <v>15258</v>
      </c>
      <c r="C3488" s="21" t="s">
        <v>15259</v>
      </c>
      <c r="D3488" s="21" t="s">
        <v>57</v>
      </c>
      <c r="E3488" s="20" t="s">
        <v>3397</v>
      </c>
      <c r="F3488" s="369" t="str">
        <f t="shared" si="143"/>
        <v>2013</v>
      </c>
      <c r="G3488" s="158">
        <v>1</v>
      </c>
      <c r="H3488" s="156">
        <v>15000</v>
      </c>
      <c r="I3488" s="156">
        <v>15000</v>
      </c>
      <c r="J3488" s="20" t="s">
        <v>1315</v>
      </c>
      <c r="K3488" s="128" t="s">
        <v>1192</v>
      </c>
    </row>
    <row r="3489" spans="1:12" s="38" customFormat="1" ht="16.5" customHeight="1">
      <c r="A3489" s="15">
        <v>3486</v>
      </c>
      <c r="B3489" s="21" t="s">
        <v>15284</v>
      </c>
      <c r="C3489" s="21" t="s">
        <v>15285</v>
      </c>
      <c r="D3489" s="21" t="s">
        <v>57</v>
      </c>
      <c r="E3489" s="20" t="s">
        <v>3241</v>
      </c>
      <c r="F3489" s="369" t="str">
        <f t="shared" si="143"/>
        <v>2015</v>
      </c>
      <c r="G3489" s="158">
        <v>1</v>
      </c>
      <c r="H3489" s="156">
        <v>12000</v>
      </c>
      <c r="I3489" s="156">
        <v>12000</v>
      </c>
      <c r="J3489" s="20" t="s">
        <v>1317</v>
      </c>
      <c r="K3489" s="128" t="s">
        <v>1196</v>
      </c>
    </row>
    <row r="3490" spans="1:12" s="38" customFormat="1" ht="16.5" customHeight="1">
      <c r="A3490" s="15">
        <v>3487</v>
      </c>
      <c r="B3490" s="21" t="s">
        <v>15393</v>
      </c>
      <c r="C3490" s="21" t="s">
        <v>15259</v>
      </c>
      <c r="D3490" s="21" t="s">
        <v>57</v>
      </c>
      <c r="E3490" s="20" t="s">
        <v>3460</v>
      </c>
      <c r="F3490" s="369" t="str">
        <f t="shared" si="143"/>
        <v>2017</v>
      </c>
      <c r="G3490" s="158">
        <v>1</v>
      </c>
      <c r="H3490" s="156">
        <v>15000</v>
      </c>
      <c r="I3490" s="156">
        <v>15000</v>
      </c>
      <c r="J3490" s="20" t="s">
        <v>1317</v>
      </c>
      <c r="K3490" s="128" t="s">
        <v>1195</v>
      </c>
    </row>
    <row r="3491" spans="1:12" s="38" customFormat="1" ht="16.5" customHeight="1">
      <c r="A3491" s="15">
        <v>3488</v>
      </c>
      <c r="B3491" s="21" t="s">
        <v>10165</v>
      </c>
      <c r="C3491" s="308" t="s">
        <v>10144</v>
      </c>
      <c r="D3491" s="308" t="s">
        <v>57</v>
      </c>
      <c r="E3491" s="65" t="s">
        <v>7465</v>
      </c>
      <c r="F3491" s="367" t="str">
        <f>LEFT(E3491:E19907,4)</f>
        <v>2018</v>
      </c>
      <c r="G3491" s="158">
        <v>1</v>
      </c>
      <c r="H3491" s="78">
        <v>25000</v>
      </c>
      <c r="I3491" s="78">
        <v>25000</v>
      </c>
      <c r="J3491" s="26">
        <v>900</v>
      </c>
      <c r="K3491" s="58" t="s">
        <v>9969</v>
      </c>
    </row>
    <row r="3492" spans="1:12" s="38" customFormat="1" ht="16.5" customHeight="1">
      <c r="A3492" s="15">
        <v>3489</v>
      </c>
      <c r="B3492" s="21" t="s">
        <v>15648</v>
      </c>
      <c r="C3492" s="21" t="s">
        <v>15649</v>
      </c>
      <c r="D3492" s="21" t="s">
        <v>57</v>
      </c>
      <c r="E3492" s="20" t="s">
        <v>3305</v>
      </c>
      <c r="F3492" s="369" t="str">
        <f>LEFT(E3492,4)</f>
        <v>2016</v>
      </c>
      <c r="G3492" s="158">
        <v>1</v>
      </c>
      <c r="H3492" s="156">
        <v>17000</v>
      </c>
      <c r="I3492" s="156">
        <v>17000</v>
      </c>
      <c r="J3492" s="20" t="s">
        <v>1309</v>
      </c>
      <c r="K3492" s="128" t="s">
        <v>11329</v>
      </c>
    </row>
    <row r="3493" spans="1:12" s="38" customFormat="1" ht="16.5" customHeight="1">
      <c r="A3493" s="15">
        <v>3490</v>
      </c>
      <c r="B3493" s="21" t="s">
        <v>16045</v>
      </c>
      <c r="C3493" s="21" t="s">
        <v>476</v>
      </c>
      <c r="D3493" s="21" t="s">
        <v>57</v>
      </c>
      <c r="E3493" s="20" t="s">
        <v>3305</v>
      </c>
      <c r="F3493" s="369" t="str">
        <f>LEFT(E3493,4)</f>
        <v>2016</v>
      </c>
      <c r="G3493" s="158">
        <v>1</v>
      </c>
      <c r="H3493" s="156">
        <v>14500</v>
      </c>
      <c r="I3493" s="156">
        <v>14500</v>
      </c>
      <c r="J3493" s="20" t="s">
        <v>1317</v>
      </c>
      <c r="K3493" s="128" t="s">
        <v>1192</v>
      </c>
    </row>
    <row r="3494" spans="1:12" s="38" customFormat="1" ht="16.5" customHeight="1">
      <c r="A3494" s="15">
        <v>3491</v>
      </c>
      <c r="B3494" s="21" t="s">
        <v>16259</v>
      </c>
      <c r="C3494" s="21" t="s">
        <v>16260</v>
      </c>
      <c r="D3494" s="21" t="s">
        <v>57</v>
      </c>
      <c r="E3494" s="20" t="s">
        <v>3241</v>
      </c>
      <c r="F3494" s="369" t="str">
        <f>LEFT(E3494,4)</f>
        <v>2015</v>
      </c>
      <c r="G3494" s="158">
        <v>1</v>
      </c>
      <c r="H3494" s="156">
        <v>11900</v>
      </c>
      <c r="I3494" s="156">
        <v>11900</v>
      </c>
      <c r="J3494" s="20" t="s">
        <v>1313</v>
      </c>
      <c r="K3494" s="128" t="s">
        <v>1211</v>
      </c>
    </row>
    <row r="3495" spans="1:12" s="38" customFormat="1" ht="16.5" customHeight="1">
      <c r="A3495" s="15">
        <v>3492</v>
      </c>
      <c r="B3495" s="21" t="s">
        <v>16355</v>
      </c>
      <c r="C3495" s="21" t="s">
        <v>9606</v>
      </c>
      <c r="D3495" s="21" t="s">
        <v>57</v>
      </c>
      <c r="E3495" s="20" t="s">
        <v>3241</v>
      </c>
      <c r="F3495" s="369" t="str">
        <f>LEFT(E3495,4)</f>
        <v>2015</v>
      </c>
      <c r="G3495" s="158">
        <v>1</v>
      </c>
      <c r="H3495" s="232">
        <v>9800</v>
      </c>
      <c r="I3495" s="232">
        <v>9800</v>
      </c>
      <c r="J3495" s="20" t="s">
        <v>90</v>
      </c>
      <c r="K3495" s="128" t="s">
        <v>1196</v>
      </c>
    </row>
    <row r="3496" spans="1:12" s="38" customFormat="1" ht="16.5" customHeight="1">
      <c r="A3496" s="15">
        <v>3493</v>
      </c>
      <c r="B3496" s="543" t="s">
        <v>24093</v>
      </c>
      <c r="C3496" s="543" t="s">
        <v>25328</v>
      </c>
      <c r="D3496" s="543" t="s">
        <v>57</v>
      </c>
      <c r="E3496" s="553"/>
      <c r="F3496" s="542">
        <v>2019</v>
      </c>
      <c r="G3496" s="560">
        <v>1</v>
      </c>
      <c r="H3496" s="560"/>
      <c r="I3496" s="495">
        <v>17000</v>
      </c>
      <c r="J3496" s="542">
        <v>900</v>
      </c>
      <c r="K3496" s="478"/>
      <c r="L3496" s="2"/>
    </row>
    <row r="3497" spans="1:12" s="38" customFormat="1" ht="16.5" customHeight="1">
      <c r="A3497" s="15">
        <v>3494</v>
      </c>
      <c r="B3497" s="21" t="s">
        <v>10359</v>
      </c>
      <c r="C3497" s="308" t="s">
        <v>10358</v>
      </c>
      <c r="D3497" s="308" t="s">
        <v>57</v>
      </c>
      <c r="E3497" s="65" t="s">
        <v>7401</v>
      </c>
      <c r="F3497" s="367" t="str">
        <f>LEFT(E3497:E20491,4)</f>
        <v>2018</v>
      </c>
      <c r="G3497" s="158">
        <v>1</v>
      </c>
      <c r="H3497" s="78">
        <v>17000</v>
      </c>
      <c r="I3497" s="78">
        <v>17000</v>
      </c>
      <c r="J3497" s="26">
        <v>600</v>
      </c>
      <c r="K3497" s="58" t="s">
        <v>7402</v>
      </c>
    </row>
    <row r="3498" spans="1:12" s="38" customFormat="1" ht="16.5" customHeight="1">
      <c r="A3498" s="15">
        <v>3495</v>
      </c>
      <c r="B3498" s="21" t="s">
        <v>16532</v>
      </c>
      <c r="C3498" s="21" t="s">
        <v>8779</v>
      </c>
      <c r="D3498" s="21" t="s">
        <v>57</v>
      </c>
      <c r="E3498" s="20" t="s">
        <v>3239</v>
      </c>
      <c r="F3498" s="369" t="str">
        <f>LEFT(E3498,4)</f>
        <v>2014</v>
      </c>
      <c r="G3498" s="158">
        <v>1</v>
      </c>
      <c r="H3498" s="156">
        <v>14900</v>
      </c>
      <c r="I3498" s="156">
        <v>14900</v>
      </c>
      <c r="J3498" s="20" t="s">
        <v>1309</v>
      </c>
      <c r="K3498" s="128" t="s">
        <v>1194</v>
      </c>
    </row>
    <row r="3499" spans="1:12" s="38" customFormat="1" ht="16.5" customHeight="1">
      <c r="A3499" s="15">
        <v>3496</v>
      </c>
      <c r="B3499" s="470" t="s">
        <v>24652</v>
      </c>
      <c r="C3499" s="470" t="s">
        <v>24653</v>
      </c>
      <c r="D3499" s="470" t="s">
        <v>57</v>
      </c>
      <c r="E3499" s="478"/>
      <c r="F3499" s="15">
        <v>2019</v>
      </c>
      <c r="G3499" s="164">
        <v>1</v>
      </c>
      <c r="H3499" s="164"/>
      <c r="I3499" s="495">
        <v>17000</v>
      </c>
      <c r="J3499" s="15">
        <v>300</v>
      </c>
      <c r="K3499" s="478"/>
      <c r="L3499" s="2"/>
    </row>
    <row r="3500" spans="1:12" s="38" customFormat="1" ht="16.5" customHeight="1">
      <c r="A3500" s="15">
        <v>3497</v>
      </c>
      <c r="B3500" s="470" t="s">
        <v>24654</v>
      </c>
      <c r="C3500" s="470" t="s">
        <v>24655</v>
      </c>
      <c r="D3500" s="470" t="s">
        <v>57</v>
      </c>
      <c r="E3500" s="478"/>
      <c r="F3500" s="15">
        <v>2018</v>
      </c>
      <c r="G3500" s="164">
        <v>1</v>
      </c>
      <c r="H3500" s="164"/>
      <c r="I3500" s="495">
        <v>13500</v>
      </c>
      <c r="J3500" s="15">
        <v>300</v>
      </c>
      <c r="K3500" s="478"/>
      <c r="L3500" s="2"/>
    </row>
    <row r="3501" spans="1:12" s="38" customFormat="1" ht="16.5" customHeight="1">
      <c r="A3501" s="15">
        <v>3498</v>
      </c>
      <c r="B3501" s="21" t="s">
        <v>16887</v>
      </c>
      <c r="C3501" s="21" t="s">
        <v>16888</v>
      </c>
      <c r="D3501" s="21" t="s">
        <v>57</v>
      </c>
      <c r="E3501" s="20" t="s">
        <v>3397</v>
      </c>
      <c r="F3501" s="369" t="str">
        <f>LEFT(E3501,4)</f>
        <v>2013</v>
      </c>
      <c r="G3501" s="158">
        <v>1</v>
      </c>
      <c r="H3501" s="156">
        <v>17000</v>
      </c>
      <c r="I3501" s="156">
        <v>17000</v>
      </c>
      <c r="J3501" s="20" t="s">
        <v>90</v>
      </c>
      <c r="K3501" s="128" t="s">
        <v>1192</v>
      </c>
    </row>
    <row r="3502" spans="1:12" s="38" customFormat="1" ht="16.5" customHeight="1">
      <c r="A3502" s="15">
        <v>3499</v>
      </c>
      <c r="B3502" s="21" t="s">
        <v>16944</v>
      </c>
      <c r="C3502" s="21" t="s">
        <v>16945</v>
      </c>
      <c r="D3502" s="21" t="s">
        <v>57</v>
      </c>
      <c r="E3502" s="20" t="s">
        <v>3241</v>
      </c>
      <c r="F3502" s="369" t="str">
        <f>LEFT(E3502,4)</f>
        <v>2015</v>
      </c>
      <c r="G3502" s="158">
        <v>1</v>
      </c>
      <c r="H3502" s="156">
        <v>12900</v>
      </c>
      <c r="I3502" s="156">
        <v>12900</v>
      </c>
      <c r="J3502" s="20" t="s">
        <v>1313</v>
      </c>
      <c r="K3502" s="128" t="s">
        <v>1192</v>
      </c>
    </row>
    <row r="3503" spans="1:12" s="38" customFormat="1" ht="16.5" customHeight="1">
      <c r="A3503" s="15">
        <v>3500</v>
      </c>
      <c r="B3503" s="21" t="s">
        <v>16990</v>
      </c>
      <c r="C3503" s="21" t="s">
        <v>16991</v>
      </c>
      <c r="D3503" s="21" t="s">
        <v>57</v>
      </c>
      <c r="E3503" s="20" t="s">
        <v>3239</v>
      </c>
      <c r="F3503" s="369" t="str">
        <f>LEFT(E3503,4)</f>
        <v>2014</v>
      </c>
      <c r="G3503" s="158">
        <v>1</v>
      </c>
      <c r="H3503" s="156">
        <v>16000</v>
      </c>
      <c r="I3503" s="156">
        <v>16000</v>
      </c>
      <c r="J3503" s="20" t="s">
        <v>1314</v>
      </c>
      <c r="K3503" s="128" t="s">
        <v>1192</v>
      </c>
    </row>
    <row r="3504" spans="1:12" s="38" customFormat="1" ht="16.5" customHeight="1">
      <c r="A3504" s="15">
        <v>3501</v>
      </c>
      <c r="B3504" s="21" t="s">
        <v>17017</v>
      </c>
      <c r="C3504" s="21" t="s">
        <v>17018</v>
      </c>
      <c r="D3504" s="21" t="s">
        <v>57</v>
      </c>
      <c r="E3504" s="20" t="s">
        <v>3460</v>
      </c>
      <c r="F3504" s="369" t="str">
        <f>LEFT(E3504,4)</f>
        <v>2017</v>
      </c>
      <c r="G3504" s="158">
        <v>1</v>
      </c>
      <c r="H3504" s="232">
        <v>15000</v>
      </c>
      <c r="I3504" s="232">
        <v>15000</v>
      </c>
      <c r="J3504" s="20" t="s">
        <v>1313</v>
      </c>
      <c r="K3504" s="128" t="s">
        <v>1207</v>
      </c>
    </row>
    <row r="3505" spans="1:12" s="38" customFormat="1" ht="16.5" customHeight="1">
      <c r="A3505" s="15">
        <v>3502</v>
      </c>
      <c r="B3505" s="543" t="s">
        <v>25433</v>
      </c>
      <c r="C3505" s="543" t="s">
        <v>25434</v>
      </c>
      <c r="D3505" s="543" t="s">
        <v>25435</v>
      </c>
      <c r="E3505" s="554"/>
      <c r="F3505" s="542">
        <v>2014</v>
      </c>
      <c r="G3505" s="560">
        <v>1</v>
      </c>
      <c r="H3505" s="560"/>
      <c r="I3505" s="495">
        <v>11900</v>
      </c>
      <c r="J3505" s="542">
        <v>500</v>
      </c>
      <c r="K3505" s="478" t="s">
        <v>25425</v>
      </c>
      <c r="L3505" s="2" t="s">
        <v>21977</v>
      </c>
    </row>
    <row r="3506" spans="1:12" s="38" customFormat="1" ht="16.5" customHeight="1">
      <c r="A3506" s="15">
        <v>3503</v>
      </c>
      <c r="B3506" s="21" t="s">
        <v>17450</v>
      </c>
      <c r="C3506" s="21" t="s">
        <v>17451</v>
      </c>
      <c r="D3506" s="21" t="s">
        <v>57</v>
      </c>
      <c r="E3506" s="20" t="s">
        <v>3239</v>
      </c>
      <c r="F3506" s="369" t="str">
        <f t="shared" ref="F3506:F3515" si="144">LEFT(E3506,4)</f>
        <v>2014</v>
      </c>
      <c r="G3506" s="158">
        <v>1</v>
      </c>
      <c r="H3506" s="156">
        <v>14900</v>
      </c>
      <c r="I3506" s="156">
        <v>14900</v>
      </c>
      <c r="J3506" s="20" t="s">
        <v>1314</v>
      </c>
      <c r="K3506" s="128" t="s">
        <v>1199</v>
      </c>
    </row>
    <row r="3507" spans="1:12" s="38" customFormat="1" ht="16.5" customHeight="1">
      <c r="A3507" s="15">
        <v>3504</v>
      </c>
      <c r="B3507" s="21" t="s">
        <v>17699</v>
      </c>
      <c r="C3507" s="21" t="s">
        <v>13558</v>
      </c>
      <c r="D3507" s="21" t="s">
        <v>57</v>
      </c>
      <c r="E3507" s="20" t="s">
        <v>3460</v>
      </c>
      <c r="F3507" s="369" t="str">
        <f t="shared" si="144"/>
        <v>2017</v>
      </c>
      <c r="G3507" s="158">
        <v>1</v>
      </c>
      <c r="H3507" s="156">
        <v>13500</v>
      </c>
      <c r="I3507" s="156">
        <v>13500</v>
      </c>
      <c r="J3507" s="20" t="s">
        <v>1312</v>
      </c>
      <c r="K3507" s="128" t="s">
        <v>1194</v>
      </c>
    </row>
    <row r="3508" spans="1:12" s="38" customFormat="1" ht="16.5" customHeight="1">
      <c r="A3508" s="15">
        <v>3505</v>
      </c>
      <c r="B3508" s="21" t="s">
        <v>17767</v>
      </c>
      <c r="C3508" s="21" t="s">
        <v>17768</v>
      </c>
      <c r="D3508" s="21" t="s">
        <v>57</v>
      </c>
      <c r="E3508" s="20" t="s">
        <v>3305</v>
      </c>
      <c r="F3508" s="369" t="str">
        <f t="shared" si="144"/>
        <v>2016</v>
      </c>
      <c r="G3508" s="158">
        <v>1</v>
      </c>
      <c r="H3508" s="156">
        <v>15000</v>
      </c>
      <c r="I3508" s="156">
        <v>15000</v>
      </c>
      <c r="J3508" s="20" t="s">
        <v>1312</v>
      </c>
      <c r="K3508" s="37" t="s">
        <v>11418</v>
      </c>
    </row>
    <row r="3509" spans="1:12" s="38" customFormat="1" ht="16.5" customHeight="1">
      <c r="A3509" s="15">
        <v>3506</v>
      </c>
      <c r="B3509" s="21" t="s">
        <v>17802</v>
      </c>
      <c r="C3509" s="21" t="s">
        <v>645</v>
      </c>
      <c r="D3509" s="21" t="s">
        <v>57</v>
      </c>
      <c r="E3509" s="20" t="s">
        <v>3239</v>
      </c>
      <c r="F3509" s="369" t="str">
        <f t="shared" si="144"/>
        <v>2014</v>
      </c>
      <c r="G3509" s="158">
        <v>1</v>
      </c>
      <c r="H3509" s="156">
        <v>12900</v>
      </c>
      <c r="I3509" s="156">
        <v>12900</v>
      </c>
      <c r="J3509" s="20" t="s">
        <v>90</v>
      </c>
      <c r="K3509" s="128" t="s">
        <v>1204</v>
      </c>
    </row>
    <row r="3510" spans="1:12" s="38" customFormat="1" ht="16.5" customHeight="1">
      <c r="A3510" s="15">
        <v>3507</v>
      </c>
      <c r="B3510" s="21" t="s">
        <v>17806</v>
      </c>
      <c r="C3510" s="21" t="s">
        <v>11695</v>
      </c>
      <c r="D3510" s="21" t="s">
        <v>57</v>
      </c>
      <c r="E3510" s="20" t="s">
        <v>3241</v>
      </c>
      <c r="F3510" s="369" t="str">
        <f t="shared" si="144"/>
        <v>2015</v>
      </c>
      <c r="G3510" s="158">
        <v>1</v>
      </c>
      <c r="H3510" s="156">
        <v>17000</v>
      </c>
      <c r="I3510" s="156">
        <v>17000</v>
      </c>
      <c r="J3510" s="20" t="s">
        <v>1312</v>
      </c>
      <c r="K3510" s="128" t="s">
        <v>1192</v>
      </c>
    </row>
    <row r="3511" spans="1:12" s="38" customFormat="1" ht="16.5" customHeight="1">
      <c r="A3511" s="15">
        <v>3508</v>
      </c>
      <c r="B3511" s="21" t="s">
        <v>17872</v>
      </c>
      <c r="C3511" s="21" t="s">
        <v>10142</v>
      </c>
      <c r="D3511" s="21" t="s">
        <v>57</v>
      </c>
      <c r="E3511" s="20" t="s">
        <v>3460</v>
      </c>
      <c r="F3511" s="369" t="str">
        <f t="shared" si="144"/>
        <v>2017</v>
      </c>
      <c r="G3511" s="158">
        <v>1</v>
      </c>
      <c r="H3511" s="156">
        <v>15000</v>
      </c>
      <c r="I3511" s="156">
        <v>15000</v>
      </c>
      <c r="J3511" s="20" t="s">
        <v>90</v>
      </c>
      <c r="K3511" s="19" t="s">
        <v>1207</v>
      </c>
    </row>
    <row r="3512" spans="1:12" s="38" customFormat="1" ht="16.5" customHeight="1">
      <c r="A3512" s="15">
        <v>3509</v>
      </c>
      <c r="B3512" s="21" t="s">
        <v>17992</v>
      </c>
      <c r="C3512" s="21" t="s">
        <v>17993</v>
      </c>
      <c r="D3512" s="21" t="s">
        <v>57</v>
      </c>
      <c r="E3512" s="20" t="s">
        <v>3460</v>
      </c>
      <c r="F3512" s="369" t="str">
        <f t="shared" si="144"/>
        <v>2017</v>
      </c>
      <c r="G3512" s="158">
        <v>1</v>
      </c>
      <c r="H3512" s="156">
        <v>15000</v>
      </c>
      <c r="I3512" s="156">
        <v>15000</v>
      </c>
      <c r="J3512" s="20" t="s">
        <v>1312</v>
      </c>
      <c r="K3512" s="128" t="s">
        <v>11329</v>
      </c>
    </row>
    <row r="3513" spans="1:12" s="38" customFormat="1" ht="16.5" customHeight="1">
      <c r="A3513" s="15">
        <v>3510</v>
      </c>
      <c r="B3513" s="21" t="s">
        <v>18017</v>
      </c>
      <c r="C3513" s="21" t="s">
        <v>18018</v>
      </c>
      <c r="D3513" s="21" t="s">
        <v>57</v>
      </c>
      <c r="E3513" s="20" t="s">
        <v>3397</v>
      </c>
      <c r="F3513" s="369" t="str">
        <f t="shared" si="144"/>
        <v>2013</v>
      </c>
      <c r="G3513" s="158">
        <v>1</v>
      </c>
      <c r="H3513" s="156">
        <v>12900</v>
      </c>
      <c r="I3513" s="156">
        <v>12900</v>
      </c>
      <c r="J3513" s="20" t="s">
        <v>90</v>
      </c>
      <c r="K3513" s="128" t="s">
        <v>1192</v>
      </c>
    </row>
    <row r="3514" spans="1:12" s="38" customFormat="1" ht="16.5" customHeight="1">
      <c r="A3514" s="15">
        <v>3511</v>
      </c>
      <c r="B3514" s="21" t="s">
        <v>18019</v>
      </c>
      <c r="C3514" s="21" t="s">
        <v>18018</v>
      </c>
      <c r="D3514" s="21" t="s">
        <v>57</v>
      </c>
      <c r="E3514" s="20" t="s">
        <v>3305</v>
      </c>
      <c r="F3514" s="369" t="str">
        <f t="shared" si="144"/>
        <v>2016</v>
      </c>
      <c r="G3514" s="158">
        <v>1</v>
      </c>
      <c r="H3514" s="156">
        <v>13900</v>
      </c>
      <c r="I3514" s="156">
        <v>13900</v>
      </c>
      <c r="J3514" s="20" t="s">
        <v>1311</v>
      </c>
      <c r="K3514" s="128" t="s">
        <v>1197</v>
      </c>
    </row>
    <row r="3515" spans="1:12" s="38" customFormat="1" ht="16.5" customHeight="1">
      <c r="A3515" s="15">
        <v>3512</v>
      </c>
      <c r="B3515" s="19" t="s">
        <v>18631</v>
      </c>
      <c r="C3515" s="45" t="s">
        <v>9260</v>
      </c>
      <c r="D3515" s="45" t="s">
        <v>57</v>
      </c>
      <c r="E3515" s="18" t="s">
        <v>15554</v>
      </c>
      <c r="F3515" s="369" t="str">
        <f t="shared" si="144"/>
        <v>2017</v>
      </c>
      <c r="G3515" s="158">
        <v>1</v>
      </c>
      <c r="H3515" s="232">
        <v>16000</v>
      </c>
      <c r="I3515" s="232">
        <v>16000</v>
      </c>
      <c r="J3515" s="16">
        <v>500</v>
      </c>
      <c r="K3515" s="5" t="s">
        <v>13505</v>
      </c>
    </row>
    <row r="3516" spans="1:12" s="38" customFormat="1" ht="16.5" customHeight="1">
      <c r="A3516" s="15">
        <v>3513</v>
      </c>
      <c r="B3516" s="21" t="s">
        <v>19170</v>
      </c>
      <c r="C3516" s="308" t="s">
        <v>10575</v>
      </c>
      <c r="D3516" s="308" t="s">
        <v>57</v>
      </c>
      <c r="E3516" s="65" t="s">
        <v>19171</v>
      </c>
      <c r="F3516" s="367" t="str">
        <f>LEFT(E3516:E20112,4)</f>
        <v>2014</v>
      </c>
      <c r="G3516" s="158">
        <v>1</v>
      </c>
      <c r="H3516" s="78">
        <v>17000</v>
      </c>
      <c r="I3516" s="78">
        <v>17000</v>
      </c>
      <c r="J3516" s="281">
        <v>0</v>
      </c>
      <c r="K3516" s="58" t="s">
        <v>10472</v>
      </c>
    </row>
    <row r="3517" spans="1:12" s="38" customFormat="1" ht="16.5" customHeight="1">
      <c r="A3517" s="15">
        <v>3514</v>
      </c>
      <c r="B3517" s="21" t="s">
        <v>10574</v>
      </c>
      <c r="C3517" s="308" t="s">
        <v>10575</v>
      </c>
      <c r="D3517" s="308" t="s">
        <v>57</v>
      </c>
      <c r="E3517" s="65" t="s">
        <v>7377</v>
      </c>
      <c r="F3517" s="367" t="str">
        <f>LEFT(E3517:E19817,4)</f>
        <v>2018</v>
      </c>
      <c r="G3517" s="158">
        <v>1</v>
      </c>
      <c r="H3517" s="78">
        <v>16000</v>
      </c>
      <c r="I3517" s="78">
        <v>16000</v>
      </c>
      <c r="J3517" s="281">
        <v>0</v>
      </c>
      <c r="K3517" s="58" t="s">
        <v>10472</v>
      </c>
    </row>
    <row r="3518" spans="1:12" s="38" customFormat="1" ht="16.5" customHeight="1">
      <c r="A3518" s="15">
        <v>3515</v>
      </c>
      <c r="B3518" s="19" t="s">
        <v>21206</v>
      </c>
      <c r="C3518" s="45" t="s">
        <v>21207</v>
      </c>
      <c r="D3518" s="45" t="s">
        <v>8114</v>
      </c>
      <c r="E3518" s="57">
        <v>20180610</v>
      </c>
      <c r="F3518" s="369" t="str">
        <f>LEFT(E3518,4)</f>
        <v>2018</v>
      </c>
      <c r="G3518" s="158">
        <v>1</v>
      </c>
      <c r="H3518" s="156">
        <v>15000</v>
      </c>
      <c r="I3518" s="156">
        <v>15000</v>
      </c>
      <c r="J3518" s="282">
        <v>300</v>
      </c>
      <c r="K3518" s="56" t="s">
        <v>21079</v>
      </c>
    </row>
    <row r="3519" spans="1:12" s="38" customFormat="1" ht="16.5" customHeight="1">
      <c r="A3519" s="15">
        <v>3516</v>
      </c>
      <c r="B3519" s="470" t="s">
        <v>23852</v>
      </c>
      <c r="C3519" s="470" t="s">
        <v>17578</v>
      </c>
      <c r="D3519" s="470" t="s">
        <v>8114</v>
      </c>
      <c r="E3519" s="478"/>
      <c r="F3519" s="15">
        <v>2018</v>
      </c>
      <c r="G3519" s="164">
        <v>1</v>
      </c>
      <c r="H3519" s="490"/>
      <c r="I3519" s="495">
        <v>20000</v>
      </c>
      <c r="J3519" s="15">
        <v>300</v>
      </c>
      <c r="K3519" s="478"/>
      <c r="L3519" s="2"/>
    </row>
    <row r="3520" spans="1:12" s="38" customFormat="1" ht="16.5" customHeight="1">
      <c r="A3520" s="15">
        <v>3517</v>
      </c>
      <c r="B3520" s="21" t="s">
        <v>9414</v>
      </c>
      <c r="C3520" s="308" t="s">
        <v>9415</v>
      </c>
      <c r="D3520" s="308" t="s">
        <v>8114</v>
      </c>
      <c r="E3520" s="65" t="s">
        <v>8321</v>
      </c>
      <c r="F3520" s="367" t="str">
        <f>LEFT(E3520:E21901,4)</f>
        <v>2018</v>
      </c>
      <c r="G3520" s="158">
        <v>1</v>
      </c>
      <c r="H3520" s="78">
        <v>18000</v>
      </c>
      <c r="I3520" s="78">
        <v>18000</v>
      </c>
      <c r="J3520" s="26">
        <v>300</v>
      </c>
      <c r="K3520" s="58" t="s">
        <v>9249</v>
      </c>
    </row>
    <row r="3521" spans="1:11" s="38" customFormat="1" ht="16.5" customHeight="1">
      <c r="A3521" s="15">
        <v>3518</v>
      </c>
      <c r="B3521" s="21" t="s">
        <v>9548</v>
      </c>
      <c r="C3521" s="308" t="s">
        <v>9502</v>
      </c>
      <c r="D3521" s="308" t="s">
        <v>9547</v>
      </c>
      <c r="E3521" s="65" t="s">
        <v>7616</v>
      </c>
      <c r="F3521" s="367" t="str">
        <f>LEFT(E3521:E21403,4)</f>
        <v>2018</v>
      </c>
      <c r="G3521" s="158">
        <v>1</v>
      </c>
      <c r="H3521" s="78">
        <v>20000</v>
      </c>
      <c r="I3521" s="78">
        <v>20000</v>
      </c>
      <c r="J3521" s="26">
        <v>100</v>
      </c>
      <c r="K3521" s="58" t="s">
        <v>9517</v>
      </c>
    </row>
    <row r="3522" spans="1:11" s="38" customFormat="1" ht="16.5" customHeight="1">
      <c r="A3522" s="15">
        <v>3519</v>
      </c>
      <c r="B3522" s="21" t="s">
        <v>12740</v>
      </c>
      <c r="C3522" s="21" t="s">
        <v>12741</v>
      </c>
      <c r="D3522" s="21" t="s">
        <v>10379</v>
      </c>
      <c r="E3522" s="20" t="s">
        <v>3305</v>
      </c>
      <c r="F3522" s="369" t="str">
        <f>LEFT(E3522,4)</f>
        <v>2016</v>
      </c>
      <c r="G3522" s="158">
        <v>1</v>
      </c>
      <c r="H3522" s="156">
        <v>12000</v>
      </c>
      <c r="I3522" s="156">
        <v>12000</v>
      </c>
      <c r="J3522" s="20" t="s">
        <v>1317</v>
      </c>
      <c r="K3522" s="128" t="s">
        <v>1190</v>
      </c>
    </row>
    <row r="3523" spans="1:11" s="38" customFormat="1" ht="16.5" customHeight="1">
      <c r="A3523" s="15">
        <v>3520</v>
      </c>
      <c r="B3523" s="21" t="s">
        <v>12115</v>
      </c>
      <c r="C3523" s="21" t="s">
        <v>10718</v>
      </c>
      <c r="D3523" s="21" t="s">
        <v>11419</v>
      </c>
      <c r="E3523" s="20" t="s">
        <v>3305</v>
      </c>
      <c r="F3523" s="369" t="str">
        <f>LEFT(E3523,4)</f>
        <v>2016</v>
      </c>
      <c r="G3523" s="158">
        <v>1</v>
      </c>
      <c r="H3523" s="156">
        <v>20000</v>
      </c>
      <c r="I3523" s="156">
        <v>20000</v>
      </c>
      <c r="J3523" s="20" t="s">
        <v>1317</v>
      </c>
      <c r="K3523" s="128" t="s">
        <v>1199</v>
      </c>
    </row>
    <row r="3524" spans="1:11" s="38" customFormat="1" ht="16.5" customHeight="1">
      <c r="A3524" s="15">
        <v>3521</v>
      </c>
      <c r="B3524" s="21" t="s">
        <v>17857</v>
      </c>
      <c r="C3524" s="21" t="s">
        <v>17858</v>
      </c>
      <c r="D3524" s="21" t="s">
        <v>11419</v>
      </c>
      <c r="E3524" s="20" t="s">
        <v>3305</v>
      </c>
      <c r="F3524" s="369" t="str">
        <f>LEFT(E3524,4)</f>
        <v>2016</v>
      </c>
      <c r="G3524" s="158">
        <v>1</v>
      </c>
      <c r="H3524" s="232">
        <v>23000</v>
      </c>
      <c r="I3524" s="232">
        <v>23000</v>
      </c>
      <c r="J3524" s="20" t="s">
        <v>1311</v>
      </c>
      <c r="K3524" s="128" t="s">
        <v>11319</v>
      </c>
    </row>
    <row r="3525" spans="1:11" s="38" customFormat="1" ht="16.5" customHeight="1">
      <c r="A3525" s="15">
        <v>3522</v>
      </c>
      <c r="B3525" s="21" t="s">
        <v>18374</v>
      </c>
      <c r="C3525" s="21" t="s">
        <v>18375</v>
      </c>
      <c r="D3525" s="21" t="s">
        <v>11419</v>
      </c>
      <c r="E3525" s="20" t="s">
        <v>3239</v>
      </c>
      <c r="F3525" s="369" t="str">
        <f>LEFT(E3525,4)</f>
        <v>2014</v>
      </c>
      <c r="G3525" s="158">
        <v>1</v>
      </c>
      <c r="H3525" s="232">
        <v>15000</v>
      </c>
      <c r="I3525" s="232">
        <v>15000</v>
      </c>
      <c r="J3525" s="20" t="s">
        <v>1315</v>
      </c>
      <c r="K3525" s="128" t="s">
        <v>11319</v>
      </c>
    </row>
    <row r="3526" spans="1:11" s="38" customFormat="1" ht="16.5" customHeight="1">
      <c r="A3526" s="15">
        <v>3523</v>
      </c>
      <c r="B3526" s="21" t="s">
        <v>10576</v>
      </c>
      <c r="C3526" s="308" t="s">
        <v>10577</v>
      </c>
      <c r="D3526" s="308" t="s">
        <v>10069</v>
      </c>
      <c r="E3526" s="65" t="s">
        <v>8325</v>
      </c>
      <c r="F3526" s="367" t="str">
        <f>LEFT(E3526:E19536,4)</f>
        <v>2018</v>
      </c>
      <c r="G3526" s="158">
        <v>1</v>
      </c>
      <c r="H3526" s="78">
        <v>20000</v>
      </c>
      <c r="I3526" s="78">
        <v>20000</v>
      </c>
      <c r="J3526" s="281">
        <v>0</v>
      </c>
      <c r="K3526" s="58" t="s">
        <v>10472</v>
      </c>
    </row>
    <row r="3527" spans="1:11" s="38" customFormat="1" ht="16.5" customHeight="1">
      <c r="A3527" s="15">
        <v>3524</v>
      </c>
      <c r="B3527" s="19" t="s">
        <v>15189</v>
      </c>
      <c r="C3527" s="45" t="s">
        <v>15190</v>
      </c>
      <c r="D3527" s="45" t="s">
        <v>10069</v>
      </c>
      <c r="E3527" s="18" t="s">
        <v>7418</v>
      </c>
      <c r="F3527" s="369" t="str">
        <f>LEFT(E3527,4)</f>
        <v>2018</v>
      </c>
      <c r="G3527" s="158">
        <v>1</v>
      </c>
      <c r="H3527" s="156">
        <v>14000</v>
      </c>
      <c r="I3527" s="156">
        <v>14000</v>
      </c>
      <c r="J3527" s="16">
        <v>800</v>
      </c>
      <c r="K3527" s="5" t="s">
        <v>10960</v>
      </c>
    </row>
    <row r="3528" spans="1:11" s="38" customFormat="1" ht="16.5" customHeight="1">
      <c r="A3528" s="15">
        <v>3525</v>
      </c>
      <c r="B3528" s="19" t="s">
        <v>17391</v>
      </c>
      <c r="C3528" s="45" t="s">
        <v>10577</v>
      </c>
      <c r="D3528" s="45" t="s">
        <v>10069</v>
      </c>
      <c r="E3528" s="18" t="s">
        <v>7361</v>
      </c>
      <c r="F3528" s="369" t="str">
        <f>LEFT(E3528,4)</f>
        <v>2018</v>
      </c>
      <c r="G3528" s="158">
        <v>1</v>
      </c>
      <c r="H3528" s="156">
        <v>20000</v>
      </c>
      <c r="I3528" s="156">
        <v>20000</v>
      </c>
      <c r="J3528" s="16">
        <v>800</v>
      </c>
      <c r="K3528" s="5" t="s">
        <v>10211</v>
      </c>
    </row>
    <row r="3529" spans="1:11" s="38" customFormat="1" ht="16.5" customHeight="1">
      <c r="A3529" s="15">
        <v>3526</v>
      </c>
      <c r="B3529" s="21" t="s">
        <v>16215</v>
      </c>
      <c r="C3529" s="21" t="s">
        <v>16216</v>
      </c>
      <c r="D3529" s="21" t="s">
        <v>11346</v>
      </c>
      <c r="E3529" s="20" t="s">
        <v>3241</v>
      </c>
      <c r="F3529" s="369" t="str">
        <f>LEFT(E3529,4)</f>
        <v>2015</v>
      </c>
      <c r="G3529" s="158">
        <v>1</v>
      </c>
      <c r="H3529" s="156">
        <v>20000</v>
      </c>
      <c r="I3529" s="156">
        <v>20000</v>
      </c>
      <c r="J3529" s="20" t="s">
        <v>1317</v>
      </c>
      <c r="K3529" s="128" t="s">
        <v>11319</v>
      </c>
    </row>
    <row r="3530" spans="1:11" s="38" customFormat="1" ht="16.5" customHeight="1">
      <c r="A3530" s="15">
        <v>3527</v>
      </c>
      <c r="B3530" s="21" t="s">
        <v>19016</v>
      </c>
      <c r="C3530" s="21" t="s">
        <v>19017</v>
      </c>
      <c r="D3530" s="21" t="s">
        <v>11346</v>
      </c>
      <c r="E3530" s="20" t="s">
        <v>3305</v>
      </c>
      <c r="F3530" s="369" t="str">
        <f>LEFT(E3530,4)</f>
        <v>2016</v>
      </c>
      <c r="G3530" s="158">
        <v>1</v>
      </c>
      <c r="H3530" s="156">
        <v>30000</v>
      </c>
      <c r="I3530" s="156">
        <v>30000</v>
      </c>
      <c r="J3530" s="20" t="s">
        <v>1317</v>
      </c>
      <c r="K3530" s="128" t="s">
        <v>11319</v>
      </c>
    </row>
    <row r="3531" spans="1:11" s="38" customFormat="1" ht="16.5" customHeight="1">
      <c r="A3531" s="15">
        <v>3528</v>
      </c>
      <c r="B3531" s="19" t="s">
        <v>16005</v>
      </c>
      <c r="C3531" s="45" t="s">
        <v>16006</v>
      </c>
      <c r="D3531" s="45" t="s">
        <v>16007</v>
      </c>
      <c r="E3531" s="18" t="s">
        <v>14556</v>
      </c>
      <c r="F3531" s="369" t="str">
        <f>LEFT(E3531,4)</f>
        <v>2017</v>
      </c>
      <c r="G3531" s="158">
        <v>1</v>
      </c>
      <c r="H3531" s="156">
        <v>15000</v>
      </c>
      <c r="I3531" s="156">
        <v>15000</v>
      </c>
      <c r="J3531" s="16">
        <v>100</v>
      </c>
      <c r="K3531" s="5" t="s">
        <v>13505</v>
      </c>
    </row>
    <row r="3532" spans="1:11" s="38" customFormat="1" ht="16.5" customHeight="1">
      <c r="A3532" s="15">
        <v>3529</v>
      </c>
      <c r="B3532" s="21" t="s">
        <v>8380</v>
      </c>
      <c r="C3532" s="308" t="s">
        <v>8381</v>
      </c>
      <c r="D3532" s="308" t="s">
        <v>8379</v>
      </c>
      <c r="E3532" s="65" t="s">
        <v>7465</v>
      </c>
      <c r="F3532" s="367" t="str">
        <f>LEFT(E3532:E19849,4)</f>
        <v>2018</v>
      </c>
      <c r="G3532" s="158">
        <v>1</v>
      </c>
      <c r="H3532" s="78">
        <v>22000</v>
      </c>
      <c r="I3532" s="78">
        <v>22000</v>
      </c>
      <c r="J3532" s="26">
        <v>500</v>
      </c>
      <c r="K3532" s="58" t="s">
        <v>22092</v>
      </c>
    </row>
    <row r="3533" spans="1:11" s="38" customFormat="1" ht="16.5" customHeight="1">
      <c r="A3533" s="15">
        <v>3530</v>
      </c>
      <c r="B3533" s="19" t="s">
        <v>19176</v>
      </c>
      <c r="C3533" s="45" t="s">
        <v>11299</v>
      </c>
      <c r="D3533" s="45" t="s">
        <v>19</v>
      </c>
      <c r="E3533" s="18" t="s">
        <v>11300</v>
      </c>
      <c r="F3533" s="369" t="str">
        <f>LEFT(E3533,4)</f>
        <v>2019</v>
      </c>
      <c r="G3533" s="158">
        <v>1</v>
      </c>
      <c r="H3533" s="232">
        <v>32000</v>
      </c>
      <c r="I3533" s="232">
        <v>32000</v>
      </c>
      <c r="J3533" s="16">
        <v>500</v>
      </c>
      <c r="K3533" s="5" t="s">
        <v>11301</v>
      </c>
    </row>
    <row r="3534" spans="1:11" s="38" customFormat="1" ht="16.5" customHeight="1">
      <c r="A3534" s="15">
        <v>3531</v>
      </c>
      <c r="B3534" s="19" t="s">
        <v>24914</v>
      </c>
      <c r="C3534" s="19" t="s">
        <v>24915</v>
      </c>
      <c r="D3534" s="19" t="s">
        <v>24916</v>
      </c>
      <c r="E3534" s="19"/>
      <c r="F3534" s="16">
        <v>2019</v>
      </c>
      <c r="G3534" s="158">
        <v>1</v>
      </c>
      <c r="H3534" s="486">
        <v>30000</v>
      </c>
      <c r="I3534" s="486">
        <f>G3534*H3534</f>
        <v>30000</v>
      </c>
      <c r="J3534" s="499">
        <v>600</v>
      </c>
      <c r="K3534" s="500"/>
    </row>
    <row r="3535" spans="1:11" s="38" customFormat="1" ht="16.5" customHeight="1">
      <c r="A3535" s="15">
        <v>3532</v>
      </c>
      <c r="B3535" s="19" t="s">
        <v>11808</v>
      </c>
      <c r="C3535" s="45" t="s">
        <v>11809</v>
      </c>
      <c r="D3535" s="45" t="s">
        <v>19</v>
      </c>
      <c r="E3535" s="18" t="s">
        <v>11810</v>
      </c>
      <c r="F3535" s="369" t="str">
        <f>LEFT(E3535,4)</f>
        <v>2019</v>
      </c>
      <c r="G3535" s="158">
        <v>1</v>
      </c>
      <c r="H3535" s="156">
        <v>16000</v>
      </c>
      <c r="I3535" s="156">
        <v>16000</v>
      </c>
      <c r="J3535" s="16">
        <v>800</v>
      </c>
      <c r="K3535" s="5" t="s">
        <v>7722</v>
      </c>
    </row>
    <row r="3536" spans="1:11" s="38" customFormat="1" ht="16.5" customHeight="1">
      <c r="A3536" s="15">
        <v>3533</v>
      </c>
      <c r="B3536" s="21" t="s">
        <v>23397</v>
      </c>
      <c r="C3536" s="308" t="s">
        <v>23398</v>
      </c>
      <c r="D3536" s="308" t="s">
        <v>19</v>
      </c>
      <c r="E3536" s="65" t="s">
        <v>23399</v>
      </c>
      <c r="F3536" s="367" t="str">
        <f>LEFT(E3536:E19984,4)</f>
        <v>2019</v>
      </c>
      <c r="G3536" s="158">
        <v>1</v>
      </c>
      <c r="H3536" s="78">
        <v>15000</v>
      </c>
      <c r="I3536" s="78">
        <v>15000</v>
      </c>
      <c r="J3536" s="26">
        <v>300</v>
      </c>
      <c r="K3536" s="58" t="s">
        <v>10698</v>
      </c>
    </row>
    <row r="3537" spans="1:11" s="38" customFormat="1" ht="16.5" customHeight="1">
      <c r="A3537" s="15">
        <v>3534</v>
      </c>
      <c r="B3537" s="19" t="s">
        <v>19729</v>
      </c>
      <c r="C3537" s="45" t="s">
        <v>19730</v>
      </c>
      <c r="D3537" s="45" t="s">
        <v>19</v>
      </c>
      <c r="E3537" s="57">
        <v>20190305</v>
      </c>
      <c r="F3537" s="437" t="str">
        <f>LEFT(E3537,4)</f>
        <v>2019</v>
      </c>
      <c r="G3537" s="158">
        <v>1</v>
      </c>
      <c r="H3537" s="156">
        <v>28000</v>
      </c>
      <c r="I3537" s="156">
        <v>28000</v>
      </c>
      <c r="J3537" s="280">
        <v>0</v>
      </c>
      <c r="K3537" s="5" t="s">
        <v>19731</v>
      </c>
    </row>
    <row r="3538" spans="1:11" s="38" customFormat="1" ht="16.5" customHeight="1">
      <c r="A3538" s="15">
        <v>3535</v>
      </c>
      <c r="B3538" s="21" t="s">
        <v>8866</v>
      </c>
      <c r="C3538" s="308" t="s">
        <v>8867</v>
      </c>
      <c r="D3538" s="308" t="s">
        <v>19</v>
      </c>
      <c r="E3538" s="65" t="s">
        <v>7383</v>
      </c>
      <c r="F3538" s="367" t="str">
        <f>LEFT(E3538:E19688,4)</f>
        <v>2018</v>
      </c>
      <c r="G3538" s="158">
        <v>1</v>
      </c>
      <c r="H3538" s="78">
        <v>15000</v>
      </c>
      <c r="I3538" s="78">
        <v>15000</v>
      </c>
      <c r="J3538" s="26">
        <v>300</v>
      </c>
      <c r="K3538" s="58" t="s">
        <v>8441</v>
      </c>
    </row>
    <row r="3539" spans="1:11" s="38" customFormat="1" ht="16.5" customHeight="1">
      <c r="A3539" s="15">
        <v>3536</v>
      </c>
      <c r="B3539" s="19" t="s">
        <v>19736</v>
      </c>
      <c r="C3539" s="45" t="s">
        <v>19737</v>
      </c>
      <c r="D3539" s="45" t="s">
        <v>19</v>
      </c>
      <c r="E3539" s="57">
        <v>20190207</v>
      </c>
      <c r="F3539" s="437" t="str">
        <f>LEFT(E3539,4)</f>
        <v>2019</v>
      </c>
      <c r="G3539" s="158">
        <v>1</v>
      </c>
      <c r="H3539" s="156">
        <v>25000</v>
      </c>
      <c r="I3539" s="156">
        <v>25000</v>
      </c>
      <c r="J3539" s="280">
        <v>0</v>
      </c>
      <c r="K3539" s="5" t="s">
        <v>19666</v>
      </c>
    </row>
    <row r="3540" spans="1:11" s="38" customFormat="1" ht="16.5" customHeight="1">
      <c r="A3540" s="15">
        <v>3537</v>
      </c>
      <c r="B3540" s="19" t="s">
        <v>24942</v>
      </c>
      <c r="C3540" s="19" t="s">
        <v>24943</v>
      </c>
      <c r="D3540" s="19" t="s">
        <v>24916</v>
      </c>
      <c r="E3540" s="19"/>
      <c r="F3540" s="16">
        <v>2019</v>
      </c>
      <c r="G3540" s="158">
        <v>1</v>
      </c>
      <c r="H3540" s="486">
        <v>15000</v>
      </c>
      <c r="I3540" s="486">
        <f>G3540*H3540</f>
        <v>15000</v>
      </c>
      <c r="J3540" s="499">
        <v>600</v>
      </c>
      <c r="K3540" s="500"/>
    </row>
    <row r="3541" spans="1:11" s="38" customFormat="1" ht="16.5" customHeight="1">
      <c r="A3541" s="15">
        <v>3538</v>
      </c>
      <c r="B3541" s="19" t="s">
        <v>19748</v>
      </c>
      <c r="C3541" s="45" t="s">
        <v>19749</v>
      </c>
      <c r="D3541" s="45" t="s">
        <v>19</v>
      </c>
      <c r="E3541" s="57">
        <v>20190304</v>
      </c>
      <c r="F3541" s="437" t="str">
        <f>LEFT(E3541,4)</f>
        <v>2019</v>
      </c>
      <c r="G3541" s="158">
        <v>1</v>
      </c>
      <c r="H3541" s="156">
        <v>17000</v>
      </c>
      <c r="I3541" s="156">
        <v>17000</v>
      </c>
      <c r="J3541" s="280">
        <v>0</v>
      </c>
      <c r="K3541" s="5" t="s">
        <v>19661</v>
      </c>
    </row>
    <row r="3542" spans="1:11" s="38" customFormat="1" ht="16.5" customHeight="1">
      <c r="A3542" s="15">
        <v>3539</v>
      </c>
      <c r="B3542" s="19" t="s">
        <v>20772</v>
      </c>
      <c r="C3542" s="45" t="s">
        <v>20773</v>
      </c>
      <c r="D3542" s="45" t="s">
        <v>19</v>
      </c>
      <c r="E3542" s="57">
        <v>20190125</v>
      </c>
      <c r="F3542" s="369" t="str">
        <f>LEFT(E3542,4)</f>
        <v>2019</v>
      </c>
      <c r="G3542" s="158">
        <v>1</v>
      </c>
      <c r="H3542" s="156">
        <v>17000</v>
      </c>
      <c r="I3542" s="156">
        <v>17000</v>
      </c>
      <c r="J3542" s="283">
        <v>400</v>
      </c>
      <c r="K3542" s="58" t="s">
        <v>20636</v>
      </c>
    </row>
    <row r="3543" spans="1:11" s="38" customFormat="1" ht="16.5" customHeight="1">
      <c r="A3543" s="15">
        <v>3540</v>
      </c>
      <c r="B3543" s="21" t="s">
        <v>8479</v>
      </c>
      <c r="C3543" s="308" t="s">
        <v>8480</v>
      </c>
      <c r="D3543" s="308" t="s">
        <v>19</v>
      </c>
      <c r="E3543" s="65" t="s">
        <v>7419</v>
      </c>
      <c r="F3543" s="367" t="str">
        <f>LEFT(E3543:E19795,4)</f>
        <v>2018</v>
      </c>
      <c r="G3543" s="158">
        <v>1</v>
      </c>
      <c r="H3543" s="78">
        <v>17000</v>
      </c>
      <c r="I3543" s="78">
        <v>17000</v>
      </c>
      <c r="J3543" s="26">
        <v>300</v>
      </c>
      <c r="K3543" s="58" t="s">
        <v>8441</v>
      </c>
    </row>
    <row r="3544" spans="1:11" s="38" customFormat="1" ht="16.5" customHeight="1">
      <c r="A3544" s="15">
        <v>3541</v>
      </c>
      <c r="B3544" s="19" t="s">
        <v>19756</v>
      </c>
      <c r="C3544" s="45" t="s">
        <v>19757</v>
      </c>
      <c r="D3544" s="45" t="s">
        <v>19</v>
      </c>
      <c r="E3544" s="57">
        <v>20190315</v>
      </c>
      <c r="F3544" s="437" t="str">
        <f>LEFT(E3544,4)</f>
        <v>2019</v>
      </c>
      <c r="G3544" s="158">
        <v>1</v>
      </c>
      <c r="H3544" s="156">
        <v>17000</v>
      </c>
      <c r="I3544" s="156">
        <v>17000</v>
      </c>
      <c r="J3544" s="280">
        <v>0</v>
      </c>
      <c r="K3544" s="5" t="s">
        <v>19744</v>
      </c>
    </row>
    <row r="3545" spans="1:11" s="38" customFormat="1" ht="16.5" customHeight="1">
      <c r="A3545" s="15">
        <v>3542</v>
      </c>
      <c r="B3545" s="19" t="s">
        <v>20934</v>
      </c>
      <c r="C3545" s="45" t="s">
        <v>20935</v>
      </c>
      <c r="D3545" s="45" t="s">
        <v>19</v>
      </c>
      <c r="E3545" s="57">
        <v>20180605</v>
      </c>
      <c r="F3545" s="369" t="str">
        <f>LEFT(E3545,4)</f>
        <v>2018</v>
      </c>
      <c r="G3545" s="158">
        <v>1</v>
      </c>
      <c r="H3545" s="156">
        <v>15000</v>
      </c>
      <c r="I3545" s="156">
        <v>15000</v>
      </c>
      <c r="J3545" s="279">
        <v>700</v>
      </c>
      <c r="K3545" s="37" t="s">
        <v>20874</v>
      </c>
    </row>
    <row r="3546" spans="1:11" s="38" customFormat="1" ht="16.5" customHeight="1">
      <c r="A3546" s="15">
        <v>3543</v>
      </c>
      <c r="B3546" s="21" t="s">
        <v>9662</v>
      </c>
      <c r="C3546" s="308" t="s">
        <v>9663</v>
      </c>
      <c r="D3546" s="308" t="s">
        <v>19</v>
      </c>
      <c r="E3546" s="65" t="s">
        <v>7523</v>
      </c>
      <c r="F3546" s="367" t="str">
        <f>LEFT(E3546:E19249,4)</f>
        <v>2018</v>
      </c>
      <c r="G3546" s="158">
        <v>1</v>
      </c>
      <c r="H3546" s="78">
        <v>19800</v>
      </c>
      <c r="I3546" s="78">
        <v>19800</v>
      </c>
      <c r="J3546" s="26">
        <v>900</v>
      </c>
      <c r="K3546" s="58" t="s">
        <v>533</v>
      </c>
    </row>
    <row r="3547" spans="1:11" s="38" customFormat="1" ht="16.5" customHeight="1">
      <c r="A3547" s="15">
        <v>3544</v>
      </c>
      <c r="B3547" s="21" t="s">
        <v>15504</v>
      </c>
      <c r="C3547" s="21" t="s">
        <v>15505</v>
      </c>
      <c r="D3547" s="21" t="s">
        <v>19</v>
      </c>
      <c r="E3547" s="20" t="s">
        <v>3460</v>
      </c>
      <c r="F3547" s="369" t="str">
        <f>LEFT(E3547,4)</f>
        <v>2017</v>
      </c>
      <c r="G3547" s="158">
        <v>1</v>
      </c>
      <c r="H3547" s="156">
        <v>42000</v>
      </c>
      <c r="I3547" s="156">
        <v>42000</v>
      </c>
      <c r="J3547" s="20" t="s">
        <v>1315</v>
      </c>
      <c r="K3547" s="238" t="s">
        <v>11298</v>
      </c>
    </row>
    <row r="3548" spans="1:11" s="38" customFormat="1" ht="16.5" customHeight="1">
      <c r="A3548" s="15">
        <v>3545</v>
      </c>
      <c r="B3548" s="21" t="s">
        <v>7583</v>
      </c>
      <c r="C3548" s="308" t="s">
        <v>7584</v>
      </c>
      <c r="D3548" s="308" t="s">
        <v>19</v>
      </c>
      <c r="E3548" s="65" t="s">
        <v>7553</v>
      </c>
      <c r="F3548" s="367" t="str">
        <f>LEFT(E3548:E22547,4)</f>
        <v>2018</v>
      </c>
      <c r="G3548" s="158">
        <v>1</v>
      </c>
      <c r="H3548" s="78">
        <v>18000</v>
      </c>
      <c r="I3548" s="78">
        <v>18000</v>
      </c>
      <c r="J3548" s="26">
        <v>500</v>
      </c>
      <c r="K3548" s="58" t="s">
        <v>22039</v>
      </c>
    </row>
    <row r="3549" spans="1:11" s="38" customFormat="1" ht="16.5" customHeight="1">
      <c r="A3549" s="15">
        <v>3546</v>
      </c>
      <c r="B3549" s="21" t="s">
        <v>7586</v>
      </c>
      <c r="C3549" s="308" t="s">
        <v>7587</v>
      </c>
      <c r="D3549" s="308" t="s">
        <v>19</v>
      </c>
      <c r="E3549" s="65" t="s">
        <v>7398</v>
      </c>
      <c r="F3549" s="367" t="str">
        <f>LEFT(E3549:E21252,4)</f>
        <v>2018</v>
      </c>
      <c r="G3549" s="158">
        <v>1</v>
      </c>
      <c r="H3549" s="78">
        <v>17000</v>
      </c>
      <c r="I3549" s="78">
        <v>17000</v>
      </c>
      <c r="J3549" s="26">
        <v>500</v>
      </c>
      <c r="K3549" s="58" t="s">
        <v>22032</v>
      </c>
    </row>
    <row r="3550" spans="1:11" s="38" customFormat="1" ht="16.5" customHeight="1">
      <c r="A3550" s="15">
        <v>3547</v>
      </c>
      <c r="B3550" s="36" t="s">
        <v>22724</v>
      </c>
      <c r="C3550" s="313" t="s">
        <v>7587</v>
      </c>
      <c r="D3550" s="313" t="s">
        <v>19</v>
      </c>
      <c r="E3550" s="131" t="s">
        <v>22720</v>
      </c>
      <c r="F3550" s="367" t="str">
        <f>LEFT(E3550:E17097,4)</f>
        <v>2019</v>
      </c>
      <c r="G3550" s="164">
        <v>1</v>
      </c>
      <c r="H3550" s="156">
        <v>17000</v>
      </c>
      <c r="I3550" s="156">
        <v>17000</v>
      </c>
      <c r="J3550" s="20" t="s">
        <v>22699</v>
      </c>
      <c r="K3550" s="58" t="s">
        <v>22828</v>
      </c>
    </row>
    <row r="3551" spans="1:11" s="38" customFormat="1" ht="16.5" customHeight="1">
      <c r="A3551" s="15">
        <v>3548</v>
      </c>
      <c r="B3551" s="21" t="s">
        <v>9843</v>
      </c>
      <c r="C3551" s="308" t="s">
        <v>375</v>
      </c>
      <c r="D3551" s="308" t="s">
        <v>19</v>
      </c>
      <c r="E3551" s="65" t="s">
        <v>7500</v>
      </c>
      <c r="F3551" s="367" t="str">
        <f>LEFT(E3551:E20174,4)</f>
        <v>2018</v>
      </c>
      <c r="G3551" s="158">
        <v>1</v>
      </c>
      <c r="H3551" s="78">
        <v>17800</v>
      </c>
      <c r="I3551" s="78">
        <v>17800</v>
      </c>
      <c r="J3551" s="26">
        <v>900</v>
      </c>
      <c r="K3551" s="58" t="s">
        <v>533</v>
      </c>
    </row>
    <row r="3552" spans="1:11" s="38" customFormat="1" ht="16.5" customHeight="1">
      <c r="A3552" s="15">
        <v>3549</v>
      </c>
      <c r="B3552" s="21" t="s">
        <v>9093</v>
      </c>
      <c r="C3552" s="308" t="s">
        <v>9094</v>
      </c>
      <c r="D3552" s="308" t="s">
        <v>19</v>
      </c>
      <c r="E3552" s="65" t="s">
        <v>7635</v>
      </c>
      <c r="F3552" s="367" t="str">
        <f>LEFT(E3552:E21055,4)</f>
        <v>2018</v>
      </c>
      <c r="G3552" s="158">
        <v>1</v>
      </c>
      <c r="H3552" s="78">
        <v>14800</v>
      </c>
      <c r="I3552" s="78">
        <v>14800</v>
      </c>
      <c r="J3552" s="26">
        <v>300</v>
      </c>
      <c r="K3552" s="58" t="s">
        <v>9009</v>
      </c>
    </row>
    <row r="3553" spans="1:12" s="38" customFormat="1" ht="16.5" customHeight="1">
      <c r="A3553" s="15">
        <v>3550</v>
      </c>
      <c r="B3553" s="19" t="s">
        <v>19806</v>
      </c>
      <c r="C3553" s="45" t="s">
        <v>19807</v>
      </c>
      <c r="D3553" s="45" t="s">
        <v>19</v>
      </c>
      <c r="E3553" s="57">
        <v>20190315</v>
      </c>
      <c r="F3553" s="437" t="str">
        <f>LEFT(E3553,4)</f>
        <v>2019</v>
      </c>
      <c r="G3553" s="158">
        <v>1</v>
      </c>
      <c r="H3553" s="156">
        <v>16000</v>
      </c>
      <c r="I3553" s="156">
        <v>16000</v>
      </c>
      <c r="J3553" s="280">
        <v>0</v>
      </c>
      <c r="K3553" s="5" t="s">
        <v>19744</v>
      </c>
    </row>
    <row r="3554" spans="1:12" s="38" customFormat="1" ht="16.5" customHeight="1">
      <c r="A3554" s="15">
        <v>3551</v>
      </c>
      <c r="B3554" s="21" t="s">
        <v>8420</v>
      </c>
      <c r="C3554" s="308" t="s">
        <v>8421</v>
      </c>
      <c r="D3554" s="308" t="s">
        <v>19</v>
      </c>
      <c r="E3554" s="65" t="s">
        <v>7729</v>
      </c>
      <c r="F3554" s="367" t="str">
        <f>LEFT(E3554:E22455,4)</f>
        <v>2018</v>
      </c>
      <c r="G3554" s="158">
        <v>1</v>
      </c>
      <c r="H3554" s="78">
        <v>12000</v>
      </c>
      <c r="I3554" s="78">
        <v>12000</v>
      </c>
      <c r="J3554" s="26">
        <v>500</v>
      </c>
      <c r="K3554" s="58" t="s">
        <v>22100</v>
      </c>
    </row>
    <row r="3555" spans="1:12" s="38" customFormat="1" ht="16.5" customHeight="1">
      <c r="A3555" s="15">
        <v>3552</v>
      </c>
      <c r="B3555" s="470" t="s">
        <v>23814</v>
      </c>
      <c r="C3555" s="470" t="s">
        <v>8869</v>
      </c>
      <c r="D3555" s="470" t="s">
        <v>19</v>
      </c>
      <c r="E3555" s="478"/>
      <c r="F3555" s="15">
        <v>2019</v>
      </c>
      <c r="G3555" s="164">
        <v>1</v>
      </c>
      <c r="H3555" s="490"/>
      <c r="I3555" s="495">
        <v>16000</v>
      </c>
      <c r="J3555" s="15">
        <v>300</v>
      </c>
      <c r="K3555" s="478"/>
      <c r="L3555" s="2"/>
    </row>
    <row r="3556" spans="1:12" s="38" customFormat="1" ht="16.5" customHeight="1">
      <c r="A3556" s="15">
        <v>3553</v>
      </c>
      <c r="B3556" s="470" t="s">
        <v>23819</v>
      </c>
      <c r="C3556" s="470" t="s">
        <v>23820</v>
      </c>
      <c r="D3556" s="470" t="s">
        <v>19</v>
      </c>
      <c r="E3556" s="478"/>
      <c r="F3556" s="15">
        <v>2019</v>
      </c>
      <c r="G3556" s="164">
        <v>1</v>
      </c>
      <c r="H3556" s="490"/>
      <c r="I3556" s="495">
        <v>15000</v>
      </c>
      <c r="J3556" s="15">
        <v>300</v>
      </c>
      <c r="K3556" s="478"/>
      <c r="L3556" s="2"/>
    </row>
    <row r="3557" spans="1:12" s="38" customFormat="1" ht="16.5" customHeight="1">
      <c r="A3557" s="15">
        <v>3554</v>
      </c>
      <c r="B3557" s="19" t="s">
        <v>19915</v>
      </c>
      <c r="C3557" s="45" t="s">
        <v>19916</v>
      </c>
      <c r="D3557" s="45" t="s">
        <v>19</v>
      </c>
      <c r="E3557" s="57">
        <v>20170428</v>
      </c>
      <c r="F3557" s="369" t="str">
        <f>LEFT(E3557,4)</f>
        <v>2017</v>
      </c>
      <c r="G3557" s="158">
        <v>1</v>
      </c>
      <c r="H3557" s="232">
        <v>29000</v>
      </c>
      <c r="I3557" s="232">
        <v>29000</v>
      </c>
      <c r="J3557" s="280">
        <v>700</v>
      </c>
      <c r="K3557" s="5" t="s">
        <v>19912</v>
      </c>
    </row>
    <row r="3558" spans="1:12" s="38" customFormat="1" ht="16.5" customHeight="1">
      <c r="A3558" s="15">
        <v>3555</v>
      </c>
      <c r="B3558" s="21" t="s">
        <v>8868</v>
      </c>
      <c r="C3558" s="308" t="s">
        <v>8869</v>
      </c>
      <c r="D3558" s="308" t="s">
        <v>19</v>
      </c>
      <c r="E3558" s="65" t="s">
        <v>7848</v>
      </c>
      <c r="F3558" s="367" t="str">
        <f>LEFT(E3558:E21311,4)</f>
        <v>2018</v>
      </c>
      <c r="G3558" s="158">
        <v>1</v>
      </c>
      <c r="H3558" s="78">
        <v>14800</v>
      </c>
      <c r="I3558" s="78">
        <v>14800</v>
      </c>
      <c r="J3558" s="26">
        <v>300</v>
      </c>
      <c r="K3558" s="58" t="s">
        <v>8441</v>
      </c>
    </row>
    <row r="3559" spans="1:12" s="38" customFormat="1" ht="16.5" customHeight="1">
      <c r="A3559" s="15">
        <v>3556</v>
      </c>
      <c r="B3559" s="21" t="s">
        <v>9095</v>
      </c>
      <c r="C3559" s="308" t="s">
        <v>9096</v>
      </c>
      <c r="D3559" s="308" t="s">
        <v>19</v>
      </c>
      <c r="E3559" s="65" t="s">
        <v>7362</v>
      </c>
      <c r="F3559" s="367" t="str">
        <f>LEFT(E3559:E21660,4)</f>
        <v>2018</v>
      </c>
      <c r="G3559" s="158">
        <v>1</v>
      </c>
      <c r="H3559" s="78">
        <v>23000</v>
      </c>
      <c r="I3559" s="78">
        <v>23000</v>
      </c>
      <c r="J3559" s="26">
        <v>300</v>
      </c>
      <c r="K3559" s="58" t="s">
        <v>9009</v>
      </c>
    </row>
    <row r="3560" spans="1:12" s="38" customFormat="1" ht="16.5" customHeight="1">
      <c r="A3560" s="15">
        <v>3557</v>
      </c>
      <c r="B3560" s="21" t="s">
        <v>8422</v>
      </c>
      <c r="C3560" s="308" t="s">
        <v>8423</v>
      </c>
      <c r="D3560" s="308" t="s">
        <v>19</v>
      </c>
      <c r="E3560" s="65" t="s">
        <v>7478</v>
      </c>
      <c r="F3560" s="367" t="str">
        <f>LEFT(E3560:E22264,4)</f>
        <v>2018</v>
      </c>
      <c r="G3560" s="158">
        <v>1</v>
      </c>
      <c r="H3560" s="78">
        <v>23000</v>
      </c>
      <c r="I3560" s="78">
        <v>23000</v>
      </c>
      <c r="J3560" s="26">
        <v>500</v>
      </c>
      <c r="K3560" s="58" t="s">
        <v>22089</v>
      </c>
    </row>
    <row r="3561" spans="1:12" s="38" customFormat="1" ht="16.5" customHeight="1">
      <c r="A3561" s="15">
        <v>3558</v>
      </c>
      <c r="B3561" s="21" t="s">
        <v>7589</v>
      </c>
      <c r="C3561" s="308" t="s">
        <v>7590</v>
      </c>
      <c r="D3561" s="308" t="s">
        <v>7591</v>
      </c>
      <c r="E3561" s="65" t="s">
        <v>7592</v>
      </c>
      <c r="F3561" s="367" t="str">
        <f>LEFT(E3561:E21214,4)</f>
        <v>2018</v>
      </c>
      <c r="G3561" s="158">
        <v>1</v>
      </c>
      <c r="H3561" s="78">
        <v>18000</v>
      </c>
      <c r="I3561" s="78">
        <v>18000</v>
      </c>
      <c r="J3561" s="26">
        <v>500</v>
      </c>
      <c r="K3561" s="58" t="s">
        <v>22032</v>
      </c>
    </row>
    <row r="3562" spans="1:12" s="38" customFormat="1" ht="16.5" customHeight="1">
      <c r="A3562" s="15">
        <v>3559</v>
      </c>
      <c r="B3562" s="21" t="s">
        <v>7594</v>
      </c>
      <c r="C3562" s="308" t="s">
        <v>7595</v>
      </c>
      <c r="D3562" s="308" t="s">
        <v>7591</v>
      </c>
      <c r="E3562" s="65" t="s">
        <v>7553</v>
      </c>
      <c r="F3562" s="367" t="str">
        <f>LEFT(E3562:E21394,4)</f>
        <v>2018</v>
      </c>
      <c r="G3562" s="158">
        <v>1</v>
      </c>
      <c r="H3562" s="78">
        <v>14000</v>
      </c>
      <c r="I3562" s="78">
        <v>14000</v>
      </c>
      <c r="J3562" s="26">
        <v>500</v>
      </c>
      <c r="K3562" s="58" t="s">
        <v>22129</v>
      </c>
    </row>
    <row r="3563" spans="1:12" s="38" customFormat="1" ht="16.5" customHeight="1">
      <c r="A3563" s="15">
        <v>3560</v>
      </c>
      <c r="B3563" s="21" t="s">
        <v>7596</v>
      </c>
      <c r="C3563" s="308" t="s">
        <v>7597</v>
      </c>
      <c r="D3563" s="308" t="s">
        <v>7591</v>
      </c>
      <c r="E3563" s="65" t="s">
        <v>7598</v>
      </c>
      <c r="F3563" s="367" t="str">
        <f>LEFT(E3563:E22520,4)</f>
        <v>2019</v>
      </c>
      <c r="G3563" s="158">
        <v>1</v>
      </c>
      <c r="H3563" s="78">
        <v>22000</v>
      </c>
      <c r="I3563" s="78">
        <v>22000</v>
      </c>
      <c r="J3563" s="26">
        <v>500</v>
      </c>
      <c r="K3563" s="58" t="s">
        <v>22039</v>
      </c>
    </row>
    <row r="3564" spans="1:12" s="38" customFormat="1" ht="16.5" customHeight="1">
      <c r="A3564" s="15">
        <v>3561</v>
      </c>
      <c r="B3564" s="21" t="s">
        <v>16823</v>
      </c>
      <c r="C3564" s="21" t="s">
        <v>16821</v>
      </c>
      <c r="D3564" s="21" t="s">
        <v>16822</v>
      </c>
      <c r="E3564" s="20" t="s">
        <v>3460</v>
      </c>
      <c r="F3564" s="369" t="str">
        <f>LEFT(E3564,4)</f>
        <v>2017</v>
      </c>
      <c r="G3564" s="158">
        <v>1</v>
      </c>
      <c r="H3564" s="156">
        <v>13800</v>
      </c>
      <c r="I3564" s="156">
        <v>13800</v>
      </c>
      <c r="J3564" s="20" t="s">
        <v>1317</v>
      </c>
      <c r="K3564" s="238" t="s">
        <v>1189</v>
      </c>
    </row>
    <row r="3565" spans="1:12" s="38" customFormat="1" ht="16.5" customHeight="1">
      <c r="A3565" s="15">
        <v>3562</v>
      </c>
      <c r="B3565" s="21" t="s">
        <v>8424</v>
      </c>
      <c r="C3565" s="308" t="s">
        <v>8425</v>
      </c>
      <c r="D3565" s="308" t="s">
        <v>8426</v>
      </c>
      <c r="E3565" s="65" t="s">
        <v>7783</v>
      </c>
      <c r="F3565" s="367" t="str">
        <f>LEFT(E3565:E22116,4)</f>
        <v>2018</v>
      </c>
      <c r="G3565" s="158">
        <v>1</v>
      </c>
      <c r="H3565" s="78">
        <v>19000</v>
      </c>
      <c r="I3565" s="78">
        <v>19000</v>
      </c>
      <c r="J3565" s="26">
        <v>500</v>
      </c>
      <c r="K3565" s="58" t="s">
        <v>22102</v>
      </c>
    </row>
    <row r="3566" spans="1:12" s="38" customFormat="1" ht="16.5" customHeight="1">
      <c r="A3566" s="15">
        <v>3563</v>
      </c>
      <c r="B3566" s="21" t="s">
        <v>12424</v>
      </c>
      <c r="C3566" s="21" t="s">
        <v>12425</v>
      </c>
      <c r="D3566" s="21" t="s">
        <v>7600</v>
      </c>
      <c r="E3566" s="20" t="s">
        <v>3239</v>
      </c>
      <c r="F3566" s="369" t="str">
        <f>LEFT(E3566,4)</f>
        <v>2014</v>
      </c>
      <c r="G3566" s="158">
        <v>1</v>
      </c>
      <c r="H3566" s="156">
        <v>29000</v>
      </c>
      <c r="I3566" s="156">
        <v>29000</v>
      </c>
      <c r="J3566" s="20" t="s">
        <v>1315</v>
      </c>
      <c r="K3566" s="128" t="s">
        <v>1194</v>
      </c>
    </row>
    <row r="3567" spans="1:12" s="38" customFormat="1" ht="16.5" customHeight="1">
      <c r="A3567" s="15">
        <v>3564</v>
      </c>
      <c r="B3567" s="21" t="s">
        <v>15516</v>
      </c>
      <c r="C3567" s="21" t="s">
        <v>15517</v>
      </c>
      <c r="D3567" s="21" t="s">
        <v>7600</v>
      </c>
      <c r="E3567" s="20" t="s">
        <v>3305</v>
      </c>
      <c r="F3567" s="369" t="str">
        <f>LEFT(E3567,4)</f>
        <v>2016</v>
      </c>
      <c r="G3567" s="158">
        <v>1</v>
      </c>
      <c r="H3567" s="156">
        <v>25000</v>
      </c>
      <c r="I3567" s="156">
        <v>25000</v>
      </c>
      <c r="J3567" s="20" t="s">
        <v>1317</v>
      </c>
      <c r="K3567" s="37" t="s">
        <v>11350</v>
      </c>
    </row>
    <row r="3568" spans="1:12" s="38" customFormat="1" ht="16.5" customHeight="1">
      <c r="A3568" s="15">
        <v>3565</v>
      </c>
      <c r="B3568" s="21" t="s">
        <v>17449</v>
      </c>
      <c r="C3568" s="21" t="s">
        <v>16854</v>
      </c>
      <c r="D3568" s="21" t="s">
        <v>7600</v>
      </c>
      <c r="E3568" s="20" t="s">
        <v>3305</v>
      </c>
      <c r="F3568" s="369" t="str">
        <f>LEFT(E3568,4)</f>
        <v>2016</v>
      </c>
      <c r="G3568" s="158">
        <v>1</v>
      </c>
      <c r="H3568" s="156">
        <v>17500</v>
      </c>
      <c r="I3568" s="156">
        <v>17500</v>
      </c>
      <c r="J3568" s="20" t="s">
        <v>1317</v>
      </c>
      <c r="K3568" s="128" t="s">
        <v>1207</v>
      </c>
    </row>
    <row r="3569" spans="1:12" s="38" customFormat="1" ht="16.5" customHeight="1">
      <c r="A3569" s="15">
        <v>3566</v>
      </c>
      <c r="B3569" s="21" t="s">
        <v>15693</v>
      </c>
      <c r="C3569" s="21" t="s">
        <v>15694</v>
      </c>
      <c r="D3569" s="21" t="s">
        <v>15695</v>
      </c>
      <c r="E3569" s="20" t="s">
        <v>3305</v>
      </c>
      <c r="F3569" s="369" t="str">
        <f>LEFT(E3569,4)</f>
        <v>2016</v>
      </c>
      <c r="G3569" s="158">
        <v>1</v>
      </c>
      <c r="H3569" s="156">
        <v>15000</v>
      </c>
      <c r="I3569" s="156">
        <v>15000</v>
      </c>
      <c r="J3569" s="20" t="s">
        <v>1317</v>
      </c>
      <c r="K3569" s="128" t="s">
        <v>1194</v>
      </c>
    </row>
    <row r="3570" spans="1:12" s="38" customFormat="1" ht="16.5" customHeight="1">
      <c r="A3570" s="15">
        <v>3567</v>
      </c>
      <c r="B3570" s="21" t="s">
        <v>12250</v>
      </c>
      <c r="C3570" s="21" t="s">
        <v>12251</v>
      </c>
      <c r="D3570" s="21" t="s">
        <v>12252</v>
      </c>
      <c r="E3570" s="20" t="s">
        <v>3305</v>
      </c>
      <c r="F3570" s="369" t="str">
        <f>LEFT(E3570,4)</f>
        <v>2016</v>
      </c>
      <c r="G3570" s="158">
        <v>1</v>
      </c>
      <c r="H3570" s="232">
        <v>15000</v>
      </c>
      <c r="I3570" s="232">
        <v>15000</v>
      </c>
      <c r="J3570" s="20" t="s">
        <v>1311</v>
      </c>
      <c r="K3570" s="128" t="s">
        <v>1190</v>
      </c>
    </row>
    <row r="3571" spans="1:12" s="38" customFormat="1" ht="16.5" customHeight="1">
      <c r="A3571" s="15">
        <v>3568</v>
      </c>
      <c r="B3571" s="470" t="s">
        <v>23708</v>
      </c>
      <c r="C3571" s="470" t="s">
        <v>23709</v>
      </c>
      <c r="D3571" s="470" t="s">
        <v>23710</v>
      </c>
      <c r="E3571" s="478"/>
      <c r="F3571" s="15">
        <v>2019</v>
      </c>
      <c r="G3571" s="164">
        <v>1</v>
      </c>
      <c r="H3571" s="490"/>
      <c r="I3571" s="495">
        <v>14500</v>
      </c>
      <c r="J3571" s="15">
        <v>300</v>
      </c>
      <c r="K3571" s="478"/>
      <c r="L3571" s="2"/>
    </row>
    <row r="3572" spans="1:12" s="38" customFormat="1" ht="16.5" customHeight="1">
      <c r="A3572" s="15">
        <v>3569</v>
      </c>
      <c r="B3572" s="19" t="s">
        <v>23908</v>
      </c>
      <c r="C3572" s="19" t="s">
        <v>23909</v>
      </c>
      <c r="D3572" s="19" t="s">
        <v>23910</v>
      </c>
      <c r="E3572" s="19"/>
      <c r="F3572" s="16">
        <v>2019</v>
      </c>
      <c r="G3572" s="158">
        <v>1</v>
      </c>
      <c r="H3572" s="486">
        <v>19000</v>
      </c>
      <c r="I3572" s="486">
        <f>G3572*H3572</f>
        <v>19000</v>
      </c>
      <c r="J3572" s="15">
        <v>300</v>
      </c>
      <c r="K3572" s="500"/>
    </row>
    <row r="3573" spans="1:12" s="38" customFormat="1" ht="16.5" customHeight="1">
      <c r="A3573" s="15">
        <v>3570</v>
      </c>
      <c r="B3573" s="21" t="s">
        <v>11617</v>
      </c>
      <c r="C3573" s="21" t="s">
        <v>11618</v>
      </c>
      <c r="D3573" s="21" t="s">
        <v>8613</v>
      </c>
      <c r="E3573" s="20" t="s">
        <v>3460</v>
      </c>
      <c r="F3573" s="369" t="str">
        <f>LEFT(E3573,4)</f>
        <v>2017</v>
      </c>
      <c r="G3573" s="158">
        <v>1</v>
      </c>
      <c r="H3573" s="156">
        <v>20000</v>
      </c>
      <c r="I3573" s="156">
        <v>20000</v>
      </c>
      <c r="J3573" s="20" t="s">
        <v>1310</v>
      </c>
      <c r="K3573" s="128" t="s">
        <v>1199</v>
      </c>
    </row>
    <row r="3574" spans="1:12" s="38" customFormat="1" ht="16.5" customHeight="1">
      <c r="A3574" s="15">
        <v>3571</v>
      </c>
      <c r="B3574" s="21" t="s">
        <v>12216</v>
      </c>
      <c r="C3574" s="21" t="s">
        <v>12217</v>
      </c>
      <c r="D3574" s="21" t="s">
        <v>8613</v>
      </c>
      <c r="E3574" s="20" t="s">
        <v>3305</v>
      </c>
      <c r="F3574" s="369" t="str">
        <f>LEFT(E3574,4)</f>
        <v>2016</v>
      </c>
      <c r="G3574" s="158">
        <v>1</v>
      </c>
      <c r="H3574" s="156">
        <v>13000</v>
      </c>
      <c r="I3574" s="156">
        <v>13000</v>
      </c>
      <c r="J3574" s="20" t="s">
        <v>1316</v>
      </c>
      <c r="K3574" s="128" t="s">
        <v>11888</v>
      </c>
    </row>
    <row r="3575" spans="1:12" s="38" customFormat="1" ht="16.5" customHeight="1">
      <c r="A3575" s="15">
        <v>3572</v>
      </c>
      <c r="B3575" s="21" t="s">
        <v>12220</v>
      </c>
      <c r="C3575" s="21" t="s">
        <v>12221</v>
      </c>
      <c r="D3575" s="21" t="s">
        <v>8613</v>
      </c>
      <c r="E3575" s="20" t="s">
        <v>3460</v>
      </c>
      <c r="F3575" s="369" t="str">
        <f>LEFT(E3575,4)</f>
        <v>2017</v>
      </c>
      <c r="G3575" s="158">
        <v>1</v>
      </c>
      <c r="H3575" s="156">
        <v>17000</v>
      </c>
      <c r="I3575" s="156">
        <v>17000</v>
      </c>
      <c r="J3575" s="20" t="s">
        <v>1312</v>
      </c>
      <c r="K3575" s="128" t="s">
        <v>1194</v>
      </c>
    </row>
    <row r="3576" spans="1:12" s="38" customFormat="1" ht="16.5" customHeight="1">
      <c r="A3576" s="15">
        <v>3573</v>
      </c>
      <c r="B3576" s="21" t="s">
        <v>9549</v>
      </c>
      <c r="C3576" s="308" t="s">
        <v>7818</v>
      </c>
      <c r="D3576" s="308" t="s">
        <v>8613</v>
      </c>
      <c r="E3576" s="65" t="s">
        <v>7580</v>
      </c>
      <c r="F3576" s="367" t="str">
        <f>LEFT(E3576:E20499,4)</f>
        <v>2018</v>
      </c>
      <c r="G3576" s="158">
        <v>1</v>
      </c>
      <c r="H3576" s="78">
        <v>15000</v>
      </c>
      <c r="I3576" s="78">
        <v>15000</v>
      </c>
      <c r="J3576" s="26">
        <v>100</v>
      </c>
      <c r="K3576" s="58" t="s">
        <v>9518</v>
      </c>
    </row>
    <row r="3577" spans="1:12" s="38" customFormat="1" ht="16.5" customHeight="1">
      <c r="A3577" s="15">
        <v>3574</v>
      </c>
      <c r="B3577" s="21" t="s">
        <v>14155</v>
      </c>
      <c r="C3577" s="21" t="s">
        <v>14156</v>
      </c>
      <c r="D3577" s="21" t="s">
        <v>8613</v>
      </c>
      <c r="E3577" s="20" t="s">
        <v>3305</v>
      </c>
      <c r="F3577" s="369" t="str">
        <f>LEFT(E3577,4)</f>
        <v>2016</v>
      </c>
      <c r="G3577" s="158">
        <v>1</v>
      </c>
      <c r="H3577" s="156">
        <v>20000</v>
      </c>
      <c r="I3577" s="156">
        <v>20000</v>
      </c>
      <c r="J3577" s="20" t="s">
        <v>1312</v>
      </c>
      <c r="K3577" s="128" t="s">
        <v>1193</v>
      </c>
    </row>
    <row r="3578" spans="1:12" s="38" customFormat="1" ht="16.5" customHeight="1">
      <c r="A3578" s="15">
        <v>3575</v>
      </c>
      <c r="B3578" s="21" t="s">
        <v>14228</v>
      </c>
      <c r="C3578" s="21" t="s">
        <v>14229</v>
      </c>
      <c r="D3578" s="21" t="s">
        <v>8613</v>
      </c>
      <c r="E3578" s="20" t="s">
        <v>3241</v>
      </c>
      <c r="F3578" s="369" t="str">
        <f>LEFT(E3578,4)</f>
        <v>2015</v>
      </c>
      <c r="G3578" s="158">
        <v>1</v>
      </c>
      <c r="H3578" s="156">
        <v>14000</v>
      </c>
      <c r="I3578" s="156">
        <v>14000</v>
      </c>
      <c r="J3578" s="20" t="s">
        <v>1312</v>
      </c>
      <c r="K3578" s="128" t="s">
        <v>1207</v>
      </c>
    </row>
    <row r="3579" spans="1:12" s="38" customFormat="1" ht="16.5" customHeight="1">
      <c r="A3579" s="15">
        <v>3576</v>
      </c>
      <c r="B3579" s="21" t="s">
        <v>8761</v>
      </c>
      <c r="C3579" s="308" t="s">
        <v>8762</v>
      </c>
      <c r="D3579" s="308" t="s">
        <v>8613</v>
      </c>
      <c r="E3579" s="65" t="s">
        <v>7478</v>
      </c>
      <c r="F3579" s="367" t="str">
        <f>LEFT(E3579:E19896,4)</f>
        <v>2018</v>
      </c>
      <c r="G3579" s="158">
        <v>1</v>
      </c>
      <c r="H3579" s="78">
        <v>20000</v>
      </c>
      <c r="I3579" s="78">
        <v>20000</v>
      </c>
      <c r="J3579" s="26">
        <v>300</v>
      </c>
      <c r="K3579" s="58" t="s">
        <v>8441</v>
      </c>
    </row>
    <row r="3580" spans="1:12" s="38" customFormat="1" ht="16.5" customHeight="1">
      <c r="A3580" s="15">
        <v>3577</v>
      </c>
      <c r="B3580" s="21" t="s">
        <v>10844</v>
      </c>
      <c r="C3580" s="308" t="s">
        <v>10845</v>
      </c>
      <c r="D3580" s="308" t="s">
        <v>8613</v>
      </c>
      <c r="E3580" s="65" t="s">
        <v>7831</v>
      </c>
      <c r="F3580" s="367" t="str">
        <f>LEFT(E3580:E18844,4)</f>
        <v>2018</v>
      </c>
      <c r="G3580" s="158">
        <v>1</v>
      </c>
      <c r="H3580" s="78">
        <v>15000</v>
      </c>
      <c r="I3580" s="78">
        <v>15000</v>
      </c>
      <c r="J3580" s="26">
        <v>300</v>
      </c>
      <c r="K3580" s="58" t="s">
        <v>10698</v>
      </c>
    </row>
    <row r="3581" spans="1:12" s="38" customFormat="1" ht="16.5" customHeight="1">
      <c r="A3581" s="15">
        <v>3578</v>
      </c>
      <c r="B3581" s="543" t="s">
        <v>23987</v>
      </c>
      <c r="C3581" s="543" t="s">
        <v>25305</v>
      </c>
      <c r="D3581" s="543" t="s">
        <v>8613</v>
      </c>
      <c r="E3581" s="553"/>
      <c r="F3581" s="542">
        <v>2019</v>
      </c>
      <c r="G3581" s="560">
        <v>1</v>
      </c>
      <c r="H3581" s="560"/>
      <c r="I3581" s="495">
        <v>20000</v>
      </c>
      <c r="J3581" s="542">
        <v>900</v>
      </c>
      <c r="K3581" s="478"/>
      <c r="L3581" s="2"/>
    </row>
    <row r="3582" spans="1:12" s="38" customFormat="1" ht="16.5" customHeight="1">
      <c r="A3582" s="15">
        <v>3579</v>
      </c>
      <c r="B3582" s="21" t="s">
        <v>14884</v>
      </c>
      <c r="C3582" s="21" t="s">
        <v>14885</v>
      </c>
      <c r="D3582" s="21" t="s">
        <v>8613</v>
      </c>
      <c r="E3582" s="20" t="s">
        <v>3460</v>
      </c>
      <c r="F3582" s="369" t="str">
        <f>LEFT(E3582,4)</f>
        <v>2017</v>
      </c>
      <c r="G3582" s="158">
        <v>1</v>
      </c>
      <c r="H3582" s="156">
        <v>16000</v>
      </c>
      <c r="I3582" s="156">
        <v>16000</v>
      </c>
      <c r="J3582" s="20" t="s">
        <v>1316</v>
      </c>
      <c r="K3582" s="128" t="s">
        <v>1194</v>
      </c>
    </row>
    <row r="3583" spans="1:12" s="38" customFormat="1" ht="16.5" customHeight="1">
      <c r="A3583" s="15">
        <v>3580</v>
      </c>
      <c r="B3583" s="21" t="s">
        <v>15218</v>
      </c>
      <c r="C3583" s="21" t="s">
        <v>15219</v>
      </c>
      <c r="D3583" s="21" t="s">
        <v>8613</v>
      </c>
      <c r="E3583" s="20" t="s">
        <v>3305</v>
      </c>
      <c r="F3583" s="369" t="str">
        <f>LEFT(E3583,4)</f>
        <v>2016</v>
      </c>
      <c r="G3583" s="158">
        <v>1</v>
      </c>
      <c r="H3583" s="156">
        <v>16000</v>
      </c>
      <c r="I3583" s="156">
        <v>16000</v>
      </c>
      <c r="J3583" s="20" t="s">
        <v>1317</v>
      </c>
      <c r="K3583" s="19" t="s">
        <v>11888</v>
      </c>
    </row>
    <row r="3584" spans="1:12" s="38" customFormat="1" ht="16.5" customHeight="1">
      <c r="A3584" s="15">
        <v>3581</v>
      </c>
      <c r="B3584" s="19" t="s">
        <v>24143</v>
      </c>
      <c r="C3584" s="19" t="s">
        <v>24144</v>
      </c>
      <c r="D3584" s="19" t="s">
        <v>23910</v>
      </c>
      <c r="E3584" s="19"/>
      <c r="F3584" s="16">
        <v>2019</v>
      </c>
      <c r="G3584" s="158">
        <v>1</v>
      </c>
      <c r="H3584" s="486">
        <v>15000</v>
      </c>
      <c r="I3584" s="486">
        <f>G3584*H3584</f>
        <v>15000</v>
      </c>
      <c r="J3584" s="15">
        <v>300</v>
      </c>
      <c r="K3584" s="500"/>
    </row>
    <row r="3585" spans="1:11" s="38" customFormat="1" ht="16.5" customHeight="1">
      <c r="A3585" s="15">
        <v>3582</v>
      </c>
      <c r="B3585" s="21" t="s">
        <v>18000</v>
      </c>
      <c r="C3585" s="21" t="s">
        <v>18001</v>
      </c>
      <c r="D3585" s="21" t="s">
        <v>8613</v>
      </c>
      <c r="E3585" s="20" t="s">
        <v>3305</v>
      </c>
      <c r="F3585" s="369" t="str">
        <f>LEFT(E3585,4)</f>
        <v>2016</v>
      </c>
      <c r="G3585" s="158">
        <v>1</v>
      </c>
      <c r="H3585" s="156">
        <v>19500</v>
      </c>
      <c r="I3585" s="156">
        <v>19500</v>
      </c>
      <c r="J3585" s="20" t="s">
        <v>90</v>
      </c>
      <c r="K3585" s="128" t="s">
        <v>1207</v>
      </c>
    </row>
    <row r="3586" spans="1:11" s="38" customFormat="1" ht="16.5" customHeight="1">
      <c r="A3586" s="15">
        <v>3583</v>
      </c>
      <c r="B3586" s="21" t="s">
        <v>11030</v>
      </c>
      <c r="C3586" s="308" t="s">
        <v>11031</v>
      </c>
      <c r="D3586" s="308" t="s">
        <v>8613</v>
      </c>
      <c r="E3586" s="65" t="s">
        <v>7407</v>
      </c>
      <c r="F3586" s="367" t="str">
        <f>LEFT(E3586:E20967,4)</f>
        <v>2018</v>
      </c>
      <c r="G3586" s="158">
        <v>1</v>
      </c>
      <c r="H3586" s="78">
        <v>16000</v>
      </c>
      <c r="I3586" s="78">
        <v>16000</v>
      </c>
      <c r="J3586" s="26">
        <v>100</v>
      </c>
      <c r="K3586" s="58" t="s">
        <v>7455</v>
      </c>
    </row>
    <row r="3587" spans="1:11" s="38" customFormat="1" ht="16.5" customHeight="1">
      <c r="A3587" s="15">
        <v>3584</v>
      </c>
      <c r="B3587" s="21" t="s">
        <v>8763</v>
      </c>
      <c r="C3587" s="308" t="s">
        <v>8764</v>
      </c>
      <c r="D3587" s="308" t="s">
        <v>8613</v>
      </c>
      <c r="E3587" s="65" t="s">
        <v>7966</v>
      </c>
      <c r="F3587" s="367" t="str">
        <f>LEFT(E3587:E21417,4)</f>
        <v>2018</v>
      </c>
      <c r="G3587" s="158">
        <v>1</v>
      </c>
      <c r="H3587" s="78">
        <v>17000</v>
      </c>
      <c r="I3587" s="78">
        <v>17000</v>
      </c>
      <c r="J3587" s="26">
        <v>300</v>
      </c>
      <c r="K3587" s="58" t="s">
        <v>8441</v>
      </c>
    </row>
    <row r="3588" spans="1:11" s="38" customFormat="1" ht="16.5" customHeight="1">
      <c r="A3588" s="15">
        <v>3585</v>
      </c>
      <c r="B3588" s="21" t="s">
        <v>9280</v>
      </c>
      <c r="C3588" s="308" t="s">
        <v>9281</v>
      </c>
      <c r="D3588" s="308" t="s">
        <v>8613</v>
      </c>
      <c r="E3588" s="65" t="s">
        <v>7966</v>
      </c>
      <c r="F3588" s="367" t="str">
        <f>LEFT(E3588:E21951,4)</f>
        <v>2018</v>
      </c>
      <c r="G3588" s="158">
        <v>1</v>
      </c>
      <c r="H3588" s="78">
        <v>18000</v>
      </c>
      <c r="I3588" s="78">
        <v>18000</v>
      </c>
      <c r="J3588" s="26">
        <v>300</v>
      </c>
      <c r="K3588" s="58" t="s">
        <v>9198</v>
      </c>
    </row>
    <row r="3589" spans="1:11" s="38" customFormat="1" ht="16.5" customHeight="1">
      <c r="A3589" s="15">
        <v>3586</v>
      </c>
      <c r="B3589" s="21" t="s">
        <v>18530</v>
      </c>
      <c r="C3589" s="21" t="s">
        <v>18531</v>
      </c>
      <c r="D3589" s="21" t="s">
        <v>8613</v>
      </c>
      <c r="E3589" s="20" t="s">
        <v>3305</v>
      </c>
      <c r="F3589" s="369" t="str">
        <f>LEFT(E3589,4)</f>
        <v>2016</v>
      </c>
      <c r="G3589" s="158">
        <v>1</v>
      </c>
      <c r="H3589" s="156">
        <v>14000</v>
      </c>
      <c r="I3589" s="156">
        <v>14000</v>
      </c>
      <c r="J3589" s="20" t="s">
        <v>1312</v>
      </c>
      <c r="K3589" s="128" t="s">
        <v>11451</v>
      </c>
    </row>
    <row r="3590" spans="1:11" s="38" customFormat="1" ht="16.5" customHeight="1">
      <c r="A3590" s="15">
        <v>3587</v>
      </c>
      <c r="B3590" s="21" t="s">
        <v>9481</v>
      </c>
      <c r="C3590" s="308" t="s">
        <v>9482</v>
      </c>
      <c r="D3590" s="308" t="s">
        <v>8613</v>
      </c>
      <c r="E3590" s="65" t="s">
        <v>7738</v>
      </c>
      <c r="F3590" s="367" t="str">
        <f>LEFT(E3590:E21986,4)</f>
        <v>2018</v>
      </c>
      <c r="G3590" s="158">
        <v>1</v>
      </c>
      <c r="H3590" s="78">
        <v>17000</v>
      </c>
      <c r="I3590" s="78">
        <v>17000</v>
      </c>
      <c r="J3590" s="26">
        <v>300</v>
      </c>
      <c r="K3590" s="58" t="s">
        <v>9198</v>
      </c>
    </row>
    <row r="3591" spans="1:11" s="38" customFormat="1" ht="16.5" customHeight="1">
      <c r="A3591" s="15">
        <v>3588</v>
      </c>
      <c r="B3591" s="19" t="s">
        <v>18832</v>
      </c>
      <c r="C3591" s="45" t="s">
        <v>18833</v>
      </c>
      <c r="D3591" s="45" t="s">
        <v>8613</v>
      </c>
      <c r="E3591" s="18" t="s">
        <v>7354</v>
      </c>
      <c r="F3591" s="369" t="str">
        <f>LEFT(E3591,4)</f>
        <v>2018</v>
      </c>
      <c r="G3591" s="158">
        <v>1</v>
      </c>
      <c r="H3591" s="232">
        <v>12800</v>
      </c>
      <c r="I3591" s="232">
        <v>12800</v>
      </c>
      <c r="J3591" s="16">
        <v>800</v>
      </c>
      <c r="K3591" s="5" t="s">
        <v>9590</v>
      </c>
    </row>
    <row r="3592" spans="1:11" s="38" customFormat="1" ht="16.5" customHeight="1">
      <c r="A3592" s="15">
        <v>3589</v>
      </c>
      <c r="B3592" s="19" t="s">
        <v>24248</v>
      </c>
      <c r="C3592" s="19" t="s">
        <v>24249</v>
      </c>
      <c r="D3592" s="19" t="s">
        <v>23910</v>
      </c>
      <c r="E3592" s="19"/>
      <c r="F3592" s="16">
        <v>2019</v>
      </c>
      <c r="G3592" s="158">
        <v>1</v>
      </c>
      <c r="H3592" s="486">
        <v>17000</v>
      </c>
      <c r="I3592" s="486">
        <f>G3592*H3592</f>
        <v>17000</v>
      </c>
      <c r="J3592" s="15">
        <v>300</v>
      </c>
      <c r="K3592" s="500"/>
    </row>
    <row r="3593" spans="1:11" s="38" customFormat="1" ht="16.5" customHeight="1">
      <c r="A3593" s="15">
        <v>3590</v>
      </c>
      <c r="B3593" s="19" t="s">
        <v>20632</v>
      </c>
      <c r="C3593" s="45" t="s">
        <v>20633</v>
      </c>
      <c r="D3593" s="45" t="s">
        <v>15844</v>
      </c>
      <c r="E3593" s="57">
        <v>20150401</v>
      </c>
      <c r="F3593" s="369" t="str">
        <f>LEFT(E3593,4)</f>
        <v>2015</v>
      </c>
      <c r="G3593" s="158">
        <v>1</v>
      </c>
      <c r="H3593" s="156">
        <v>18000</v>
      </c>
      <c r="I3593" s="156">
        <v>18000</v>
      </c>
      <c r="J3593" s="283">
        <v>400</v>
      </c>
      <c r="K3593" s="58" t="s">
        <v>20611</v>
      </c>
    </row>
    <row r="3594" spans="1:11" s="38" customFormat="1" ht="16.5" customHeight="1">
      <c r="A3594" s="15">
        <v>3591</v>
      </c>
      <c r="B3594" s="21" t="s">
        <v>14588</v>
      </c>
      <c r="C3594" s="21" t="s">
        <v>14589</v>
      </c>
      <c r="D3594" s="21" t="s">
        <v>8481</v>
      </c>
      <c r="E3594" s="20" t="s">
        <v>3239</v>
      </c>
      <c r="F3594" s="369" t="str">
        <f>LEFT(E3594,4)</f>
        <v>2014</v>
      </c>
      <c r="G3594" s="158">
        <v>1</v>
      </c>
      <c r="H3594" s="156">
        <v>8000</v>
      </c>
      <c r="I3594" s="156">
        <v>8000</v>
      </c>
      <c r="J3594" s="20" t="s">
        <v>1310</v>
      </c>
      <c r="K3594" s="128" t="s">
        <v>1190</v>
      </c>
    </row>
    <row r="3595" spans="1:11" s="38" customFormat="1" ht="16.5" customHeight="1">
      <c r="A3595" s="15">
        <v>3592</v>
      </c>
      <c r="B3595" s="21" t="s">
        <v>11011</v>
      </c>
      <c r="C3595" s="308" t="s">
        <v>11012</v>
      </c>
      <c r="D3595" s="308" t="s">
        <v>8481</v>
      </c>
      <c r="E3595" s="65" t="s">
        <v>8161</v>
      </c>
      <c r="F3595" s="367" t="str">
        <f>LEFT(E3595:E20123,4)</f>
        <v>2018</v>
      </c>
      <c r="G3595" s="158">
        <v>1</v>
      </c>
      <c r="H3595" s="78">
        <v>10000</v>
      </c>
      <c r="I3595" s="78">
        <v>10000</v>
      </c>
      <c r="J3595" s="26">
        <v>100</v>
      </c>
      <c r="K3595" s="58" t="s">
        <v>7455</v>
      </c>
    </row>
    <row r="3596" spans="1:11" s="38" customFormat="1" ht="16.5" customHeight="1">
      <c r="A3596" s="15">
        <v>3593</v>
      </c>
      <c r="B3596" s="21" t="s">
        <v>11052</v>
      </c>
      <c r="C3596" s="308" t="s">
        <v>99</v>
      </c>
      <c r="D3596" s="308" t="s">
        <v>8481</v>
      </c>
      <c r="E3596" s="65" t="s">
        <v>7745</v>
      </c>
      <c r="F3596" s="367" t="str">
        <f>LEFT(E3596:E20140,4)</f>
        <v>2018</v>
      </c>
      <c r="G3596" s="158">
        <v>1</v>
      </c>
      <c r="H3596" s="78">
        <v>9000</v>
      </c>
      <c r="I3596" s="78">
        <v>9000</v>
      </c>
      <c r="J3596" s="26">
        <v>100</v>
      </c>
      <c r="K3596" s="58" t="s">
        <v>7455</v>
      </c>
    </row>
    <row r="3597" spans="1:11" s="38" customFormat="1" ht="16.5" customHeight="1">
      <c r="A3597" s="15">
        <v>3594</v>
      </c>
      <c r="B3597" s="21" t="s">
        <v>12069</v>
      </c>
      <c r="C3597" s="21" t="s">
        <v>12070</v>
      </c>
      <c r="D3597" s="21" t="s">
        <v>239</v>
      </c>
      <c r="E3597" s="20" t="s">
        <v>3460</v>
      </c>
      <c r="F3597" s="369" t="str">
        <f>LEFT(E3597,4)</f>
        <v>2017</v>
      </c>
      <c r="G3597" s="158">
        <v>1</v>
      </c>
      <c r="H3597" s="156">
        <v>18000</v>
      </c>
      <c r="I3597" s="156">
        <v>18000</v>
      </c>
      <c r="J3597" s="20" t="s">
        <v>1312</v>
      </c>
      <c r="K3597" s="128" t="s">
        <v>1199</v>
      </c>
    </row>
    <row r="3598" spans="1:11" s="38" customFormat="1" ht="16.5" customHeight="1">
      <c r="A3598" s="15">
        <v>3595</v>
      </c>
      <c r="B3598" s="21" t="s">
        <v>7331</v>
      </c>
      <c r="C3598" s="308" t="s">
        <v>7330</v>
      </c>
      <c r="D3598" s="308" t="s">
        <v>239</v>
      </c>
      <c r="E3598" s="65" t="s">
        <v>7770</v>
      </c>
      <c r="F3598" s="367" t="str">
        <f>LEFT(E3598:E20002,4)</f>
        <v>2018</v>
      </c>
      <c r="G3598" s="158">
        <v>1</v>
      </c>
      <c r="H3598" s="78">
        <v>51000</v>
      </c>
      <c r="I3598" s="78">
        <v>51000</v>
      </c>
      <c r="J3598" s="26">
        <v>900</v>
      </c>
      <c r="K3598" s="58" t="s">
        <v>10105</v>
      </c>
    </row>
    <row r="3599" spans="1:11" s="38" customFormat="1" ht="16.5" customHeight="1">
      <c r="A3599" s="15">
        <v>3596</v>
      </c>
      <c r="B3599" s="21" t="s">
        <v>18790</v>
      </c>
      <c r="C3599" s="21" t="s">
        <v>18791</v>
      </c>
      <c r="D3599" s="21" t="s">
        <v>239</v>
      </c>
      <c r="E3599" s="20" t="s">
        <v>3305</v>
      </c>
      <c r="F3599" s="369" t="str">
        <f>LEFT(E3599,4)</f>
        <v>2016</v>
      </c>
      <c r="G3599" s="158">
        <v>1</v>
      </c>
      <c r="H3599" s="156">
        <v>39000</v>
      </c>
      <c r="I3599" s="156">
        <v>39000</v>
      </c>
      <c r="J3599" s="20" t="s">
        <v>1317</v>
      </c>
      <c r="K3599" s="128" t="s">
        <v>11319</v>
      </c>
    </row>
    <row r="3600" spans="1:11" s="38" customFormat="1" ht="16.5" customHeight="1">
      <c r="A3600" s="15">
        <v>3597</v>
      </c>
      <c r="B3600" s="21" t="s">
        <v>18829</v>
      </c>
      <c r="C3600" s="21" t="s">
        <v>10356</v>
      </c>
      <c r="D3600" s="21" t="s">
        <v>239</v>
      </c>
      <c r="E3600" s="20" t="s">
        <v>3239</v>
      </c>
      <c r="F3600" s="369" t="str">
        <f>LEFT(E3600,4)</f>
        <v>2014</v>
      </c>
      <c r="G3600" s="158">
        <v>1</v>
      </c>
      <c r="H3600" s="156">
        <v>20000</v>
      </c>
      <c r="I3600" s="156">
        <v>20000</v>
      </c>
      <c r="J3600" s="20" t="s">
        <v>1315</v>
      </c>
      <c r="K3600" s="128" t="s">
        <v>1190</v>
      </c>
    </row>
    <row r="3601" spans="1:12" s="38" customFormat="1" ht="16.5" customHeight="1">
      <c r="A3601" s="15">
        <v>3598</v>
      </c>
      <c r="B3601" s="21" t="s">
        <v>8302</v>
      </c>
      <c r="C3601" s="21" t="s">
        <v>18870</v>
      </c>
      <c r="D3601" s="21" t="s">
        <v>239</v>
      </c>
      <c r="E3601" s="20" t="s">
        <v>3305</v>
      </c>
      <c r="F3601" s="369" t="str">
        <f>LEFT(E3601,4)</f>
        <v>2016</v>
      </c>
      <c r="G3601" s="158">
        <v>1</v>
      </c>
      <c r="H3601" s="232">
        <v>16000</v>
      </c>
      <c r="I3601" s="232">
        <v>16000</v>
      </c>
      <c r="J3601" s="20" t="s">
        <v>1316</v>
      </c>
      <c r="K3601" s="128" t="s">
        <v>1190</v>
      </c>
    </row>
    <row r="3602" spans="1:12" s="38" customFormat="1" ht="16.5" customHeight="1">
      <c r="A3602" s="15">
        <v>3599</v>
      </c>
      <c r="B3602" s="470" t="s">
        <v>24856</v>
      </c>
      <c r="C3602" s="470" t="s">
        <v>24857</v>
      </c>
      <c r="D3602" s="45" t="s">
        <v>24858</v>
      </c>
      <c r="E3602" s="45"/>
      <c r="F3602" s="23" t="s">
        <v>11187</v>
      </c>
      <c r="G3602" s="483">
        <v>1</v>
      </c>
      <c r="H3602" s="487">
        <v>16000</v>
      </c>
      <c r="I3602" s="487">
        <v>16000</v>
      </c>
      <c r="J3602" s="23">
        <v>100</v>
      </c>
      <c r="K3602" s="470"/>
      <c r="L3602" s="461"/>
    </row>
    <row r="3603" spans="1:12" s="38" customFormat="1" ht="16.5" customHeight="1">
      <c r="A3603" s="15">
        <v>3600</v>
      </c>
      <c r="B3603" s="19" t="s">
        <v>20805</v>
      </c>
      <c r="C3603" s="45" t="s">
        <v>20806</v>
      </c>
      <c r="D3603" s="45" t="s">
        <v>20807</v>
      </c>
      <c r="E3603" s="57">
        <v>20190301</v>
      </c>
      <c r="F3603" s="369" t="str">
        <f>LEFT(E3603,4)</f>
        <v>2019</v>
      </c>
      <c r="G3603" s="158">
        <v>1</v>
      </c>
      <c r="H3603" s="232">
        <v>43000</v>
      </c>
      <c r="I3603" s="232">
        <v>43000</v>
      </c>
      <c r="J3603" s="283">
        <v>400</v>
      </c>
      <c r="K3603" s="58" t="s">
        <v>20603</v>
      </c>
    </row>
    <row r="3604" spans="1:12" s="38" customFormat="1" ht="16.5" customHeight="1">
      <c r="A3604" s="15">
        <v>3601</v>
      </c>
      <c r="B3604" s="19" t="s">
        <v>23330</v>
      </c>
      <c r="C3604" s="45" t="s">
        <v>23331</v>
      </c>
      <c r="D3604" s="45" t="s">
        <v>23332</v>
      </c>
      <c r="E3604" s="18"/>
      <c r="F3604" s="369">
        <v>2019</v>
      </c>
      <c r="G3604" s="159">
        <v>1</v>
      </c>
      <c r="H3604" s="232">
        <v>16000</v>
      </c>
      <c r="I3604" s="232">
        <v>16000</v>
      </c>
      <c r="J3604" s="16">
        <v>300</v>
      </c>
      <c r="K3604" s="5" t="s">
        <v>23334</v>
      </c>
    </row>
    <row r="3605" spans="1:12" s="38" customFormat="1" ht="16.5" customHeight="1">
      <c r="A3605" s="15">
        <v>3602</v>
      </c>
      <c r="B3605" s="21" t="s">
        <v>14054</v>
      </c>
      <c r="C3605" s="21" t="s">
        <v>124</v>
      </c>
      <c r="D3605" s="21" t="s">
        <v>250</v>
      </c>
      <c r="E3605" s="20" t="s">
        <v>3241</v>
      </c>
      <c r="F3605" s="369" t="str">
        <f>LEFT(E3605,4)</f>
        <v>2015</v>
      </c>
      <c r="G3605" s="158">
        <v>1</v>
      </c>
      <c r="H3605" s="156">
        <v>15000</v>
      </c>
      <c r="I3605" s="156">
        <v>15000</v>
      </c>
      <c r="J3605" s="20" t="s">
        <v>1310</v>
      </c>
      <c r="K3605" s="37" t="s">
        <v>14055</v>
      </c>
    </row>
    <row r="3606" spans="1:12" s="38" customFormat="1" ht="16.5" customHeight="1">
      <c r="A3606" s="15">
        <v>3603</v>
      </c>
      <c r="B3606" s="21" t="s">
        <v>8616</v>
      </c>
      <c r="C3606" s="308" t="s">
        <v>8614</v>
      </c>
      <c r="D3606" s="308" t="s">
        <v>8615</v>
      </c>
      <c r="E3606" s="65" t="s">
        <v>8440</v>
      </c>
      <c r="F3606" s="367" t="str">
        <f>LEFT(E3606:E19008,4)</f>
        <v>2018</v>
      </c>
      <c r="G3606" s="158">
        <v>1</v>
      </c>
      <c r="H3606" s="78">
        <v>13200</v>
      </c>
      <c r="I3606" s="78">
        <v>13200</v>
      </c>
      <c r="J3606" s="26">
        <v>300</v>
      </c>
      <c r="K3606" s="58" t="s">
        <v>8441</v>
      </c>
    </row>
    <row r="3607" spans="1:12" s="38" customFormat="1" ht="16.5" customHeight="1">
      <c r="A3607" s="15">
        <v>3604</v>
      </c>
      <c r="B3607" s="21" t="s">
        <v>10748</v>
      </c>
      <c r="C3607" s="308" t="s">
        <v>8614</v>
      </c>
      <c r="D3607" s="308" t="s">
        <v>8615</v>
      </c>
      <c r="E3607" s="65" t="s">
        <v>7502</v>
      </c>
      <c r="F3607" s="367" t="str">
        <f>LEFT(E3607:E20347,4)</f>
        <v>2018</v>
      </c>
      <c r="G3607" s="158">
        <v>1</v>
      </c>
      <c r="H3607" s="78">
        <v>14100</v>
      </c>
      <c r="I3607" s="78">
        <v>14100</v>
      </c>
      <c r="J3607" s="26">
        <v>300</v>
      </c>
      <c r="K3607" s="58" t="s">
        <v>10698</v>
      </c>
    </row>
    <row r="3608" spans="1:12" s="38" customFormat="1" ht="16.5" customHeight="1">
      <c r="A3608" s="15">
        <v>3605</v>
      </c>
      <c r="B3608" s="19" t="s">
        <v>14894</v>
      </c>
      <c r="C3608" s="45" t="s">
        <v>14895</v>
      </c>
      <c r="D3608" s="45" t="s">
        <v>191</v>
      </c>
      <c r="E3608" s="18" t="s">
        <v>7548</v>
      </c>
      <c r="F3608" s="369" t="str">
        <f>LEFT(E3608,4)</f>
        <v>2018</v>
      </c>
      <c r="G3608" s="158">
        <v>1</v>
      </c>
      <c r="H3608" s="232">
        <v>18000</v>
      </c>
      <c r="I3608" s="232">
        <v>18000</v>
      </c>
      <c r="J3608" s="16">
        <v>800</v>
      </c>
      <c r="K3608" s="5" t="s">
        <v>9590</v>
      </c>
    </row>
    <row r="3609" spans="1:12" s="38" customFormat="1" ht="16.5" customHeight="1">
      <c r="A3609" s="15">
        <v>3606</v>
      </c>
      <c r="B3609" s="19" t="s">
        <v>16109</v>
      </c>
      <c r="C3609" s="45" t="s">
        <v>16110</v>
      </c>
      <c r="D3609" s="45" t="s">
        <v>191</v>
      </c>
      <c r="E3609" s="18" t="s">
        <v>7880</v>
      </c>
      <c r="F3609" s="369" t="str">
        <f>LEFT(E3609,4)</f>
        <v>2018</v>
      </c>
      <c r="G3609" s="158">
        <v>1</v>
      </c>
      <c r="H3609" s="156">
        <v>15000</v>
      </c>
      <c r="I3609" s="156">
        <v>15000</v>
      </c>
      <c r="J3609" s="16">
        <v>800</v>
      </c>
      <c r="K3609" s="5" t="s">
        <v>10960</v>
      </c>
    </row>
    <row r="3610" spans="1:12" s="38" customFormat="1" ht="16.5" customHeight="1">
      <c r="A3610" s="15">
        <v>3607</v>
      </c>
      <c r="B3610" s="21" t="s">
        <v>10982</v>
      </c>
      <c r="C3610" s="308" t="s">
        <v>10947</v>
      </c>
      <c r="D3610" s="308" t="s">
        <v>191</v>
      </c>
      <c r="E3610" s="65" t="s">
        <v>7531</v>
      </c>
      <c r="F3610" s="367" t="str">
        <f>LEFT(E3610:E20739,4)</f>
        <v>2018</v>
      </c>
      <c r="G3610" s="158">
        <v>1</v>
      </c>
      <c r="H3610" s="78">
        <v>20000</v>
      </c>
      <c r="I3610" s="78">
        <v>20000</v>
      </c>
      <c r="J3610" s="26">
        <v>100</v>
      </c>
      <c r="K3610" s="58" t="s">
        <v>7455</v>
      </c>
    </row>
    <row r="3611" spans="1:12" s="38" customFormat="1" ht="16.5" customHeight="1">
      <c r="A3611" s="15">
        <v>3608</v>
      </c>
      <c r="B3611" s="21" t="s">
        <v>18470</v>
      </c>
      <c r="C3611" s="21" t="s">
        <v>18471</v>
      </c>
      <c r="D3611" s="21" t="s">
        <v>191</v>
      </c>
      <c r="E3611" s="20" t="s">
        <v>3305</v>
      </c>
      <c r="F3611" s="369" t="str">
        <f>LEFT(E3611,4)</f>
        <v>2016</v>
      </c>
      <c r="G3611" s="158">
        <v>1</v>
      </c>
      <c r="H3611" s="156">
        <v>20000</v>
      </c>
      <c r="I3611" s="156">
        <v>20000</v>
      </c>
      <c r="J3611" s="20" t="s">
        <v>1317</v>
      </c>
      <c r="K3611" s="128" t="s">
        <v>11319</v>
      </c>
    </row>
    <row r="3612" spans="1:12" s="38" customFormat="1" ht="16.5" customHeight="1">
      <c r="A3612" s="15">
        <v>3609</v>
      </c>
      <c r="B3612" s="21" t="s">
        <v>10477</v>
      </c>
      <c r="C3612" s="308" t="s">
        <v>10478</v>
      </c>
      <c r="D3612" s="308" t="s">
        <v>191</v>
      </c>
      <c r="E3612" s="65" t="s">
        <v>7419</v>
      </c>
      <c r="F3612" s="367" t="str">
        <f>LEFT(E3612:E20139,4)</f>
        <v>2018</v>
      </c>
      <c r="G3612" s="158">
        <v>1</v>
      </c>
      <c r="H3612" s="78">
        <v>35000</v>
      </c>
      <c r="I3612" s="78">
        <v>35000</v>
      </c>
      <c r="J3612" s="26">
        <v>200</v>
      </c>
      <c r="K3612" s="58" t="s">
        <v>10472</v>
      </c>
    </row>
    <row r="3613" spans="1:12" s="38" customFormat="1" ht="16.5" customHeight="1">
      <c r="A3613" s="15">
        <v>3610</v>
      </c>
      <c r="B3613" s="21" t="s">
        <v>12264</v>
      </c>
      <c r="C3613" s="21" t="s">
        <v>12265</v>
      </c>
      <c r="D3613" s="21" t="s">
        <v>10981</v>
      </c>
      <c r="E3613" s="20" t="s">
        <v>3241</v>
      </c>
      <c r="F3613" s="369" t="str">
        <f t="shared" ref="F3613:F3619" si="145">LEFT(E3613,4)</f>
        <v>2015</v>
      </c>
      <c r="G3613" s="158">
        <v>1</v>
      </c>
      <c r="H3613" s="156">
        <v>13800</v>
      </c>
      <c r="I3613" s="156">
        <v>13800</v>
      </c>
      <c r="J3613" s="20" t="s">
        <v>1317</v>
      </c>
      <c r="K3613" s="128" t="s">
        <v>11451</v>
      </c>
    </row>
    <row r="3614" spans="1:12" s="38" customFormat="1" ht="16.5" customHeight="1">
      <c r="A3614" s="15">
        <v>3611</v>
      </c>
      <c r="B3614" s="21" t="s">
        <v>12342</v>
      </c>
      <c r="C3614" s="21" t="s">
        <v>12343</v>
      </c>
      <c r="D3614" s="21" t="s">
        <v>10981</v>
      </c>
      <c r="E3614" s="20" t="s">
        <v>3305</v>
      </c>
      <c r="F3614" s="369" t="str">
        <f t="shared" si="145"/>
        <v>2016</v>
      </c>
      <c r="G3614" s="158">
        <v>1</v>
      </c>
      <c r="H3614" s="232">
        <v>14800</v>
      </c>
      <c r="I3614" s="232">
        <v>14800</v>
      </c>
      <c r="J3614" s="20" t="s">
        <v>1311</v>
      </c>
      <c r="K3614" s="128" t="s">
        <v>1199</v>
      </c>
    </row>
    <row r="3615" spans="1:12" s="38" customFormat="1" ht="16.5" customHeight="1">
      <c r="A3615" s="15">
        <v>3612</v>
      </c>
      <c r="B3615" s="21" t="s">
        <v>14889</v>
      </c>
      <c r="C3615" s="21" t="s">
        <v>14890</v>
      </c>
      <c r="D3615" s="21" t="s">
        <v>10981</v>
      </c>
      <c r="E3615" s="20" t="s">
        <v>3460</v>
      </c>
      <c r="F3615" s="369" t="str">
        <f t="shared" si="145"/>
        <v>2017</v>
      </c>
      <c r="G3615" s="158">
        <v>1</v>
      </c>
      <c r="H3615" s="156">
        <v>13800</v>
      </c>
      <c r="I3615" s="156">
        <v>13800</v>
      </c>
      <c r="J3615" s="20" t="s">
        <v>1317</v>
      </c>
      <c r="K3615" s="238" t="s">
        <v>14891</v>
      </c>
    </row>
    <row r="3616" spans="1:12" s="38" customFormat="1" ht="16.5" customHeight="1">
      <c r="A3616" s="15">
        <v>3613</v>
      </c>
      <c r="B3616" s="21" t="s">
        <v>16513</v>
      </c>
      <c r="C3616" s="21" t="s">
        <v>10070</v>
      </c>
      <c r="D3616" s="21" t="s">
        <v>10981</v>
      </c>
      <c r="E3616" s="20" t="s">
        <v>3239</v>
      </c>
      <c r="F3616" s="369" t="str">
        <f t="shared" si="145"/>
        <v>2014</v>
      </c>
      <c r="G3616" s="158">
        <v>1</v>
      </c>
      <c r="H3616" s="156">
        <v>13000</v>
      </c>
      <c r="I3616" s="156">
        <v>13000</v>
      </c>
      <c r="J3616" s="20" t="s">
        <v>1315</v>
      </c>
      <c r="K3616" s="128" t="s">
        <v>1190</v>
      </c>
    </row>
    <row r="3617" spans="1:11" s="38" customFormat="1" ht="16.5" customHeight="1">
      <c r="A3617" s="15">
        <v>3614</v>
      </c>
      <c r="B3617" s="21" t="s">
        <v>16623</v>
      </c>
      <c r="C3617" s="21" t="s">
        <v>16624</v>
      </c>
      <c r="D3617" s="21" t="s">
        <v>10981</v>
      </c>
      <c r="E3617" s="20" t="s">
        <v>3397</v>
      </c>
      <c r="F3617" s="369" t="str">
        <f t="shared" si="145"/>
        <v>2013</v>
      </c>
      <c r="G3617" s="158">
        <v>1</v>
      </c>
      <c r="H3617" s="156">
        <v>13800</v>
      </c>
      <c r="I3617" s="156">
        <v>13800</v>
      </c>
      <c r="J3617" s="20" t="s">
        <v>1317</v>
      </c>
      <c r="K3617" s="128" t="s">
        <v>1193</v>
      </c>
    </row>
    <row r="3618" spans="1:11" s="38" customFormat="1" ht="16.5" customHeight="1">
      <c r="A3618" s="15">
        <v>3615</v>
      </c>
      <c r="B3618" s="21" t="s">
        <v>17963</v>
      </c>
      <c r="C3618" s="21" t="s">
        <v>17964</v>
      </c>
      <c r="D3618" s="21" t="s">
        <v>10981</v>
      </c>
      <c r="E3618" s="20" t="s">
        <v>3305</v>
      </c>
      <c r="F3618" s="369" t="str">
        <f t="shared" si="145"/>
        <v>2016</v>
      </c>
      <c r="G3618" s="158">
        <v>1</v>
      </c>
      <c r="H3618" s="156">
        <v>13800</v>
      </c>
      <c r="I3618" s="156">
        <v>13800</v>
      </c>
      <c r="J3618" s="20" t="s">
        <v>1317</v>
      </c>
      <c r="K3618" s="238" t="s">
        <v>1205</v>
      </c>
    </row>
    <row r="3619" spans="1:11" s="38" customFormat="1" ht="16.5" customHeight="1">
      <c r="A3619" s="15">
        <v>3616</v>
      </c>
      <c r="B3619" s="19" t="s">
        <v>11772</v>
      </c>
      <c r="C3619" s="45" t="s">
        <v>468</v>
      </c>
      <c r="D3619" s="45" t="s">
        <v>123</v>
      </c>
      <c r="E3619" s="18" t="s">
        <v>7601</v>
      </c>
      <c r="F3619" s="369" t="str">
        <f t="shared" si="145"/>
        <v>2018</v>
      </c>
      <c r="G3619" s="158">
        <v>1</v>
      </c>
      <c r="H3619" s="232">
        <v>12800</v>
      </c>
      <c r="I3619" s="232">
        <v>12800</v>
      </c>
      <c r="J3619" s="16">
        <v>800</v>
      </c>
      <c r="K3619" s="5" t="s">
        <v>7722</v>
      </c>
    </row>
    <row r="3620" spans="1:11" s="38" customFormat="1" ht="16.5" customHeight="1">
      <c r="A3620" s="15">
        <v>3617</v>
      </c>
      <c r="B3620" s="36" t="s">
        <v>22664</v>
      </c>
      <c r="C3620" s="313" t="s">
        <v>468</v>
      </c>
      <c r="D3620" s="313" t="s">
        <v>123</v>
      </c>
      <c r="E3620" s="131" t="s">
        <v>22642</v>
      </c>
      <c r="F3620" s="367" t="str">
        <f>LEFT(E3620:E17162,4)</f>
        <v>2019</v>
      </c>
      <c r="G3620" s="164">
        <v>1</v>
      </c>
      <c r="H3620" s="156">
        <v>13800</v>
      </c>
      <c r="I3620" s="156">
        <v>13800</v>
      </c>
      <c r="J3620" s="20" t="s">
        <v>22571</v>
      </c>
      <c r="K3620" s="58" t="s">
        <v>22828</v>
      </c>
    </row>
    <row r="3621" spans="1:11" s="38" customFormat="1" ht="16.5" customHeight="1">
      <c r="A3621" s="15">
        <v>3618</v>
      </c>
      <c r="B3621" s="19" t="s">
        <v>17728</v>
      </c>
      <c r="C3621" s="45" t="s">
        <v>468</v>
      </c>
      <c r="D3621" s="45" t="s">
        <v>123</v>
      </c>
      <c r="E3621" s="18" t="s">
        <v>13753</v>
      </c>
      <c r="F3621" s="369" t="str">
        <f>LEFT(E3621,4)</f>
        <v>2017</v>
      </c>
      <c r="G3621" s="158">
        <v>1</v>
      </c>
      <c r="H3621" s="232">
        <v>13800</v>
      </c>
      <c r="I3621" s="232">
        <v>13800</v>
      </c>
      <c r="J3621" s="16">
        <v>800</v>
      </c>
      <c r="K3621" s="5" t="s">
        <v>12256</v>
      </c>
    </row>
    <row r="3622" spans="1:11" s="38" customFormat="1" ht="16.5" customHeight="1">
      <c r="A3622" s="15">
        <v>3619</v>
      </c>
      <c r="B3622" s="19" t="s">
        <v>18055</v>
      </c>
      <c r="C3622" s="45" t="s">
        <v>12265</v>
      </c>
      <c r="D3622" s="45" t="s">
        <v>123</v>
      </c>
      <c r="E3622" s="18" t="s">
        <v>7365</v>
      </c>
      <c r="F3622" s="369" t="str">
        <f>LEFT(E3622,4)</f>
        <v>2018</v>
      </c>
      <c r="G3622" s="158">
        <v>1</v>
      </c>
      <c r="H3622" s="232">
        <v>13800</v>
      </c>
      <c r="I3622" s="232">
        <v>13800</v>
      </c>
      <c r="J3622" s="16">
        <v>800</v>
      </c>
      <c r="K3622" s="5" t="s">
        <v>7667</v>
      </c>
    </row>
    <row r="3623" spans="1:11" s="38" customFormat="1" ht="16.5" customHeight="1">
      <c r="A3623" s="15">
        <v>3620</v>
      </c>
      <c r="B3623" s="19" t="s">
        <v>18966</v>
      </c>
      <c r="C3623" s="45" t="s">
        <v>18967</v>
      </c>
      <c r="D3623" s="45" t="s">
        <v>123</v>
      </c>
      <c r="E3623" s="18" t="s">
        <v>7378</v>
      </c>
      <c r="F3623" s="369" t="str">
        <f>LEFT(E3623,4)</f>
        <v>2018</v>
      </c>
      <c r="G3623" s="158">
        <v>1</v>
      </c>
      <c r="H3623" s="232">
        <v>13800</v>
      </c>
      <c r="I3623" s="232">
        <v>13800</v>
      </c>
      <c r="J3623" s="16">
        <v>800</v>
      </c>
      <c r="K3623" s="5" t="s">
        <v>7722</v>
      </c>
    </row>
    <row r="3624" spans="1:11" s="38" customFormat="1" ht="16.5" customHeight="1">
      <c r="A3624" s="15">
        <v>3621</v>
      </c>
      <c r="B3624" s="21" t="s">
        <v>15631</v>
      </c>
      <c r="C3624" s="21" t="s">
        <v>15632</v>
      </c>
      <c r="D3624" s="21" t="s">
        <v>338</v>
      </c>
      <c r="E3624" s="20" t="s">
        <v>3305</v>
      </c>
      <c r="F3624" s="369" t="str">
        <f>LEFT(E3624,4)</f>
        <v>2016</v>
      </c>
      <c r="G3624" s="158">
        <v>1</v>
      </c>
      <c r="H3624" s="156">
        <v>18000</v>
      </c>
      <c r="I3624" s="156">
        <v>18000</v>
      </c>
      <c r="J3624" s="20" t="s">
        <v>90</v>
      </c>
      <c r="K3624" s="128" t="s">
        <v>1193</v>
      </c>
    </row>
    <row r="3625" spans="1:11" s="38" customFormat="1" ht="16.5" customHeight="1">
      <c r="A3625" s="15">
        <v>3622</v>
      </c>
      <c r="B3625" s="19" t="s">
        <v>18892</v>
      </c>
      <c r="C3625" s="45" t="s">
        <v>18893</v>
      </c>
      <c r="D3625" s="45" t="s">
        <v>338</v>
      </c>
      <c r="E3625" s="18" t="s">
        <v>7564</v>
      </c>
      <c r="F3625" s="369" t="str">
        <f>LEFT(E3625,4)</f>
        <v>2018</v>
      </c>
      <c r="G3625" s="158">
        <v>1</v>
      </c>
      <c r="H3625" s="232">
        <v>15000</v>
      </c>
      <c r="I3625" s="232">
        <v>15000</v>
      </c>
      <c r="J3625" s="16">
        <v>800</v>
      </c>
      <c r="K3625" s="5" t="s">
        <v>10211</v>
      </c>
    </row>
    <row r="3626" spans="1:11" s="38" customFormat="1" ht="16.5" customHeight="1">
      <c r="A3626" s="15">
        <v>3623</v>
      </c>
      <c r="B3626" s="19" t="s">
        <v>25278</v>
      </c>
      <c r="C3626" s="19" t="s">
        <v>25220</v>
      </c>
      <c r="D3626" s="19" t="s">
        <v>25221</v>
      </c>
      <c r="E3626" s="19"/>
      <c r="F3626" s="16">
        <v>2019</v>
      </c>
      <c r="G3626" s="158">
        <v>2</v>
      </c>
      <c r="H3626" s="486">
        <v>14000</v>
      </c>
      <c r="I3626" s="486">
        <f>G3626*H3626</f>
        <v>28000</v>
      </c>
      <c r="J3626" s="499">
        <v>500</v>
      </c>
      <c r="K3626" s="500"/>
    </row>
    <row r="3627" spans="1:11" s="38" customFormat="1" ht="16.5" customHeight="1">
      <c r="A3627" s="15">
        <v>3624</v>
      </c>
      <c r="B3627" s="19" t="s">
        <v>12545</v>
      </c>
      <c r="C3627" s="45" t="s">
        <v>12546</v>
      </c>
      <c r="D3627" s="45" t="s">
        <v>132</v>
      </c>
      <c r="E3627" s="18" t="s">
        <v>11898</v>
      </c>
      <c r="F3627" s="369" t="str">
        <f t="shared" ref="F3627:F3636" si="146">LEFT(E3627,4)</f>
        <v>2017</v>
      </c>
      <c r="G3627" s="158">
        <v>1</v>
      </c>
      <c r="H3627" s="232">
        <v>28000</v>
      </c>
      <c r="I3627" s="232">
        <v>28000</v>
      </c>
      <c r="J3627" s="16">
        <v>800</v>
      </c>
      <c r="K3627" s="5" t="s">
        <v>11335</v>
      </c>
    </row>
    <row r="3628" spans="1:11" s="38" customFormat="1" ht="16.5" customHeight="1">
      <c r="A3628" s="15">
        <v>3625</v>
      </c>
      <c r="B3628" s="21" t="s">
        <v>12688</v>
      </c>
      <c r="C3628" s="21" t="s">
        <v>12689</v>
      </c>
      <c r="D3628" s="21" t="s">
        <v>132</v>
      </c>
      <c r="E3628" s="20" t="s">
        <v>3460</v>
      </c>
      <c r="F3628" s="369" t="str">
        <f t="shared" si="146"/>
        <v>2017</v>
      </c>
      <c r="G3628" s="158">
        <v>1</v>
      </c>
      <c r="H3628" s="156">
        <v>38000</v>
      </c>
      <c r="I3628" s="156">
        <v>38000</v>
      </c>
      <c r="J3628" s="20" t="s">
        <v>1317</v>
      </c>
      <c r="K3628" s="128" t="s">
        <v>11319</v>
      </c>
    </row>
    <row r="3629" spans="1:11" s="38" customFormat="1" ht="16.5" customHeight="1">
      <c r="A3629" s="15">
        <v>3626</v>
      </c>
      <c r="B3629" s="19" t="s">
        <v>14499</v>
      </c>
      <c r="C3629" s="45" t="s">
        <v>14500</v>
      </c>
      <c r="D3629" s="45" t="s">
        <v>132</v>
      </c>
      <c r="E3629" s="18" t="s">
        <v>14501</v>
      </c>
      <c r="F3629" s="369" t="str">
        <f t="shared" si="146"/>
        <v>2017</v>
      </c>
      <c r="G3629" s="158">
        <v>1</v>
      </c>
      <c r="H3629" s="156">
        <v>22000</v>
      </c>
      <c r="I3629" s="156">
        <v>22000</v>
      </c>
      <c r="J3629" s="16">
        <v>300</v>
      </c>
      <c r="K3629" s="5" t="s">
        <v>11345</v>
      </c>
    </row>
    <row r="3630" spans="1:11" s="38" customFormat="1" ht="16.5" customHeight="1">
      <c r="A3630" s="15">
        <v>3627</v>
      </c>
      <c r="B3630" s="21" t="s">
        <v>14625</v>
      </c>
      <c r="C3630" s="21" t="s">
        <v>14626</v>
      </c>
      <c r="D3630" s="21" t="s">
        <v>132</v>
      </c>
      <c r="E3630" s="20" t="s">
        <v>3305</v>
      </c>
      <c r="F3630" s="369" t="str">
        <f t="shared" si="146"/>
        <v>2016</v>
      </c>
      <c r="G3630" s="158">
        <v>1</v>
      </c>
      <c r="H3630" s="156">
        <v>26000</v>
      </c>
      <c r="I3630" s="156">
        <v>26000</v>
      </c>
      <c r="J3630" s="20" t="s">
        <v>1317</v>
      </c>
      <c r="K3630" s="37" t="s">
        <v>11344</v>
      </c>
    </row>
    <row r="3631" spans="1:11" s="38" customFormat="1" ht="16.5" customHeight="1">
      <c r="A3631" s="15">
        <v>3628</v>
      </c>
      <c r="B3631" s="19" t="s">
        <v>14666</v>
      </c>
      <c r="C3631" s="45" t="s">
        <v>557</v>
      </c>
      <c r="D3631" s="45" t="s">
        <v>132</v>
      </c>
      <c r="E3631" s="18" t="s">
        <v>11542</v>
      </c>
      <c r="F3631" s="369" t="str">
        <f t="shared" si="146"/>
        <v>2017</v>
      </c>
      <c r="G3631" s="158">
        <v>1</v>
      </c>
      <c r="H3631" s="232">
        <v>55000</v>
      </c>
      <c r="I3631" s="232">
        <v>55000</v>
      </c>
      <c r="J3631" s="16">
        <v>800</v>
      </c>
      <c r="K3631" s="5" t="s">
        <v>11335</v>
      </c>
    </row>
    <row r="3632" spans="1:11" s="38" customFormat="1" ht="16.5" customHeight="1">
      <c r="A3632" s="15">
        <v>3629</v>
      </c>
      <c r="B3632" s="21" t="s">
        <v>15123</v>
      </c>
      <c r="C3632" s="21" t="s">
        <v>15124</v>
      </c>
      <c r="D3632" s="21" t="s">
        <v>132</v>
      </c>
      <c r="E3632" s="20" t="s">
        <v>3305</v>
      </c>
      <c r="F3632" s="369" t="str">
        <f t="shared" si="146"/>
        <v>2016</v>
      </c>
      <c r="G3632" s="158">
        <v>1</v>
      </c>
      <c r="H3632" s="156">
        <v>27000</v>
      </c>
      <c r="I3632" s="156">
        <v>27000</v>
      </c>
      <c r="J3632" s="20" t="s">
        <v>1317</v>
      </c>
      <c r="K3632" s="128" t="s">
        <v>1190</v>
      </c>
    </row>
    <row r="3633" spans="1:12" s="38" customFormat="1" ht="16.5" customHeight="1">
      <c r="A3633" s="15">
        <v>3630</v>
      </c>
      <c r="B3633" s="19" t="s">
        <v>23093</v>
      </c>
      <c r="C3633" s="413" t="s">
        <v>23094</v>
      </c>
      <c r="D3633" s="413" t="s">
        <v>132</v>
      </c>
      <c r="E3633" s="127">
        <v>20170310</v>
      </c>
      <c r="F3633" s="369" t="str">
        <f t="shared" si="146"/>
        <v>2017</v>
      </c>
      <c r="G3633" s="164">
        <v>1</v>
      </c>
      <c r="H3633" s="233">
        <v>13800</v>
      </c>
      <c r="I3633" s="233">
        <v>13800</v>
      </c>
      <c r="J3633" s="20" t="s">
        <v>22855</v>
      </c>
      <c r="K3633" s="128" t="s">
        <v>23124</v>
      </c>
      <c r="L3633" s="38" t="s">
        <v>23691</v>
      </c>
    </row>
    <row r="3634" spans="1:12" s="38" customFormat="1" ht="16.5" customHeight="1">
      <c r="A3634" s="15">
        <v>3631</v>
      </c>
      <c r="B3634" s="21" t="s">
        <v>16008</v>
      </c>
      <c r="C3634" s="21" t="s">
        <v>16009</v>
      </c>
      <c r="D3634" s="21" t="s">
        <v>132</v>
      </c>
      <c r="E3634" s="20" t="s">
        <v>3305</v>
      </c>
      <c r="F3634" s="369" t="str">
        <f t="shared" si="146"/>
        <v>2016</v>
      </c>
      <c r="G3634" s="158">
        <v>1</v>
      </c>
      <c r="H3634" s="156">
        <v>27000</v>
      </c>
      <c r="I3634" s="156">
        <v>27000</v>
      </c>
      <c r="J3634" s="20" t="s">
        <v>1317</v>
      </c>
      <c r="K3634" s="128" t="s">
        <v>1190</v>
      </c>
    </row>
    <row r="3635" spans="1:12" s="38" customFormat="1" ht="16.5" customHeight="1">
      <c r="A3635" s="15">
        <v>3632</v>
      </c>
      <c r="B3635" s="21" t="s">
        <v>16808</v>
      </c>
      <c r="C3635" s="21" t="s">
        <v>16809</v>
      </c>
      <c r="D3635" s="21" t="s">
        <v>132</v>
      </c>
      <c r="E3635" s="20" t="s">
        <v>3305</v>
      </c>
      <c r="F3635" s="369" t="str">
        <f t="shared" si="146"/>
        <v>2016</v>
      </c>
      <c r="G3635" s="158">
        <v>1</v>
      </c>
      <c r="H3635" s="156">
        <v>28000</v>
      </c>
      <c r="I3635" s="156">
        <v>28000</v>
      </c>
      <c r="J3635" s="20" t="s">
        <v>1317</v>
      </c>
      <c r="K3635" s="128" t="s">
        <v>11319</v>
      </c>
    </row>
    <row r="3636" spans="1:12" s="38" customFormat="1" ht="16.5" customHeight="1">
      <c r="A3636" s="15">
        <v>3633</v>
      </c>
      <c r="B3636" s="21" t="s">
        <v>16853</v>
      </c>
      <c r="C3636" s="21" t="s">
        <v>16854</v>
      </c>
      <c r="D3636" s="21" t="s">
        <v>132</v>
      </c>
      <c r="E3636" s="20" t="s">
        <v>3239</v>
      </c>
      <c r="F3636" s="369" t="str">
        <f t="shared" si="146"/>
        <v>2014</v>
      </c>
      <c r="G3636" s="158">
        <v>1</v>
      </c>
      <c r="H3636" s="156">
        <v>18000</v>
      </c>
      <c r="I3636" s="156">
        <v>18000</v>
      </c>
      <c r="J3636" s="20" t="s">
        <v>1316</v>
      </c>
      <c r="K3636" s="128" t="s">
        <v>1194</v>
      </c>
    </row>
    <row r="3637" spans="1:12" s="38" customFormat="1" ht="16.5" customHeight="1">
      <c r="A3637" s="15">
        <v>3634</v>
      </c>
      <c r="B3637" s="19" t="s">
        <v>24338</v>
      </c>
      <c r="C3637" s="19" t="s">
        <v>24339</v>
      </c>
      <c r="D3637" s="19" t="s">
        <v>23604</v>
      </c>
      <c r="E3637" s="19"/>
      <c r="F3637" s="16">
        <v>2019</v>
      </c>
      <c r="G3637" s="158">
        <v>1</v>
      </c>
      <c r="H3637" s="486">
        <v>19000</v>
      </c>
      <c r="I3637" s="486">
        <f>G3637*H3637</f>
        <v>19000</v>
      </c>
      <c r="J3637" s="499">
        <v>900</v>
      </c>
      <c r="K3637" s="500"/>
    </row>
    <row r="3638" spans="1:12" s="38" customFormat="1" ht="16.5" customHeight="1">
      <c r="A3638" s="15">
        <v>3635</v>
      </c>
      <c r="B3638" s="21" t="s">
        <v>17194</v>
      </c>
      <c r="C3638" s="21" t="s">
        <v>7781</v>
      </c>
      <c r="D3638" s="21" t="s">
        <v>132</v>
      </c>
      <c r="E3638" s="20" t="s">
        <v>3241</v>
      </c>
      <c r="F3638" s="369" t="str">
        <f>LEFT(E3638,4)</f>
        <v>2015</v>
      </c>
      <c r="G3638" s="158">
        <v>1</v>
      </c>
      <c r="H3638" s="156">
        <v>20000</v>
      </c>
      <c r="I3638" s="156">
        <v>20000</v>
      </c>
      <c r="J3638" s="20" t="s">
        <v>1317</v>
      </c>
      <c r="K3638" s="128" t="s">
        <v>1190</v>
      </c>
    </row>
    <row r="3639" spans="1:12" s="38" customFormat="1" ht="16.5" customHeight="1">
      <c r="A3639" s="15">
        <v>3636</v>
      </c>
      <c r="B3639" s="44" t="s">
        <v>23602</v>
      </c>
      <c r="C3639" s="416" t="s">
        <v>23603</v>
      </c>
      <c r="D3639" s="308" t="s">
        <v>23604</v>
      </c>
      <c r="E3639" s="25"/>
      <c r="F3639" s="367">
        <v>2017</v>
      </c>
      <c r="G3639" s="157">
        <v>1</v>
      </c>
      <c r="H3639" s="157"/>
      <c r="I3639" s="269">
        <v>19000</v>
      </c>
      <c r="J3639" s="65" t="s">
        <v>23605</v>
      </c>
      <c r="K3639" s="364" t="s">
        <v>25597</v>
      </c>
      <c r="L3639" s="130"/>
    </row>
    <row r="3640" spans="1:12" s="38" customFormat="1" ht="16.5" customHeight="1">
      <c r="A3640" s="15">
        <v>3637</v>
      </c>
      <c r="B3640" s="21" t="s">
        <v>17526</v>
      </c>
      <c r="C3640" s="21" t="s">
        <v>17527</v>
      </c>
      <c r="D3640" s="21" t="s">
        <v>132</v>
      </c>
      <c r="E3640" s="20" t="s">
        <v>3305</v>
      </c>
      <c r="F3640" s="369" t="str">
        <f t="shared" ref="F3640:F3651" si="147">LEFT(E3640,4)</f>
        <v>2016</v>
      </c>
      <c r="G3640" s="158">
        <v>1</v>
      </c>
      <c r="H3640" s="156">
        <v>26000</v>
      </c>
      <c r="I3640" s="156">
        <v>26000</v>
      </c>
      <c r="J3640" s="20" t="s">
        <v>1317</v>
      </c>
      <c r="K3640" s="128" t="s">
        <v>11319</v>
      </c>
    </row>
    <row r="3641" spans="1:12" s="38" customFormat="1" ht="16.5" customHeight="1">
      <c r="A3641" s="15">
        <v>3638</v>
      </c>
      <c r="B3641" s="21" t="s">
        <v>17819</v>
      </c>
      <c r="C3641" s="21" t="s">
        <v>17820</v>
      </c>
      <c r="D3641" s="21" t="s">
        <v>132</v>
      </c>
      <c r="E3641" s="20" t="s">
        <v>3305</v>
      </c>
      <c r="F3641" s="369" t="str">
        <f t="shared" si="147"/>
        <v>2016</v>
      </c>
      <c r="G3641" s="158">
        <v>1</v>
      </c>
      <c r="H3641" s="156">
        <v>19000</v>
      </c>
      <c r="I3641" s="156">
        <v>19000</v>
      </c>
      <c r="J3641" s="20" t="s">
        <v>1317</v>
      </c>
      <c r="K3641" s="128" t="s">
        <v>11319</v>
      </c>
    </row>
    <row r="3642" spans="1:12" s="38" customFormat="1" ht="16.5" customHeight="1">
      <c r="A3642" s="15">
        <v>3639</v>
      </c>
      <c r="B3642" s="19" t="s">
        <v>17932</v>
      </c>
      <c r="C3642" s="45" t="s">
        <v>17933</v>
      </c>
      <c r="D3642" s="45" t="s">
        <v>132</v>
      </c>
      <c r="E3642" s="18" t="s">
        <v>11444</v>
      </c>
      <c r="F3642" s="369" t="str">
        <f t="shared" si="147"/>
        <v>2017</v>
      </c>
      <c r="G3642" s="158">
        <v>1</v>
      </c>
      <c r="H3642" s="232">
        <v>23000</v>
      </c>
      <c r="I3642" s="232">
        <v>23000</v>
      </c>
      <c r="J3642" s="16">
        <v>800</v>
      </c>
      <c r="K3642" s="5" t="s">
        <v>11335</v>
      </c>
    </row>
    <row r="3643" spans="1:12" s="38" customFormat="1" ht="16.5" customHeight="1">
      <c r="A3643" s="15">
        <v>3640</v>
      </c>
      <c r="B3643" s="21" t="s">
        <v>18037</v>
      </c>
      <c r="C3643" s="21" t="s">
        <v>18038</v>
      </c>
      <c r="D3643" s="21" t="s">
        <v>132</v>
      </c>
      <c r="E3643" s="20" t="s">
        <v>3460</v>
      </c>
      <c r="F3643" s="369" t="str">
        <f t="shared" si="147"/>
        <v>2017</v>
      </c>
      <c r="G3643" s="158">
        <v>1</v>
      </c>
      <c r="H3643" s="156">
        <v>27000</v>
      </c>
      <c r="I3643" s="156">
        <v>27000</v>
      </c>
      <c r="J3643" s="20" t="s">
        <v>1317</v>
      </c>
      <c r="K3643" s="128" t="s">
        <v>11319</v>
      </c>
    </row>
    <row r="3644" spans="1:12" s="38" customFormat="1" ht="16.5" customHeight="1">
      <c r="A3644" s="15">
        <v>3641</v>
      </c>
      <c r="B3644" s="19" t="s">
        <v>18604</v>
      </c>
      <c r="C3644" s="45" t="s">
        <v>15040</v>
      </c>
      <c r="D3644" s="45" t="s">
        <v>132</v>
      </c>
      <c r="E3644" s="18" t="s">
        <v>10251</v>
      </c>
      <c r="F3644" s="369" t="str">
        <f t="shared" si="147"/>
        <v>2017</v>
      </c>
      <c r="G3644" s="158">
        <v>1</v>
      </c>
      <c r="H3644" s="232">
        <v>22000</v>
      </c>
      <c r="I3644" s="232">
        <v>22000</v>
      </c>
      <c r="J3644" s="16">
        <v>300</v>
      </c>
      <c r="K3644" s="5" t="s">
        <v>11345</v>
      </c>
    </row>
    <row r="3645" spans="1:12" s="38" customFormat="1" ht="16.5" customHeight="1">
      <c r="A3645" s="15">
        <v>3642</v>
      </c>
      <c r="B3645" s="19" t="s">
        <v>18788</v>
      </c>
      <c r="C3645" s="45" t="s">
        <v>1286</v>
      </c>
      <c r="D3645" s="45" t="s">
        <v>132</v>
      </c>
      <c r="E3645" s="18" t="s">
        <v>13497</v>
      </c>
      <c r="F3645" s="369" t="str">
        <f t="shared" si="147"/>
        <v>2017</v>
      </c>
      <c r="G3645" s="158">
        <v>1</v>
      </c>
      <c r="H3645" s="232">
        <v>26000</v>
      </c>
      <c r="I3645" s="232">
        <v>26000</v>
      </c>
      <c r="J3645" s="16">
        <v>800</v>
      </c>
      <c r="K3645" s="5" t="s">
        <v>9590</v>
      </c>
    </row>
    <row r="3646" spans="1:12" s="38" customFormat="1" ht="16.5" customHeight="1">
      <c r="A3646" s="15">
        <v>3643</v>
      </c>
      <c r="B3646" s="21" t="s">
        <v>18794</v>
      </c>
      <c r="C3646" s="21" t="s">
        <v>18795</v>
      </c>
      <c r="D3646" s="21" t="s">
        <v>132</v>
      </c>
      <c r="E3646" s="20" t="s">
        <v>3241</v>
      </c>
      <c r="F3646" s="369" t="str">
        <f t="shared" si="147"/>
        <v>2015</v>
      </c>
      <c r="G3646" s="158">
        <v>1</v>
      </c>
      <c r="H3646" s="156">
        <v>31000</v>
      </c>
      <c r="I3646" s="156">
        <v>31000</v>
      </c>
      <c r="J3646" s="20" t="s">
        <v>1317</v>
      </c>
      <c r="K3646" s="128" t="s">
        <v>11319</v>
      </c>
    </row>
    <row r="3647" spans="1:12" s="38" customFormat="1" ht="16.5" customHeight="1">
      <c r="A3647" s="15">
        <v>3644</v>
      </c>
      <c r="B3647" s="21" t="s">
        <v>18796</v>
      </c>
      <c r="C3647" s="21" t="s">
        <v>18797</v>
      </c>
      <c r="D3647" s="21" t="s">
        <v>132</v>
      </c>
      <c r="E3647" s="20" t="s">
        <v>3241</v>
      </c>
      <c r="F3647" s="369" t="str">
        <f t="shared" si="147"/>
        <v>2015</v>
      </c>
      <c r="G3647" s="158">
        <v>1</v>
      </c>
      <c r="H3647" s="156">
        <v>32000</v>
      </c>
      <c r="I3647" s="156">
        <v>32000</v>
      </c>
      <c r="J3647" s="20" t="s">
        <v>1317</v>
      </c>
      <c r="K3647" s="128" t="s">
        <v>11319</v>
      </c>
    </row>
    <row r="3648" spans="1:12" s="38" customFormat="1" ht="16.5" customHeight="1">
      <c r="A3648" s="15">
        <v>3645</v>
      </c>
      <c r="B3648" s="19" t="s">
        <v>18826</v>
      </c>
      <c r="C3648" s="45" t="s">
        <v>18827</v>
      </c>
      <c r="D3648" s="45" t="s">
        <v>132</v>
      </c>
      <c r="E3648" s="18" t="s">
        <v>18828</v>
      </c>
      <c r="F3648" s="369" t="str">
        <f t="shared" si="147"/>
        <v>2017</v>
      </c>
      <c r="G3648" s="158">
        <v>1</v>
      </c>
      <c r="H3648" s="232">
        <v>33000</v>
      </c>
      <c r="I3648" s="232">
        <v>33000</v>
      </c>
      <c r="J3648" s="16">
        <v>800</v>
      </c>
      <c r="K3648" s="5" t="s">
        <v>11335</v>
      </c>
    </row>
    <row r="3649" spans="1:12" s="38" customFormat="1" ht="16.5" customHeight="1">
      <c r="A3649" s="15">
        <v>3646</v>
      </c>
      <c r="B3649" s="19" t="s">
        <v>18847</v>
      </c>
      <c r="C3649" s="45" t="s">
        <v>15004</v>
      </c>
      <c r="D3649" s="45" t="s">
        <v>132</v>
      </c>
      <c r="E3649" s="18" t="s">
        <v>7570</v>
      </c>
      <c r="F3649" s="369" t="str">
        <f t="shared" si="147"/>
        <v>2018</v>
      </c>
      <c r="G3649" s="158">
        <v>1</v>
      </c>
      <c r="H3649" s="232">
        <v>30000</v>
      </c>
      <c r="I3649" s="232">
        <v>30000</v>
      </c>
      <c r="J3649" s="16">
        <v>200</v>
      </c>
      <c r="K3649" s="5" t="s">
        <v>10211</v>
      </c>
    </row>
    <row r="3650" spans="1:12" s="38" customFormat="1" ht="16.5" customHeight="1">
      <c r="A3650" s="15">
        <v>3647</v>
      </c>
      <c r="B3650" s="21" t="s">
        <v>13299</v>
      </c>
      <c r="C3650" s="21" t="s">
        <v>13300</v>
      </c>
      <c r="D3650" s="21" t="s">
        <v>1173</v>
      </c>
      <c r="E3650" s="20" t="s">
        <v>3460</v>
      </c>
      <c r="F3650" s="369" t="str">
        <f t="shared" si="147"/>
        <v>2017</v>
      </c>
      <c r="G3650" s="158">
        <v>1</v>
      </c>
      <c r="H3650" s="156">
        <v>13800</v>
      </c>
      <c r="I3650" s="156">
        <v>13800</v>
      </c>
      <c r="J3650" s="20" t="s">
        <v>1317</v>
      </c>
      <c r="K3650" s="238" t="s">
        <v>1212</v>
      </c>
    </row>
    <row r="3651" spans="1:12" s="38" customFormat="1" ht="16.5" customHeight="1">
      <c r="A3651" s="15">
        <v>3648</v>
      </c>
      <c r="B3651" s="19" t="s">
        <v>13229</v>
      </c>
      <c r="C3651" s="45" t="s">
        <v>13230</v>
      </c>
      <c r="D3651" s="45" t="s">
        <v>8482</v>
      </c>
      <c r="E3651" s="18" t="s">
        <v>7398</v>
      </c>
      <c r="F3651" s="369" t="str">
        <f t="shared" si="147"/>
        <v>2018</v>
      </c>
      <c r="G3651" s="158">
        <v>1</v>
      </c>
      <c r="H3651" s="156">
        <v>16000</v>
      </c>
      <c r="I3651" s="156">
        <v>16000</v>
      </c>
      <c r="J3651" s="16">
        <v>800</v>
      </c>
      <c r="K3651" s="5" t="s">
        <v>10211</v>
      </c>
    </row>
    <row r="3652" spans="1:12" s="38" customFormat="1" ht="16.5" customHeight="1">
      <c r="A3652" s="15">
        <v>3649</v>
      </c>
      <c r="B3652" s="470" t="s">
        <v>24687</v>
      </c>
      <c r="C3652" s="470" t="s">
        <v>24688</v>
      </c>
      <c r="D3652" s="470" t="s">
        <v>8482</v>
      </c>
      <c r="E3652" s="478"/>
      <c r="F3652" s="15">
        <v>2018</v>
      </c>
      <c r="G3652" s="164">
        <v>1</v>
      </c>
      <c r="H3652" s="164"/>
      <c r="I3652" s="495">
        <v>18000</v>
      </c>
      <c r="J3652" s="15">
        <v>300</v>
      </c>
      <c r="K3652" s="478"/>
      <c r="L3652" s="2"/>
    </row>
    <row r="3653" spans="1:12" s="38" customFormat="1" ht="16.5" customHeight="1">
      <c r="A3653" s="15">
        <v>3650</v>
      </c>
      <c r="B3653" s="21" t="s">
        <v>18252</v>
      </c>
      <c r="C3653" s="21" t="s">
        <v>490</v>
      </c>
      <c r="D3653" s="21" t="s">
        <v>10317</v>
      </c>
      <c r="E3653" s="20" t="s">
        <v>3305</v>
      </c>
      <c r="F3653" s="369" t="str">
        <f>LEFT(E3653,4)</f>
        <v>2016</v>
      </c>
      <c r="G3653" s="158">
        <v>1</v>
      </c>
      <c r="H3653" s="232">
        <v>9800</v>
      </c>
      <c r="I3653" s="232">
        <v>9800</v>
      </c>
      <c r="J3653" s="20" t="s">
        <v>1317</v>
      </c>
      <c r="K3653" s="37" t="s">
        <v>11344</v>
      </c>
    </row>
    <row r="3654" spans="1:12" s="38" customFormat="1" ht="16.5" customHeight="1">
      <c r="A3654" s="15">
        <v>3651</v>
      </c>
      <c r="B3654" s="19" t="s">
        <v>20424</v>
      </c>
      <c r="C3654" s="45" t="s">
        <v>20360</v>
      </c>
      <c r="D3654" s="45" t="s">
        <v>10317</v>
      </c>
      <c r="E3654" s="57">
        <v>20160130</v>
      </c>
      <c r="F3654" s="369" t="str">
        <f>LEFT(E3654,4)</f>
        <v>2016</v>
      </c>
      <c r="G3654" s="158">
        <v>1</v>
      </c>
      <c r="H3654" s="232">
        <v>9800</v>
      </c>
      <c r="I3654" s="232">
        <v>9800</v>
      </c>
      <c r="J3654" s="279">
        <v>800</v>
      </c>
      <c r="K3654" s="37" t="s">
        <v>19946</v>
      </c>
    </row>
    <row r="3655" spans="1:12" s="38" customFormat="1" ht="16.5" customHeight="1">
      <c r="A3655" s="15">
        <v>3652</v>
      </c>
      <c r="B3655" s="21" t="s">
        <v>15578</v>
      </c>
      <c r="C3655" s="21" t="s">
        <v>15579</v>
      </c>
      <c r="D3655" s="21" t="s">
        <v>10042</v>
      </c>
      <c r="E3655" s="20" t="s">
        <v>3460</v>
      </c>
      <c r="F3655" s="369" t="str">
        <f>LEFT(E3655,4)</f>
        <v>2017</v>
      </c>
      <c r="G3655" s="158">
        <v>1</v>
      </c>
      <c r="H3655" s="156">
        <v>25000</v>
      </c>
      <c r="I3655" s="156">
        <v>25000</v>
      </c>
      <c r="J3655" s="20" t="s">
        <v>1313</v>
      </c>
      <c r="K3655" s="128" t="s">
        <v>1194</v>
      </c>
    </row>
    <row r="3656" spans="1:12" s="38" customFormat="1" ht="16.5" customHeight="1">
      <c r="A3656" s="15">
        <v>3653</v>
      </c>
      <c r="B3656" s="19" t="s">
        <v>24194</v>
      </c>
      <c r="C3656" s="19" t="s">
        <v>24195</v>
      </c>
      <c r="D3656" s="19" t="s">
        <v>24196</v>
      </c>
      <c r="E3656" s="19"/>
      <c r="F3656" s="16">
        <v>2019</v>
      </c>
      <c r="G3656" s="158">
        <v>1</v>
      </c>
      <c r="H3656" s="486">
        <v>38000</v>
      </c>
      <c r="I3656" s="486">
        <f>G3656*H3656</f>
        <v>38000</v>
      </c>
      <c r="J3656" s="15">
        <v>300</v>
      </c>
      <c r="K3656" s="500"/>
    </row>
    <row r="3657" spans="1:12" s="38" customFormat="1" ht="16.5" customHeight="1">
      <c r="A3657" s="15">
        <v>3654</v>
      </c>
      <c r="B3657" s="19" t="s">
        <v>25068</v>
      </c>
      <c r="C3657" s="19" t="s">
        <v>25069</v>
      </c>
      <c r="D3657" s="19" t="s">
        <v>25070</v>
      </c>
      <c r="E3657" s="19"/>
      <c r="F3657" s="16">
        <v>2019</v>
      </c>
      <c r="G3657" s="158">
        <v>1</v>
      </c>
      <c r="H3657" s="486">
        <v>18000</v>
      </c>
      <c r="I3657" s="486">
        <f>G3657*H3657</f>
        <v>18000</v>
      </c>
      <c r="J3657" s="499">
        <v>500</v>
      </c>
      <c r="K3657" s="500"/>
    </row>
    <row r="3658" spans="1:12" s="38" customFormat="1" ht="16.5" customHeight="1">
      <c r="A3658" s="15">
        <v>3655</v>
      </c>
      <c r="B3658" s="19" t="s">
        <v>11487</v>
      </c>
      <c r="C3658" s="45" t="s">
        <v>11488</v>
      </c>
      <c r="D3658" s="45" t="s">
        <v>9550</v>
      </c>
      <c r="E3658" s="18" t="s">
        <v>7610</v>
      </c>
      <c r="F3658" s="369" t="str">
        <f>LEFT(E3658,4)</f>
        <v>2018</v>
      </c>
      <c r="G3658" s="158">
        <v>1</v>
      </c>
      <c r="H3658" s="156">
        <v>16000</v>
      </c>
      <c r="I3658" s="156">
        <v>16000</v>
      </c>
      <c r="J3658" s="16">
        <v>600</v>
      </c>
      <c r="K3658" s="5" t="s">
        <v>7722</v>
      </c>
    </row>
    <row r="3659" spans="1:12" s="38" customFormat="1" ht="16.5" customHeight="1">
      <c r="A3659" s="15">
        <v>3656</v>
      </c>
      <c r="B3659" s="21" t="s">
        <v>12172</v>
      </c>
      <c r="C3659" s="21" t="s">
        <v>12173</v>
      </c>
      <c r="D3659" s="21" t="s">
        <v>9550</v>
      </c>
      <c r="E3659" s="20" t="s">
        <v>3241</v>
      </c>
      <c r="F3659" s="369" t="str">
        <f>LEFT(E3659,4)</f>
        <v>2015</v>
      </c>
      <c r="G3659" s="158">
        <v>1</v>
      </c>
      <c r="H3659" s="232">
        <v>15000</v>
      </c>
      <c r="I3659" s="232">
        <v>15000</v>
      </c>
      <c r="J3659" s="20" t="s">
        <v>1310</v>
      </c>
      <c r="K3659" s="128" t="s">
        <v>11451</v>
      </c>
    </row>
    <row r="3660" spans="1:12" s="38" customFormat="1" ht="16.5" customHeight="1">
      <c r="A3660" s="15">
        <v>3657</v>
      </c>
      <c r="B3660" s="21" t="s">
        <v>16271</v>
      </c>
      <c r="C3660" s="21" t="s">
        <v>10360</v>
      </c>
      <c r="D3660" s="21" t="s">
        <v>9550</v>
      </c>
      <c r="E3660" s="20" t="s">
        <v>3239</v>
      </c>
      <c r="F3660" s="369" t="str">
        <f>LEFT(E3660,4)</f>
        <v>2014</v>
      </c>
      <c r="G3660" s="158">
        <v>1</v>
      </c>
      <c r="H3660" s="156">
        <v>18000</v>
      </c>
      <c r="I3660" s="156">
        <v>18000</v>
      </c>
      <c r="J3660" s="20" t="s">
        <v>1315</v>
      </c>
      <c r="K3660" s="128" t="s">
        <v>1191</v>
      </c>
    </row>
    <row r="3661" spans="1:12" s="38" customFormat="1" ht="16.5" customHeight="1">
      <c r="A3661" s="15">
        <v>3658</v>
      </c>
      <c r="B3661" s="21" t="s">
        <v>17155</v>
      </c>
      <c r="C3661" s="21" t="s">
        <v>10690</v>
      </c>
      <c r="D3661" s="21" t="s">
        <v>9550</v>
      </c>
      <c r="E3661" s="20" t="s">
        <v>3241</v>
      </c>
      <c r="F3661" s="369" t="str">
        <f>LEFT(E3661,4)</f>
        <v>2015</v>
      </c>
      <c r="G3661" s="158">
        <v>1</v>
      </c>
      <c r="H3661" s="156">
        <v>17000</v>
      </c>
      <c r="I3661" s="156">
        <v>17000</v>
      </c>
      <c r="J3661" s="20" t="s">
        <v>1315</v>
      </c>
      <c r="K3661" s="128" t="s">
        <v>1199</v>
      </c>
    </row>
    <row r="3662" spans="1:12" s="38" customFormat="1" ht="16.5" customHeight="1">
      <c r="A3662" s="15">
        <v>3659</v>
      </c>
      <c r="B3662" s="21" t="s">
        <v>18162</v>
      </c>
      <c r="C3662" s="21" t="s">
        <v>18163</v>
      </c>
      <c r="D3662" s="21" t="s">
        <v>9550</v>
      </c>
      <c r="E3662" s="20" t="s">
        <v>3305</v>
      </c>
      <c r="F3662" s="369" t="str">
        <f>LEFT(E3662,4)</f>
        <v>2016</v>
      </c>
      <c r="G3662" s="158">
        <v>1</v>
      </c>
      <c r="H3662" s="156">
        <v>15000</v>
      </c>
      <c r="I3662" s="156">
        <v>15000</v>
      </c>
      <c r="J3662" s="20" t="s">
        <v>1314</v>
      </c>
      <c r="K3662" s="128" t="s">
        <v>1190</v>
      </c>
    </row>
    <row r="3663" spans="1:12" s="38" customFormat="1" ht="16.5" customHeight="1">
      <c r="A3663" s="15">
        <v>3660</v>
      </c>
      <c r="B3663" s="21" t="s">
        <v>10749</v>
      </c>
      <c r="C3663" s="308" t="s">
        <v>7949</v>
      </c>
      <c r="D3663" s="308" t="s">
        <v>7602</v>
      </c>
      <c r="E3663" s="65" t="s">
        <v>7559</v>
      </c>
      <c r="F3663" s="367" t="str">
        <f>LEFT(E3663:E18629,4)</f>
        <v>2018</v>
      </c>
      <c r="G3663" s="158">
        <v>1</v>
      </c>
      <c r="H3663" s="78">
        <v>13500</v>
      </c>
      <c r="I3663" s="78">
        <v>13500</v>
      </c>
      <c r="J3663" s="26">
        <v>300</v>
      </c>
      <c r="K3663" s="58" t="s">
        <v>10698</v>
      </c>
    </row>
    <row r="3664" spans="1:12" s="38" customFormat="1" ht="16.5" customHeight="1">
      <c r="A3664" s="15">
        <v>3661</v>
      </c>
      <c r="B3664" s="21" t="s">
        <v>15769</v>
      </c>
      <c r="C3664" s="21" t="s">
        <v>15770</v>
      </c>
      <c r="D3664" s="21" t="s">
        <v>10104</v>
      </c>
      <c r="E3664" s="20" t="s">
        <v>3305</v>
      </c>
      <c r="F3664" s="369" t="str">
        <f t="shared" ref="F3664:F3678" si="148">LEFT(E3664,4)</f>
        <v>2016</v>
      </c>
      <c r="G3664" s="158">
        <v>1</v>
      </c>
      <c r="H3664" s="156">
        <v>16000</v>
      </c>
      <c r="I3664" s="156">
        <v>16000</v>
      </c>
      <c r="J3664" s="20" t="s">
        <v>1311</v>
      </c>
      <c r="K3664" s="128" t="s">
        <v>1190</v>
      </c>
    </row>
    <row r="3665" spans="1:11" s="38" customFormat="1" ht="16.5" customHeight="1">
      <c r="A3665" s="15">
        <v>3662</v>
      </c>
      <c r="B3665" s="21" t="s">
        <v>14545</v>
      </c>
      <c r="C3665" s="21" t="s">
        <v>14546</v>
      </c>
      <c r="D3665" s="21" t="s">
        <v>13853</v>
      </c>
      <c r="E3665" s="20" t="s">
        <v>3241</v>
      </c>
      <c r="F3665" s="369" t="str">
        <f t="shared" si="148"/>
        <v>2015</v>
      </c>
      <c r="G3665" s="158">
        <v>1</v>
      </c>
      <c r="H3665" s="156">
        <v>12000</v>
      </c>
      <c r="I3665" s="156">
        <v>12000</v>
      </c>
      <c r="J3665" s="20" t="s">
        <v>1317</v>
      </c>
      <c r="K3665" s="128" t="s">
        <v>14133</v>
      </c>
    </row>
    <row r="3666" spans="1:11" s="38" customFormat="1" ht="16.5" customHeight="1">
      <c r="A3666" s="15">
        <v>3663</v>
      </c>
      <c r="B3666" s="19" t="s">
        <v>19182</v>
      </c>
      <c r="C3666" s="45" t="s">
        <v>10596</v>
      </c>
      <c r="D3666" s="45" t="s">
        <v>5387</v>
      </c>
      <c r="E3666" s="18" t="s">
        <v>7882</v>
      </c>
      <c r="F3666" s="369" t="str">
        <f t="shared" si="148"/>
        <v>2018</v>
      </c>
      <c r="G3666" s="164">
        <v>5</v>
      </c>
      <c r="H3666" s="232">
        <v>90000</v>
      </c>
      <c r="I3666" s="232">
        <v>90000</v>
      </c>
      <c r="J3666" s="16">
        <v>800</v>
      </c>
      <c r="K3666" s="5" t="s">
        <v>10960</v>
      </c>
    </row>
    <row r="3667" spans="1:11" s="38" customFormat="1" ht="16.5" customHeight="1">
      <c r="A3667" s="15">
        <v>3664</v>
      </c>
      <c r="B3667" s="19" t="s">
        <v>13972</v>
      </c>
      <c r="C3667" s="45" t="s">
        <v>13973</v>
      </c>
      <c r="D3667" s="45" t="s">
        <v>5387</v>
      </c>
      <c r="E3667" s="18" t="s">
        <v>8988</v>
      </c>
      <c r="F3667" s="369" t="str">
        <f t="shared" si="148"/>
        <v>2019</v>
      </c>
      <c r="G3667" s="158">
        <v>1</v>
      </c>
      <c r="H3667" s="156">
        <v>15000</v>
      </c>
      <c r="I3667" s="156">
        <v>15000</v>
      </c>
      <c r="J3667" s="16">
        <v>800</v>
      </c>
      <c r="K3667" s="5" t="s">
        <v>11534</v>
      </c>
    </row>
    <row r="3668" spans="1:11" s="38" customFormat="1" ht="16.5" customHeight="1">
      <c r="A3668" s="15">
        <v>3665</v>
      </c>
      <c r="B3668" s="19" t="s">
        <v>14185</v>
      </c>
      <c r="C3668" s="45" t="s">
        <v>12418</v>
      </c>
      <c r="D3668" s="45" t="s">
        <v>5387</v>
      </c>
      <c r="E3668" s="18" t="s">
        <v>7523</v>
      </c>
      <c r="F3668" s="369" t="str">
        <f t="shared" si="148"/>
        <v>2018</v>
      </c>
      <c r="G3668" s="158">
        <v>1</v>
      </c>
      <c r="H3668" s="156">
        <v>14000</v>
      </c>
      <c r="I3668" s="156">
        <v>14000</v>
      </c>
      <c r="J3668" s="16">
        <v>800</v>
      </c>
      <c r="K3668" s="5" t="s">
        <v>10211</v>
      </c>
    </row>
    <row r="3669" spans="1:11" s="38" customFormat="1" ht="16.5" customHeight="1">
      <c r="A3669" s="15">
        <v>3666</v>
      </c>
      <c r="B3669" s="21" t="s">
        <v>16437</v>
      </c>
      <c r="C3669" s="21" t="s">
        <v>16438</v>
      </c>
      <c r="D3669" s="21" t="s">
        <v>840</v>
      </c>
      <c r="E3669" s="20" t="s">
        <v>3241</v>
      </c>
      <c r="F3669" s="369" t="str">
        <f t="shared" si="148"/>
        <v>2015</v>
      </c>
      <c r="G3669" s="158">
        <v>1</v>
      </c>
      <c r="H3669" s="156">
        <v>13000</v>
      </c>
      <c r="I3669" s="156">
        <v>13000</v>
      </c>
      <c r="J3669" s="20" t="s">
        <v>1317</v>
      </c>
      <c r="K3669" s="128" t="s">
        <v>1196</v>
      </c>
    </row>
    <row r="3670" spans="1:11" s="38" customFormat="1" ht="16.5" customHeight="1">
      <c r="A3670" s="15">
        <v>3667</v>
      </c>
      <c r="B3670" s="19" t="s">
        <v>479</v>
      </c>
      <c r="C3670" s="45" t="s">
        <v>20188</v>
      </c>
      <c r="D3670" s="45" t="s">
        <v>20189</v>
      </c>
      <c r="E3670" s="57">
        <v>20170525</v>
      </c>
      <c r="F3670" s="369" t="str">
        <f t="shared" si="148"/>
        <v>2017</v>
      </c>
      <c r="G3670" s="158">
        <v>1</v>
      </c>
      <c r="H3670" s="232">
        <v>29000</v>
      </c>
      <c r="I3670" s="232">
        <v>29000</v>
      </c>
      <c r="J3670" s="279">
        <v>800</v>
      </c>
      <c r="K3670" s="37" t="s">
        <v>20042</v>
      </c>
    </row>
    <row r="3671" spans="1:11" s="38" customFormat="1" ht="16.5" customHeight="1">
      <c r="A3671" s="15">
        <v>3668</v>
      </c>
      <c r="B3671" s="19" t="s">
        <v>12697</v>
      </c>
      <c r="C3671" s="45" t="s">
        <v>12698</v>
      </c>
      <c r="D3671" s="45" t="s">
        <v>10319</v>
      </c>
      <c r="E3671" s="18" t="s">
        <v>7546</v>
      </c>
      <c r="F3671" s="369" t="str">
        <f t="shared" si="148"/>
        <v>2018</v>
      </c>
      <c r="G3671" s="158">
        <v>1</v>
      </c>
      <c r="H3671" s="232">
        <v>38000</v>
      </c>
      <c r="I3671" s="232">
        <v>38000</v>
      </c>
      <c r="J3671" s="16">
        <v>800</v>
      </c>
      <c r="K3671" s="5" t="s">
        <v>12256</v>
      </c>
    </row>
    <row r="3672" spans="1:11" s="38" customFormat="1" ht="16.5" customHeight="1">
      <c r="A3672" s="15">
        <v>3669</v>
      </c>
      <c r="B3672" s="19" t="s">
        <v>12025</v>
      </c>
      <c r="C3672" s="45" t="s">
        <v>12026</v>
      </c>
      <c r="D3672" s="45" t="s">
        <v>9552</v>
      </c>
      <c r="E3672" s="18" t="s">
        <v>7377</v>
      </c>
      <c r="F3672" s="369" t="str">
        <f t="shared" si="148"/>
        <v>2018</v>
      </c>
      <c r="G3672" s="158">
        <v>2</v>
      </c>
      <c r="H3672" s="232">
        <v>15000</v>
      </c>
      <c r="I3672" s="232">
        <f>G3672*H3672</f>
        <v>30000</v>
      </c>
      <c r="J3672" s="16">
        <v>800</v>
      </c>
      <c r="K3672" s="5" t="s">
        <v>12027</v>
      </c>
    </row>
    <row r="3673" spans="1:11" s="38" customFormat="1" ht="16.5" customHeight="1">
      <c r="A3673" s="15">
        <v>3670</v>
      </c>
      <c r="B3673" s="19" t="s">
        <v>13358</v>
      </c>
      <c r="C3673" s="45" t="s">
        <v>13359</v>
      </c>
      <c r="D3673" s="45" t="s">
        <v>9552</v>
      </c>
      <c r="E3673" s="18" t="s">
        <v>7900</v>
      </c>
      <c r="F3673" s="369" t="str">
        <f t="shared" si="148"/>
        <v>2018</v>
      </c>
      <c r="G3673" s="158">
        <v>1</v>
      </c>
      <c r="H3673" s="156">
        <v>16000</v>
      </c>
      <c r="I3673" s="156">
        <v>16000</v>
      </c>
      <c r="J3673" s="16">
        <v>300</v>
      </c>
      <c r="K3673" s="5" t="s">
        <v>10211</v>
      </c>
    </row>
    <row r="3674" spans="1:11" s="38" customFormat="1" ht="16.5" customHeight="1">
      <c r="A3674" s="15">
        <v>3671</v>
      </c>
      <c r="B3674" s="21" t="s">
        <v>13700</v>
      </c>
      <c r="C3674" s="21" t="s">
        <v>1180</v>
      </c>
      <c r="D3674" s="21" t="s">
        <v>9552</v>
      </c>
      <c r="E3674" s="20" t="s">
        <v>3305</v>
      </c>
      <c r="F3674" s="369" t="str">
        <f t="shared" si="148"/>
        <v>2016</v>
      </c>
      <c r="G3674" s="158">
        <v>1</v>
      </c>
      <c r="H3674" s="232">
        <v>14800</v>
      </c>
      <c r="I3674" s="232">
        <v>14800</v>
      </c>
      <c r="J3674" s="20" t="s">
        <v>1312</v>
      </c>
      <c r="K3674" s="238" t="s">
        <v>1189</v>
      </c>
    </row>
    <row r="3675" spans="1:11" s="38" customFormat="1" ht="16.5" customHeight="1">
      <c r="A3675" s="15">
        <v>3672</v>
      </c>
      <c r="B3675" s="21" t="s">
        <v>14392</v>
      </c>
      <c r="C3675" s="21" t="s">
        <v>12026</v>
      </c>
      <c r="D3675" s="21" t="s">
        <v>9552</v>
      </c>
      <c r="E3675" s="20" t="s">
        <v>3460</v>
      </c>
      <c r="F3675" s="369" t="str">
        <f t="shared" si="148"/>
        <v>2017</v>
      </c>
      <c r="G3675" s="158">
        <v>1</v>
      </c>
      <c r="H3675" s="232">
        <v>14800</v>
      </c>
      <c r="I3675" s="232">
        <v>14800</v>
      </c>
      <c r="J3675" s="20" t="s">
        <v>1317</v>
      </c>
      <c r="K3675" s="238" t="s">
        <v>1189</v>
      </c>
    </row>
    <row r="3676" spans="1:11" s="38" customFormat="1" ht="16.5" customHeight="1">
      <c r="A3676" s="15">
        <v>3673</v>
      </c>
      <c r="B3676" s="21" t="s">
        <v>14902</v>
      </c>
      <c r="C3676" s="21" t="s">
        <v>14903</v>
      </c>
      <c r="D3676" s="21" t="s">
        <v>9552</v>
      </c>
      <c r="E3676" s="20" t="s">
        <v>3305</v>
      </c>
      <c r="F3676" s="369" t="str">
        <f t="shared" si="148"/>
        <v>2016</v>
      </c>
      <c r="G3676" s="158">
        <v>1</v>
      </c>
      <c r="H3676" s="232">
        <v>14800</v>
      </c>
      <c r="I3676" s="232">
        <v>14800</v>
      </c>
      <c r="J3676" s="20" t="s">
        <v>1317</v>
      </c>
      <c r="K3676" s="128" t="s">
        <v>1190</v>
      </c>
    </row>
    <row r="3677" spans="1:11" s="38" customFormat="1" ht="16.5" customHeight="1">
      <c r="A3677" s="15">
        <v>3674</v>
      </c>
      <c r="B3677" s="19" t="s">
        <v>15367</v>
      </c>
      <c r="C3677" s="45" t="s">
        <v>699</v>
      </c>
      <c r="D3677" s="45" t="s">
        <v>9552</v>
      </c>
      <c r="E3677" s="18" t="s">
        <v>8039</v>
      </c>
      <c r="F3677" s="369" t="str">
        <f t="shared" si="148"/>
        <v>2018</v>
      </c>
      <c r="G3677" s="158">
        <v>1</v>
      </c>
      <c r="H3677" s="156">
        <v>14500</v>
      </c>
      <c r="I3677" s="156">
        <v>14500</v>
      </c>
      <c r="J3677" s="16">
        <v>200</v>
      </c>
      <c r="K3677" s="5" t="s">
        <v>10211</v>
      </c>
    </row>
    <row r="3678" spans="1:11" s="38" customFormat="1" ht="16.5" customHeight="1">
      <c r="A3678" s="15">
        <v>3675</v>
      </c>
      <c r="B3678" s="21" t="s">
        <v>16899</v>
      </c>
      <c r="C3678" s="21" t="s">
        <v>16900</v>
      </c>
      <c r="D3678" s="21" t="s">
        <v>9552</v>
      </c>
      <c r="E3678" s="20" t="s">
        <v>3305</v>
      </c>
      <c r="F3678" s="369" t="str">
        <f t="shared" si="148"/>
        <v>2016</v>
      </c>
      <c r="G3678" s="158">
        <v>1</v>
      </c>
      <c r="H3678" s="232">
        <v>14800</v>
      </c>
      <c r="I3678" s="232">
        <v>14800</v>
      </c>
      <c r="J3678" s="20" t="s">
        <v>1317</v>
      </c>
      <c r="K3678" s="238" t="s">
        <v>14284</v>
      </c>
    </row>
    <row r="3679" spans="1:11" s="38" customFormat="1" ht="16.5" customHeight="1">
      <c r="A3679" s="15">
        <v>3676</v>
      </c>
      <c r="B3679" s="36" t="s">
        <v>22392</v>
      </c>
      <c r="C3679" s="313" t="s">
        <v>1180</v>
      </c>
      <c r="D3679" s="313" t="s">
        <v>9552</v>
      </c>
      <c r="E3679" s="131" t="s">
        <v>22393</v>
      </c>
      <c r="F3679" s="367" t="str">
        <f>LEFT(E3679:E17241,4)</f>
        <v>2019</v>
      </c>
      <c r="G3679" s="164">
        <v>1</v>
      </c>
      <c r="H3679" s="78">
        <v>16000</v>
      </c>
      <c r="I3679" s="78">
        <v>16000</v>
      </c>
      <c r="J3679" s="26">
        <v>100</v>
      </c>
      <c r="K3679" s="58" t="s">
        <v>22828</v>
      </c>
    </row>
    <row r="3680" spans="1:11" s="38" customFormat="1" ht="16.5" customHeight="1">
      <c r="A3680" s="15">
        <v>3677</v>
      </c>
      <c r="B3680" s="19" t="s">
        <v>18774</v>
      </c>
      <c r="C3680" s="45" t="s">
        <v>18775</v>
      </c>
      <c r="D3680" s="45" t="s">
        <v>9552</v>
      </c>
      <c r="E3680" s="18" t="s">
        <v>7362</v>
      </c>
      <c r="F3680" s="369" t="str">
        <f>LEFT(E3680,4)</f>
        <v>2018</v>
      </c>
      <c r="G3680" s="158">
        <v>1</v>
      </c>
      <c r="H3680" s="232">
        <v>13500</v>
      </c>
      <c r="I3680" s="232">
        <v>13500</v>
      </c>
      <c r="J3680" s="16">
        <v>800</v>
      </c>
      <c r="K3680" s="5" t="s">
        <v>10960</v>
      </c>
    </row>
    <row r="3681" spans="1:12" s="38" customFormat="1" ht="16.5" customHeight="1">
      <c r="A3681" s="15">
        <v>3678</v>
      </c>
      <c r="B3681" s="19" t="s">
        <v>25270</v>
      </c>
      <c r="C3681" s="19" t="s">
        <v>25271</v>
      </c>
      <c r="D3681" s="19" t="s">
        <v>25272</v>
      </c>
      <c r="E3681" s="19"/>
      <c r="F3681" s="16">
        <v>2019</v>
      </c>
      <c r="G3681" s="158">
        <v>1</v>
      </c>
      <c r="H3681" s="486">
        <v>13000</v>
      </c>
      <c r="I3681" s="486">
        <f>G3681*H3681</f>
        <v>13000</v>
      </c>
      <c r="J3681" s="499">
        <v>500</v>
      </c>
      <c r="K3681" s="500"/>
    </row>
    <row r="3682" spans="1:12" s="38" customFormat="1" ht="16.5" customHeight="1">
      <c r="A3682" s="15">
        <v>3679</v>
      </c>
      <c r="B3682" s="21" t="s">
        <v>17253</v>
      </c>
      <c r="C3682" s="21" t="s">
        <v>17254</v>
      </c>
      <c r="D3682" s="21" t="s">
        <v>17255</v>
      </c>
      <c r="E3682" s="20" t="s">
        <v>3460</v>
      </c>
      <c r="F3682" s="369" t="str">
        <f t="shared" ref="F3682:F3689" si="149">LEFT(E3682,4)</f>
        <v>2017</v>
      </c>
      <c r="G3682" s="158">
        <v>1</v>
      </c>
      <c r="H3682" s="156">
        <v>12000</v>
      </c>
      <c r="I3682" s="156">
        <v>12000</v>
      </c>
      <c r="J3682" s="20" t="s">
        <v>1310</v>
      </c>
      <c r="K3682" s="128" t="s">
        <v>11608</v>
      </c>
    </row>
    <row r="3683" spans="1:12" s="38" customFormat="1" ht="16.5" customHeight="1">
      <c r="A3683" s="15">
        <v>3680</v>
      </c>
      <c r="B3683" s="19" t="s">
        <v>20449</v>
      </c>
      <c r="C3683" s="45" t="s">
        <v>20450</v>
      </c>
      <c r="D3683" s="45" t="s">
        <v>20451</v>
      </c>
      <c r="E3683" s="57">
        <v>20190302</v>
      </c>
      <c r="F3683" s="369" t="str">
        <f t="shared" si="149"/>
        <v>2019</v>
      </c>
      <c r="G3683" s="158">
        <v>1</v>
      </c>
      <c r="H3683" s="232">
        <v>7900</v>
      </c>
      <c r="I3683" s="232">
        <v>7900</v>
      </c>
      <c r="J3683" s="279">
        <v>800</v>
      </c>
      <c r="K3683" s="37" t="s">
        <v>19946</v>
      </c>
    </row>
    <row r="3684" spans="1:12" s="38" customFormat="1" ht="16.5" customHeight="1">
      <c r="A3684" s="15">
        <v>3681</v>
      </c>
      <c r="B3684" s="21" t="s">
        <v>15568</v>
      </c>
      <c r="C3684" s="21" t="s">
        <v>15569</v>
      </c>
      <c r="D3684" s="21" t="s">
        <v>883</v>
      </c>
      <c r="E3684" s="20" t="s">
        <v>3305</v>
      </c>
      <c r="F3684" s="369" t="str">
        <f t="shared" si="149"/>
        <v>2016</v>
      </c>
      <c r="G3684" s="158">
        <v>1</v>
      </c>
      <c r="H3684" s="156">
        <v>17000</v>
      </c>
      <c r="I3684" s="156">
        <v>17000</v>
      </c>
      <c r="J3684" s="20" t="s">
        <v>1312</v>
      </c>
      <c r="K3684" s="37" t="s">
        <v>11441</v>
      </c>
    </row>
    <row r="3685" spans="1:12" s="38" customFormat="1" ht="16.5" customHeight="1">
      <c r="A3685" s="15">
        <v>3682</v>
      </c>
      <c r="B3685" s="19" t="s">
        <v>15753</v>
      </c>
      <c r="C3685" s="45" t="s">
        <v>10470</v>
      </c>
      <c r="D3685" s="45" t="s">
        <v>131</v>
      </c>
      <c r="E3685" s="18" t="s">
        <v>15754</v>
      </c>
      <c r="F3685" s="369" t="str">
        <f t="shared" si="149"/>
        <v>2017</v>
      </c>
      <c r="G3685" s="158">
        <v>1</v>
      </c>
      <c r="H3685" s="232">
        <v>28000</v>
      </c>
      <c r="I3685" s="232">
        <v>28000</v>
      </c>
      <c r="J3685" s="16">
        <v>100</v>
      </c>
      <c r="K3685" s="5" t="s">
        <v>11514</v>
      </c>
    </row>
    <row r="3686" spans="1:12" s="38" customFormat="1" ht="16.5" customHeight="1">
      <c r="A3686" s="15">
        <v>3683</v>
      </c>
      <c r="B3686" s="21" t="s">
        <v>10587</v>
      </c>
      <c r="C3686" s="21" t="s">
        <v>17518</v>
      </c>
      <c r="D3686" s="21" t="s">
        <v>131</v>
      </c>
      <c r="E3686" s="20" t="s">
        <v>3241</v>
      </c>
      <c r="F3686" s="369" t="str">
        <f t="shared" si="149"/>
        <v>2015</v>
      </c>
      <c r="G3686" s="158">
        <v>1</v>
      </c>
      <c r="H3686" s="156">
        <v>33000</v>
      </c>
      <c r="I3686" s="156">
        <v>33000</v>
      </c>
      <c r="J3686" s="20" t="s">
        <v>1317</v>
      </c>
      <c r="K3686" s="238" t="s">
        <v>17519</v>
      </c>
    </row>
    <row r="3687" spans="1:12" s="38" customFormat="1" ht="16.5" customHeight="1">
      <c r="A3687" s="15">
        <v>3684</v>
      </c>
      <c r="B3687" s="21" t="s">
        <v>18570</v>
      </c>
      <c r="C3687" s="21" t="s">
        <v>18571</v>
      </c>
      <c r="D3687" s="21" t="s">
        <v>131</v>
      </c>
      <c r="E3687" s="20" t="s">
        <v>3241</v>
      </c>
      <c r="F3687" s="369" t="str">
        <f t="shared" si="149"/>
        <v>2015</v>
      </c>
      <c r="G3687" s="158">
        <v>1</v>
      </c>
      <c r="H3687" s="156">
        <v>21000</v>
      </c>
      <c r="I3687" s="156">
        <v>21000</v>
      </c>
      <c r="J3687" s="20" t="s">
        <v>90</v>
      </c>
      <c r="K3687" s="37" t="s">
        <v>11605</v>
      </c>
    </row>
    <row r="3688" spans="1:12" s="38" customFormat="1" ht="16.5" customHeight="1">
      <c r="A3688" s="15">
        <v>3685</v>
      </c>
      <c r="B3688" s="21" t="s">
        <v>18660</v>
      </c>
      <c r="C3688" s="21" t="s">
        <v>11001</v>
      </c>
      <c r="D3688" s="21" t="s">
        <v>131</v>
      </c>
      <c r="E3688" s="20" t="s">
        <v>3241</v>
      </c>
      <c r="F3688" s="369" t="str">
        <f t="shared" si="149"/>
        <v>2015</v>
      </c>
      <c r="G3688" s="158">
        <v>1</v>
      </c>
      <c r="H3688" s="232">
        <v>22000</v>
      </c>
      <c r="I3688" s="232">
        <v>22000</v>
      </c>
      <c r="J3688" s="20" t="s">
        <v>1310</v>
      </c>
      <c r="K3688" s="37" t="s">
        <v>11605</v>
      </c>
    </row>
    <row r="3689" spans="1:12" s="38" customFormat="1" ht="16.5" customHeight="1">
      <c r="A3689" s="15">
        <v>3686</v>
      </c>
      <c r="B3689" s="21" t="s">
        <v>16765</v>
      </c>
      <c r="C3689" s="21" t="s">
        <v>16766</v>
      </c>
      <c r="D3689" s="21" t="s">
        <v>13034</v>
      </c>
      <c r="E3689" s="20" t="s">
        <v>3239</v>
      </c>
      <c r="F3689" s="369" t="str">
        <f t="shared" si="149"/>
        <v>2014</v>
      </c>
      <c r="G3689" s="158">
        <v>1</v>
      </c>
      <c r="H3689" s="156">
        <v>15000</v>
      </c>
      <c r="I3689" s="156">
        <v>15000</v>
      </c>
      <c r="J3689" s="20" t="s">
        <v>90</v>
      </c>
      <c r="K3689" s="128" t="s">
        <v>1192</v>
      </c>
    </row>
    <row r="3690" spans="1:12" s="38" customFormat="1" ht="16.5" customHeight="1">
      <c r="A3690" s="15">
        <v>3687</v>
      </c>
      <c r="B3690" s="19" t="s">
        <v>23984</v>
      </c>
      <c r="C3690" s="19" t="s">
        <v>23985</v>
      </c>
      <c r="D3690" s="19" t="s">
        <v>23986</v>
      </c>
      <c r="E3690" s="19"/>
      <c r="F3690" s="16">
        <v>2019</v>
      </c>
      <c r="G3690" s="158">
        <v>1</v>
      </c>
      <c r="H3690" s="486">
        <v>14800</v>
      </c>
      <c r="I3690" s="486">
        <f>G3690*H3690</f>
        <v>14800</v>
      </c>
      <c r="J3690" s="15">
        <v>300</v>
      </c>
      <c r="K3690" s="500"/>
    </row>
    <row r="3691" spans="1:12" s="38" customFormat="1" ht="16.5" customHeight="1">
      <c r="A3691" s="15">
        <v>3688</v>
      </c>
      <c r="B3691" s="470" t="s">
        <v>24661</v>
      </c>
      <c r="C3691" s="470" t="s">
        <v>24662</v>
      </c>
      <c r="D3691" s="470" t="s">
        <v>24547</v>
      </c>
      <c r="E3691" s="478"/>
      <c r="F3691" s="15">
        <v>2018</v>
      </c>
      <c r="G3691" s="164">
        <v>1</v>
      </c>
      <c r="H3691" s="164"/>
      <c r="I3691" s="495">
        <v>15800</v>
      </c>
      <c r="J3691" s="15">
        <v>300</v>
      </c>
      <c r="K3691" s="478"/>
      <c r="L3691" s="2"/>
    </row>
    <row r="3692" spans="1:12" s="38" customFormat="1" ht="16.5" customHeight="1">
      <c r="A3692" s="15">
        <v>3689</v>
      </c>
      <c r="B3692" s="19" t="s">
        <v>21212</v>
      </c>
      <c r="C3692" s="45" t="s">
        <v>21213</v>
      </c>
      <c r="D3692" s="45" t="s">
        <v>11855</v>
      </c>
      <c r="E3692" s="57">
        <v>20171127</v>
      </c>
      <c r="F3692" s="369" t="str">
        <f>LEFT(E3692,4)</f>
        <v>2017</v>
      </c>
      <c r="G3692" s="158">
        <v>1</v>
      </c>
      <c r="H3692" s="156">
        <v>12000</v>
      </c>
      <c r="I3692" s="156">
        <v>12000</v>
      </c>
      <c r="J3692" s="282">
        <v>300</v>
      </c>
      <c r="K3692" s="56" t="s">
        <v>21214</v>
      </c>
    </row>
    <row r="3693" spans="1:12" s="38" customFormat="1" ht="16.5" customHeight="1">
      <c r="A3693" s="15">
        <v>3690</v>
      </c>
      <c r="B3693" s="19" t="s">
        <v>13339</v>
      </c>
      <c r="C3693" s="45" t="s">
        <v>13340</v>
      </c>
      <c r="D3693" s="45" t="s">
        <v>8617</v>
      </c>
      <c r="E3693" s="18" t="s">
        <v>12048</v>
      </c>
      <c r="F3693" s="369" t="str">
        <f>LEFT(E3693,4)</f>
        <v>2017</v>
      </c>
      <c r="G3693" s="158">
        <v>1</v>
      </c>
      <c r="H3693" s="232">
        <v>12000</v>
      </c>
      <c r="I3693" s="232">
        <v>12000</v>
      </c>
      <c r="J3693" s="16">
        <v>300</v>
      </c>
      <c r="K3693" s="5" t="s">
        <v>7667</v>
      </c>
    </row>
    <row r="3694" spans="1:12" s="38" customFormat="1" ht="16.5" customHeight="1">
      <c r="A3694" s="15">
        <v>3691</v>
      </c>
      <c r="B3694" s="21" t="s">
        <v>9282</v>
      </c>
      <c r="C3694" s="308" t="s">
        <v>9283</v>
      </c>
      <c r="D3694" s="308" t="s">
        <v>8617</v>
      </c>
      <c r="E3694" s="65" t="s">
        <v>7566</v>
      </c>
      <c r="F3694" s="367" t="str">
        <f>LEFT(E3694:E21775,4)</f>
        <v>2018</v>
      </c>
      <c r="G3694" s="158">
        <v>1</v>
      </c>
      <c r="H3694" s="78">
        <v>12000</v>
      </c>
      <c r="I3694" s="78">
        <v>12000</v>
      </c>
      <c r="J3694" s="26">
        <v>300</v>
      </c>
      <c r="K3694" s="58" t="s">
        <v>9198</v>
      </c>
    </row>
    <row r="3695" spans="1:12" s="38" customFormat="1" ht="16.5" customHeight="1">
      <c r="A3695" s="15">
        <v>3692</v>
      </c>
      <c r="B3695" s="19" t="s">
        <v>21114</v>
      </c>
      <c r="C3695" s="45" t="s">
        <v>21115</v>
      </c>
      <c r="D3695" s="45" t="s">
        <v>7796</v>
      </c>
      <c r="E3695" s="57">
        <v>20171015</v>
      </c>
      <c r="F3695" s="369" t="str">
        <f>LEFT(E3695,4)</f>
        <v>2017</v>
      </c>
      <c r="G3695" s="158">
        <v>1</v>
      </c>
      <c r="H3695" s="232">
        <v>14800</v>
      </c>
      <c r="I3695" s="232">
        <v>14800</v>
      </c>
      <c r="J3695" s="282">
        <v>300</v>
      </c>
      <c r="K3695" s="56" t="s">
        <v>21086</v>
      </c>
    </row>
    <row r="3696" spans="1:12" s="38" customFormat="1" ht="16.5" customHeight="1">
      <c r="A3696" s="15">
        <v>3693</v>
      </c>
      <c r="B3696" s="19" t="s">
        <v>15176</v>
      </c>
      <c r="C3696" s="45" t="s">
        <v>15177</v>
      </c>
      <c r="D3696" s="45" t="s">
        <v>7796</v>
      </c>
      <c r="E3696" s="18" t="s">
        <v>14286</v>
      </c>
      <c r="F3696" s="369" t="str">
        <f>LEFT(E3696,4)</f>
        <v>2017</v>
      </c>
      <c r="G3696" s="158">
        <v>1</v>
      </c>
      <c r="H3696" s="232">
        <v>16000</v>
      </c>
      <c r="I3696" s="232">
        <v>16000</v>
      </c>
      <c r="J3696" s="16">
        <v>800</v>
      </c>
      <c r="K3696" s="5" t="s">
        <v>10960</v>
      </c>
    </row>
    <row r="3697" spans="1:12" s="38" customFormat="1" ht="16.5" customHeight="1">
      <c r="A3697" s="15">
        <v>3694</v>
      </c>
      <c r="B3697" s="21" t="s">
        <v>15626</v>
      </c>
      <c r="C3697" s="21" t="s">
        <v>15627</v>
      </c>
      <c r="D3697" s="21" t="s">
        <v>7796</v>
      </c>
      <c r="E3697" s="20" t="s">
        <v>3305</v>
      </c>
      <c r="F3697" s="369" t="str">
        <f>LEFT(E3697,4)</f>
        <v>2016</v>
      </c>
      <c r="G3697" s="158">
        <v>1</v>
      </c>
      <c r="H3697" s="232">
        <v>14800</v>
      </c>
      <c r="I3697" s="232">
        <v>14800</v>
      </c>
      <c r="J3697" s="20" t="s">
        <v>1317</v>
      </c>
      <c r="K3697" s="128" t="s">
        <v>1196</v>
      </c>
    </row>
    <row r="3698" spans="1:12" s="38" customFormat="1" ht="16.5" customHeight="1">
      <c r="A3698" s="15">
        <v>3695</v>
      </c>
      <c r="B3698" s="21" t="s">
        <v>16463</v>
      </c>
      <c r="C3698" s="21" t="s">
        <v>7797</v>
      </c>
      <c r="D3698" s="21" t="s">
        <v>7796</v>
      </c>
      <c r="E3698" s="20" t="s">
        <v>3241</v>
      </c>
      <c r="F3698" s="369" t="str">
        <f>LEFT(E3698,4)</f>
        <v>2015</v>
      </c>
      <c r="G3698" s="158">
        <v>1</v>
      </c>
      <c r="H3698" s="232">
        <v>14800</v>
      </c>
      <c r="I3698" s="232">
        <v>14800</v>
      </c>
      <c r="J3698" s="20" t="s">
        <v>1309</v>
      </c>
      <c r="K3698" s="128" t="s">
        <v>1193</v>
      </c>
    </row>
    <row r="3699" spans="1:12" s="38" customFormat="1" ht="16.5" customHeight="1">
      <c r="A3699" s="15">
        <v>3696</v>
      </c>
      <c r="B3699" s="19" t="s">
        <v>21222</v>
      </c>
      <c r="C3699" s="45" t="s">
        <v>21223</v>
      </c>
      <c r="D3699" s="45" t="s">
        <v>7796</v>
      </c>
      <c r="E3699" s="57">
        <v>20190228</v>
      </c>
      <c r="F3699" s="369" t="str">
        <f>LEFT(E3699,4)</f>
        <v>2019</v>
      </c>
      <c r="G3699" s="158">
        <v>1</v>
      </c>
      <c r="H3699" s="232">
        <v>15000</v>
      </c>
      <c r="I3699" s="232">
        <v>15000</v>
      </c>
      <c r="J3699" s="282">
        <v>300</v>
      </c>
      <c r="K3699" s="56" t="s">
        <v>21089</v>
      </c>
    </row>
    <row r="3700" spans="1:12" s="38" customFormat="1" ht="16.5" customHeight="1">
      <c r="A3700" s="15">
        <v>3697</v>
      </c>
      <c r="B3700" s="470" t="s">
        <v>23824</v>
      </c>
      <c r="C3700" s="470" t="s">
        <v>23825</v>
      </c>
      <c r="D3700" s="470" t="s">
        <v>7796</v>
      </c>
      <c r="E3700" s="478"/>
      <c r="F3700" s="15">
        <v>2019</v>
      </c>
      <c r="G3700" s="164">
        <v>1</v>
      </c>
      <c r="H3700" s="490"/>
      <c r="I3700" s="495">
        <v>15000</v>
      </c>
      <c r="J3700" s="15">
        <v>300</v>
      </c>
      <c r="K3700" s="478"/>
      <c r="L3700" s="2"/>
    </row>
    <row r="3701" spans="1:12" s="38" customFormat="1" ht="16.5" customHeight="1">
      <c r="A3701" s="15">
        <v>3698</v>
      </c>
      <c r="B3701" s="21" t="s">
        <v>8765</v>
      </c>
      <c r="C3701" s="308" t="s">
        <v>8766</v>
      </c>
      <c r="D3701" s="308" t="s">
        <v>7796</v>
      </c>
      <c r="E3701" s="65" t="s">
        <v>7742</v>
      </c>
      <c r="F3701" s="367" t="str">
        <f>LEFT(E3701:E21506,4)</f>
        <v>2018</v>
      </c>
      <c r="G3701" s="158">
        <v>1</v>
      </c>
      <c r="H3701" s="78">
        <v>16500</v>
      </c>
      <c r="I3701" s="78">
        <v>16500</v>
      </c>
      <c r="J3701" s="26">
        <v>300</v>
      </c>
      <c r="K3701" s="58" t="s">
        <v>8441</v>
      </c>
    </row>
    <row r="3702" spans="1:12" s="38" customFormat="1" ht="16.5" customHeight="1">
      <c r="A3702" s="15">
        <v>3699</v>
      </c>
      <c r="B3702" s="21" t="s">
        <v>18277</v>
      </c>
      <c r="C3702" s="21" t="s">
        <v>18278</v>
      </c>
      <c r="D3702" s="21" t="s">
        <v>7796</v>
      </c>
      <c r="E3702" s="20" t="s">
        <v>3305</v>
      </c>
      <c r="F3702" s="369" t="str">
        <f>LEFT(E3702,4)</f>
        <v>2016</v>
      </c>
      <c r="G3702" s="158">
        <v>1</v>
      </c>
      <c r="H3702" s="156">
        <v>15000</v>
      </c>
      <c r="I3702" s="156">
        <v>15000</v>
      </c>
      <c r="J3702" s="20" t="s">
        <v>1309</v>
      </c>
      <c r="K3702" s="238" t="s">
        <v>1205</v>
      </c>
    </row>
    <row r="3703" spans="1:12" s="38" customFormat="1" ht="16.5" customHeight="1">
      <c r="A3703" s="15">
        <v>3700</v>
      </c>
      <c r="B3703" s="470" t="s">
        <v>24767</v>
      </c>
      <c r="C3703" s="470" t="s">
        <v>24768</v>
      </c>
      <c r="D3703" s="470" t="s">
        <v>7796</v>
      </c>
      <c r="E3703" s="478"/>
      <c r="F3703" s="15">
        <v>2019</v>
      </c>
      <c r="G3703" s="164">
        <v>1</v>
      </c>
      <c r="H3703" s="164"/>
      <c r="I3703" s="495">
        <v>17500</v>
      </c>
      <c r="J3703" s="15">
        <v>300</v>
      </c>
      <c r="K3703" s="478"/>
      <c r="L3703" s="2"/>
    </row>
    <row r="3704" spans="1:12" s="38" customFormat="1" ht="16.5" customHeight="1">
      <c r="A3704" s="15">
        <v>3701</v>
      </c>
      <c r="B3704" s="19" t="s">
        <v>21091</v>
      </c>
      <c r="C3704" s="45" t="s">
        <v>21092</v>
      </c>
      <c r="D3704" s="45" t="s">
        <v>7972</v>
      </c>
      <c r="E3704" s="57">
        <v>20190215</v>
      </c>
      <c r="F3704" s="369" t="str">
        <f>LEFT(E3704,4)</f>
        <v>2019</v>
      </c>
      <c r="G3704" s="158">
        <v>1</v>
      </c>
      <c r="H3704" s="232">
        <v>17400</v>
      </c>
      <c r="I3704" s="232">
        <v>17400</v>
      </c>
      <c r="J3704" s="282">
        <v>300</v>
      </c>
      <c r="K3704" s="56" t="s">
        <v>21084</v>
      </c>
    </row>
    <row r="3705" spans="1:12" s="38" customFormat="1" ht="16.5" customHeight="1">
      <c r="A3705" s="15">
        <v>3702</v>
      </c>
      <c r="B3705" s="21" t="s">
        <v>7970</v>
      </c>
      <c r="C3705" s="308" t="s">
        <v>7971</v>
      </c>
      <c r="D3705" s="308" t="s">
        <v>7972</v>
      </c>
      <c r="E3705" s="65" t="s">
        <v>7418</v>
      </c>
      <c r="F3705" s="367" t="str">
        <f>LEFT(E3705:E22478,4)</f>
        <v>2018</v>
      </c>
      <c r="G3705" s="158">
        <v>1</v>
      </c>
      <c r="H3705" s="78">
        <v>15000</v>
      </c>
      <c r="I3705" s="78">
        <v>15000</v>
      </c>
      <c r="J3705" s="26">
        <v>500</v>
      </c>
      <c r="K3705" s="58" t="s">
        <v>22140</v>
      </c>
    </row>
    <row r="3706" spans="1:12" s="38" customFormat="1" ht="16.5" customHeight="1">
      <c r="A3706" s="15">
        <v>3703</v>
      </c>
      <c r="B3706" s="19" t="s">
        <v>23068</v>
      </c>
      <c r="C3706" s="413" t="s">
        <v>23069</v>
      </c>
      <c r="D3706" s="413" t="s">
        <v>23070</v>
      </c>
      <c r="E3706" s="127">
        <v>20160421</v>
      </c>
      <c r="F3706" s="369" t="str">
        <f>LEFT(E3706,4)</f>
        <v>2016</v>
      </c>
      <c r="G3706" s="164">
        <v>1</v>
      </c>
      <c r="H3706" s="233">
        <v>12000</v>
      </c>
      <c r="I3706" s="233">
        <v>12000</v>
      </c>
      <c r="J3706" s="20" t="s">
        <v>22834</v>
      </c>
      <c r="K3706" s="128" t="s">
        <v>23124</v>
      </c>
      <c r="L3706" s="38" t="s">
        <v>23691</v>
      </c>
    </row>
    <row r="3707" spans="1:12" s="38" customFormat="1" ht="16.5" customHeight="1">
      <c r="A3707" s="15">
        <v>3704</v>
      </c>
      <c r="B3707" s="21" t="s">
        <v>10750</v>
      </c>
      <c r="C3707" s="308" t="s">
        <v>10751</v>
      </c>
      <c r="D3707" s="308" t="s">
        <v>8249</v>
      </c>
      <c r="E3707" s="65" t="s">
        <v>8123</v>
      </c>
      <c r="F3707" s="367" t="str">
        <f>LEFT(E3707:E18590,4)</f>
        <v>2018</v>
      </c>
      <c r="G3707" s="158">
        <v>1</v>
      </c>
      <c r="H3707" s="78">
        <v>15000</v>
      </c>
      <c r="I3707" s="78">
        <v>15000</v>
      </c>
      <c r="J3707" s="26">
        <v>300</v>
      </c>
      <c r="K3707" s="58" t="s">
        <v>10698</v>
      </c>
    </row>
    <row r="3708" spans="1:12" s="38" customFormat="1" ht="16.5" customHeight="1">
      <c r="A3708" s="15">
        <v>3705</v>
      </c>
      <c r="B3708" s="36" t="s">
        <v>22596</v>
      </c>
      <c r="C3708" s="313" t="s">
        <v>22597</v>
      </c>
      <c r="D3708" s="313" t="s">
        <v>8249</v>
      </c>
      <c r="E3708" s="131" t="s">
        <v>22592</v>
      </c>
      <c r="F3708" s="367" t="str">
        <f>LEFT(E3708:E17244,4)</f>
        <v>2019</v>
      </c>
      <c r="G3708" s="164">
        <v>2</v>
      </c>
      <c r="H3708" s="156">
        <v>14500</v>
      </c>
      <c r="I3708" s="156">
        <f>G3708*H3708</f>
        <v>29000</v>
      </c>
      <c r="J3708" s="20" t="s">
        <v>22569</v>
      </c>
      <c r="K3708" s="58" t="s">
        <v>22828</v>
      </c>
    </row>
    <row r="3709" spans="1:12" s="38" customFormat="1" ht="16.5" customHeight="1">
      <c r="A3709" s="15">
        <v>3706</v>
      </c>
      <c r="B3709" s="19" t="s">
        <v>25174</v>
      </c>
      <c r="C3709" s="19" t="s">
        <v>25175</v>
      </c>
      <c r="D3709" s="19" t="s">
        <v>25176</v>
      </c>
      <c r="E3709" s="19"/>
      <c r="F3709" s="16">
        <v>2019</v>
      </c>
      <c r="G3709" s="158">
        <v>1</v>
      </c>
      <c r="H3709" s="486">
        <v>15000</v>
      </c>
      <c r="I3709" s="486">
        <f>G3709*H3709</f>
        <v>15000</v>
      </c>
      <c r="J3709" s="499">
        <v>500</v>
      </c>
      <c r="K3709" s="500"/>
    </row>
    <row r="3710" spans="1:12" s="38" customFormat="1" ht="16.5" customHeight="1">
      <c r="A3710" s="15">
        <v>3707</v>
      </c>
      <c r="B3710" s="21" t="s">
        <v>7798</v>
      </c>
      <c r="C3710" s="308" t="s">
        <v>7799</v>
      </c>
      <c r="D3710" s="308" t="s">
        <v>7800</v>
      </c>
      <c r="E3710" s="65" t="s">
        <v>7362</v>
      </c>
      <c r="F3710" s="367" t="str">
        <f>LEFT(E3710:E22360,4)</f>
        <v>2018</v>
      </c>
      <c r="G3710" s="158">
        <v>1</v>
      </c>
      <c r="H3710" s="78">
        <v>15000</v>
      </c>
      <c r="I3710" s="78">
        <v>15000</v>
      </c>
      <c r="J3710" s="26">
        <v>500</v>
      </c>
      <c r="K3710" s="58" t="s">
        <v>22139</v>
      </c>
    </row>
    <row r="3711" spans="1:12" s="38" customFormat="1" ht="16.5" customHeight="1">
      <c r="A3711" s="15">
        <v>3708</v>
      </c>
      <c r="B3711" s="21" t="s">
        <v>17484</v>
      </c>
      <c r="C3711" s="21" t="s">
        <v>17485</v>
      </c>
      <c r="D3711" s="21" t="s">
        <v>13218</v>
      </c>
      <c r="E3711" s="20" t="s">
        <v>3460</v>
      </c>
      <c r="F3711" s="369" t="str">
        <f t="shared" ref="F3711:F3722" si="150">LEFT(E3711,4)</f>
        <v>2017</v>
      </c>
      <c r="G3711" s="158">
        <v>1</v>
      </c>
      <c r="H3711" s="156">
        <v>18000</v>
      </c>
      <c r="I3711" s="156">
        <v>18000</v>
      </c>
      <c r="J3711" s="20" t="s">
        <v>1310</v>
      </c>
      <c r="K3711" s="238" t="s">
        <v>11507</v>
      </c>
    </row>
    <row r="3712" spans="1:12" s="38" customFormat="1" ht="16.5" customHeight="1">
      <c r="A3712" s="15">
        <v>3709</v>
      </c>
      <c r="B3712" s="21" t="s">
        <v>18824</v>
      </c>
      <c r="C3712" s="21" t="s">
        <v>18825</v>
      </c>
      <c r="D3712" s="21" t="s">
        <v>13218</v>
      </c>
      <c r="E3712" s="20" t="s">
        <v>3305</v>
      </c>
      <c r="F3712" s="369" t="str">
        <f t="shared" si="150"/>
        <v>2016</v>
      </c>
      <c r="G3712" s="158">
        <v>1</v>
      </c>
      <c r="H3712" s="156">
        <v>15000</v>
      </c>
      <c r="I3712" s="156">
        <v>15000</v>
      </c>
      <c r="J3712" s="20" t="s">
        <v>1312</v>
      </c>
      <c r="K3712" s="238" t="s">
        <v>1222</v>
      </c>
    </row>
    <row r="3713" spans="1:11" s="38" customFormat="1" ht="16.5" customHeight="1">
      <c r="A3713" s="15">
        <v>3710</v>
      </c>
      <c r="B3713" s="19" t="s">
        <v>12835</v>
      </c>
      <c r="C3713" s="45" t="s">
        <v>10227</v>
      </c>
      <c r="D3713" s="45" t="s">
        <v>10579</v>
      </c>
      <c r="E3713" s="18" t="s">
        <v>7553</v>
      </c>
      <c r="F3713" s="369" t="str">
        <f t="shared" si="150"/>
        <v>2018</v>
      </c>
      <c r="G3713" s="158">
        <v>1</v>
      </c>
      <c r="H3713" s="232">
        <v>13000</v>
      </c>
      <c r="I3713" s="232">
        <v>13000</v>
      </c>
      <c r="J3713" s="16">
        <v>800</v>
      </c>
      <c r="K3713" s="5" t="s">
        <v>10211</v>
      </c>
    </row>
    <row r="3714" spans="1:11" s="38" customFormat="1" ht="16.5" customHeight="1">
      <c r="A3714" s="15">
        <v>3711</v>
      </c>
      <c r="B3714" s="21" t="s">
        <v>16802</v>
      </c>
      <c r="C3714" s="21" t="s">
        <v>16803</v>
      </c>
      <c r="D3714" s="21" t="s">
        <v>10579</v>
      </c>
      <c r="E3714" s="20" t="s">
        <v>3305</v>
      </c>
      <c r="F3714" s="369" t="str">
        <f t="shared" si="150"/>
        <v>2016</v>
      </c>
      <c r="G3714" s="158">
        <v>1</v>
      </c>
      <c r="H3714" s="156">
        <v>15000</v>
      </c>
      <c r="I3714" s="156">
        <v>15000</v>
      </c>
      <c r="J3714" s="20" t="s">
        <v>1309</v>
      </c>
      <c r="K3714" s="37" t="s">
        <v>11336</v>
      </c>
    </row>
    <row r="3715" spans="1:11" s="38" customFormat="1" ht="16.5" customHeight="1">
      <c r="A3715" s="15">
        <v>3712</v>
      </c>
      <c r="B3715" s="21" t="s">
        <v>17946</v>
      </c>
      <c r="C3715" s="21" t="s">
        <v>17486</v>
      </c>
      <c r="D3715" s="21" t="s">
        <v>10579</v>
      </c>
      <c r="E3715" s="20" t="s">
        <v>3460</v>
      </c>
      <c r="F3715" s="369" t="str">
        <f t="shared" si="150"/>
        <v>2017</v>
      </c>
      <c r="G3715" s="158">
        <v>1</v>
      </c>
      <c r="H3715" s="156">
        <v>15000</v>
      </c>
      <c r="I3715" s="156">
        <v>15000</v>
      </c>
      <c r="J3715" s="20" t="s">
        <v>90</v>
      </c>
      <c r="K3715" s="19" t="s">
        <v>11314</v>
      </c>
    </row>
    <row r="3716" spans="1:11" s="38" customFormat="1" ht="16.5" customHeight="1">
      <c r="A3716" s="15">
        <v>3713</v>
      </c>
      <c r="B3716" s="21" t="s">
        <v>19102</v>
      </c>
      <c r="C3716" s="21" t="s">
        <v>11416</v>
      </c>
      <c r="D3716" s="21" t="s">
        <v>10579</v>
      </c>
      <c r="E3716" s="20" t="s">
        <v>3305</v>
      </c>
      <c r="F3716" s="369" t="str">
        <f t="shared" si="150"/>
        <v>2016</v>
      </c>
      <c r="G3716" s="158">
        <v>1</v>
      </c>
      <c r="H3716" s="156">
        <v>13000</v>
      </c>
      <c r="I3716" s="156">
        <v>13000</v>
      </c>
      <c r="J3716" s="20" t="s">
        <v>1317</v>
      </c>
      <c r="K3716" s="128" t="s">
        <v>1199</v>
      </c>
    </row>
    <row r="3717" spans="1:11" s="38" customFormat="1" ht="16.5" customHeight="1">
      <c r="A3717" s="15">
        <v>3714</v>
      </c>
      <c r="B3717" s="19" t="s">
        <v>21226</v>
      </c>
      <c r="C3717" s="45" t="s">
        <v>21227</v>
      </c>
      <c r="D3717" s="45" t="s">
        <v>8618</v>
      </c>
      <c r="E3717" s="57">
        <v>20180907</v>
      </c>
      <c r="F3717" s="369" t="str">
        <f t="shared" si="150"/>
        <v>2018</v>
      </c>
      <c r="G3717" s="158">
        <v>1</v>
      </c>
      <c r="H3717" s="156">
        <v>15000</v>
      </c>
      <c r="I3717" s="156">
        <v>15000</v>
      </c>
      <c r="J3717" s="282">
        <v>300</v>
      </c>
      <c r="K3717" s="56" t="s">
        <v>21228</v>
      </c>
    </row>
    <row r="3718" spans="1:11" s="38" customFormat="1" ht="16.5" customHeight="1">
      <c r="A3718" s="15">
        <v>3715</v>
      </c>
      <c r="B3718" s="19" t="s">
        <v>20120</v>
      </c>
      <c r="C3718" s="45" t="s">
        <v>20121</v>
      </c>
      <c r="D3718" s="45" t="s">
        <v>156</v>
      </c>
      <c r="E3718" s="57">
        <v>20181130</v>
      </c>
      <c r="F3718" s="369" t="str">
        <f t="shared" si="150"/>
        <v>2018</v>
      </c>
      <c r="G3718" s="158">
        <v>1</v>
      </c>
      <c r="H3718" s="156">
        <v>9900</v>
      </c>
      <c r="I3718" s="156">
        <v>9900</v>
      </c>
      <c r="J3718" s="279">
        <v>800</v>
      </c>
      <c r="K3718" s="37" t="s">
        <v>19943</v>
      </c>
    </row>
    <row r="3719" spans="1:11" s="38" customFormat="1" ht="16.5" customHeight="1">
      <c r="A3719" s="15">
        <v>3716</v>
      </c>
      <c r="B3719" s="21" t="s">
        <v>15900</v>
      </c>
      <c r="C3719" s="21" t="s">
        <v>15901</v>
      </c>
      <c r="D3719" s="21" t="s">
        <v>25590</v>
      </c>
      <c r="E3719" s="20" t="s">
        <v>3305</v>
      </c>
      <c r="F3719" s="369" t="str">
        <f t="shared" si="150"/>
        <v>2016</v>
      </c>
      <c r="G3719" s="164">
        <v>1</v>
      </c>
      <c r="H3719" s="156">
        <v>9000</v>
      </c>
      <c r="I3719" s="156">
        <v>9000</v>
      </c>
      <c r="J3719" s="20" t="s">
        <v>1317</v>
      </c>
      <c r="K3719" s="128" t="s">
        <v>1191</v>
      </c>
    </row>
    <row r="3720" spans="1:11" s="38" customFormat="1" ht="16.5" customHeight="1">
      <c r="A3720" s="15">
        <v>3717</v>
      </c>
      <c r="B3720" s="21" t="s">
        <v>15902</v>
      </c>
      <c r="C3720" s="21" t="s">
        <v>15901</v>
      </c>
      <c r="D3720" s="21" t="s">
        <v>25590</v>
      </c>
      <c r="E3720" s="20" t="s">
        <v>3305</v>
      </c>
      <c r="F3720" s="369" t="str">
        <f t="shared" si="150"/>
        <v>2016</v>
      </c>
      <c r="G3720" s="164">
        <v>1</v>
      </c>
      <c r="H3720" s="156">
        <v>9000</v>
      </c>
      <c r="I3720" s="156">
        <v>9000</v>
      </c>
      <c r="J3720" s="20" t="s">
        <v>1317</v>
      </c>
      <c r="K3720" s="128" t="s">
        <v>1191</v>
      </c>
    </row>
    <row r="3721" spans="1:11" s="38" customFormat="1" ht="16.5" customHeight="1">
      <c r="A3721" s="15">
        <v>3718</v>
      </c>
      <c r="B3721" s="21" t="s">
        <v>15903</v>
      </c>
      <c r="C3721" s="21" t="s">
        <v>15901</v>
      </c>
      <c r="D3721" s="21" t="s">
        <v>25590</v>
      </c>
      <c r="E3721" s="20" t="s">
        <v>3305</v>
      </c>
      <c r="F3721" s="369" t="str">
        <f t="shared" si="150"/>
        <v>2016</v>
      </c>
      <c r="G3721" s="164">
        <v>1</v>
      </c>
      <c r="H3721" s="156">
        <v>9000</v>
      </c>
      <c r="I3721" s="156">
        <v>9000</v>
      </c>
      <c r="J3721" s="20" t="s">
        <v>1317</v>
      </c>
      <c r="K3721" s="128" t="s">
        <v>1191</v>
      </c>
    </row>
    <row r="3722" spans="1:11" s="38" customFormat="1" ht="16.5" customHeight="1">
      <c r="A3722" s="15">
        <v>3719</v>
      </c>
      <c r="B3722" s="21" t="s">
        <v>15921</v>
      </c>
      <c r="C3722" s="21" t="s">
        <v>15922</v>
      </c>
      <c r="D3722" s="21" t="s">
        <v>25590</v>
      </c>
      <c r="E3722" s="20" t="s">
        <v>3305</v>
      </c>
      <c r="F3722" s="369" t="str">
        <f t="shared" si="150"/>
        <v>2016</v>
      </c>
      <c r="G3722" s="164">
        <v>1</v>
      </c>
      <c r="H3722" s="156">
        <v>13000</v>
      </c>
      <c r="I3722" s="156">
        <v>13000</v>
      </c>
      <c r="J3722" s="20" t="s">
        <v>1317</v>
      </c>
      <c r="K3722" s="37" t="s">
        <v>11336</v>
      </c>
    </row>
    <row r="3723" spans="1:11" s="38" customFormat="1" ht="16.5" customHeight="1">
      <c r="A3723" s="15">
        <v>3720</v>
      </c>
      <c r="B3723" s="21" t="s">
        <v>9553</v>
      </c>
      <c r="C3723" s="308" t="s">
        <v>9554</v>
      </c>
      <c r="D3723" s="308" t="s">
        <v>156</v>
      </c>
      <c r="E3723" s="65" t="s">
        <v>7537</v>
      </c>
      <c r="F3723" s="367" t="str">
        <f>LEFT(E3723:E21395,4)</f>
        <v>2018</v>
      </c>
      <c r="G3723" s="158">
        <v>1</v>
      </c>
      <c r="H3723" s="78">
        <v>12900</v>
      </c>
      <c r="I3723" s="78">
        <v>12900</v>
      </c>
      <c r="J3723" s="26">
        <v>100</v>
      </c>
      <c r="K3723" s="58" t="s">
        <v>9497</v>
      </c>
    </row>
    <row r="3724" spans="1:11" s="38" customFormat="1" ht="16.5" customHeight="1">
      <c r="A3724" s="15">
        <v>3721</v>
      </c>
      <c r="B3724" s="21" t="s">
        <v>9555</v>
      </c>
      <c r="C3724" s="308" t="s">
        <v>9556</v>
      </c>
      <c r="D3724" s="308" t="s">
        <v>156</v>
      </c>
      <c r="E3724" s="65" t="s">
        <v>7481</v>
      </c>
      <c r="F3724" s="367" t="str">
        <f>LEFT(E3724:E21395,4)</f>
        <v>2018</v>
      </c>
      <c r="G3724" s="158">
        <v>1</v>
      </c>
      <c r="H3724" s="78">
        <v>13900</v>
      </c>
      <c r="I3724" s="78">
        <v>13900</v>
      </c>
      <c r="J3724" s="26">
        <v>100</v>
      </c>
      <c r="K3724" s="58" t="s">
        <v>9497</v>
      </c>
    </row>
    <row r="3725" spans="1:11" s="38" customFormat="1" ht="16.5" customHeight="1">
      <c r="A3725" s="15">
        <v>3722</v>
      </c>
      <c r="B3725" s="21" t="s">
        <v>18740</v>
      </c>
      <c r="C3725" s="21" t="s">
        <v>18741</v>
      </c>
      <c r="D3725" s="21" t="s">
        <v>25590</v>
      </c>
      <c r="E3725" s="20" t="s">
        <v>3241</v>
      </c>
      <c r="F3725" s="369" t="str">
        <f>LEFT(E3725,4)</f>
        <v>2015</v>
      </c>
      <c r="G3725" s="164">
        <v>1</v>
      </c>
      <c r="H3725" s="232">
        <v>16000</v>
      </c>
      <c r="I3725" s="232">
        <v>16000</v>
      </c>
      <c r="J3725" s="20" t="s">
        <v>1312</v>
      </c>
      <c r="K3725" s="128" t="s">
        <v>1211</v>
      </c>
    </row>
    <row r="3726" spans="1:11" s="38" customFormat="1" ht="16.5" customHeight="1">
      <c r="A3726" s="15">
        <v>3723</v>
      </c>
      <c r="B3726" s="21" t="s">
        <v>8382</v>
      </c>
      <c r="C3726" s="308" t="s">
        <v>8383</v>
      </c>
      <c r="D3726" s="308" t="s">
        <v>8384</v>
      </c>
      <c r="E3726" s="65" t="s">
        <v>8012</v>
      </c>
      <c r="F3726" s="367" t="str">
        <f>LEFT(E3726:E19221,4)</f>
        <v>2018</v>
      </c>
      <c r="G3726" s="158">
        <v>1</v>
      </c>
      <c r="H3726" s="78">
        <v>13000</v>
      </c>
      <c r="I3726" s="78">
        <v>13000</v>
      </c>
      <c r="J3726" s="26">
        <v>500</v>
      </c>
      <c r="K3726" s="58" t="s">
        <v>22060</v>
      </c>
    </row>
    <row r="3727" spans="1:11" s="38" customFormat="1" ht="16.5" customHeight="1">
      <c r="A3727" s="15">
        <v>3724</v>
      </c>
      <c r="B3727" s="21" t="s">
        <v>16848</v>
      </c>
      <c r="C3727" s="21" t="s">
        <v>16849</v>
      </c>
      <c r="D3727" s="21" t="s">
        <v>1423</v>
      </c>
      <c r="E3727" s="20" t="s">
        <v>3241</v>
      </c>
      <c r="F3727" s="369" t="str">
        <f>LEFT(E3727,4)</f>
        <v>2015</v>
      </c>
      <c r="G3727" s="158">
        <v>1</v>
      </c>
      <c r="H3727" s="156">
        <v>11000</v>
      </c>
      <c r="I3727" s="156">
        <v>11000</v>
      </c>
      <c r="J3727" s="20" t="s">
        <v>1317</v>
      </c>
      <c r="K3727" s="19" t="s">
        <v>1291</v>
      </c>
    </row>
    <row r="3728" spans="1:11" s="38" customFormat="1" ht="16.5" customHeight="1">
      <c r="A3728" s="15">
        <v>3725</v>
      </c>
      <c r="B3728" s="19" t="s">
        <v>17915</v>
      </c>
      <c r="C3728" s="45" t="s">
        <v>17916</v>
      </c>
      <c r="D3728" s="45" t="s">
        <v>17917</v>
      </c>
      <c r="E3728" s="18" t="s">
        <v>7630</v>
      </c>
      <c r="F3728" s="369" t="str">
        <f>LEFT(E3728,4)</f>
        <v>2018</v>
      </c>
      <c r="G3728" s="158">
        <v>1</v>
      </c>
      <c r="H3728" s="232">
        <v>12000</v>
      </c>
      <c r="I3728" s="232">
        <v>12000</v>
      </c>
      <c r="J3728" s="16">
        <v>800</v>
      </c>
      <c r="K3728" s="5" t="s">
        <v>9590</v>
      </c>
    </row>
    <row r="3729" spans="1:12" s="38" customFormat="1" ht="16.5" customHeight="1">
      <c r="A3729" s="15">
        <v>3726</v>
      </c>
      <c r="B3729" s="19" t="s">
        <v>23113</v>
      </c>
      <c r="C3729" s="413" t="s">
        <v>23114</v>
      </c>
      <c r="D3729" s="413" t="s">
        <v>23115</v>
      </c>
      <c r="E3729" s="127">
        <v>20170524</v>
      </c>
      <c r="F3729" s="369" t="str">
        <f>LEFT(E3729,4)</f>
        <v>2017</v>
      </c>
      <c r="G3729" s="164">
        <v>1</v>
      </c>
      <c r="H3729" s="233">
        <v>12000</v>
      </c>
      <c r="I3729" s="233">
        <v>12000</v>
      </c>
      <c r="J3729" s="20" t="s">
        <v>22842</v>
      </c>
      <c r="K3729" s="128" t="s">
        <v>23124</v>
      </c>
      <c r="L3729" s="38" t="s">
        <v>23691</v>
      </c>
    </row>
    <row r="3730" spans="1:12" s="38" customFormat="1" ht="16.5" customHeight="1">
      <c r="A3730" s="15">
        <v>3727</v>
      </c>
      <c r="B3730" s="21" t="s">
        <v>8284</v>
      </c>
      <c r="C3730" s="308" t="s">
        <v>8285</v>
      </c>
      <c r="D3730" s="308" t="s">
        <v>8286</v>
      </c>
      <c r="E3730" s="65" t="s">
        <v>7383</v>
      </c>
      <c r="F3730" s="367" t="str">
        <f>LEFT(E3730:E21016,4)</f>
        <v>2018</v>
      </c>
      <c r="G3730" s="158">
        <v>1</v>
      </c>
      <c r="H3730" s="78">
        <v>27000</v>
      </c>
      <c r="I3730" s="78">
        <v>27000</v>
      </c>
      <c r="J3730" s="26">
        <v>500</v>
      </c>
      <c r="K3730" s="58" t="s">
        <v>22078</v>
      </c>
    </row>
    <row r="3731" spans="1:12" s="38" customFormat="1" ht="16.5" customHeight="1">
      <c r="A3731" s="15">
        <v>3728</v>
      </c>
      <c r="B3731" s="21" t="s">
        <v>8287</v>
      </c>
      <c r="C3731" s="308" t="s">
        <v>8263</v>
      </c>
      <c r="D3731" s="308" t="s">
        <v>8286</v>
      </c>
      <c r="E3731" s="65" t="s">
        <v>7762</v>
      </c>
      <c r="F3731" s="367" t="str">
        <f>LEFT(E3731:E22545,4)</f>
        <v>2018</v>
      </c>
      <c r="G3731" s="158">
        <v>1</v>
      </c>
      <c r="H3731" s="78">
        <v>25000</v>
      </c>
      <c r="I3731" s="78">
        <v>25000</v>
      </c>
      <c r="J3731" s="26">
        <v>500</v>
      </c>
      <c r="K3731" s="58" t="s">
        <v>22071</v>
      </c>
    </row>
    <row r="3732" spans="1:12" s="38" customFormat="1" ht="16.5" customHeight="1">
      <c r="A3732" s="15">
        <v>3729</v>
      </c>
      <c r="B3732" s="21" t="s">
        <v>10580</v>
      </c>
      <c r="C3732" s="308" t="s">
        <v>10581</v>
      </c>
      <c r="D3732" s="308" t="s">
        <v>686</v>
      </c>
      <c r="E3732" s="65" t="s">
        <v>7553</v>
      </c>
      <c r="F3732" s="367" t="str">
        <f>LEFT(E3732:E19261,4)</f>
        <v>2018</v>
      </c>
      <c r="G3732" s="158">
        <v>1</v>
      </c>
      <c r="H3732" s="78">
        <v>25000</v>
      </c>
      <c r="I3732" s="78">
        <v>25000</v>
      </c>
      <c r="J3732" s="281">
        <v>0</v>
      </c>
      <c r="K3732" s="58" t="s">
        <v>10472</v>
      </c>
    </row>
    <row r="3733" spans="1:12" s="38" customFormat="1" ht="16.5" customHeight="1">
      <c r="A3733" s="15">
        <v>3730</v>
      </c>
      <c r="B3733" s="21" t="s">
        <v>10582</v>
      </c>
      <c r="C3733" s="308" t="s">
        <v>10581</v>
      </c>
      <c r="D3733" s="308" t="s">
        <v>686</v>
      </c>
      <c r="E3733" s="65" t="s">
        <v>7553</v>
      </c>
      <c r="F3733" s="367" t="str">
        <f>LEFT(E3733:E19265,4)</f>
        <v>2018</v>
      </c>
      <c r="G3733" s="158">
        <v>1</v>
      </c>
      <c r="H3733" s="78">
        <v>25000</v>
      </c>
      <c r="I3733" s="78">
        <v>25000</v>
      </c>
      <c r="J3733" s="281">
        <v>0</v>
      </c>
      <c r="K3733" s="58" t="s">
        <v>10472</v>
      </c>
    </row>
    <row r="3734" spans="1:12" s="38" customFormat="1" ht="16.5" customHeight="1">
      <c r="A3734" s="15">
        <v>3731</v>
      </c>
      <c r="B3734" s="21" t="s">
        <v>16254</v>
      </c>
      <c r="C3734" s="21" t="s">
        <v>16255</v>
      </c>
      <c r="D3734" s="21" t="s">
        <v>16256</v>
      </c>
      <c r="E3734" s="20" t="s">
        <v>3239</v>
      </c>
      <c r="F3734" s="369" t="str">
        <f t="shared" ref="F3734:F3745" si="151">LEFT(E3734,4)</f>
        <v>2014</v>
      </c>
      <c r="G3734" s="158">
        <v>1</v>
      </c>
      <c r="H3734" s="156">
        <v>13000</v>
      </c>
      <c r="I3734" s="156">
        <v>13000</v>
      </c>
      <c r="J3734" s="20" t="s">
        <v>1314</v>
      </c>
      <c r="K3734" s="128" t="s">
        <v>1192</v>
      </c>
    </row>
    <row r="3735" spans="1:12" s="38" customFormat="1" ht="16.5" customHeight="1">
      <c r="A3735" s="15">
        <v>3732</v>
      </c>
      <c r="B3735" s="19" t="s">
        <v>12333</v>
      </c>
      <c r="C3735" s="45" t="s">
        <v>12334</v>
      </c>
      <c r="D3735" s="45" t="s">
        <v>8619</v>
      </c>
      <c r="E3735" s="18" t="s">
        <v>7556</v>
      </c>
      <c r="F3735" s="369" t="str">
        <f t="shared" si="151"/>
        <v>2018</v>
      </c>
      <c r="G3735" s="158">
        <v>1</v>
      </c>
      <c r="H3735" s="156">
        <v>14000</v>
      </c>
      <c r="I3735" s="156">
        <v>14000</v>
      </c>
      <c r="J3735" s="16">
        <v>800</v>
      </c>
      <c r="K3735" s="5" t="s">
        <v>10211</v>
      </c>
    </row>
    <row r="3736" spans="1:12" s="38" customFormat="1" ht="16.5" customHeight="1">
      <c r="A3736" s="15">
        <v>3733</v>
      </c>
      <c r="B3736" s="21" t="s">
        <v>22183</v>
      </c>
      <c r="C3736" s="21" t="s">
        <v>13773</v>
      </c>
      <c r="D3736" s="21" t="s">
        <v>22184</v>
      </c>
      <c r="E3736" s="20" t="s">
        <v>3460</v>
      </c>
      <c r="F3736" s="369" t="str">
        <f t="shared" si="151"/>
        <v>2017</v>
      </c>
      <c r="G3736" s="164">
        <v>1</v>
      </c>
      <c r="H3736" s="156">
        <v>20000</v>
      </c>
      <c r="I3736" s="156">
        <v>20000</v>
      </c>
      <c r="J3736" s="20" t="s">
        <v>1313</v>
      </c>
      <c r="K3736" s="128" t="s">
        <v>11319</v>
      </c>
    </row>
    <row r="3737" spans="1:12" s="38" customFormat="1" ht="16.5" customHeight="1">
      <c r="A3737" s="15">
        <v>3734</v>
      </c>
      <c r="B3737" s="21" t="s">
        <v>14568</v>
      </c>
      <c r="C3737" s="21" t="s">
        <v>14569</v>
      </c>
      <c r="D3737" s="21" t="s">
        <v>11604</v>
      </c>
      <c r="E3737" s="20" t="s">
        <v>3239</v>
      </c>
      <c r="F3737" s="369" t="str">
        <f t="shared" si="151"/>
        <v>2014</v>
      </c>
      <c r="G3737" s="158">
        <v>1</v>
      </c>
      <c r="H3737" s="156">
        <v>20000</v>
      </c>
      <c r="I3737" s="156">
        <v>20000</v>
      </c>
      <c r="J3737" s="20" t="s">
        <v>1313</v>
      </c>
      <c r="K3737" s="128" t="s">
        <v>1199</v>
      </c>
    </row>
    <row r="3738" spans="1:12" s="38" customFormat="1" ht="16.5" customHeight="1">
      <c r="A3738" s="15">
        <v>3735</v>
      </c>
      <c r="B3738" s="19" t="s">
        <v>20529</v>
      </c>
      <c r="C3738" s="45" t="s">
        <v>20530</v>
      </c>
      <c r="D3738" s="45" t="s">
        <v>11604</v>
      </c>
      <c r="E3738" s="57">
        <v>20020603</v>
      </c>
      <c r="F3738" s="369" t="str">
        <f t="shared" si="151"/>
        <v>2002</v>
      </c>
      <c r="G3738" s="158">
        <v>1</v>
      </c>
      <c r="H3738" s="156">
        <v>12000</v>
      </c>
      <c r="I3738" s="156">
        <v>12000</v>
      </c>
      <c r="J3738" s="283">
        <v>400</v>
      </c>
      <c r="K3738" s="58" t="s">
        <v>20531</v>
      </c>
    </row>
    <row r="3739" spans="1:12" s="38" customFormat="1" ht="16.5" customHeight="1">
      <c r="A3739" s="15">
        <v>3736</v>
      </c>
      <c r="B3739" s="21" t="s">
        <v>16424</v>
      </c>
      <c r="C3739" s="21" t="s">
        <v>16425</v>
      </c>
      <c r="D3739" s="21" t="s">
        <v>11604</v>
      </c>
      <c r="E3739" s="20" t="s">
        <v>3241</v>
      </c>
      <c r="F3739" s="369" t="str">
        <f t="shared" si="151"/>
        <v>2015</v>
      </c>
      <c r="G3739" s="158">
        <v>1</v>
      </c>
      <c r="H3739" s="156">
        <v>15000</v>
      </c>
      <c r="I3739" s="156">
        <v>15000</v>
      </c>
      <c r="J3739" s="20" t="s">
        <v>1313</v>
      </c>
      <c r="K3739" s="128" t="s">
        <v>11878</v>
      </c>
    </row>
    <row r="3740" spans="1:12" s="38" customFormat="1" ht="16.5" customHeight="1">
      <c r="A3740" s="15">
        <v>3737</v>
      </c>
      <c r="B3740" s="19" t="s">
        <v>20526</v>
      </c>
      <c r="C3740" s="45" t="s">
        <v>20527</v>
      </c>
      <c r="D3740" s="45" t="s">
        <v>11604</v>
      </c>
      <c r="E3740" s="57">
        <v>20020311</v>
      </c>
      <c r="F3740" s="369" t="str">
        <f t="shared" si="151"/>
        <v>2002</v>
      </c>
      <c r="G3740" s="158">
        <v>1</v>
      </c>
      <c r="H3740" s="156">
        <v>20000</v>
      </c>
      <c r="I3740" s="156">
        <v>20000</v>
      </c>
      <c r="J3740" s="283">
        <v>400</v>
      </c>
      <c r="K3740" s="58" t="s">
        <v>20528</v>
      </c>
    </row>
    <row r="3741" spans="1:12" s="38" customFormat="1" ht="16.5" customHeight="1">
      <c r="A3741" s="15">
        <v>3738</v>
      </c>
      <c r="B3741" s="21" t="s">
        <v>18390</v>
      </c>
      <c r="C3741" s="21" t="s">
        <v>18391</v>
      </c>
      <c r="D3741" s="21" t="s">
        <v>11604</v>
      </c>
      <c r="E3741" s="20" t="s">
        <v>3239</v>
      </c>
      <c r="F3741" s="369" t="str">
        <f t="shared" si="151"/>
        <v>2014</v>
      </c>
      <c r="G3741" s="158">
        <v>1</v>
      </c>
      <c r="H3741" s="156">
        <v>20000</v>
      </c>
      <c r="I3741" s="156">
        <v>20000</v>
      </c>
      <c r="J3741" s="20" t="s">
        <v>1313</v>
      </c>
      <c r="K3741" s="128" t="s">
        <v>1204</v>
      </c>
    </row>
    <row r="3742" spans="1:12" s="38" customFormat="1" ht="16.5" customHeight="1">
      <c r="A3742" s="15">
        <v>3739</v>
      </c>
      <c r="B3742" s="19" t="s">
        <v>20534</v>
      </c>
      <c r="C3742" s="45" t="s">
        <v>20535</v>
      </c>
      <c r="D3742" s="45" t="s">
        <v>11604</v>
      </c>
      <c r="E3742" s="57">
        <v>20030106</v>
      </c>
      <c r="F3742" s="369" t="str">
        <f t="shared" si="151"/>
        <v>2003</v>
      </c>
      <c r="G3742" s="158">
        <v>1</v>
      </c>
      <c r="H3742" s="232">
        <v>9800</v>
      </c>
      <c r="I3742" s="232">
        <v>9800</v>
      </c>
      <c r="J3742" s="283">
        <v>400</v>
      </c>
      <c r="K3742" s="58" t="s">
        <v>20536</v>
      </c>
    </row>
    <row r="3743" spans="1:12" s="38" customFormat="1" ht="16.5" customHeight="1">
      <c r="A3743" s="15">
        <v>3740</v>
      </c>
      <c r="B3743" s="21" t="s">
        <v>11311</v>
      </c>
      <c r="C3743" s="21" t="s">
        <v>11312</v>
      </c>
      <c r="D3743" s="21" t="s">
        <v>235</v>
      </c>
      <c r="E3743" s="20" t="s">
        <v>3305</v>
      </c>
      <c r="F3743" s="369" t="str">
        <f t="shared" si="151"/>
        <v>2016</v>
      </c>
      <c r="G3743" s="158">
        <v>1</v>
      </c>
      <c r="H3743" s="156">
        <v>15000</v>
      </c>
      <c r="I3743" s="156">
        <v>15000</v>
      </c>
      <c r="J3743" s="20" t="s">
        <v>1312</v>
      </c>
      <c r="K3743" s="128" t="s">
        <v>1190</v>
      </c>
    </row>
    <row r="3744" spans="1:12" s="38" customFormat="1" ht="16.5" customHeight="1">
      <c r="A3744" s="15">
        <v>3741</v>
      </c>
      <c r="B3744" s="21" t="s">
        <v>12941</v>
      </c>
      <c r="C3744" s="21" t="s">
        <v>12942</v>
      </c>
      <c r="D3744" s="21" t="s">
        <v>235</v>
      </c>
      <c r="E3744" s="20" t="s">
        <v>3241</v>
      </c>
      <c r="F3744" s="369" t="str">
        <f t="shared" si="151"/>
        <v>2015</v>
      </c>
      <c r="G3744" s="158">
        <v>1</v>
      </c>
      <c r="H3744" s="156">
        <v>14000</v>
      </c>
      <c r="I3744" s="156">
        <v>14000</v>
      </c>
      <c r="J3744" s="20" t="s">
        <v>1317</v>
      </c>
      <c r="K3744" s="128" t="s">
        <v>1207</v>
      </c>
    </row>
    <row r="3745" spans="1:12" s="38" customFormat="1" ht="16.5" customHeight="1">
      <c r="A3745" s="15">
        <v>3742</v>
      </c>
      <c r="B3745" s="21" t="s">
        <v>23316</v>
      </c>
      <c r="C3745" s="21" t="s">
        <v>16497</v>
      </c>
      <c r="D3745" s="21" t="s">
        <v>61</v>
      </c>
      <c r="E3745" s="20" t="s">
        <v>3241</v>
      </c>
      <c r="F3745" s="369" t="str">
        <f t="shared" si="151"/>
        <v>2015</v>
      </c>
      <c r="G3745" s="158">
        <v>2</v>
      </c>
      <c r="H3745" s="156">
        <v>53000</v>
      </c>
      <c r="I3745" s="156">
        <v>53000</v>
      </c>
      <c r="J3745" s="20" t="s">
        <v>1309</v>
      </c>
      <c r="K3745" s="128" t="s">
        <v>1190</v>
      </c>
    </row>
    <row r="3746" spans="1:12" s="38" customFormat="1" ht="16.5" customHeight="1">
      <c r="A3746" s="15">
        <v>3743</v>
      </c>
      <c r="B3746" s="32" t="s">
        <v>23427</v>
      </c>
      <c r="C3746" s="416" t="s">
        <v>23428</v>
      </c>
      <c r="D3746" s="308" t="s">
        <v>23429</v>
      </c>
      <c r="E3746" s="25"/>
      <c r="F3746" s="367">
        <v>2013</v>
      </c>
      <c r="G3746" s="157">
        <v>1</v>
      </c>
      <c r="H3746" s="157"/>
      <c r="I3746" s="269">
        <v>20000</v>
      </c>
      <c r="J3746" s="361" t="s">
        <v>1317</v>
      </c>
      <c r="K3746" s="364" t="s">
        <v>25597</v>
      </c>
      <c r="L3746" s="130"/>
    </row>
    <row r="3747" spans="1:12" s="38" customFormat="1" ht="16.5" customHeight="1">
      <c r="A3747" s="15">
        <v>3744</v>
      </c>
      <c r="B3747" s="19" t="s">
        <v>20007</v>
      </c>
      <c r="C3747" s="45" t="s">
        <v>20008</v>
      </c>
      <c r="D3747" s="45" t="s">
        <v>83</v>
      </c>
      <c r="E3747" s="57">
        <v>20181123</v>
      </c>
      <c r="F3747" s="369" t="str">
        <f>LEFT(E3747,4)</f>
        <v>2018</v>
      </c>
      <c r="G3747" s="158">
        <v>1</v>
      </c>
      <c r="H3747" s="156">
        <v>13000</v>
      </c>
      <c r="I3747" s="156">
        <v>13000</v>
      </c>
      <c r="J3747" s="279">
        <v>800</v>
      </c>
      <c r="K3747" s="37" t="s">
        <v>19979</v>
      </c>
    </row>
    <row r="3748" spans="1:12" s="38" customFormat="1" ht="16.5" customHeight="1">
      <c r="A3748" s="15">
        <v>3745</v>
      </c>
      <c r="B3748" s="19" t="s">
        <v>13092</v>
      </c>
      <c r="C3748" s="45" t="s">
        <v>13093</v>
      </c>
      <c r="D3748" s="45" t="s">
        <v>83</v>
      </c>
      <c r="E3748" s="18" t="s">
        <v>7364</v>
      </c>
      <c r="F3748" s="369" t="str">
        <f>LEFT(E3748,4)</f>
        <v>2018</v>
      </c>
      <c r="G3748" s="158">
        <v>1</v>
      </c>
      <c r="H3748" s="232">
        <v>13800</v>
      </c>
      <c r="I3748" s="232">
        <v>13800</v>
      </c>
      <c r="J3748" s="16">
        <v>800</v>
      </c>
      <c r="K3748" s="5" t="s">
        <v>12224</v>
      </c>
    </row>
    <row r="3749" spans="1:12" s="38" customFormat="1" ht="16.5" customHeight="1">
      <c r="A3749" s="15">
        <v>3746</v>
      </c>
      <c r="B3749" s="19" t="s">
        <v>13216</v>
      </c>
      <c r="C3749" s="45" t="s">
        <v>13217</v>
      </c>
      <c r="D3749" s="45" t="s">
        <v>83</v>
      </c>
      <c r="E3749" s="18" t="s">
        <v>7348</v>
      </c>
      <c r="F3749" s="369" t="str">
        <f>LEFT(E3749,4)</f>
        <v>2018</v>
      </c>
      <c r="G3749" s="158">
        <v>1</v>
      </c>
      <c r="H3749" s="232">
        <v>13000</v>
      </c>
      <c r="I3749" s="232">
        <v>13000</v>
      </c>
      <c r="J3749" s="16">
        <v>800</v>
      </c>
      <c r="K3749" s="5" t="s">
        <v>9590</v>
      </c>
    </row>
    <row r="3750" spans="1:12" s="38" customFormat="1" ht="16.5" customHeight="1">
      <c r="A3750" s="15">
        <v>3747</v>
      </c>
      <c r="B3750" s="19" t="s">
        <v>13654</v>
      </c>
      <c r="C3750" s="45" t="s">
        <v>10600</v>
      </c>
      <c r="D3750" s="45" t="s">
        <v>83</v>
      </c>
      <c r="E3750" s="18" t="s">
        <v>7398</v>
      </c>
      <c r="F3750" s="369" t="str">
        <f>LEFT(E3750,4)</f>
        <v>2018</v>
      </c>
      <c r="G3750" s="158">
        <v>1</v>
      </c>
      <c r="H3750" s="232">
        <v>13400</v>
      </c>
      <c r="I3750" s="232">
        <v>13400</v>
      </c>
      <c r="J3750" s="16">
        <v>800</v>
      </c>
      <c r="K3750" s="5" t="s">
        <v>10211</v>
      </c>
    </row>
    <row r="3751" spans="1:12" s="38" customFormat="1" ht="16.5" customHeight="1">
      <c r="A3751" s="15">
        <v>3748</v>
      </c>
      <c r="B3751" s="36" t="s">
        <v>22810</v>
      </c>
      <c r="C3751" s="313" t="s">
        <v>22811</v>
      </c>
      <c r="D3751" s="313" t="s">
        <v>83</v>
      </c>
      <c r="E3751" s="131" t="s">
        <v>22809</v>
      </c>
      <c r="F3751" s="367" t="str">
        <f>LEFT(E3751:E17286,4)</f>
        <v>2019</v>
      </c>
      <c r="G3751" s="157">
        <v>1</v>
      </c>
      <c r="H3751" s="156">
        <v>17000</v>
      </c>
      <c r="I3751" s="156">
        <v>17000</v>
      </c>
      <c r="J3751" s="20" t="s">
        <v>22580</v>
      </c>
      <c r="K3751" s="58" t="s">
        <v>22828</v>
      </c>
    </row>
    <row r="3752" spans="1:12" s="38" customFormat="1" ht="16.5" customHeight="1">
      <c r="A3752" s="15">
        <v>3749</v>
      </c>
      <c r="B3752" s="19" t="s">
        <v>20131</v>
      </c>
      <c r="C3752" s="45" t="s">
        <v>20132</v>
      </c>
      <c r="D3752" s="45" t="s">
        <v>83</v>
      </c>
      <c r="E3752" s="57">
        <v>20190128</v>
      </c>
      <c r="F3752" s="369" t="str">
        <f>LEFT(E3752,4)</f>
        <v>2019</v>
      </c>
      <c r="G3752" s="158">
        <v>1</v>
      </c>
      <c r="H3752" s="232">
        <v>12000</v>
      </c>
      <c r="I3752" s="232">
        <v>12000</v>
      </c>
      <c r="J3752" s="279">
        <v>800</v>
      </c>
      <c r="K3752" s="37" t="s">
        <v>19979</v>
      </c>
    </row>
    <row r="3753" spans="1:12" s="38" customFormat="1" ht="16.5" customHeight="1">
      <c r="A3753" s="15">
        <v>3750</v>
      </c>
      <c r="B3753" s="19" t="s">
        <v>24102</v>
      </c>
      <c r="C3753" s="19" t="s">
        <v>24103</v>
      </c>
      <c r="D3753" s="19" t="s">
        <v>24104</v>
      </c>
      <c r="E3753" s="19"/>
      <c r="F3753" s="16">
        <v>2019</v>
      </c>
      <c r="G3753" s="158">
        <v>1</v>
      </c>
      <c r="H3753" s="486">
        <v>16000</v>
      </c>
      <c r="I3753" s="486">
        <f>G3753*H3753</f>
        <v>16000</v>
      </c>
      <c r="J3753" s="15">
        <v>300</v>
      </c>
      <c r="K3753" s="500"/>
    </row>
    <row r="3754" spans="1:12" s="38" customFormat="1" ht="16.5" customHeight="1">
      <c r="A3754" s="15">
        <v>3751</v>
      </c>
      <c r="B3754" s="19" t="s">
        <v>16927</v>
      </c>
      <c r="C3754" s="45" t="s">
        <v>335</v>
      </c>
      <c r="D3754" s="45" t="s">
        <v>83</v>
      </c>
      <c r="E3754" s="18" t="s">
        <v>11810</v>
      </c>
      <c r="F3754" s="369" t="str">
        <f>LEFT(E3754,4)</f>
        <v>2019</v>
      </c>
      <c r="G3754" s="158">
        <v>1</v>
      </c>
      <c r="H3754" s="232">
        <v>13000</v>
      </c>
      <c r="I3754" s="232">
        <v>13000</v>
      </c>
      <c r="J3754" s="16">
        <v>300</v>
      </c>
      <c r="K3754" s="5" t="s">
        <v>9590</v>
      </c>
    </row>
    <row r="3755" spans="1:12" s="38" customFormat="1" ht="16.5" customHeight="1">
      <c r="A3755" s="15">
        <v>3752</v>
      </c>
      <c r="B3755" s="19" t="s">
        <v>24357</v>
      </c>
      <c r="C3755" s="19" t="s">
        <v>24358</v>
      </c>
      <c r="D3755" s="19" t="s">
        <v>24104</v>
      </c>
      <c r="E3755" s="19"/>
      <c r="F3755" s="16">
        <v>2019</v>
      </c>
      <c r="G3755" s="158">
        <v>1</v>
      </c>
      <c r="H3755" s="486">
        <v>19000</v>
      </c>
      <c r="I3755" s="486">
        <f>G3755*H3755</f>
        <v>19000</v>
      </c>
      <c r="J3755" s="499">
        <v>900</v>
      </c>
      <c r="K3755" s="500"/>
    </row>
    <row r="3756" spans="1:12" s="38" customFormat="1" ht="16.5" customHeight="1">
      <c r="A3756" s="15">
        <v>3753</v>
      </c>
      <c r="B3756" s="19" t="s">
        <v>24359</v>
      </c>
      <c r="C3756" s="19" t="s">
        <v>24360</v>
      </c>
      <c r="D3756" s="19" t="s">
        <v>24104</v>
      </c>
      <c r="E3756" s="19"/>
      <c r="F3756" s="16">
        <v>2019</v>
      </c>
      <c r="G3756" s="158">
        <v>1</v>
      </c>
      <c r="H3756" s="486">
        <v>19800</v>
      </c>
      <c r="I3756" s="486">
        <f>G3756*H3756</f>
        <v>19800</v>
      </c>
      <c r="J3756" s="499">
        <v>900</v>
      </c>
      <c r="K3756" s="500"/>
    </row>
    <row r="3757" spans="1:12" s="38" customFormat="1" ht="16.5" customHeight="1">
      <c r="A3757" s="15">
        <v>3754</v>
      </c>
      <c r="B3757" s="21" t="s">
        <v>9844</v>
      </c>
      <c r="C3757" s="308" t="s">
        <v>9845</v>
      </c>
      <c r="D3757" s="308" t="s">
        <v>83</v>
      </c>
      <c r="E3757" s="65" t="s">
        <v>7744</v>
      </c>
      <c r="F3757" s="367" t="str">
        <f>LEFT(E3757:E22408,4)</f>
        <v>2018</v>
      </c>
      <c r="G3757" s="158">
        <v>1</v>
      </c>
      <c r="H3757" s="78">
        <v>15500</v>
      </c>
      <c r="I3757" s="78">
        <v>15500</v>
      </c>
      <c r="J3757" s="26">
        <v>900</v>
      </c>
      <c r="K3757" s="58" t="s">
        <v>533</v>
      </c>
    </row>
    <row r="3758" spans="1:12" s="38" customFormat="1" ht="16.5" customHeight="1">
      <c r="A3758" s="15">
        <v>3755</v>
      </c>
      <c r="B3758" s="21" t="s">
        <v>9846</v>
      </c>
      <c r="C3758" s="308" t="s">
        <v>9783</v>
      </c>
      <c r="D3758" s="308" t="s">
        <v>83</v>
      </c>
      <c r="E3758" s="65" t="s">
        <v>7639</v>
      </c>
      <c r="F3758" s="367" t="str">
        <f>LEFT(E3758:E22412,4)</f>
        <v>2018</v>
      </c>
      <c r="G3758" s="158">
        <v>1</v>
      </c>
      <c r="H3758" s="78">
        <v>15500</v>
      </c>
      <c r="I3758" s="78">
        <v>15500</v>
      </c>
      <c r="J3758" s="26">
        <v>900</v>
      </c>
      <c r="K3758" s="58" t="s">
        <v>533</v>
      </c>
    </row>
    <row r="3759" spans="1:12" s="38" customFormat="1" ht="16.5" customHeight="1">
      <c r="A3759" s="15">
        <v>3756</v>
      </c>
      <c r="B3759" s="21" t="s">
        <v>9847</v>
      </c>
      <c r="C3759" s="308" t="s">
        <v>9613</v>
      </c>
      <c r="D3759" s="308" t="s">
        <v>83</v>
      </c>
      <c r="E3759" s="65" t="s">
        <v>7808</v>
      </c>
      <c r="F3759" s="367" t="str">
        <f>LEFT(E3759:E22391,4)</f>
        <v>2018</v>
      </c>
      <c r="G3759" s="158">
        <v>1</v>
      </c>
      <c r="H3759" s="78">
        <v>13000</v>
      </c>
      <c r="I3759" s="78">
        <v>13000</v>
      </c>
      <c r="J3759" s="26">
        <v>900</v>
      </c>
      <c r="K3759" s="58" t="s">
        <v>533</v>
      </c>
    </row>
    <row r="3760" spans="1:12" s="38" customFormat="1" ht="16.5" customHeight="1">
      <c r="A3760" s="15">
        <v>3757</v>
      </c>
      <c r="B3760" s="21" t="s">
        <v>9848</v>
      </c>
      <c r="C3760" s="308" t="s">
        <v>9849</v>
      </c>
      <c r="D3760" s="308" t="s">
        <v>83</v>
      </c>
      <c r="E3760" s="65" t="s">
        <v>7555</v>
      </c>
      <c r="F3760" s="367" t="str">
        <f>LEFT(E3760:E22427,4)</f>
        <v>2018</v>
      </c>
      <c r="G3760" s="158">
        <v>1</v>
      </c>
      <c r="H3760" s="78">
        <v>15500</v>
      </c>
      <c r="I3760" s="78">
        <v>15500</v>
      </c>
      <c r="J3760" s="26">
        <v>900</v>
      </c>
      <c r="K3760" s="58" t="s">
        <v>533</v>
      </c>
    </row>
    <row r="3761" spans="1:12" s="38" customFormat="1" ht="16.5" customHeight="1">
      <c r="A3761" s="15">
        <v>3758</v>
      </c>
      <c r="B3761" s="21" t="s">
        <v>9850</v>
      </c>
      <c r="C3761" s="308" t="s">
        <v>8455</v>
      </c>
      <c r="D3761" s="308" t="s">
        <v>83</v>
      </c>
      <c r="E3761" s="65" t="s">
        <v>7387</v>
      </c>
      <c r="F3761" s="367" t="str">
        <f>LEFT(E3761:E22436,4)</f>
        <v>2018</v>
      </c>
      <c r="G3761" s="158">
        <v>1</v>
      </c>
      <c r="H3761" s="78">
        <v>15000</v>
      </c>
      <c r="I3761" s="78">
        <v>15000</v>
      </c>
      <c r="J3761" s="26">
        <v>900</v>
      </c>
      <c r="K3761" s="58" t="s">
        <v>533</v>
      </c>
    </row>
    <row r="3762" spans="1:12" s="38" customFormat="1" ht="16.5" customHeight="1">
      <c r="A3762" s="15">
        <v>3759</v>
      </c>
      <c r="B3762" s="21" t="s">
        <v>9851</v>
      </c>
      <c r="C3762" s="308" t="s">
        <v>9852</v>
      </c>
      <c r="D3762" s="308" t="s">
        <v>83</v>
      </c>
      <c r="E3762" s="65" t="s">
        <v>7378</v>
      </c>
      <c r="F3762" s="367" t="str">
        <f>LEFT(E3762:E22467,4)</f>
        <v>2018</v>
      </c>
      <c r="G3762" s="158">
        <v>1</v>
      </c>
      <c r="H3762" s="78">
        <v>15500</v>
      </c>
      <c r="I3762" s="78">
        <v>15500</v>
      </c>
      <c r="J3762" s="26">
        <v>900</v>
      </c>
      <c r="K3762" s="58" t="s">
        <v>533</v>
      </c>
    </row>
    <row r="3763" spans="1:12" s="38" customFormat="1" ht="16.5" customHeight="1">
      <c r="A3763" s="15">
        <v>3760</v>
      </c>
      <c r="B3763" s="21" t="s">
        <v>9854</v>
      </c>
      <c r="C3763" s="308" t="s">
        <v>9853</v>
      </c>
      <c r="D3763" s="308" t="s">
        <v>83</v>
      </c>
      <c r="E3763" s="65" t="s">
        <v>7398</v>
      </c>
      <c r="F3763" s="367" t="str">
        <f>LEFT(E3763:E22533,4)</f>
        <v>2018</v>
      </c>
      <c r="G3763" s="158">
        <v>1</v>
      </c>
      <c r="H3763" s="78">
        <v>20000</v>
      </c>
      <c r="I3763" s="78">
        <v>20000</v>
      </c>
      <c r="J3763" s="26">
        <v>900</v>
      </c>
      <c r="K3763" s="58" t="s">
        <v>533</v>
      </c>
    </row>
    <row r="3764" spans="1:12" s="38" customFormat="1" ht="16.5" customHeight="1">
      <c r="A3764" s="15">
        <v>3761</v>
      </c>
      <c r="B3764" s="21" t="s">
        <v>9855</v>
      </c>
      <c r="C3764" s="308" t="s">
        <v>9853</v>
      </c>
      <c r="D3764" s="308" t="s">
        <v>83</v>
      </c>
      <c r="E3764" s="65" t="s">
        <v>7581</v>
      </c>
      <c r="F3764" s="367" t="str">
        <f>LEFT(E3764:E22571,4)</f>
        <v>2018</v>
      </c>
      <c r="G3764" s="158">
        <v>1</v>
      </c>
      <c r="H3764" s="78">
        <v>19500</v>
      </c>
      <c r="I3764" s="78">
        <v>19500</v>
      </c>
      <c r="J3764" s="26">
        <v>900</v>
      </c>
      <c r="K3764" s="58" t="s">
        <v>533</v>
      </c>
    </row>
    <row r="3765" spans="1:12" s="38" customFormat="1" ht="16.5" customHeight="1">
      <c r="A3765" s="15">
        <v>3762</v>
      </c>
      <c r="B3765" s="21" t="s">
        <v>9856</v>
      </c>
      <c r="C3765" s="308" t="s">
        <v>9857</v>
      </c>
      <c r="D3765" s="308" t="s">
        <v>83</v>
      </c>
      <c r="E3765" s="65" t="s">
        <v>7418</v>
      </c>
      <c r="F3765" s="367" t="str">
        <f>LEFT(E3765:E22591,4)</f>
        <v>2018</v>
      </c>
      <c r="G3765" s="158">
        <v>1</v>
      </c>
      <c r="H3765" s="78">
        <v>17500</v>
      </c>
      <c r="I3765" s="78">
        <v>17500</v>
      </c>
      <c r="J3765" s="26">
        <v>900</v>
      </c>
      <c r="K3765" s="58" t="s">
        <v>533</v>
      </c>
    </row>
    <row r="3766" spans="1:12" s="38" customFormat="1" ht="16.5" customHeight="1">
      <c r="A3766" s="15">
        <v>3763</v>
      </c>
      <c r="B3766" s="543" t="s">
        <v>25344</v>
      </c>
      <c r="C3766" s="543" t="s">
        <v>9675</v>
      </c>
      <c r="D3766" s="543" t="s">
        <v>83</v>
      </c>
      <c r="E3766" s="553"/>
      <c r="F3766" s="542">
        <v>2019</v>
      </c>
      <c r="G3766" s="560">
        <v>1</v>
      </c>
      <c r="H3766" s="560"/>
      <c r="I3766" s="495">
        <v>18800</v>
      </c>
      <c r="J3766" s="542">
        <v>900</v>
      </c>
      <c r="K3766" s="478"/>
      <c r="L3766" s="2"/>
    </row>
    <row r="3767" spans="1:12" s="38" customFormat="1" ht="16.5" customHeight="1">
      <c r="A3767" s="15">
        <v>3764</v>
      </c>
      <c r="B3767" s="543" t="s">
        <v>25345</v>
      </c>
      <c r="C3767" s="543" t="s">
        <v>25346</v>
      </c>
      <c r="D3767" s="543" t="s">
        <v>83</v>
      </c>
      <c r="E3767" s="553"/>
      <c r="F3767" s="542">
        <v>2019</v>
      </c>
      <c r="G3767" s="560">
        <v>1</v>
      </c>
      <c r="H3767" s="560"/>
      <c r="I3767" s="495">
        <v>19800</v>
      </c>
      <c r="J3767" s="542">
        <v>900</v>
      </c>
      <c r="K3767" s="478"/>
      <c r="L3767" s="2"/>
    </row>
    <row r="3768" spans="1:12" s="38" customFormat="1" ht="16.5" customHeight="1">
      <c r="A3768" s="15">
        <v>3765</v>
      </c>
      <c r="B3768" s="470" t="s">
        <v>24763</v>
      </c>
      <c r="C3768" s="470" t="s">
        <v>24764</v>
      </c>
      <c r="D3768" s="470" t="s">
        <v>83</v>
      </c>
      <c r="E3768" s="478"/>
      <c r="F3768" s="15">
        <v>2019</v>
      </c>
      <c r="G3768" s="164">
        <v>1</v>
      </c>
      <c r="H3768" s="164"/>
      <c r="I3768" s="495">
        <v>16000</v>
      </c>
      <c r="J3768" s="15">
        <v>300</v>
      </c>
      <c r="K3768" s="478"/>
      <c r="L3768" s="2"/>
    </row>
    <row r="3769" spans="1:12" s="38" customFormat="1" ht="16.5" customHeight="1">
      <c r="A3769" s="15">
        <v>3766</v>
      </c>
      <c r="B3769" s="21" t="s">
        <v>12015</v>
      </c>
      <c r="C3769" s="21" t="s">
        <v>12016</v>
      </c>
      <c r="D3769" s="21" t="s">
        <v>11302</v>
      </c>
      <c r="E3769" s="20" t="s">
        <v>3305</v>
      </c>
      <c r="F3769" s="369" t="str">
        <f t="shared" ref="F3769:F3785" si="152">LEFT(E3769,4)</f>
        <v>2016</v>
      </c>
      <c r="G3769" s="158">
        <v>1</v>
      </c>
      <c r="H3769" s="156">
        <v>12000</v>
      </c>
      <c r="I3769" s="156">
        <v>12000</v>
      </c>
      <c r="J3769" s="20" t="s">
        <v>1317</v>
      </c>
      <c r="K3769" s="128" t="s">
        <v>1194</v>
      </c>
    </row>
    <row r="3770" spans="1:12" s="38" customFormat="1" ht="16.5" customHeight="1">
      <c r="A3770" s="15">
        <v>3767</v>
      </c>
      <c r="B3770" s="21" t="s">
        <v>12573</v>
      </c>
      <c r="C3770" s="21" t="s">
        <v>12016</v>
      </c>
      <c r="D3770" s="21" t="s">
        <v>11302</v>
      </c>
      <c r="E3770" s="20" t="s">
        <v>3305</v>
      </c>
      <c r="F3770" s="369" t="str">
        <f t="shared" si="152"/>
        <v>2016</v>
      </c>
      <c r="G3770" s="158">
        <v>1</v>
      </c>
      <c r="H3770" s="156">
        <v>13800</v>
      </c>
      <c r="I3770" s="156">
        <v>13800</v>
      </c>
      <c r="J3770" s="20" t="s">
        <v>1317</v>
      </c>
      <c r="K3770" s="128" t="s">
        <v>1194</v>
      </c>
    </row>
    <row r="3771" spans="1:12" s="38" customFormat="1" ht="16.5" customHeight="1">
      <c r="A3771" s="15">
        <v>3768</v>
      </c>
      <c r="B3771" s="21" t="s">
        <v>13632</v>
      </c>
      <c r="C3771" s="21" t="s">
        <v>13633</v>
      </c>
      <c r="D3771" s="21" t="s">
        <v>11302</v>
      </c>
      <c r="E3771" s="20" t="s">
        <v>3241</v>
      </c>
      <c r="F3771" s="369" t="str">
        <f t="shared" si="152"/>
        <v>2015</v>
      </c>
      <c r="G3771" s="158">
        <v>1</v>
      </c>
      <c r="H3771" s="156">
        <v>13500</v>
      </c>
      <c r="I3771" s="156">
        <v>13500</v>
      </c>
      <c r="J3771" s="20" t="s">
        <v>1317</v>
      </c>
      <c r="K3771" s="128" t="s">
        <v>1246</v>
      </c>
    </row>
    <row r="3772" spans="1:12" s="38" customFormat="1" ht="16.5" customHeight="1">
      <c r="A3772" s="15">
        <v>3769</v>
      </c>
      <c r="B3772" s="21" t="s">
        <v>14113</v>
      </c>
      <c r="C3772" s="21" t="s">
        <v>14114</v>
      </c>
      <c r="D3772" s="21" t="s">
        <v>11302</v>
      </c>
      <c r="E3772" s="20" t="s">
        <v>3460</v>
      </c>
      <c r="F3772" s="369" t="str">
        <f t="shared" si="152"/>
        <v>2017</v>
      </c>
      <c r="G3772" s="158">
        <v>1</v>
      </c>
      <c r="H3772" s="156">
        <v>20000</v>
      </c>
      <c r="I3772" s="156">
        <v>20000</v>
      </c>
      <c r="J3772" s="20" t="s">
        <v>1313</v>
      </c>
      <c r="K3772" s="128" t="s">
        <v>1195</v>
      </c>
    </row>
    <row r="3773" spans="1:12" s="38" customFormat="1" ht="16.5" customHeight="1">
      <c r="A3773" s="15">
        <v>3770</v>
      </c>
      <c r="B3773" s="21" t="s">
        <v>14235</v>
      </c>
      <c r="C3773" s="21" t="s">
        <v>14236</v>
      </c>
      <c r="D3773" s="21" t="s">
        <v>11302</v>
      </c>
      <c r="E3773" s="20" t="s">
        <v>3305</v>
      </c>
      <c r="F3773" s="369" t="str">
        <f t="shared" si="152"/>
        <v>2016</v>
      </c>
      <c r="G3773" s="158">
        <v>1</v>
      </c>
      <c r="H3773" s="156">
        <v>13800</v>
      </c>
      <c r="I3773" s="156">
        <v>13800</v>
      </c>
      <c r="J3773" s="20" t="s">
        <v>1317</v>
      </c>
      <c r="K3773" s="128" t="s">
        <v>1194</v>
      </c>
    </row>
    <row r="3774" spans="1:12" s="38" customFormat="1" ht="16.5" customHeight="1">
      <c r="A3774" s="15">
        <v>3771</v>
      </c>
      <c r="B3774" s="21" t="s">
        <v>14237</v>
      </c>
      <c r="C3774" s="21" t="s">
        <v>14238</v>
      </c>
      <c r="D3774" s="21" t="s">
        <v>11302</v>
      </c>
      <c r="E3774" s="20" t="s">
        <v>3460</v>
      </c>
      <c r="F3774" s="369" t="str">
        <f t="shared" si="152"/>
        <v>2017</v>
      </c>
      <c r="G3774" s="158">
        <v>1</v>
      </c>
      <c r="H3774" s="156">
        <v>13800</v>
      </c>
      <c r="I3774" s="156">
        <v>13800</v>
      </c>
      <c r="J3774" s="20" t="s">
        <v>1317</v>
      </c>
      <c r="K3774" s="128" t="s">
        <v>1195</v>
      </c>
    </row>
    <row r="3775" spans="1:12" s="38" customFormat="1" ht="16.5" customHeight="1">
      <c r="A3775" s="15">
        <v>3772</v>
      </c>
      <c r="B3775" s="21" t="s">
        <v>14770</v>
      </c>
      <c r="C3775" s="21" t="s">
        <v>14771</v>
      </c>
      <c r="D3775" s="21" t="s">
        <v>11302</v>
      </c>
      <c r="E3775" s="20" t="s">
        <v>3239</v>
      </c>
      <c r="F3775" s="369" t="str">
        <f t="shared" si="152"/>
        <v>2014</v>
      </c>
      <c r="G3775" s="158">
        <v>1</v>
      </c>
      <c r="H3775" s="156">
        <v>14000</v>
      </c>
      <c r="I3775" s="156">
        <v>14000</v>
      </c>
      <c r="J3775" s="20" t="s">
        <v>1317</v>
      </c>
      <c r="K3775" s="238" t="s">
        <v>1222</v>
      </c>
    </row>
    <row r="3776" spans="1:12" s="38" customFormat="1" ht="16.5" customHeight="1">
      <c r="A3776" s="15">
        <v>3773</v>
      </c>
      <c r="B3776" s="21" t="s">
        <v>14882</v>
      </c>
      <c r="C3776" s="21" t="s">
        <v>14883</v>
      </c>
      <c r="D3776" s="21" t="s">
        <v>11302</v>
      </c>
      <c r="E3776" s="20" t="s">
        <v>3239</v>
      </c>
      <c r="F3776" s="369" t="str">
        <f t="shared" si="152"/>
        <v>2014</v>
      </c>
      <c r="G3776" s="158">
        <v>1</v>
      </c>
      <c r="H3776" s="156">
        <v>15000</v>
      </c>
      <c r="I3776" s="156">
        <v>15000</v>
      </c>
      <c r="J3776" s="20" t="s">
        <v>1310</v>
      </c>
      <c r="K3776" s="128" t="s">
        <v>1194</v>
      </c>
    </row>
    <row r="3777" spans="1:11" s="38" customFormat="1" ht="16.5" customHeight="1">
      <c r="A3777" s="15">
        <v>3774</v>
      </c>
      <c r="B3777" s="21" t="s">
        <v>15059</v>
      </c>
      <c r="C3777" s="21" t="s">
        <v>15060</v>
      </c>
      <c r="D3777" s="21" t="s">
        <v>11302</v>
      </c>
      <c r="E3777" s="20" t="s">
        <v>3305</v>
      </c>
      <c r="F3777" s="369" t="str">
        <f t="shared" si="152"/>
        <v>2016</v>
      </c>
      <c r="G3777" s="158">
        <v>1</v>
      </c>
      <c r="H3777" s="156">
        <v>24000</v>
      </c>
      <c r="I3777" s="156">
        <v>24000</v>
      </c>
      <c r="J3777" s="20" t="s">
        <v>1311</v>
      </c>
      <c r="K3777" s="37" t="s">
        <v>11591</v>
      </c>
    </row>
    <row r="3778" spans="1:11" s="38" customFormat="1" ht="16.5" customHeight="1">
      <c r="A3778" s="15">
        <v>3775</v>
      </c>
      <c r="B3778" s="21" t="s">
        <v>15165</v>
      </c>
      <c r="C3778" s="21" t="s">
        <v>15166</v>
      </c>
      <c r="D3778" s="21" t="s">
        <v>11302</v>
      </c>
      <c r="E3778" s="20" t="s">
        <v>3241</v>
      </c>
      <c r="F3778" s="369" t="str">
        <f t="shared" si="152"/>
        <v>2015</v>
      </c>
      <c r="G3778" s="158">
        <v>1</v>
      </c>
      <c r="H3778" s="156">
        <v>13800</v>
      </c>
      <c r="I3778" s="156">
        <v>13800</v>
      </c>
      <c r="J3778" s="20" t="s">
        <v>1309</v>
      </c>
      <c r="K3778" s="128" t="s">
        <v>1190</v>
      </c>
    </row>
    <row r="3779" spans="1:11" s="38" customFormat="1" ht="16.5" customHeight="1">
      <c r="A3779" s="15">
        <v>3776</v>
      </c>
      <c r="B3779" s="21" t="s">
        <v>15231</v>
      </c>
      <c r="C3779" s="21" t="s">
        <v>12016</v>
      </c>
      <c r="D3779" s="21" t="s">
        <v>11302</v>
      </c>
      <c r="E3779" s="20" t="s">
        <v>3305</v>
      </c>
      <c r="F3779" s="369" t="str">
        <f t="shared" si="152"/>
        <v>2016</v>
      </c>
      <c r="G3779" s="158">
        <v>1</v>
      </c>
      <c r="H3779" s="156">
        <v>13800</v>
      </c>
      <c r="I3779" s="156">
        <v>13800</v>
      </c>
      <c r="J3779" s="20" t="s">
        <v>1317</v>
      </c>
      <c r="K3779" s="128" t="s">
        <v>1194</v>
      </c>
    </row>
    <row r="3780" spans="1:11" s="38" customFormat="1" ht="16.5" customHeight="1">
      <c r="A3780" s="15">
        <v>3777</v>
      </c>
      <c r="B3780" s="21" t="s">
        <v>16998</v>
      </c>
      <c r="C3780" s="21" t="s">
        <v>16999</v>
      </c>
      <c r="D3780" s="21" t="s">
        <v>11302</v>
      </c>
      <c r="E3780" s="20" t="s">
        <v>3241</v>
      </c>
      <c r="F3780" s="369" t="str">
        <f t="shared" si="152"/>
        <v>2015</v>
      </c>
      <c r="G3780" s="158">
        <v>1</v>
      </c>
      <c r="H3780" s="156">
        <v>14000</v>
      </c>
      <c r="I3780" s="156">
        <v>14000</v>
      </c>
      <c r="J3780" s="20" t="s">
        <v>1314</v>
      </c>
      <c r="K3780" s="128" t="s">
        <v>11329</v>
      </c>
    </row>
    <row r="3781" spans="1:11" s="38" customFormat="1" ht="16.5" customHeight="1">
      <c r="A3781" s="15">
        <v>3778</v>
      </c>
      <c r="B3781" s="21" t="s">
        <v>17186</v>
      </c>
      <c r="C3781" s="21" t="s">
        <v>17187</v>
      </c>
      <c r="D3781" s="21" t="s">
        <v>11302</v>
      </c>
      <c r="E3781" s="20" t="s">
        <v>3241</v>
      </c>
      <c r="F3781" s="369" t="str">
        <f t="shared" si="152"/>
        <v>2015</v>
      </c>
      <c r="G3781" s="158">
        <v>1</v>
      </c>
      <c r="H3781" s="156">
        <v>22000</v>
      </c>
      <c r="I3781" s="156">
        <v>22000</v>
      </c>
      <c r="J3781" s="20" t="s">
        <v>1313</v>
      </c>
      <c r="K3781" s="238" t="s">
        <v>11629</v>
      </c>
    </row>
    <row r="3782" spans="1:11" s="38" customFormat="1" ht="16.5" customHeight="1">
      <c r="A3782" s="15">
        <v>3779</v>
      </c>
      <c r="B3782" s="21" t="s">
        <v>18634</v>
      </c>
      <c r="C3782" s="21" t="s">
        <v>18635</v>
      </c>
      <c r="D3782" s="21" t="s">
        <v>11302</v>
      </c>
      <c r="E3782" s="20" t="s">
        <v>3305</v>
      </c>
      <c r="F3782" s="369" t="str">
        <f t="shared" si="152"/>
        <v>2016</v>
      </c>
      <c r="G3782" s="158">
        <v>1</v>
      </c>
      <c r="H3782" s="156">
        <v>40000</v>
      </c>
      <c r="I3782" s="156">
        <v>40000</v>
      </c>
      <c r="J3782" s="20" t="s">
        <v>1309</v>
      </c>
      <c r="K3782" s="37" t="s">
        <v>11591</v>
      </c>
    </row>
    <row r="3783" spans="1:11" s="38" customFormat="1" ht="16.5" customHeight="1">
      <c r="A3783" s="15">
        <v>3780</v>
      </c>
      <c r="B3783" s="21" t="s">
        <v>13742</v>
      </c>
      <c r="C3783" s="21" t="s">
        <v>13743</v>
      </c>
      <c r="D3783" s="21" t="s">
        <v>13744</v>
      </c>
      <c r="E3783" s="20" t="s">
        <v>3460</v>
      </c>
      <c r="F3783" s="369" t="str">
        <f t="shared" si="152"/>
        <v>2017</v>
      </c>
      <c r="G3783" s="158">
        <v>1</v>
      </c>
      <c r="H3783" s="156">
        <v>18000</v>
      </c>
      <c r="I3783" s="156">
        <v>18000</v>
      </c>
      <c r="J3783" s="20" t="s">
        <v>1315</v>
      </c>
      <c r="K3783" s="19" t="s">
        <v>11541</v>
      </c>
    </row>
    <row r="3784" spans="1:11" s="38" customFormat="1" ht="16.5" customHeight="1">
      <c r="A3784" s="15">
        <v>3781</v>
      </c>
      <c r="B3784" s="21" t="s">
        <v>14025</v>
      </c>
      <c r="C3784" s="21" t="s">
        <v>14026</v>
      </c>
      <c r="D3784" s="21" t="s">
        <v>13744</v>
      </c>
      <c r="E3784" s="20" t="s">
        <v>3239</v>
      </c>
      <c r="F3784" s="369" t="str">
        <f t="shared" si="152"/>
        <v>2014</v>
      </c>
      <c r="G3784" s="158">
        <v>4</v>
      </c>
      <c r="H3784" s="156">
        <v>54000</v>
      </c>
      <c r="I3784" s="156">
        <v>54000</v>
      </c>
      <c r="J3784" s="20" t="s">
        <v>1315</v>
      </c>
      <c r="K3784" s="128" t="s">
        <v>1207</v>
      </c>
    </row>
    <row r="3785" spans="1:11" s="38" customFormat="1" ht="16.5" customHeight="1">
      <c r="A3785" s="15">
        <v>3782</v>
      </c>
      <c r="B3785" s="21" t="s">
        <v>16798</v>
      </c>
      <c r="C3785" s="21" t="s">
        <v>428</v>
      </c>
      <c r="D3785" s="21" t="s">
        <v>13744</v>
      </c>
      <c r="E3785" s="20" t="s">
        <v>3239</v>
      </c>
      <c r="F3785" s="369" t="str">
        <f t="shared" si="152"/>
        <v>2014</v>
      </c>
      <c r="G3785" s="157">
        <v>1</v>
      </c>
      <c r="H3785" s="156">
        <v>17000</v>
      </c>
      <c r="I3785" s="156">
        <v>17000</v>
      </c>
      <c r="J3785" s="20" t="s">
        <v>1315</v>
      </c>
      <c r="K3785" s="128" t="s">
        <v>1208</v>
      </c>
    </row>
    <row r="3786" spans="1:11" s="38" customFormat="1" ht="16.5" customHeight="1">
      <c r="A3786" s="15">
        <v>3783</v>
      </c>
      <c r="B3786" s="21" t="s">
        <v>10320</v>
      </c>
      <c r="C3786" s="308" t="s">
        <v>10321</v>
      </c>
      <c r="D3786" s="308" t="s">
        <v>10232</v>
      </c>
      <c r="E3786" s="65" t="s">
        <v>8376</v>
      </c>
      <c r="F3786" s="367" t="str">
        <f>LEFT(E3786:E21027,4)</f>
        <v>2018</v>
      </c>
      <c r="G3786" s="157">
        <v>1</v>
      </c>
      <c r="H3786" s="78">
        <v>22000</v>
      </c>
      <c r="I3786" s="78">
        <v>22000</v>
      </c>
      <c r="J3786" s="26">
        <v>600</v>
      </c>
      <c r="K3786" s="58" t="s">
        <v>7402</v>
      </c>
    </row>
    <row r="3787" spans="1:11" s="38" customFormat="1" ht="16.5" customHeight="1">
      <c r="A3787" s="15">
        <v>3784</v>
      </c>
      <c r="B3787" s="19" t="s">
        <v>12299</v>
      </c>
      <c r="C3787" s="45" t="s">
        <v>12300</v>
      </c>
      <c r="D3787" s="45" t="s">
        <v>7608</v>
      </c>
      <c r="E3787" s="18" t="s">
        <v>11717</v>
      </c>
      <c r="F3787" s="369" t="str">
        <f>LEFT(E3787,4)</f>
        <v>2017</v>
      </c>
      <c r="G3787" s="157">
        <v>1</v>
      </c>
      <c r="H3787" s="232">
        <v>15000</v>
      </c>
      <c r="I3787" s="232">
        <v>15000</v>
      </c>
      <c r="J3787" s="16">
        <v>500</v>
      </c>
      <c r="K3787" s="5" t="s">
        <v>7722</v>
      </c>
    </row>
    <row r="3788" spans="1:11" s="38" customFormat="1" ht="16.5" customHeight="1">
      <c r="A3788" s="15">
        <v>3785</v>
      </c>
      <c r="B3788" s="21" t="s">
        <v>12390</v>
      </c>
      <c r="C3788" s="21" t="s">
        <v>12391</v>
      </c>
      <c r="D3788" s="21" t="s">
        <v>7608</v>
      </c>
      <c r="E3788" s="20" t="s">
        <v>3305</v>
      </c>
      <c r="F3788" s="369" t="str">
        <f>LEFT(E3788,4)</f>
        <v>2016</v>
      </c>
      <c r="G3788" s="157">
        <v>1</v>
      </c>
      <c r="H3788" s="156">
        <v>15000</v>
      </c>
      <c r="I3788" s="156">
        <v>15000</v>
      </c>
      <c r="J3788" s="20" t="s">
        <v>1312</v>
      </c>
      <c r="K3788" s="37" t="s">
        <v>11344</v>
      </c>
    </row>
    <row r="3789" spans="1:11" s="38" customFormat="1" ht="16.5" customHeight="1">
      <c r="A3789" s="15">
        <v>3786</v>
      </c>
      <c r="B3789" s="21" t="s">
        <v>12961</v>
      </c>
      <c r="C3789" s="21" t="s">
        <v>12962</v>
      </c>
      <c r="D3789" s="21" t="s">
        <v>7608</v>
      </c>
      <c r="E3789" s="20" t="s">
        <v>3241</v>
      </c>
      <c r="F3789" s="369" t="str">
        <f>LEFT(E3789,4)</f>
        <v>2015</v>
      </c>
      <c r="G3789" s="157">
        <v>1</v>
      </c>
      <c r="H3789" s="156">
        <v>18000</v>
      </c>
      <c r="I3789" s="156">
        <v>18000</v>
      </c>
      <c r="J3789" s="20" t="s">
        <v>1310</v>
      </c>
      <c r="K3789" s="128" t="s">
        <v>11541</v>
      </c>
    </row>
    <row r="3790" spans="1:11" s="38" customFormat="1" ht="16.5" customHeight="1">
      <c r="A3790" s="15">
        <v>3787</v>
      </c>
      <c r="B3790" s="21" t="s">
        <v>9858</v>
      </c>
      <c r="C3790" s="308" t="s">
        <v>9859</v>
      </c>
      <c r="D3790" s="308" t="s">
        <v>7608</v>
      </c>
      <c r="E3790" s="65" t="s">
        <v>7564</v>
      </c>
      <c r="F3790" s="367" t="str">
        <f>LEFT(E3790:E19293,4)</f>
        <v>2018</v>
      </c>
      <c r="G3790" s="157">
        <v>1</v>
      </c>
      <c r="H3790" s="78">
        <v>18500</v>
      </c>
      <c r="I3790" s="78">
        <v>18500</v>
      </c>
      <c r="J3790" s="26">
        <v>900</v>
      </c>
      <c r="K3790" s="58" t="s">
        <v>533</v>
      </c>
    </row>
    <row r="3791" spans="1:11" s="38" customFormat="1" ht="16.5" customHeight="1">
      <c r="A3791" s="15">
        <v>3788</v>
      </c>
      <c r="B3791" s="21" t="s">
        <v>7611</v>
      </c>
      <c r="C3791" s="308" t="s">
        <v>7612</v>
      </c>
      <c r="D3791" s="308" t="s">
        <v>7608</v>
      </c>
      <c r="E3791" s="65" t="s">
        <v>7372</v>
      </c>
      <c r="F3791" s="367" t="str">
        <f>LEFT(E3791:E22989,4)</f>
        <v>2018</v>
      </c>
      <c r="G3791" s="157">
        <v>1</v>
      </c>
      <c r="H3791" s="78">
        <v>23500</v>
      </c>
      <c r="I3791" s="78">
        <v>23500</v>
      </c>
      <c r="J3791" s="26">
        <v>500</v>
      </c>
      <c r="K3791" s="58" t="s">
        <v>22045</v>
      </c>
    </row>
    <row r="3792" spans="1:11" s="38" customFormat="1" ht="16.5" customHeight="1">
      <c r="A3792" s="15">
        <v>3789</v>
      </c>
      <c r="B3792" s="21" t="s">
        <v>15854</v>
      </c>
      <c r="C3792" s="21" t="s">
        <v>15855</v>
      </c>
      <c r="D3792" s="21" t="s">
        <v>7608</v>
      </c>
      <c r="E3792" s="20" t="s">
        <v>3239</v>
      </c>
      <c r="F3792" s="369" t="str">
        <f>LEFT(E3792,4)</f>
        <v>2014</v>
      </c>
      <c r="G3792" s="157">
        <v>1</v>
      </c>
      <c r="H3792" s="156">
        <v>25000</v>
      </c>
      <c r="I3792" s="156">
        <v>25000</v>
      </c>
      <c r="J3792" s="20" t="s">
        <v>1315</v>
      </c>
      <c r="K3792" s="128" t="s">
        <v>1204</v>
      </c>
    </row>
    <row r="3793" spans="1:12" s="38" customFormat="1" ht="16.5" customHeight="1">
      <c r="A3793" s="15">
        <v>3790</v>
      </c>
      <c r="B3793" s="21" t="s">
        <v>16461</v>
      </c>
      <c r="C3793" s="21" t="s">
        <v>16462</v>
      </c>
      <c r="D3793" s="21" t="s">
        <v>7608</v>
      </c>
      <c r="E3793" s="20" t="s">
        <v>3460</v>
      </c>
      <c r="F3793" s="369" t="str">
        <f>LEFT(E3793,4)</f>
        <v>2017</v>
      </c>
      <c r="G3793" s="157">
        <v>1</v>
      </c>
      <c r="H3793" s="156">
        <v>12000</v>
      </c>
      <c r="I3793" s="156">
        <v>12000</v>
      </c>
      <c r="J3793" s="20" t="s">
        <v>1312</v>
      </c>
      <c r="K3793" s="128" t="s">
        <v>1194</v>
      </c>
    </row>
    <row r="3794" spans="1:12" s="38" customFormat="1" ht="16.5" customHeight="1">
      <c r="A3794" s="15">
        <v>3791</v>
      </c>
      <c r="B3794" s="21" t="s">
        <v>16665</v>
      </c>
      <c r="C3794" s="21" t="s">
        <v>16666</v>
      </c>
      <c r="D3794" s="21" t="s">
        <v>7608</v>
      </c>
      <c r="E3794" s="20" t="s">
        <v>3460</v>
      </c>
      <c r="F3794" s="369" t="str">
        <f>LEFT(E3794,4)</f>
        <v>2017</v>
      </c>
      <c r="G3794" s="157">
        <v>1</v>
      </c>
      <c r="H3794" s="156">
        <v>16000</v>
      </c>
      <c r="I3794" s="156">
        <v>16000</v>
      </c>
      <c r="J3794" s="20" t="s">
        <v>1317</v>
      </c>
      <c r="K3794" s="19" t="s">
        <v>11451</v>
      </c>
    </row>
    <row r="3795" spans="1:12" s="38" customFormat="1" ht="16.5" customHeight="1">
      <c r="A3795" s="15">
        <v>3792</v>
      </c>
      <c r="B3795" s="470" t="s">
        <v>24650</v>
      </c>
      <c r="C3795" s="470" t="s">
        <v>24651</v>
      </c>
      <c r="D3795" s="470" t="s">
        <v>7608</v>
      </c>
      <c r="E3795" s="478"/>
      <c r="F3795" s="15">
        <v>2018</v>
      </c>
      <c r="G3795" s="164">
        <v>1</v>
      </c>
      <c r="H3795" s="164"/>
      <c r="I3795" s="495">
        <v>16000</v>
      </c>
      <c r="J3795" s="15">
        <v>300</v>
      </c>
      <c r="K3795" s="478"/>
      <c r="L3795" s="2"/>
    </row>
    <row r="3796" spans="1:12" s="38" customFormat="1" ht="16.5" customHeight="1">
      <c r="A3796" s="15">
        <v>3793</v>
      </c>
      <c r="B3796" s="21" t="s">
        <v>9860</v>
      </c>
      <c r="C3796" s="308" t="s">
        <v>9861</v>
      </c>
      <c r="D3796" s="308" t="s">
        <v>7608</v>
      </c>
      <c r="E3796" s="65" t="s">
        <v>7518</v>
      </c>
      <c r="F3796" s="367" t="str">
        <f>LEFT(E3796:E23332,4)</f>
        <v>2018</v>
      </c>
      <c r="G3796" s="157">
        <v>1</v>
      </c>
      <c r="H3796" s="78">
        <v>16000</v>
      </c>
      <c r="I3796" s="78">
        <v>16000</v>
      </c>
      <c r="J3796" s="26">
        <v>900</v>
      </c>
      <c r="K3796" s="58" t="s">
        <v>533</v>
      </c>
    </row>
    <row r="3797" spans="1:12" s="38" customFormat="1" ht="16.5" customHeight="1">
      <c r="A3797" s="15">
        <v>3794</v>
      </c>
      <c r="B3797" s="21" t="s">
        <v>8620</v>
      </c>
      <c r="C3797" s="308" t="s">
        <v>8621</v>
      </c>
      <c r="D3797" s="308" t="s">
        <v>7608</v>
      </c>
      <c r="E3797" s="65" t="s">
        <v>7721</v>
      </c>
      <c r="F3797" s="367" t="str">
        <f>LEFT(E3797:E21645,4)</f>
        <v>2018</v>
      </c>
      <c r="G3797" s="157">
        <v>1</v>
      </c>
      <c r="H3797" s="78">
        <v>16000</v>
      </c>
      <c r="I3797" s="78">
        <v>16000</v>
      </c>
      <c r="J3797" s="26">
        <v>300</v>
      </c>
      <c r="K3797" s="58" t="s">
        <v>8441</v>
      </c>
    </row>
    <row r="3798" spans="1:12" s="38" customFormat="1" ht="16.5" customHeight="1">
      <c r="A3798" s="15">
        <v>3795</v>
      </c>
      <c r="B3798" s="21" t="s">
        <v>14021</v>
      </c>
      <c r="C3798" s="21" t="s">
        <v>14022</v>
      </c>
      <c r="D3798" s="21" t="s">
        <v>12625</v>
      </c>
      <c r="E3798" s="20" t="s">
        <v>3305</v>
      </c>
      <c r="F3798" s="369" t="str">
        <f>LEFT(E3798,4)</f>
        <v>2016</v>
      </c>
      <c r="G3798" s="157">
        <v>1</v>
      </c>
      <c r="H3798" s="156">
        <v>25000</v>
      </c>
      <c r="I3798" s="156">
        <v>25000</v>
      </c>
      <c r="J3798" s="20" t="s">
        <v>1309</v>
      </c>
      <c r="K3798" s="128" t="s">
        <v>1190</v>
      </c>
    </row>
    <row r="3799" spans="1:12" s="38" customFormat="1" ht="16.5" customHeight="1">
      <c r="A3799" s="15">
        <v>3796</v>
      </c>
      <c r="B3799" s="21" t="s">
        <v>15112</v>
      </c>
      <c r="C3799" s="21" t="s">
        <v>15113</v>
      </c>
      <c r="D3799" s="21" t="s">
        <v>12625</v>
      </c>
      <c r="E3799" s="20" t="s">
        <v>3460</v>
      </c>
      <c r="F3799" s="369" t="str">
        <f>LEFT(E3799,4)</f>
        <v>2017</v>
      </c>
      <c r="G3799" s="157">
        <v>1</v>
      </c>
      <c r="H3799" s="156">
        <v>25000</v>
      </c>
      <c r="I3799" s="156">
        <v>25000</v>
      </c>
      <c r="J3799" s="20" t="s">
        <v>1312</v>
      </c>
      <c r="K3799" s="128" t="s">
        <v>11319</v>
      </c>
    </row>
    <row r="3800" spans="1:12" s="38" customFormat="1" ht="16.5" customHeight="1">
      <c r="A3800" s="15">
        <v>3797</v>
      </c>
      <c r="B3800" s="21" t="s">
        <v>12518</v>
      </c>
      <c r="C3800" s="21" t="s">
        <v>12519</v>
      </c>
      <c r="D3800" s="21" t="s">
        <v>389</v>
      </c>
      <c r="E3800" s="20" t="s">
        <v>3239</v>
      </c>
      <c r="F3800" s="369" t="str">
        <f>LEFT(E3800,4)</f>
        <v>2014</v>
      </c>
      <c r="G3800" s="157">
        <v>1</v>
      </c>
      <c r="H3800" s="156">
        <v>15000</v>
      </c>
      <c r="I3800" s="156">
        <v>15000</v>
      </c>
      <c r="J3800" s="20" t="s">
        <v>1310</v>
      </c>
      <c r="K3800" s="128" t="s">
        <v>1193</v>
      </c>
    </row>
    <row r="3801" spans="1:12" s="38" customFormat="1" ht="16.5" customHeight="1">
      <c r="A3801" s="15">
        <v>3798</v>
      </c>
      <c r="B3801" s="21" t="s">
        <v>13813</v>
      </c>
      <c r="C3801" s="21" t="s">
        <v>13814</v>
      </c>
      <c r="D3801" s="21" t="s">
        <v>389</v>
      </c>
      <c r="E3801" s="20" t="s">
        <v>3305</v>
      </c>
      <c r="F3801" s="369" t="str">
        <f>LEFT(E3801,4)</f>
        <v>2016</v>
      </c>
      <c r="G3801" s="157">
        <v>1</v>
      </c>
      <c r="H3801" s="232">
        <v>15000</v>
      </c>
      <c r="I3801" s="232">
        <v>15000</v>
      </c>
      <c r="J3801" s="20" t="s">
        <v>1312</v>
      </c>
      <c r="K3801" s="128" t="s">
        <v>23063</v>
      </c>
      <c r="L3801" s="38" t="s">
        <v>23691</v>
      </c>
    </row>
    <row r="3802" spans="1:12" s="38" customFormat="1" ht="16.5" customHeight="1">
      <c r="A3802" s="15">
        <v>3799</v>
      </c>
      <c r="B3802" s="21" t="s">
        <v>10380</v>
      </c>
      <c r="C3802" s="308" t="s">
        <v>10381</v>
      </c>
      <c r="D3802" s="308" t="s">
        <v>10382</v>
      </c>
      <c r="E3802" s="65" t="s">
        <v>7966</v>
      </c>
      <c r="F3802" s="367" t="str">
        <f>LEFT(E3802:E20353,4)</f>
        <v>2018</v>
      </c>
      <c r="G3802" s="157">
        <v>1</v>
      </c>
      <c r="H3802" s="78">
        <v>8000</v>
      </c>
      <c r="I3802" s="78">
        <v>8000</v>
      </c>
      <c r="J3802" s="26">
        <v>600</v>
      </c>
      <c r="K3802" s="58" t="s">
        <v>7402</v>
      </c>
    </row>
    <row r="3803" spans="1:12" s="38" customFormat="1" ht="16.5" customHeight="1">
      <c r="A3803" s="15">
        <v>3800</v>
      </c>
      <c r="B3803" s="21" t="s">
        <v>11449</v>
      </c>
      <c r="C3803" s="21" t="s">
        <v>11450</v>
      </c>
      <c r="D3803" s="21" t="s">
        <v>10752</v>
      </c>
      <c r="E3803" s="20" t="s">
        <v>3241</v>
      </c>
      <c r="F3803" s="369" t="str">
        <f>LEFT(E3803,4)</f>
        <v>2015</v>
      </c>
      <c r="G3803" s="158">
        <v>1</v>
      </c>
      <c r="H3803" s="156">
        <v>16000</v>
      </c>
      <c r="I3803" s="156">
        <v>16000</v>
      </c>
      <c r="J3803" s="20" t="s">
        <v>1315</v>
      </c>
      <c r="K3803" s="128" t="s">
        <v>11451</v>
      </c>
    </row>
    <row r="3804" spans="1:12" s="38" customFormat="1" ht="16.5" customHeight="1">
      <c r="A3804" s="15">
        <v>3801</v>
      </c>
      <c r="B3804" s="21" t="s">
        <v>10864</v>
      </c>
      <c r="C3804" s="308" t="s">
        <v>10865</v>
      </c>
      <c r="D3804" s="308" t="s">
        <v>8870</v>
      </c>
      <c r="E3804" s="65" t="s">
        <v>7518</v>
      </c>
      <c r="F3804" s="367" t="str">
        <f>LEFT(E3804:E20338,4)</f>
        <v>2018</v>
      </c>
      <c r="G3804" s="157">
        <v>1</v>
      </c>
      <c r="H3804" s="78">
        <v>15000</v>
      </c>
      <c r="I3804" s="78">
        <v>15000</v>
      </c>
      <c r="J3804" s="26">
        <v>300</v>
      </c>
      <c r="K3804" s="58" t="s">
        <v>10698</v>
      </c>
    </row>
    <row r="3805" spans="1:12" s="38" customFormat="1" ht="16.5" customHeight="1">
      <c r="A3805" s="15">
        <v>3802</v>
      </c>
      <c r="B3805" s="21" t="s">
        <v>13534</v>
      </c>
      <c r="C3805" s="21" t="s">
        <v>9536</v>
      </c>
      <c r="D3805" s="21" t="s">
        <v>13535</v>
      </c>
      <c r="E3805" s="20" t="s">
        <v>3305</v>
      </c>
      <c r="F3805" s="369" t="str">
        <f>LEFT(E3805,4)</f>
        <v>2016</v>
      </c>
      <c r="G3805" s="158">
        <v>1</v>
      </c>
      <c r="H3805" s="156">
        <v>14000</v>
      </c>
      <c r="I3805" s="156">
        <v>14000</v>
      </c>
      <c r="J3805" s="20" t="s">
        <v>1314</v>
      </c>
      <c r="K3805" s="128" t="s">
        <v>1190</v>
      </c>
    </row>
    <row r="3806" spans="1:12" s="38" customFormat="1" ht="16.5" customHeight="1">
      <c r="A3806" s="15">
        <v>3803</v>
      </c>
      <c r="B3806" s="470" t="s">
        <v>24452</v>
      </c>
      <c r="C3806" s="470" t="s">
        <v>24453</v>
      </c>
      <c r="D3806" s="470" t="s">
        <v>8622</v>
      </c>
      <c r="E3806" s="478"/>
      <c r="F3806" s="15">
        <v>2019</v>
      </c>
      <c r="G3806" s="164">
        <v>1</v>
      </c>
      <c r="H3806" s="164"/>
      <c r="I3806" s="495">
        <v>22000</v>
      </c>
      <c r="J3806" s="15">
        <v>300</v>
      </c>
      <c r="K3806" s="478"/>
      <c r="L3806" s="2"/>
    </row>
    <row r="3807" spans="1:12" s="38" customFormat="1" ht="16.5" customHeight="1">
      <c r="A3807" s="15">
        <v>3804</v>
      </c>
      <c r="B3807" s="19" t="s">
        <v>22988</v>
      </c>
      <c r="C3807" s="412" t="s">
        <v>22989</v>
      </c>
      <c r="D3807" s="412" t="s">
        <v>8622</v>
      </c>
      <c r="E3807" s="126">
        <v>20180427</v>
      </c>
      <c r="F3807" s="369" t="str">
        <f>LEFT(E3807,4)</f>
        <v>2018</v>
      </c>
      <c r="G3807" s="164">
        <v>1</v>
      </c>
      <c r="H3807" s="233">
        <v>16800</v>
      </c>
      <c r="I3807" s="233">
        <v>16800</v>
      </c>
      <c r="J3807" s="20" t="s">
        <v>22855</v>
      </c>
      <c r="K3807" s="128" t="s">
        <v>22967</v>
      </c>
      <c r="L3807" s="38" t="s">
        <v>23691</v>
      </c>
    </row>
    <row r="3808" spans="1:12" s="38" customFormat="1" ht="16.5" customHeight="1">
      <c r="A3808" s="15">
        <v>3805</v>
      </c>
      <c r="B3808" s="543" t="s">
        <v>25296</v>
      </c>
      <c r="C3808" s="543" t="s">
        <v>10112</v>
      </c>
      <c r="D3808" s="543" t="s">
        <v>8622</v>
      </c>
      <c r="E3808" s="553"/>
      <c r="F3808" s="542">
        <v>2019</v>
      </c>
      <c r="G3808" s="560">
        <v>1</v>
      </c>
      <c r="H3808" s="560"/>
      <c r="I3808" s="495">
        <v>18500</v>
      </c>
      <c r="J3808" s="542">
        <v>900</v>
      </c>
      <c r="K3808" s="478"/>
      <c r="L3808" s="2"/>
    </row>
    <row r="3809" spans="1:12" s="38" customFormat="1" ht="16.5" customHeight="1">
      <c r="A3809" s="15">
        <v>3806</v>
      </c>
      <c r="B3809" s="21" t="s">
        <v>15798</v>
      </c>
      <c r="C3809" s="21" t="s">
        <v>15799</v>
      </c>
      <c r="D3809" s="21" t="s">
        <v>8622</v>
      </c>
      <c r="E3809" s="20" t="s">
        <v>3241</v>
      </c>
      <c r="F3809" s="369" t="str">
        <f>LEFT(E3809,4)</f>
        <v>2015</v>
      </c>
      <c r="G3809" s="158">
        <v>1</v>
      </c>
      <c r="H3809" s="156">
        <v>32000</v>
      </c>
      <c r="I3809" s="156">
        <v>32000</v>
      </c>
      <c r="J3809" s="20" t="s">
        <v>1310</v>
      </c>
      <c r="K3809" s="37" t="s">
        <v>11418</v>
      </c>
    </row>
    <row r="3810" spans="1:12" s="38" customFormat="1" ht="16.5" customHeight="1">
      <c r="A3810" s="15">
        <v>3807</v>
      </c>
      <c r="B3810" s="21" t="s">
        <v>16132</v>
      </c>
      <c r="C3810" s="21" t="s">
        <v>16133</v>
      </c>
      <c r="D3810" s="21" t="s">
        <v>8622</v>
      </c>
      <c r="E3810" s="20" t="s">
        <v>3305</v>
      </c>
      <c r="F3810" s="369" t="str">
        <f>LEFT(E3810,4)</f>
        <v>2016</v>
      </c>
      <c r="G3810" s="158">
        <v>1</v>
      </c>
      <c r="H3810" s="156">
        <v>15000</v>
      </c>
      <c r="I3810" s="156">
        <v>15000</v>
      </c>
      <c r="J3810" s="20" t="s">
        <v>1312</v>
      </c>
      <c r="K3810" s="37" t="s">
        <v>11418</v>
      </c>
    </row>
    <row r="3811" spans="1:12" s="38" customFormat="1" ht="16.5" customHeight="1">
      <c r="A3811" s="15">
        <v>3808</v>
      </c>
      <c r="B3811" s="21" t="s">
        <v>17265</v>
      </c>
      <c r="C3811" s="21" t="s">
        <v>17266</v>
      </c>
      <c r="D3811" s="21" t="s">
        <v>8622</v>
      </c>
      <c r="E3811" s="20" t="s">
        <v>3305</v>
      </c>
      <c r="F3811" s="369" t="str">
        <f>LEFT(E3811,4)</f>
        <v>2016</v>
      </c>
      <c r="G3811" s="158">
        <v>1</v>
      </c>
      <c r="H3811" s="156">
        <v>18000</v>
      </c>
      <c r="I3811" s="156">
        <v>18000</v>
      </c>
      <c r="J3811" s="20" t="s">
        <v>1312</v>
      </c>
      <c r="K3811" s="128" t="s">
        <v>1194</v>
      </c>
    </row>
    <row r="3812" spans="1:12" s="38" customFormat="1" ht="16.5" customHeight="1">
      <c r="A3812" s="15">
        <v>3809</v>
      </c>
      <c r="B3812" s="470" t="s">
        <v>24697</v>
      </c>
      <c r="C3812" s="470" t="s">
        <v>10112</v>
      </c>
      <c r="D3812" s="470" t="s">
        <v>8622</v>
      </c>
      <c r="E3812" s="478"/>
      <c r="F3812" s="15">
        <v>2019</v>
      </c>
      <c r="G3812" s="164">
        <v>1</v>
      </c>
      <c r="H3812" s="164"/>
      <c r="I3812" s="495">
        <v>18500</v>
      </c>
      <c r="J3812" s="15">
        <v>300</v>
      </c>
      <c r="K3812" s="478"/>
      <c r="L3812" s="2"/>
    </row>
    <row r="3813" spans="1:12" s="38" customFormat="1" ht="16.5" customHeight="1">
      <c r="A3813" s="15">
        <v>3810</v>
      </c>
      <c r="B3813" s="19" t="s">
        <v>20812</v>
      </c>
      <c r="C3813" s="45" t="s">
        <v>20813</v>
      </c>
      <c r="D3813" s="45" t="s">
        <v>8622</v>
      </c>
      <c r="E3813" s="57">
        <v>20190304</v>
      </c>
      <c r="F3813" s="369" t="str">
        <f>LEFT(E3813,4)</f>
        <v>2019</v>
      </c>
      <c r="G3813" s="164">
        <v>1</v>
      </c>
      <c r="H3813" s="232">
        <v>14800</v>
      </c>
      <c r="I3813" s="232">
        <v>14800</v>
      </c>
      <c r="J3813" s="283">
        <v>400</v>
      </c>
      <c r="K3813" s="58" t="s">
        <v>20663</v>
      </c>
    </row>
    <row r="3814" spans="1:12" s="38" customFormat="1" ht="16.5" customHeight="1">
      <c r="A3814" s="15">
        <v>3811</v>
      </c>
      <c r="B3814" s="21" t="s">
        <v>17870</v>
      </c>
      <c r="C3814" s="21" t="s">
        <v>17871</v>
      </c>
      <c r="D3814" s="21" t="s">
        <v>8622</v>
      </c>
      <c r="E3814" s="20" t="s">
        <v>3239</v>
      </c>
      <c r="F3814" s="369" t="str">
        <f>LEFT(E3814,4)</f>
        <v>2014</v>
      </c>
      <c r="G3814" s="158">
        <v>1</v>
      </c>
      <c r="H3814" s="232">
        <v>16800</v>
      </c>
      <c r="I3814" s="232">
        <v>16800</v>
      </c>
      <c r="J3814" s="20" t="s">
        <v>1314</v>
      </c>
      <c r="K3814" s="128" t="s">
        <v>1208</v>
      </c>
    </row>
    <row r="3815" spans="1:12" s="38" customFormat="1" ht="16.5" customHeight="1">
      <c r="A3815" s="15">
        <v>3812</v>
      </c>
      <c r="B3815" s="21" t="s">
        <v>18513</v>
      </c>
      <c r="C3815" s="21" t="s">
        <v>11013</v>
      </c>
      <c r="D3815" s="21" t="s">
        <v>8622</v>
      </c>
      <c r="E3815" s="20" t="s">
        <v>3460</v>
      </c>
      <c r="F3815" s="369" t="str">
        <f>LEFT(E3815,4)</f>
        <v>2017</v>
      </c>
      <c r="G3815" s="158">
        <v>1</v>
      </c>
      <c r="H3815" s="232">
        <v>15000</v>
      </c>
      <c r="I3815" s="232">
        <v>15000</v>
      </c>
      <c r="J3815" s="20" t="s">
        <v>1317</v>
      </c>
      <c r="K3815" s="19" t="s">
        <v>1204</v>
      </c>
    </row>
    <row r="3816" spans="1:12" s="38" customFormat="1" ht="16.5" customHeight="1">
      <c r="A3816" s="15">
        <v>3813</v>
      </c>
      <c r="B3816" s="21" t="s">
        <v>18638</v>
      </c>
      <c r="C3816" s="21" t="s">
        <v>18639</v>
      </c>
      <c r="D3816" s="21" t="s">
        <v>8622</v>
      </c>
      <c r="E3816" s="20" t="s">
        <v>3460</v>
      </c>
      <c r="F3816" s="369" t="str">
        <f>LEFT(E3816,4)</f>
        <v>2017</v>
      </c>
      <c r="G3816" s="159">
        <v>1</v>
      </c>
      <c r="H3816" s="232">
        <v>22000</v>
      </c>
      <c r="I3816" s="232">
        <v>22000</v>
      </c>
      <c r="J3816" s="20" t="s">
        <v>1317</v>
      </c>
      <c r="K3816" s="19" t="s">
        <v>11314</v>
      </c>
    </row>
    <row r="3817" spans="1:12" s="38" customFormat="1" ht="16.5" customHeight="1">
      <c r="A3817" s="15">
        <v>3814</v>
      </c>
      <c r="B3817" s="21" t="s">
        <v>9557</v>
      </c>
      <c r="C3817" s="308" t="s">
        <v>9558</v>
      </c>
      <c r="D3817" s="308" t="s">
        <v>8622</v>
      </c>
      <c r="E3817" s="65" t="s">
        <v>7368</v>
      </c>
      <c r="F3817" s="367" t="str">
        <f>LEFT(E3817:E22255,4)</f>
        <v>2018</v>
      </c>
      <c r="G3817" s="157">
        <v>1</v>
      </c>
      <c r="H3817" s="78">
        <v>16800</v>
      </c>
      <c r="I3817" s="78">
        <v>16800</v>
      </c>
      <c r="J3817" s="26">
        <v>100</v>
      </c>
      <c r="K3817" s="58" t="s">
        <v>9497</v>
      </c>
    </row>
    <row r="3818" spans="1:12" s="38" customFormat="1" ht="16.5" customHeight="1">
      <c r="A3818" s="15">
        <v>3815</v>
      </c>
      <c r="B3818" s="36" t="s">
        <v>22783</v>
      </c>
      <c r="C3818" s="313" t="s">
        <v>22784</v>
      </c>
      <c r="D3818" s="313" t="s">
        <v>7613</v>
      </c>
      <c r="E3818" s="131" t="s">
        <v>22785</v>
      </c>
      <c r="F3818" s="367" t="str">
        <f>LEFT(E3818:E17332,4)</f>
        <v>2019</v>
      </c>
      <c r="G3818" s="157">
        <v>1</v>
      </c>
      <c r="H3818" s="156">
        <v>15000</v>
      </c>
      <c r="I3818" s="156">
        <v>15000</v>
      </c>
      <c r="J3818" s="20" t="s">
        <v>22572</v>
      </c>
      <c r="K3818" s="58" t="s">
        <v>22828</v>
      </c>
    </row>
    <row r="3819" spans="1:12" s="38" customFormat="1" ht="16.5" customHeight="1">
      <c r="A3819" s="15">
        <v>3816</v>
      </c>
      <c r="B3819" s="470" t="s">
        <v>23751</v>
      </c>
      <c r="C3819" s="470" t="s">
        <v>23752</v>
      </c>
      <c r="D3819" s="470" t="s">
        <v>7613</v>
      </c>
      <c r="E3819" s="478"/>
      <c r="F3819" s="15">
        <v>2019</v>
      </c>
      <c r="G3819" s="164">
        <v>1</v>
      </c>
      <c r="H3819" s="490"/>
      <c r="I3819" s="495">
        <v>15000</v>
      </c>
      <c r="J3819" s="15">
        <v>300</v>
      </c>
      <c r="K3819" s="478"/>
      <c r="L3819" s="2"/>
    </row>
    <row r="3820" spans="1:12" s="38" customFormat="1" ht="16.5" customHeight="1">
      <c r="A3820" s="15">
        <v>3817</v>
      </c>
      <c r="B3820" s="19" t="s">
        <v>25136</v>
      </c>
      <c r="C3820" s="19" t="s">
        <v>25137</v>
      </c>
      <c r="D3820" s="19" t="s">
        <v>25009</v>
      </c>
      <c r="E3820" s="19"/>
      <c r="F3820" s="16">
        <v>2019</v>
      </c>
      <c r="G3820" s="158">
        <v>1</v>
      </c>
      <c r="H3820" s="486">
        <v>18000</v>
      </c>
      <c r="I3820" s="486">
        <f>G3820*H3820</f>
        <v>18000</v>
      </c>
      <c r="J3820" s="513">
        <v>500</v>
      </c>
      <c r="K3820" s="501"/>
    </row>
    <row r="3821" spans="1:12" s="38" customFormat="1" ht="16.5" customHeight="1">
      <c r="A3821" s="15">
        <v>3818</v>
      </c>
      <c r="B3821" s="21" t="s">
        <v>8067</v>
      </c>
      <c r="C3821" s="308" t="s">
        <v>8068</v>
      </c>
      <c r="D3821" s="308" t="s">
        <v>7613</v>
      </c>
      <c r="E3821" s="65" t="s">
        <v>7381</v>
      </c>
      <c r="F3821" s="367" t="str">
        <f>LEFT(E3821:E22834,4)</f>
        <v>2018</v>
      </c>
      <c r="G3821" s="157">
        <v>1</v>
      </c>
      <c r="H3821" s="78">
        <v>18000</v>
      </c>
      <c r="I3821" s="78">
        <v>18000</v>
      </c>
      <c r="J3821" s="508">
        <v>500</v>
      </c>
      <c r="K3821" s="385" t="s">
        <v>22053</v>
      </c>
    </row>
    <row r="3822" spans="1:12" s="38" customFormat="1" ht="16.5" customHeight="1">
      <c r="A3822" s="15">
        <v>3819</v>
      </c>
      <c r="B3822" s="19" t="s">
        <v>19780</v>
      </c>
      <c r="C3822" s="45" t="s">
        <v>19781</v>
      </c>
      <c r="D3822" s="45" t="s">
        <v>7613</v>
      </c>
      <c r="E3822" s="57">
        <v>20190405</v>
      </c>
      <c r="F3822" s="437" t="str">
        <f>LEFT(E3822,4)</f>
        <v>2019</v>
      </c>
      <c r="G3822" s="164">
        <v>1</v>
      </c>
      <c r="H3822" s="156">
        <v>10000</v>
      </c>
      <c r="I3822" s="156">
        <v>10000</v>
      </c>
      <c r="J3822" s="517">
        <v>0</v>
      </c>
      <c r="K3822" s="226" t="s">
        <v>19679</v>
      </c>
    </row>
    <row r="3823" spans="1:12" s="38" customFormat="1" ht="16.5" customHeight="1">
      <c r="A3823" s="15">
        <v>3820</v>
      </c>
      <c r="B3823" s="19" t="s">
        <v>19782</v>
      </c>
      <c r="C3823" s="45" t="s">
        <v>19783</v>
      </c>
      <c r="D3823" s="45" t="s">
        <v>7613</v>
      </c>
      <c r="E3823" s="57">
        <v>20190405</v>
      </c>
      <c r="F3823" s="437" t="str">
        <f>LEFT(E3823,4)</f>
        <v>2019</v>
      </c>
      <c r="G3823" s="164">
        <v>1</v>
      </c>
      <c r="H3823" s="156">
        <v>10000</v>
      </c>
      <c r="I3823" s="156">
        <v>10000</v>
      </c>
      <c r="J3823" s="517">
        <v>0</v>
      </c>
      <c r="K3823" s="226" t="s">
        <v>19784</v>
      </c>
    </row>
    <row r="3824" spans="1:12" s="38" customFormat="1" ht="16.5" customHeight="1">
      <c r="A3824" s="15">
        <v>3821</v>
      </c>
      <c r="B3824" s="19" t="s">
        <v>19785</v>
      </c>
      <c r="C3824" s="45" t="s">
        <v>19781</v>
      </c>
      <c r="D3824" s="45" t="s">
        <v>7613</v>
      </c>
      <c r="E3824" s="57">
        <v>20190305</v>
      </c>
      <c r="F3824" s="437" t="str">
        <f>LEFT(E3824,4)</f>
        <v>2019</v>
      </c>
      <c r="G3824" s="164">
        <v>1</v>
      </c>
      <c r="H3824" s="156">
        <v>10000</v>
      </c>
      <c r="I3824" s="156">
        <v>10000</v>
      </c>
      <c r="J3824" s="517">
        <v>0</v>
      </c>
      <c r="K3824" s="226" t="s">
        <v>19666</v>
      </c>
    </row>
    <row r="3825" spans="1:12" s="38" customFormat="1" ht="16.5" customHeight="1">
      <c r="A3825" s="15">
        <v>3822</v>
      </c>
      <c r="B3825" s="21" t="s">
        <v>10383</v>
      </c>
      <c r="C3825" s="308" t="s">
        <v>10384</v>
      </c>
      <c r="D3825" s="308" t="s">
        <v>7613</v>
      </c>
      <c r="E3825" s="65" t="s">
        <v>7550</v>
      </c>
      <c r="F3825" s="367" t="str">
        <f>LEFT(E3825:E21469,4)</f>
        <v>2018</v>
      </c>
      <c r="G3825" s="157">
        <v>1</v>
      </c>
      <c r="H3825" s="78">
        <v>14000</v>
      </c>
      <c r="I3825" s="78">
        <v>14000</v>
      </c>
      <c r="J3825" s="508">
        <v>600</v>
      </c>
      <c r="K3825" s="385" t="s">
        <v>7402</v>
      </c>
    </row>
    <row r="3826" spans="1:12" s="38" customFormat="1" ht="16.5" customHeight="1">
      <c r="A3826" s="15">
        <v>3823</v>
      </c>
      <c r="B3826" s="21" t="s">
        <v>14663</v>
      </c>
      <c r="C3826" s="21" t="s">
        <v>14664</v>
      </c>
      <c r="D3826" s="21" t="s">
        <v>14665</v>
      </c>
      <c r="E3826" s="20" t="s">
        <v>3460</v>
      </c>
      <c r="F3826" s="369" t="str">
        <f>LEFT(E3826,4)</f>
        <v>2017</v>
      </c>
      <c r="G3826" s="158">
        <v>1</v>
      </c>
      <c r="H3826" s="156">
        <v>19800</v>
      </c>
      <c r="I3826" s="156">
        <v>19800</v>
      </c>
      <c r="J3826" s="511" t="s">
        <v>1312</v>
      </c>
      <c r="K3826" s="247" t="s">
        <v>1194</v>
      </c>
    </row>
    <row r="3827" spans="1:12" s="38" customFormat="1" ht="16.5" customHeight="1">
      <c r="A3827" s="15">
        <v>3824</v>
      </c>
      <c r="B3827" s="470" t="s">
        <v>24488</v>
      </c>
      <c r="C3827" s="470" t="s">
        <v>535</v>
      </c>
      <c r="D3827" s="470" t="s">
        <v>8147</v>
      </c>
      <c r="E3827" s="478"/>
      <c r="F3827" s="15">
        <v>2018</v>
      </c>
      <c r="G3827" s="164">
        <v>1</v>
      </c>
      <c r="H3827" s="164"/>
      <c r="I3827" s="495">
        <v>13800</v>
      </c>
      <c r="J3827" s="516">
        <v>300</v>
      </c>
      <c r="K3827" s="456"/>
      <c r="L3827" s="2"/>
    </row>
    <row r="3828" spans="1:12" s="38" customFormat="1" ht="16.5" customHeight="1">
      <c r="A3828" s="15">
        <v>3825</v>
      </c>
      <c r="B3828" s="21" t="s">
        <v>13294</v>
      </c>
      <c r="C3828" s="21" t="s">
        <v>13295</v>
      </c>
      <c r="D3828" s="21" t="s">
        <v>8147</v>
      </c>
      <c r="E3828" s="20" t="s">
        <v>3460</v>
      </c>
      <c r="F3828" s="369" t="str">
        <f>LEFT(E3828,4)</f>
        <v>2017</v>
      </c>
      <c r="G3828" s="158">
        <v>1</v>
      </c>
      <c r="H3828" s="156">
        <v>13000</v>
      </c>
      <c r="I3828" s="156">
        <v>13000</v>
      </c>
      <c r="J3828" s="511" t="s">
        <v>1317</v>
      </c>
      <c r="K3828" s="254" t="s">
        <v>1189</v>
      </c>
    </row>
    <row r="3829" spans="1:12" s="38" customFormat="1" ht="16.5" customHeight="1">
      <c r="A3829" s="15">
        <v>3826</v>
      </c>
      <c r="B3829" s="21" t="s">
        <v>9862</v>
      </c>
      <c r="C3829" s="308" t="s">
        <v>9863</v>
      </c>
      <c r="D3829" s="308" t="s">
        <v>7617</v>
      </c>
      <c r="E3829" s="65" t="s">
        <v>7670</v>
      </c>
      <c r="F3829" s="367" t="str">
        <f>LEFT(E3829:E20480,4)</f>
        <v>2018</v>
      </c>
      <c r="G3829" s="157">
        <v>1</v>
      </c>
      <c r="H3829" s="78">
        <v>12500</v>
      </c>
      <c r="I3829" s="78">
        <v>12500</v>
      </c>
      <c r="J3829" s="508">
        <v>900</v>
      </c>
      <c r="K3829" s="385" t="s">
        <v>533</v>
      </c>
    </row>
    <row r="3830" spans="1:12" s="38" customFormat="1" ht="16.5" customHeight="1">
      <c r="A3830" s="15">
        <v>3827</v>
      </c>
      <c r="B3830" s="21" t="s">
        <v>15305</v>
      </c>
      <c r="C3830" s="21" t="s">
        <v>15306</v>
      </c>
      <c r="D3830" s="21" t="s">
        <v>14419</v>
      </c>
      <c r="E3830" s="20" t="s">
        <v>3241</v>
      </c>
      <c r="F3830" s="369" t="str">
        <f t="shared" ref="F3830:F3839" si="153">LEFT(E3830,4)</f>
        <v>2015</v>
      </c>
      <c r="G3830" s="158">
        <v>1</v>
      </c>
      <c r="H3830" s="156">
        <v>18000</v>
      </c>
      <c r="I3830" s="156">
        <v>18000</v>
      </c>
      <c r="J3830" s="511" t="s">
        <v>1315</v>
      </c>
      <c r="K3830" s="247" t="s">
        <v>1194</v>
      </c>
    </row>
    <row r="3831" spans="1:12" s="38" customFormat="1" ht="16.5" customHeight="1">
      <c r="A3831" s="15">
        <v>3828</v>
      </c>
      <c r="B3831" s="21" t="s">
        <v>16772</v>
      </c>
      <c r="C3831" s="21" t="s">
        <v>16773</v>
      </c>
      <c r="D3831" s="21" t="s">
        <v>14419</v>
      </c>
      <c r="E3831" s="20" t="s">
        <v>3241</v>
      </c>
      <c r="F3831" s="369" t="str">
        <f t="shared" si="153"/>
        <v>2015</v>
      </c>
      <c r="G3831" s="158">
        <v>1</v>
      </c>
      <c r="H3831" s="156">
        <v>18000</v>
      </c>
      <c r="I3831" s="156">
        <v>18000</v>
      </c>
      <c r="J3831" s="511" t="s">
        <v>1315</v>
      </c>
      <c r="K3831" s="247" t="s">
        <v>1202</v>
      </c>
    </row>
    <row r="3832" spans="1:12" s="38" customFormat="1" ht="16.5" customHeight="1">
      <c r="A3832" s="15">
        <v>3829</v>
      </c>
      <c r="B3832" s="21" t="s">
        <v>16795</v>
      </c>
      <c r="C3832" s="21" t="s">
        <v>16796</v>
      </c>
      <c r="D3832" s="21" t="s">
        <v>14419</v>
      </c>
      <c r="E3832" s="20" t="s">
        <v>3239</v>
      </c>
      <c r="F3832" s="369" t="str">
        <f t="shared" si="153"/>
        <v>2014</v>
      </c>
      <c r="G3832" s="158">
        <v>1</v>
      </c>
      <c r="H3832" s="156">
        <v>16000</v>
      </c>
      <c r="I3832" s="156">
        <v>16000</v>
      </c>
      <c r="J3832" s="511" t="s">
        <v>1315</v>
      </c>
      <c r="K3832" s="247" t="s">
        <v>1194</v>
      </c>
    </row>
    <row r="3833" spans="1:12" s="38" customFormat="1" ht="16.5" customHeight="1">
      <c r="A3833" s="15">
        <v>3830</v>
      </c>
      <c r="B3833" s="21" t="s">
        <v>12020</v>
      </c>
      <c r="C3833" s="21" t="s">
        <v>12021</v>
      </c>
      <c r="D3833" s="21" t="s">
        <v>12022</v>
      </c>
      <c r="E3833" s="20" t="s">
        <v>3305</v>
      </c>
      <c r="F3833" s="369" t="str">
        <f t="shared" si="153"/>
        <v>2016</v>
      </c>
      <c r="G3833" s="158">
        <v>1</v>
      </c>
      <c r="H3833" s="156">
        <v>8000</v>
      </c>
      <c r="I3833" s="156">
        <v>8000</v>
      </c>
      <c r="J3833" s="511" t="s">
        <v>1317</v>
      </c>
      <c r="K3833" s="247" t="s">
        <v>1190</v>
      </c>
    </row>
    <row r="3834" spans="1:12" s="38" customFormat="1" ht="16.5" customHeight="1">
      <c r="A3834" s="15">
        <v>3831</v>
      </c>
      <c r="B3834" s="21" t="s">
        <v>13638</v>
      </c>
      <c r="C3834" s="21" t="s">
        <v>13639</v>
      </c>
      <c r="D3834" s="21" t="s">
        <v>12022</v>
      </c>
      <c r="E3834" s="20" t="s">
        <v>3305</v>
      </c>
      <c r="F3834" s="369" t="str">
        <f t="shared" si="153"/>
        <v>2016</v>
      </c>
      <c r="G3834" s="158">
        <v>1</v>
      </c>
      <c r="H3834" s="156">
        <v>10000</v>
      </c>
      <c r="I3834" s="156">
        <v>10000</v>
      </c>
      <c r="J3834" s="511" t="s">
        <v>1317</v>
      </c>
      <c r="K3834" s="247" t="s">
        <v>1190</v>
      </c>
    </row>
    <row r="3835" spans="1:12" s="38" customFormat="1" ht="16.5" customHeight="1">
      <c r="A3835" s="15">
        <v>3832</v>
      </c>
      <c r="B3835" s="21" t="s">
        <v>16178</v>
      </c>
      <c r="C3835" s="21" t="s">
        <v>16179</v>
      </c>
      <c r="D3835" s="21" t="s">
        <v>12022</v>
      </c>
      <c r="E3835" s="20" t="s">
        <v>3241</v>
      </c>
      <c r="F3835" s="369" t="str">
        <f t="shared" si="153"/>
        <v>2015</v>
      </c>
      <c r="G3835" s="158">
        <v>1</v>
      </c>
      <c r="H3835" s="156">
        <v>8000</v>
      </c>
      <c r="I3835" s="156">
        <v>8000</v>
      </c>
      <c r="J3835" s="511" t="s">
        <v>1317</v>
      </c>
      <c r="K3835" s="247" t="s">
        <v>1190</v>
      </c>
    </row>
    <row r="3836" spans="1:12" s="38" customFormat="1" ht="16.5" customHeight="1">
      <c r="A3836" s="15">
        <v>3833</v>
      </c>
      <c r="B3836" s="21" t="s">
        <v>16873</v>
      </c>
      <c r="C3836" s="21" t="s">
        <v>16874</v>
      </c>
      <c r="D3836" s="21" t="s">
        <v>12022</v>
      </c>
      <c r="E3836" s="20" t="s">
        <v>3241</v>
      </c>
      <c r="F3836" s="369" t="str">
        <f t="shared" si="153"/>
        <v>2015</v>
      </c>
      <c r="G3836" s="158">
        <v>1</v>
      </c>
      <c r="H3836" s="156">
        <v>8000</v>
      </c>
      <c r="I3836" s="156">
        <v>8000</v>
      </c>
      <c r="J3836" s="511" t="s">
        <v>1317</v>
      </c>
      <c r="K3836" s="247" t="s">
        <v>1190</v>
      </c>
    </row>
    <row r="3837" spans="1:12" s="38" customFormat="1" ht="16.5" customHeight="1">
      <c r="A3837" s="15">
        <v>3834</v>
      </c>
      <c r="B3837" s="21" t="s">
        <v>12991</v>
      </c>
      <c r="C3837" s="21" t="s">
        <v>12992</v>
      </c>
      <c r="D3837" s="21" t="s">
        <v>7619</v>
      </c>
      <c r="E3837" s="20" t="s">
        <v>3305</v>
      </c>
      <c r="F3837" s="369" t="str">
        <f t="shared" si="153"/>
        <v>2016</v>
      </c>
      <c r="G3837" s="158">
        <v>1</v>
      </c>
      <c r="H3837" s="156">
        <v>14000</v>
      </c>
      <c r="I3837" s="156">
        <v>14000</v>
      </c>
      <c r="J3837" s="511" t="s">
        <v>1317</v>
      </c>
      <c r="K3837" s="247" t="s">
        <v>1194</v>
      </c>
    </row>
    <row r="3838" spans="1:12" s="38" customFormat="1" ht="16.5" customHeight="1">
      <c r="A3838" s="15">
        <v>3835</v>
      </c>
      <c r="B3838" s="21" t="s">
        <v>16191</v>
      </c>
      <c r="C3838" s="21" t="s">
        <v>16192</v>
      </c>
      <c r="D3838" s="21" t="s">
        <v>7619</v>
      </c>
      <c r="E3838" s="20" t="s">
        <v>3305</v>
      </c>
      <c r="F3838" s="369" t="str">
        <f t="shared" si="153"/>
        <v>2016</v>
      </c>
      <c r="G3838" s="158">
        <v>1</v>
      </c>
      <c r="H3838" s="156">
        <v>15000</v>
      </c>
      <c r="I3838" s="156">
        <v>15000</v>
      </c>
      <c r="J3838" s="511" t="s">
        <v>1317</v>
      </c>
      <c r="K3838" s="366" t="s">
        <v>11336</v>
      </c>
    </row>
    <row r="3839" spans="1:12" s="38" customFormat="1" ht="16.5" customHeight="1">
      <c r="A3839" s="15">
        <v>3836</v>
      </c>
      <c r="B3839" s="21" t="s">
        <v>16589</v>
      </c>
      <c r="C3839" s="21" t="s">
        <v>16590</v>
      </c>
      <c r="D3839" s="21" t="s">
        <v>7619</v>
      </c>
      <c r="E3839" s="20" t="s">
        <v>3239</v>
      </c>
      <c r="F3839" s="369" t="str">
        <f t="shared" si="153"/>
        <v>2014</v>
      </c>
      <c r="G3839" s="158">
        <v>1</v>
      </c>
      <c r="H3839" s="156">
        <v>13000</v>
      </c>
      <c r="I3839" s="156">
        <v>13000</v>
      </c>
      <c r="J3839" s="511" t="s">
        <v>1317</v>
      </c>
      <c r="K3839" s="247" t="s">
        <v>11541</v>
      </c>
    </row>
    <row r="3840" spans="1:12" s="38" customFormat="1" ht="16.5" customHeight="1">
      <c r="A3840" s="15">
        <v>3837</v>
      </c>
      <c r="B3840" s="19" t="s">
        <v>25260</v>
      </c>
      <c r="C3840" s="19" t="s">
        <v>25261</v>
      </c>
      <c r="D3840" s="19" t="s">
        <v>25262</v>
      </c>
      <c r="E3840" s="19"/>
      <c r="F3840" s="16">
        <v>2019</v>
      </c>
      <c r="G3840" s="158">
        <v>1</v>
      </c>
      <c r="H3840" s="486">
        <v>12000</v>
      </c>
      <c r="I3840" s="486">
        <f>G3840*H3840</f>
        <v>12000</v>
      </c>
      <c r="J3840" s="513">
        <v>500</v>
      </c>
      <c r="K3840" s="501"/>
    </row>
    <row r="3841" spans="1:11" s="38" customFormat="1" ht="16.5" customHeight="1">
      <c r="A3841" s="15">
        <v>3838</v>
      </c>
      <c r="B3841" s="21" t="s">
        <v>13400</v>
      </c>
      <c r="C3841" s="21" t="s">
        <v>13401</v>
      </c>
      <c r="D3841" s="21" t="s">
        <v>13402</v>
      </c>
      <c r="E3841" s="20" t="s">
        <v>3305</v>
      </c>
      <c r="F3841" s="369" t="str">
        <f t="shared" ref="F3841:F3872" si="154">LEFT(E3841,4)</f>
        <v>2016</v>
      </c>
      <c r="G3841" s="158">
        <v>1</v>
      </c>
      <c r="H3841" s="156">
        <v>11500</v>
      </c>
      <c r="I3841" s="156">
        <v>11500</v>
      </c>
      <c r="J3841" s="511" t="s">
        <v>1314</v>
      </c>
      <c r="K3841" s="247" t="s">
        <v>1196</v>
      </c>
    </row>
    <row r="3842" spans="1:11" s="38" customFormat="1" ht="16.5" customHeight="1">
      <c r="A3842" s="15">
        <v>3839</v>
      </c>
      <c r="B3842" s="19" t="s">
        <v>21009</v>
      </c>
      <c r="C3842" s="21" t="s">
        <v>21010</v>
      </c>
      <c r="D3842" s="21" t="s">
        <v>13402</v>
      </c>
      <c r="E3842" s="279">
        <v>20180820</v>
      </c>
      <c r="F3842" s="369" t="str">
        <f t="shared" si="154"/>
        <v>2018</v>
      </c>
      <c r="G3842" s="158">
        <v>1</v>
      </c>
      <c r="H3842" s="156">
        <v>13000</v>
      </c>
      <c r="I3842" s="156">
        <v>13000</v>
      </c>
      <c r="J3842" s="512">
        <v>700</v>
      </c>
      <c r="K3842" s="366" t="s">
        <v>20984</v>
      </c>
    </row>
    <row r="3843" spans="1:11" s="38" customFormat="1" ht="16.5" customHeight="1">
      <c r="A3843" s="15">
        <v>3840</v>
      </c>
      <c r="B3843" s="19" t="s">
        <v>21011</v>
      </c>
      <c r="C3843" s="21" t="s">
        <v>21012</v>
      </c>
      <c r="D3843" s="21" t="s">
        <v>13402</v>
      </c>
      <c r="E3843" s="279">
        <v>20190121</v>
      </c>
      <c r="F3843" s="369" t="str">
        <f t="shared" si="154"/>
        <v>2019</v>
      </c>
      <c r="G3843" s="158">
        <v>1</v>
      </c>
      <c r="H3843" s="156">
        <v>12800</v>
      </c>
      <c r="I3843" s="156">
        <v>12800</v>
      </c>
      <c r="J3843" s="512">
        <v>700</v>
      </c>
      <c r="K3843" s="366" t="s">
        <v>20984</v>
      </c>
    </row>
    <row r="3844" spans="1:11" s="38" customFormat="1" ht="16.5" customHeight="1">
      <c r="A3844" s="15">
        <v>3841</v>
      </c>
      <c r="B3844" s="21" t="s">
        <v>18099</v>
      </c>
      <c r="C3844" s="21" t="s">
        <v>18100</v>
      </c>
      <c r="D3844" s="21" t="s">
        <v>13402</v>
      </c>
      <c r="E3844" s="20" t="s">
        <v>3241</v>
      </c>
      <c r="F3844" s="369" t="str">
        <f t="shared" si="154"/>
        <v>2015</v>
      </c>
      <c r="G3844" s="158">
        <v>1</v>
      </c>
      <c r="H3844" s="156">
        <v>14000</v>
      </c>
      <c r="I3844" s="156">
        <v>14000</v>
      </c>
      <c r="J3844" s="511" t="s">
        <v>1316</v>
      </c>
      <c r="K3844" s="254" t="s">
        <v>1189</v>
      </c>
    </row>
    <row r="3845" spans="1:11" s="38" customFormat="1" ht="16.5" customHeight="1">
      <c r="A3845" s="15">
        <v>3842</v>
      </c>
      <c r="B3845" s="19" t="s">
        <v>21029</v>
      </c>
      <c r="C3845" s="21" t="s">
        <v>21030</v>
      </c>
      <c r="D3845" s="21" t="s">
        <v>21031</v>
      </c>
      <c r="E3845" s="279">
        <v>20180615</v>
      </c>
      <c r="F3845" s="369" t="str">
        <f t="shared" si="154"/>
        <v>2018</v>
      </c>
      <c r="G3845" s="158">
        <v>1</v>
      </c>
      <c r="H3845" s="156">
        <v>15000</v>
      </c>
      <c r="I3845" s="156">
        <v>15000</v>
      </c>
      <c r="J3845" s="512">
        <v>700</v>
      </c>
      <c r="K3845" s="366" t="s">
        <v>21019</v>
      </c>
    </row>
    <row r="3846" spans="1:11" s="38" customFormat="1" ht="16.5" customHeight="1">
      <c r="A3846" s="15">
        <v>3843</v>
      </c>
      <c r="B3846" s="19" t="s">
        <v>21032</v>
      </c>
      <c r="C3846" s="21" t="s">
        <v>21033</v>
      </c>
      <c r="D3846" s="21" t="s">
        <v>21031</v>
      </c>
      <c r="E3846" s="279">
        <v>20181010</v>
      </c>
      <c r="F3846" s="369" t="str">
        <f t="shared" si="154"/>
        <v>2018</v>
      </c>
      <c r="G3846" s="158">
        <v>1</v>
      </c>
      <c r="H3846" s="232">
        <v>16000</v>
      </c>
      <c r="I3846" s="232">
        <v>16000</v>
      </c>
      <c r="J3846" s="512">
        <v>700</v>
      </c>
      <c r="K3846" s="366" t="s">
        <v>21019</v>
      </c>
    </row>
    <row r="3847" spans="1:11" s="38" customFormat="1" ht="16.5" customHeight="1">
      <c r="A3847" s="15">
        <v>3844</v>
      </c>
      <c r="B3847" s="21" t="s">
        <v>12665</v>
      </c>
      <c r="C3847" s="21" t="s">
        <v>10390</v>
      </c>
      <c r="D3847" s="21" t="s">
        <v>12526</v>
      </c>
      <c r="E3847" s="20" t="s">
        <v>3305</v>
      </c>
      <c r="F3847" s="369" t="str">
        <f t="shared" si="154"/>
        <v>2016</v>
      </c>
      <c r="G3847" s="164">
        <v>1</v>
      </c>
      <c r="H3847" s="156">
        <v>9000</v>
      </c>
      <c r="I3847" s="156">
        <v>9000</v>
      </c>
      <c r="J3847" s="511" t="s">
        <v>1317</v>
      </c>
      <c r="K3847" s="247" t="s">
        <v>1190</v>
      </c>
    </row>
    <row r="3848" spans="1:11" s="38" customFormat="1" ht="16.5" customHeight="1">
      <c r="A3848" s="15">
        <v>3845</v>
      </c>
      <c r="B3848" s="19" t="s">
        <v>13469</v>
      </c>
      <c r="C3848" s="45" t="s">
        <v>13470</v>
      </c>
      <c r="D3848" s="45" t="s">
        <v>12526</v>
      </c>
      <c r="E3848" s="18" t="s">
        <v>7372</v>
      </c>
      <c r="F3848" s="369" t="str">
        <f t="shared" si="154"/>
        <v>2018</v>
      </c>
      <c r="G3848" s="158">
        <v>1</v>
      </c>
      <c r="H3848" s="232">
        <v>9000</v>
      </c>
      <c r="I3848" s="232">
        <v>9000</v>
      </c>
      <c r="J3848" s="510">
        <v>800</v>
      </c>
      <c r="K3848" s="226" t="s">
        <v>9590</v>
      </c>
    </row>
    <row r="3849" spans="1:11" s="38" customFormat="1" ht="16.5" customHeight="1">
      <c r="A3849" s="15">
        <v>3846</v>
      </c>
      <c r="B3849" s="21" t="s">
        <v>19124</v>
      </c>
      <c r="C3849" s="21" t="s">
        <v>19125</v>
      </c>
      <c r="D3849" s="21" t="s">
        <v>12984</v>
      </c>
      <c r="E3849" s="20" t="s">
        <v>3305</v>
      </c>
      <c r="F3849" s="369" t="str">
        <f t="shared" si="154"/>
        <v>2016</v>
      </c>
      <c r="G3849" s="158">
        <v>1</v>
      </c>
      <c r="H3849" s="232">
        <v>9000</v>
      </c>
      <c r="I3849" s="232">
        <v>9000</v>
      </c>
      <c r="J3849" s="511" t="s">
        <v>1317</v>
      </c>
      <c r="K3849" s="247" t="s">
        <v>1190</v>
      </c>
    </row>
    <row r="3850" spans="1:11" s="38" customFormat="1" ht="16.5" customHeight="1">
      <c r="A3850" s="15">
        <v>3847</v>
      </c>
      <c r="B3850" s="19" t="s">
        <v>20181</v>
      </c>
      <c r="C3850" s="45" t="s">
        <v>20182</v>
      </c>
      <c r="D3850" s="45" t="s">
        <v>18344</v>
      </c>
      <c r="E3850" s="57">
        <v>20190301</v>
      </c>
      <c r="F3850" s="369" t="str">
        <f t="shared" si="154"/>
        <v>2019</v>
      </c>
      <c r="G3850" s="164">
        <v>1</v>
      </c>
      <c r="H3850" s="156">
        <v>15000</v>
      </c>
      <c r="I3850" s="156">
        <v>15000</v>
      </c>
      <c r="J3850" s="512">
        <v>800</v>
      </c>
      <c r="K3850" s="366" t="s">
        <v>19946</v>
      </c>
    </row>
    <row r="3851" spans="1:11" s="38" customFormat="1" ht="16.5" customHeight="1">
      <c r="A3851" s="15">
        <v>3848</v>
      </c>
      <c r="B3851" s="21" t="s">
        <v>17666</v>
      </c>
      <c r="C3851" s="21" t="s">
        <v>17667</v>
      </c>
      <c r="D3851" s="21" t="s">
        <v>17668</v>
      </c>
      <c r="E3851" s="20" t="s">
        <v>3305</v>
      </c>
      <c r="F3851" s="369" t="str">
        <f t="shared" si="154"/>
        <v>2016</v>
      </c>
      <c r="G3851" s="158">
        <v>1</v>
      </c>
      <c r="H3851" s="156">
        <v>10000</v>
      </c>
      <c r="I3851" s="156">
        <v>10000</v>
      </c>
      <c r="J3851" s="511" t="s">
        <v>1317</v>
      </c>
      <c r="K3851" s="247" t="s">
        <v>1190</v>
      </c>
    </row>
    <row r="3852" spans="1:11" s="38" customFormat="1" ht="16.5" customHeight="1">
      <c r="A3852" s="15">
        <v>3849</v>
      </c>
      <c r="B3852" s="19" t="s">
        <v>19973</v>
      </c>
      <c r="C3852" s="45" t="s">
        <v>19974</v>
      </c>
      <c r="D3852" s="45" t="s">
        <v>7973</v>
      </c>
      <c r="E3852" s="57">
        <v>20180810</v>
      </c>
      <c r="F3852" s="369" t="str">
        <f t="shared" si="154"/>
        <v>2018</v>
      </c>
      <c r="G3852" s="164">
        <v>1</v>
      </c>
      <c r="H3852" s="156">
        <v>14500</v>
      </c>
      <c r="I3852" s="156">
        <v>14500</v>
      </c>
      <c r="J3852" s="512">
        <v>800</v>
      </c>
      <c r="K3852" s="366" t="s">
        <v>19975</v>
      </c>
    </row>
    <row r="3853" spans="1:11" s="38" customFormat="1" ht="16.5" customHeight="1">
      <c r="A3853" s="15">
        <v>3850</v>
      </c>
      <c r="B3853" s="21" t="s">
        <v>16051</v>
      </c>
      <c r="C3853" s="21" t="s">
        <v>16052</v>
      </c>
      <c r="D3853" s="21" t="s">
        <v>16053</v>
      </c>
      <c r="E3853" s="20" t="s">
        <v>3305</v>
      </c>
      <c r="F3853" s="369" t="str">
        <f t="shared" si="154"/>
        <v>2016</v>
      </c>
      <c r="G3853" s="158">
        <v>1</v>
      </c>
      <c r="H3853" s="156">
        <v>9000</v>
      </c>
      <c r="I3853" s="156">
        <v>9000</v>
      </c>
      <c r="J3853" s="511" t="s">
        <v>1317</v>
      </c>
      <c r="K3853" s="247" t="s">
        <v>1190</v>
      </c>
    </row>
    <row r="3854" spans="1:11" s="38" customFormat="1" ht="16.5" customHeight="1">
      <c r="A3854" s="15">
        <v>3851</v>
      </c>
      <c r="B3854" s="19" t="s">
        <v>20054</v>
      </c>
      <c r="C3854" s="45" t="s">
        <v>20055</v>
      </c>
      <c r="D3854" s="45" t="s">
        <v>183</v>
      </c>
      <c r="E3854" s="57">
        <v>20190201</v>
      </c>
      <c r="F3854" s="369" t="str">
        <f t="shared" si="154"/>
        <v>2019</v>
      </c>
      <c r="G3854" s="164">
        <v>1</v>
      </c>
      <c r="H3854" s="232">
        <v>12000</v>
      </c>
      <c r="I3854" s="232">
        <v>12000</v>
      </c>
      <c r="J3854" s="512">
        <v>800</v>
      </c>
      <c r="K3854" s="366" t="s">
        <v>19979</v>
      </c>
    </row>
    <row r="3855" spans="1:11" s="38" customFormat="1" ht="16.5" customHeight="1">
      <c r="A3855" s="15">
        <v>3852</v>
      </c>
      <c r="B3855" s="21" t="s">
        <v>18880</v>
      </c>
      <c r="C3855" s="21" t="s">
        <v>18881</v>
      </c>
      <c r="D3855" s="21" t="s">
        <v>183</v>
      </c>
      <c r="E3855" s="20" t="s">
        <v>3241</v>
      </c>
      <c r="F3855" s="369" t="str">
        <f t="shared" si="154"/>
        <v>2015</v>
      </c>
      <c r="G3855" s="158">
        <v>1</v>
      </c>
      <c r="H3855" s="156">
        <v>58000</v>
      </c>
      <c r="I3855" s="156">
        <v>58000</v>
      </c>
      <c r="J3855" s="511" t="s">
        <v>1311</v>
      </c>
      <c r="K3855" s="247" t="s">
        <v>1191</v>
      </c>
    </row>
    <row r="3856" spans="1:11" s="38" customFormat="1" ht="16.5" customHeight="1">
      <c r="A3856" s="15">
        <v>3853</v>
      </c>
      <c r="B3856" s="21" t="s">
        <v>12017</v>
      </c>
      <c r="C3856" s="21" t="s">
        <v>12018</v>
      </c>
      <c r="D3856" s="21" t="s">
        <v>12019</v>
      </c>
      <c r="E3856" s="20" t="s">
        <v>3305</v>
      </c>
      <c r="F3856" s="369" t="str">
        <f t="shared" si="154"/>
        <v>2016</v>
      </c>
      <c r="G3856" s="158">
        <v>1</v>
      </c>
      <c r="H3856" s="156">
        <v>10000</v>
      </c>
      <c r="I3856" s="156">
        <v>10000</v>
      </c>
      <c r="J3856" s="511" t="s">
        <v>1317</v>
      </c>
      <c r="K3856" s="247" t="s">
        <v>1190</v>
      </c>
    </row>
    <row r="3857" spans="1:11" s="38" customFormat="1" ht="16.5" customHeight="1">
      <c r="A3857" s="15">
        <v>3854</v>
      </c>
      <c r="B3857" s="21" t="s">
        <v>17209</v>
      </c>
      <c r="C3857" s="21" t="s">
        <v>17210</v>
      </c>
      <c r="D3857" s="21" t="s">
        <v>12019</v>
      </c>
      <c r="E3857" s="20" t="s">
        <v>3305</v>
      </c>
      <c r="F3857" s="369" t="str">
        <f t="shared" si="154"/>
        <v>2016</v>
      </c>
      <c r="G3857" s="158">
        <v>1</v>
      </c>
      <c r="H3857" s="156">
        <v>10000</v>
      </c>
      <c r="I3857" s="156">
        <v>10000</v>
      </c>
      <c r="J3857" s="511" t="s">
        <v>1317</v>
      </c>
      <c r="K3857" s="247" t="s">
        <v>1190</v>
      </c>
    </row>
    <row r="3858" spans="1:11" s="38" customFormat="1" ht="16.5" customHeight="1">
      <c r="A3858" s="15">
        <v>3855</v>
      </c>
      <c r="B3858" s="21" t="s">
        <v>19103</v>
      </c>
      <c r="C3858" s="21" t="s">
        <v>19104</v>
      </c>
      <c r="D3858" s="21" t="s">
        <v>12019</v>
      </c>
      <c r="E3858" s="20" t="s">
        <v>3305</v>
      </c>
      <c r="F3858" s="369" t="str">
        <f t="shared" si="154"/>
        <v>2016</v>
      </c>
      <c r="G3858" s="158">
        <v>1</v>
      </c>
      <c r="H3858" s="156">
        <v>10000</v>
      </c>
      <c r="I3858" s="156">
        <v>10000</v>
      </c>
      <c r="J3858" s="511" t="s">
        <v>1317</v>
      </c>
      <c r="K3858" s="247" t="s">
        <v>1190</v>
      </c>
    </row>
    <row r="3859" spans="1:11" s="38" customFormat="1" ht="16.5" customHeight="1">
      <c r="A3859" s="15">
        <v>3856</v>
      </c>
      <c r="B3859" s="19" t="s">
        <v>20838</v>
      </c>
      <c r="C3859" s="45" t="s">
        <v>20839</v>
      </c>
      <c r="D3859" s="45" t="s">
        <v>17334</v>
      </c>
      <c r="E3859" s="57">
        <v>20181203</v>
      </c>
      <c r="F3859" s="369" t="str">
        <f t="shared" si="154"/>
        <v>2018</v>
      </c>
      <c r="G3859" s="164">
        <v>1</v>
      </c>
      <c r="H3859" s="232">
        <v>15000</v>
      </c>
      <c r="I3859" s="232">
        <v>15000</v>
      </c>
      <c r="J3859" s="512">
        <v>700</v>
      </c>
      <c r="K3859" s="366" t="s">
        <v>20834</v>
      </c>
    </row>
    <row r="3860" spans="1:11" s="38" customFormat="1" ht="16.5" customHeight="1">
      <c r="A3860" s="15">
        <v>3857</v>
      </c>
      <c r="B3860" s="19" t="s">
        <v>21066</v>
      </c>
      <c r="C3860" s="21" t="s">
        <v>21067</v>
      </c>
      <c r="D3860" s="21" t="s">
        <v>17334</v>
      </c>
      <c r="E3860" s="279">
        <v>20181018</v>
      </c>
      <c r="F3860" s="369" t="str">
        <f t="shared" si="154"/>
        <v>2018</v>
      </c>
      <c r="G3860" s="158">
        <v>1</v>
      </c>
      <c r="H3860" s="232">
        <v>16500</v>
      </c>
      <c r="I3860" s="232">
        <v>16500</v>
      </c>
      <c r="J3860" s="512">
        <v>700</v>
      </c>
      <c r="K3860" s="366" t="s">
        <v>21063</v>
      </c>
    </row>
    <row r="3861" spans="1:11" s="38" customFormat="1" ht="16.5" customHeight="1">
      <c r="A3861" s="15">
        <v>3858</v>
      </c>
      <c r="B3861" s="19" t="s">
        <v>20936</v>
      </c>
      <c r="C3861" s="45" t="s">
        <v>20937</v>
      </c>
      <c r="D3861" s="45" t="s">
        <v>17334</v>
      </c>
      <c r="E3861" s="57">
        <v>20181226</v>
      </c>
      <c r="F3861" s="369" t="str">
        <f t="shared" si="154"/>
        <v>2018</v>
      </c>
      <c r="G3861" s="164">
        <v>1</v>
      </c>
      <c r="H3861" s="156">
        <v>13500</v>
      </c>
      <c r="I3861" s="156">
        <v>13500</v>
      </c>
      <c r="J3861" s="512">
        <v>700</v>
      </c>
      <c r="K3861" s="366" t="s">
        <v>20874</v>
      </c>
    </row>
    <row r="3862" spans="1:11" s="38" customFormat="1" ht="16.5" customHeight="1">
      <c r="A3862" s="15">
        <v>3859</v>
      </c>
      <c r="B3862" s="19" t="s">
        <v>21013</v>
      </c>
      <c r="C3862" s="21" t="s">
        <v>21014</v>
      </c>
      <c r="D3862" s="21" t="s">
        <v>17334</v>
      </c>
      <c r="E3862" s="279">
        <v>20190218</v>
      </c>
      <c r="F3862" s="369" t="str">
        <f t="shared" si="154"/>
        <v>2019</v>
      </c>
      <c r="G3862" s="158">
        <v>1</v>
      </c>
      <c r="H3862" s="156">
        <v>13500</v>
      </c>
      <c r="I3862" s="156">
        <v>13500</v>
      </c>
      <c r="J3862" s="512">
        <v>700</v>
      </c>
      <c r="K3862" s="366" t="s">
        <v>20984</v>
      </c>
    </row>
    <row r="3863" spans="1:11" s="38" customFormat="1" ht="16.5" customHeight="1">
      <c r="A3863" s="15">
        <v>3860</v>
      </c>
      <c r="B3863" s="19" t="s">
        <v>20857</v>
      </c>
      <c r="C3863" s="45" t="s">
        <v>20858</v>
      </c>
      <c r="D3863" s="45" t="s">
        <v>17334</v>
      </c>
      <c r="E3863" s="57">
        <v>20171106</v>
      </c>
      <c r="F3863" s="369" t="str">
        <f t="shared" si="154"/>
        <v>2017</v>
      </c>
      <c r="G3863" s="164">
        <v>1</v>
      </c>
      <c r="H3863" s="156">
        <v>12000</v>
      </c>
      <c r="I3863" s="156">
        <v>12000</v>
      </c>
      <c r="J3863" s="512">
        <v>700</v>
      </c>
      <c r="K3863" s="366" t="s">
        <v>20853</v>
      </c>
    </row>
    <row r="3864" spans="1:11" s="38" customFormat="1" ht="16.5" customHeight="1">
      <c r="A3864" s="15">
        <v>3861</v>
      </c>
      <c r="B3864" s="19" t="s">
        <v>21015</v>
      </c>
      <c r="C3864" s="21" t="s">
        <v>21016</v>
      </c>
      <c r="D3864" s="21" t="s">
        <v>17334</v>
      </c>
      <c r="E3864" s="279">
        <v>20180109</v>
      </c>
      <c r="F3864" s="369" t="str">
        <f t="shared" si="154"/>
        <v>2018</v>
      </c>
      <c r="G3864" s="158">
        <v>1</v>
      </c>
      <c r="H3864" s="156">
        <v>13500</v>
      </c>
      <c r="I3864" s="156">
        <v>13500</v>
      </c>
      <c r="J3864" s="512">
        <v>700</v>
      </c>
      <c r="K3864" s="366" t="s">
        <v>20984</v>
      </c>
    </row>
    <row r="3865" spans="1:11" s="38" customFormat="1" ht="16.5" customHeight="1">
      <c r="A3865" s="15">
        <v>3862</v>
      </c>
      <c r="B3865" s="19" t="s">
        <v>20848</v>
      </c>
      <c r="C3865" s="45" t="s">
        <v>20849</v>
      </c>
      <c r="D3865" s="45" t="s">
        <v>17334</v>
      </c>
      <c r="E3865" s="57">
        <v>20180517</v>
      </c>
      <c r="F3865" s="369" t="str">
        <f t="shared" si="154"/>
        <v>2018</v>
      </c>
      <c r="G3865" s="164">
        <v>1</v>
      </c>
      <c r="H3865" s="232">
        <v>9800</v>
      </c>
      <c r="I3865" s="232">
        <v>9800</v>
      </c>
      <c r="J3865" s="512">
        <v>700</v>
      </c>
      <c r="K3865" s="366" t="s">
        <v>20846</v>
      </c>
    </row>
    <row r="3866" spans="1:11" s="38" customFormat="1" ht="16.5" customHeight="1">
      <c r="A3866" s="15">
        <v>3863</v>
      </c>
      <c r="B3866" s="19" t="s">
        <v>20938</v>
      </c>
      <c r="C3866" s="45" t="s">
        <v>20937</v>
      </c>
      <c r="D3866" s="45" t="s">
        <v>17334</v>
      </c>
      <c r="E3866" s="57">
        <v>20180720</v>
      </c>
      <c r="F3866" s="369" t="str">
        <f t="shared" si="154"/>
        <v>2018</v>
      </c>
      <c r="G3866" s="164">
        <v>1</v>
      </c>
      <c r="H3866" s="156">
        <v>12000</v>
      </c>
      <c r="I3866" s="156">
        <v>12000</v>
      </c>
      <c r="J3866" s="512">
        <v>700</v>
      </c>
      <c r="K3866" s="366" t="s">
        <v>20874</v>
      </c>
    </row>
    <row r="3867" spans="1:11" s="38" customFormat="1" ht="16.5" customHeight="1">
      <c r="A3867" s="15">
        <v>3864</v>
      </c>
      <c r="B3867" s="21" t="s">
        <v>17333</v>
      </c>
      <c r="C3867" s="21" t="s">
        <v>447</v>
      </c>
      <c r="D3867" s="21" t="s">
        <v>17334</v>
      </c>
      <c r="E3867" s="20" t="s">
        <v>3239</v>
      </c>
      <c r="F3867" s="369" t="str">
        <f t="shared" si="154"/>
        <v>2014</v>
      </c>
      <c r="G3867" s="158">
        <v>1</v>
      </c>
      <c r="H3867" s="232">
        <v>9800</v>
      </c>
      <c r="I3867" s="232">
        <v>9800</v>
      </c>
      <c r="J3867" s="511" t="s">
        <v>1316</v>
      </c>
      <c r="K3867" s="254" t="s">
        <v>1205</v>
      </c>
    </row>
    <row r="3868" spans="1:11" s="38" customFormat="1" ht="16.5" customHeight="1">
      <c r="A3868" s="15">
        <v>3865</v>
      </c>
      <c r="B3868" s="21" t="s">
        <v>12765</v>
      </c>
      <c r="C3868" s="21" t="s">
        <v>10903</v>
      </c>
      <c r="D3868" s="21" t="s">
        <v>12766</v>
      </c>
      <c r="E3868" s="20" t="s">
        <v>3305</v>
      </c>
      <c r="F3868" s="369" t="str">
        <f t="shared" si="154"/>
        <v>2016</v>
      </c>
      <c r="G3868" s="158">
        <v>1</v>
      </c>
      <c r="H3868" s="156">
        <v>9000</v>
      </c>
      <c r="I3868" s="156">
        <v>9000</v>
      </c>
      <c r="J3868" s="511" t="s">
        <v>1317</v>
      </c>
      <c r="K3868" s="247" t="s">
        <v>1190</v>
      </c>
    </row>
    <row r="3869" spans="1:11" s="38" customFormat="1" ht="16.5" customHeight="1">
      <c r="A3869" s="15">
        <v>3866</v>
      </c>
      <c r="B3869" s="19" t="s">
        <v>14507</v>
      </c>
      <c r="C3869" s="45" t="s">
        <v>14508</v>
      </c>
      <c r="D3869" s="45" t="s">
        <v>12766</v>
      </c>
      <c r="E3869" s="18" t="s">
        <v>7744</v>
      </c>
      <c r="F3869" s="369" t="str">
        <f t="shared" si="154"/>
        <v>2018</v>
      </c>
      <c r="G3869" s="164">
        <f>G3868</f>
        <v>1</v>
      </c>
      <c r="H3869" s="232">
        <v>9000</v>
      </c>
      <c r="I3869" s="232">
        <v>9000</v>
      </c>
      <c r="J3869" s="510">
        <v>800</v>
      </c>
      <c r="K3869" s="226" t="s">
        <v>10211</v>
      </c>
    </row>
    <row r="3870" spans="1:11" s="38" customFormat="1" ht="16.5" customHeight="1">
      <c r="A3870" s="15">
        <v>3867</v>
      </c>
      <c r="B3870" s="21" t="s">
        <v>14512</v>
      </c>
      <c r="C3870" s="21" t="s">
        <v>14513</v>
      </c>
      <c r="D3870" s="21" t="s">
        <v>12766</v>
      </c>
      <c r="E3870" s="20" t="s">
        <v>3305</v>
      </c>
      <c r="F3870" s="369" t="str">
        <f t="shared" si="154"/>
        <v>2016</v>
      </c>
      <c r="G3870" s="158">
        <v>1</v>
      </c>
      <c r="H3870" s="156">
        <v>9000</v>
      </c>
      <c r="I3870" s="156">
        <v>9000</v>
      </c>
      <c r="J3870" s="511" t="s">
        <v>1317</v>
      </c>
      <c r="K3870" s="247" t="s">
        <v>1190</v>
      </c>
    </row>
    <row r="3871" spans="1:11" s="38" customFormat="1" ht="16.5" customHeight="1">
      <c r="A3871" s="15">
        <v>3868</v>
      </c>
      <c r="B3871" s="21" t="s">
        <v>15109</v>
      </c>
      <c r="C3871" s="21" t="s">
        <v>11900</v>
      </c>
      <c r="D3871" s="21" t="s">
        <v>12766</v>
      </c>
      <c r="E3871" s="20" t="s">
        <v>3305</v>
      </c>
      <c r="F3871" s="369" t="str">
        <f t="shared" si="154"/>
        <v>2016</v>
      </c>
      <c r="G3871" s="158">
        <v>1</v>
      </c>
      <c r="H3871" s="156">
        <v>9000</v>
      </c>
      <c r="I3871" s="156">
        <v>9000</v>
      </c>
      <c r="J3871" s="511" t="s">
        <v>1317</v>
      </c>
      <c r="K3871" s="247" t="s">
        <v>1190</v>
      </c>
    </row>
    <row r="3872" spans="1:11" s="38" customFormat="1" ht="16.5" customHeight="1">
      <c r="A3872" s="15">
        <v>3869</v>
      </c>
      <c r="B3872" s="19" t="s">
        <v>16975</v>
      </c>
      <c r="C3872" s="45" t="s">
        <v>16976</v>
      </c>
      <c r="D3872" s="45" t="s">
        <v>12766</v>
      </c>
      <c r="E3872" s="18" t="s">
        <v>7555</v>
      </c>
      <c r="F3872" s="369" t="str">
        <f t="shared" si="154"/>
        <v>2018</v>
      </c>
      <c r="G3872" s="164">
        <v>1</v>
      </c>
      <c r="H3872" s="232">
        <v>9000</v>
      </c>
      <c r="I3872" s="232">
        <v>9000</v>
      </c>
      <c r="J3872" s="510">
        <v>800</v>
      </c>
      <c r="K3872" s="226" t="s">
        <v>11294</v>
      </c>
    </row>
    <row r="3873" spans="1:12" s="38" customFormat="1" ht="16.5" customHeight="1">
      <c r="A3873" s="15">
        <v>3870</v>
      </c>
      <c r="B3873" s="44" t="s">
        <v>23500</v>
      </c>
      <c r="C3873" s="416" t="s">
        <v>23499</v>
      </c>
      <c r="D3873" s="308" t="s">
        <v>23501</v>
      </c>
      <c r="E3873" s="25"/>
      <c r="F3873" s="367">
        <v>2013</v>
      </c>
      <c r="G3873" s="157">
        <v>1</v>
      </c>
      <c r="H3873" s="157"/>
      <c r="I3873" s="269">
        <v>6000</v>
      </c>
      <c r="J3873" s="515" t="s">
        <v>1317</v>
      </c>
      <c r="K3873" s="358" t="s">
        <v>25597</v>
      </c>
      <c r="L3873" s="130"/>
    </row>
    <row r="3874" spans="1:12" s="38" customFormat="1" ht="16.5" customHeight="1">
      <c r="A3874" s="15">
        <v>3871</v>
      </c>
      <c r="B3874" s="19" t="s">
        <v>23967</v>
      </c>
      <c r="C3874" s="19" t="s">
        <v>23968</v>
      </c>
      <c r="D3874" s="19" t="s">
        <v>23969</v>
      </c>
      <c r="E3874" s="19"/>
      <c r="F3874" s="16">
        <v>2019</v>
      </c>
      <c r="G3874" s="158">
        <v>1</v>
      </c>
      <c r="H3874" s="486">
        <v>11000</v>
      </c>
      <c r="I3874" s="486">
        <f>G3874*H3874</f>
        <v>11000</v>
      </c>
      <c r="J3874" s="516">
        <v>300</v>
      </c>
      <c r="K3874" s="501"/>
    </row>
    <row r="3875" spans="1:12" s="38" customFormat="1" ht="16.5" customHeight="1">
      <c r="A3875" s="15">
        <v>3872</v>
      </c>
      <c r="B3875" s="470" t="s">
        <v>23800</v>
      </c>
      <c r="C3875" s="470" t="s">
        <v>23801</v>
      </c>
      <c r="D3875" s="470" t="s">
        <v>23802</v>
      </c>
      <c r="E3875" s="478"/>
      <c r="F3875" s="15">
        <v>2019</v>
      </c>
      <c r="G3875" s="164">
        <v>1</v>
      </c>
      <c r="H3875" s="490"/>
      <c r="I3875" s="495">
        <v>14000</v>
      </c>
      <c r="J3875" s="516">
        <v>300</v>
      </c>
      <c r="K3875" s="456"/>
      <c r="L3875" s="2"/>
    </row>
    <row r="3876" spans="1:12" s="38" customFormat="1" ht="16.5" customHeight="1">
      <c r="A3876" s="15">
        <v>3873</v>
      </c>
      <c r="B3876" s="21" t="s">
        <v>12354</v>
      </c>
      <c r="C3876" s="21" t="s">
        <v>12355</v>
      </c>
      <c r="D3876" s="21" t="s">
        <v>11875</v>
      </c>
      <c r="E3876" s="20" t="s">
        <v>3241</v>
      </c>
      <c r="F3876" s="369" t="str">
        <f t="shared" ref="F3876:F3881" si="155">LEFT(E3876,4)</f>
        <v>2015</v>
      </c>
      <c r="G3876" s="158">
        <v>1</v>
      </c>
      <c r="H3876" s="156">
        <v>8000</v>
      </c>
      <c r="I3876" s="156">
        <v>8000</v>
      </c>
      <c r="J3876" s="511" t="s">
        <v>1317</v>
      </c>
      <c r="K3876" s="247" t="s">
        <v>1190</v>
      </c>
    </row>
    <row r="3877" spans="1:12" s="38" customFormat="1" ht="16.5" customHeight="1">
      <c r="A3877" s="15">
        <v>3874</v>
      </c>
      <c r="B3877" s="21" t="s">
        <v>12707</v>
      </c>
      <c r="C3877" s="21" t="s">
        <v>12708</v>
      </c>
      <c r="D3877" s="21" t="s">
        <v>11875</v>
      </c>
      <c r="E3877" s="20" t="s">
        <v>3305</v>
      </c>
      <c r="F3877" s="369" t="str">
        <f t="shared" si="155"/>
        <v>2016</v>
      </c>
      <c r="G3877" s="158">
        <v>1</v>
      </c>
      <c r="H3877" s="156">
        <v>8000</v>
      </c>
      <c r="I3877" s="156">
        <v>8000</v>
      </c>
      <c r="J3877" s="511" t="s">
        <v>1317</v>
      </c>
      <c r="K3877" s="247" t="s">
        <v>1190</v>
      </c>
    </row>
    <row r="3878" spans="1:12" s="38" customFormat="1" ht="16.5" customHeight="1">
      <c r="A3878" s="15">
        <v>3875</v>
      </c>
      <c r="B3878" s="21" t="s">
        <v>13830</v>
      </c>
      <c r="C3878" s="21" t="s">
        <v>13831</v>
      </c>
      <c r="D3878" s="21" t="s">
        <v>11875</v>
      </c>
      <c r="E3878" s="20" t="s">
        <v>3305</v>
      </c>
      <c r="F3878" s="369" t="str">
        <f t="shared" si="155"/>
        <v>2016</v>
      </c>
      <c r="G3878" s="158">
        <v>1</v>
      </c>
      <c r="H3878" s="156">
        <v>8000</v>
      </c>
      <c r="I3878" s="156">
        <v>8000</v>
      </c>
      <c r="J3878" s="511" t="s">
        <v>1317</v>
      </c>
      <c r="K3878" s="247" t="s">
        <v>1190</v>
      </c>
    </row>
    <row r="3879" spans="1:12" s="38" customFormat="1" ht="16.5" customHeight="1">
      <c r="A3879" s="15">
        <v>3876</v>
      </c>
      <c r="B3879" s="19" t="s">
        <v>17587</v>
      </c>
      <c r="C3879" s="45" t="s">
        <v>17588</v>
      </c>
      <c r="D3879" s="45" t="s">
        <v>11875</v>
      </c>
      <c r="E3879" s="18" t="s">
        <v>7364</v>
      </c>
      <c r="F3879" s="369" t="str">
        <f t="shared" si="155"/>
        <v>2018</v>
      </c>
      <c r="G3879" s="158">
        <v>1</v>
      </c>
      <c r="H3879" s="232">
        <v>10000</v>
      </c>
      <c r="I3879" s="232">
        <v>10000</v>
      </c>
      <c r="J3879" s="510">
        <v>100</v>
      </c>
      <c r="K3879" s="226" t="s">
        <v>10211</v>
      </c>
    </row>
    <row r="3880" spans="1:12" s="38" customFormat="1" ht="16.5" customHeight="1">
      <c r="A3880" s="15">
        <v>3877</v>
      </c>
      <c r="B3880" s="21" t="s">
        <v>18258</v>
      </c>
      <c r="C3880" s="21" t="s">
        <v>18259</v>
      </c>
      <c r="D3880" s="21" t="s">
        <v>11875</v>
      </c>
      <c r="E3880" s="20" t="s">
        <v>3241</v>
      </c>
      <c r="F3880" s="369" t="str">
        <f t="shared" si="155"/>
        <v>2015</v>
      </c>
      <c r="G3880" s="158">
        <v>1</v>
      </c>
      <c r="H3880" s="156">
        <v>8000</v>
      </c>
      <c r="I3880" s="156">
        <v>8000</v>
      </c>
      <c r="J3880" s="511" t="s">
        <v>1317</v>
      </c>
      <c r="K3880" s="247" t="s">
        <v>1190</v>
      </c>
    </row>
    <row r="3881" spans="1:12" s="38" customFormat="1" ht="16.5" customHeight="1">
      <c r="A3881" s="15">
        <v>3878</v>
      </c>
      <c r="B3881" s="21" t="s">
        <v>12700</v>
      </c>
      <c r="C3881" s="21" t="s">
        <v>12701</v>
      </c>
      <c r="D3881" s="21" t="s">
        <v>11983</v>
      </c>
      <c r="E3881" s="20" t="s">
        <v>3241</v>
      </c>
      <c r="F3881" s="369" t="str">
        <f t="shared" si="155"/>
        <v>2015</v>
      </c>
      <c r="G3881" s="158">
        <v>1</v>
      </c>
      <c r="H3881" s="156">
        <v>15000</v>
      </c>
      <c r="I3881" s="156">
        <v>15000</v>
      </c>
      <c r="J3881" s="511" t="s">
        <v>1315</v>
      </c>
      <c r="K3881" s="247" t="s">
        <v>1199</v>
      </c>
    </row>
    <row r="3882" spans="1:12" s="38" customFormat="1" ht="16.5" customHeight="1">
      <c r="A3882" s="15">
        <v>3879</v>
      </c>
      <c r="B3882" s="21" t="s">
        <v>9692</v>
      </c>
      <c r="C3882" s="308" t="s">
        <v>9693</v>
      </c>
      <c r="D3882" s="308" t="s">
        <v>9694</v>
      </c>
      <c r="E3882" s="65" t="s">
        <v>7418</v>
      </c>
      <c r="F3882" s="367" t="str">
        <f>LEFT(E3882:E20320,4)</f>
        <v>2018</v>
      </c>
      <c r="G3882" s="157">
        <v>1</v>
      </c>
      <c r="H3882" s="78">
        <v>18000</v>
      </c>
      <c r="I3882" s="78">
        <v>18000</v>
      </c>
      <c r="J3882" s="508">
        <v>900</v>
      </c>
      <c r="K3882" s="385" t="s">
        <v>533</v>
      </c>
    </row>
    <row r="3883" spans="1:12" s="38" customFormat="1" ht="16.5" customHeight="1">
      <c r="A3883" s="15">
        <v>3880</v>
      </c>
      <c r="B3883" s="21" t="s">
        <v>12061</v>
      </c>
      <c r="C3883" s="21" t="s">
        <v>12062</v>
      </c>
      <c r="D3883" s="21" t="s">
        <v>12063</v>
      </c>
      <c r="E3883" s="20" t="s">
        <v>3241</v>
      </c>
      <c r="F3883" s="369" t="str">
        <f>LEFT(E3883,4)</f>
        <v>2015</v>
      </c>
      <c r="G3883" s="158">
        <v>1</v>
      </c>
      <c r="H3883" s="156">
        <v>8000</v>
      </c>
      <c r="I3883" s="156">
        <v>8000</v>
      </c>
      <c r="J3883" s="511" t="s">
        <v>1317</v>
      </c>
      <c r="K3883" s="247" t="s">
        <v>1190</v>
      </c>
    </row>
    <row r="3884" spans="1:12" s="38" customFormat="1" ht="16.5" customHeight="1">
      <c r="A3884" s="15">
        <v>3881</v>
      </c>
      <c r="B3884" s="21" t="s">
        <v>12668</v>
      </c>
      <c r="C3884" s="21" t="s">
        <v>12669</v>
      </c>
      <c r="D3884" s="21" t="s">
        <v>12063</v>
      </c>
      <c r="E3884" s="20" t="s">
        <v>3241</v>
      </c>
      <c r="F3884" s="369" t="str">
        <f>LEFT(E3884,4)</f>
        <v>2015</v>
      </c>
      <c r="G3884" s="164">
        <v>1</v>
      </c>
      <c r="H3884" s="156">
        <v>8000</v>
      </c>
      <c r="I3884" s="156">
        <v>8000</v>
      </c>
      <c r="J3884" s="511" t="s">
        <v>1317</v>
      </c>
      <c r="K3884" s="247" t="s">
        <v>1190</v>
      </c>
    </row>
    <row r="3885" spans="1:12" s="38" customFormat="1" ht="16.5" customHeight="1">
      <c r="A3885" s="15">
        <v>3882</v>
      </c>
      <c r="B3885" s="21" t="s">
        <v>18053</v>
      </c>
      <c r="C3885" s="21" t="s">
        <v>18054</v>
      </c>
      <c r="D3885" s="21" t="s">
        <v>12063</v>
      </c>
      <c r="E3885" s="20" t="s">
        <v>3239</v>
      </c>
      <c r="F3885" s="369" t="str">
        <f>LEFT(E3885,4)</f>
        <v>2014</v>
      </c>
      <c r="G3885" s="158">
        <v>1</v>
      </c>
      <c r="H3885" s="156">
        <v>15000</v>
      </c>
      <c r="I3885" s="156">
        <v>15000</v>
      </c>
      <c r="J3885" s="511" t="s">
        <v>1317</v>
      </c>
      <c r="K3885" s="247" t="s">
        <v>1190</v>
      </c>
    </row>
    <row r="3886" spans="1:12" s="38" customFormat="1" ht="16.5" customHeight="1">
      <c r="A3886" s="15">
        <v>3883</v>
      </c>
      <c r="B3886" s="21" t="s">
        <v>18624</v>
      </c>
      <c r="C3886" s="21" t="s">
        <v>18625</v>
      </c>
      <c r="D3886" s="21" t="s">
        <v>12063</v>
      </c>
      <c r="E3886" s="20" t="s">
        <v>3241</v>
      </c>
      <c r="F3886" s="369" t="str">
        <f>LEFT(E3886,4)</f>
        <v>2015</v>
      </c>
      <c r="G3886" s="158">
        <v>1</v>
      </c>
      <c r="H3886" s="156">
        <v>8000</v>
      </c>
      <c r="I3886" s="156">
        <v>8000</v>
      </c>
      <c r="J3886" s="511" t="s">
        <v>1317</v>
      </c>
      <c r="K3886" s="247" t="s">
        <v>1190</v>
      </c>
    </row>
    <row r="3887" spans="1:12" s="38" customFormat="1" ht="16.5" customHeight="1">
      <c r="A3887" s="15">
        <v>3884</v>
      </c>
      <c r="B3887" s="21" t="s">
        <v>15243</v>
      </c>
      <c r="C3887" s="21" t="s">
        <v>15244</v>
      </c>
      <c r="D3887" s="21" t="s">
        <v>8149</v>
      </c>
      <c r="E3887" s="20" t="s">
        <v>3305</v>
      </c>
      <c r="F3887" s="369" t="str">
        <f>LEFT(E3887,4)</f>
        <v>2016</v>
      </c>
      <c r="G3887" s="158">
        <v>1</v>
      </c>
      <c r="H3887" s="156">
        <v>15000</v>
      </c>
      <c r="I3887" s="156">
        <v>15000</v>
      </c>
      <c r="J3887" s="511" t="s">
        <v>1317</v>
      </c>
      <c r="K3887" s="366" t="s">
        <v>11344</v>
      </c>
    </row>
    <row r="3888" spans="1:12" s="38" customFormat="1" ht="16.5" customHeight="1">
      <c r="A3888" s="15">
        <v>3885</v>
      </c>
      <c r="B3888" s="21" t="s">
        <v>10018</v>
      </c>
      <c r="C3888" s="308" t="s">
        <v>10019</v>
      </c>
      <c r="D3888" s="308" t="s">
        <v>9417</v>
      </c>
      <c r="E3888" s="65" t="s">
        <v>7579</v>
      </c>
      <c r="F3888" s="367" t="str">
        <f>LEFT(E3888:E19747,4)</f>
        <v>2018</v>
      </c>
      <c r="G3888" s="157">
        <v>1</v>
      </c>
      <c r="H3888" s="78">
        <v>20000</v>
      </c>
      <c r="I3888" s="78">
        <v>20000</v>
      </c>
      <c r="J3888" s="508">
        <v>900</v>
      </c>
      <c r="K3888" s="385" t="s">
        <v>9969</v>
      </c>
    </row>
    <row r="3889" spans="1:12" s="38" customFormat="1" ht="16.5" customHeight="1">
      <c r="A3889" s="15">
        <v>3886</v>
      </c>
      <c r="B3889" s="21" t="s">
        <v>13356</v>
      </c>
      <c r="C3889" s="21" t="s">
        <v>13357</v>
      </c>
      <c r="D3889" s="21" t="s">
        <v>189</v>
      </c>
      <c r="E3889" s="20" t="s">
        <v>3305</v>
      </c>
      <c r="F3889" s="369" t="str">
        <f>LEFT(E3889,4)</f>
        <v>2016</v>
      </c>
      <c r="G3889" s="158">
        <v>1</v>
      </c>
      <c r="H3889" s="156">
        <v>15000</v>
      </c>
      <c r="I3889" s="156">
        <v>15000</v>
      </c>
      <c r="J3889" s="511" t="s">
        <v>1317</v>
      </c>
      <c r="K3889" s="247" t="s">
        <v>1190</v>
      </c>
    </row>
    <row r="3890" spans="1:12" s="38" customFormat="1" ht="16.5" customHeight="1">
      <c r="A3890" s="15">
        <v>3887</v>
      </c>
      <c r="B3890" s="19" t="s">
        <v>20235</v>
      </c>
      <c r="C3890" s="45" t="s">
        <v>20236</v>
      </c>
      <c r="D3890" s="45" t="s">
        <v>20237</v>
      </c>
      <c r="E3890" s="57">
        <v>20180725</v>
      </c>
      <c r="F3890" s="369" t="str">
        <f>LEFT(E3890,4)</f>
        <v>2018</v>
      </c>
      <c r="G3890" s="164">
        <v>1</v>
      </c>
      <c r="H3890" s="156">
        <v>10000</v>
      </c>
      <c r="I3890" s="156">
        <v>10000</v>
      </c>
      <c r="J3890" s="512">
        <v>800</v>
      </c>
      <c r="K3890" s="366" t="s">
        <v>20238</v>
      </c>
    </row>
    <row r="3891" spans="1:12" s="38" customFormat="1" ht="16.5" customHeight="1">
      <c r="A3891" s="15">
        <v>3888</v>
      </c>
      <c r="B3891" s="21" t="s">
        <v>12695</v>
      </c>
      <c r="C3891" s="21" t="s">
        <v>12696</v>
      </c>
      <c r="D3891" s="21" t="s">
        <v>11279</v>
      </c>
      <c r="E3891" s="20" t="s">
        <v>3239</v>
      </c>
      <c r="F3891" s="369" t="str">
        <f>LEFT(E3891,4)</f>
        <v>2014</v>
      </c>
      <c r="G3891" s="158">
        <v>1</v>
      </c>
      <c r="H3891" s="156">
        <v>13000</v>
      </c>
      <c r="I3891" s="156">
        <v>13000</v>
      </c>
      <c r="J3891" s="511" t="s">
        <v>1312</v>
      </c>
      <c r="K3891" s="247" t="s">
        <v>1197</v>
      </c>
    </row>
    <row r="3892" spans="1:12" s="38" customFormat="1" ht="16.5" customHeight="1">
      <c r="A3892" s="15">
        <v>3889</v>
      </c>
      <c r="B3892" s="21" t="s">
        <v>16804</v>
      </c>
      <c r="C3892" s="21" t="s">
        <v>16805</v>
      </c>
      <c r="D3892" s="21" t="s">
        <v>16806</v>
      </c>
      <c r="E3892" s="20" t="s">
        <v>3239</v>
      </c>
      <c r="F3892" s="369" t="str">
        <f>LEFT(E3892,4)</f>
        <v>2014</v>
      </c>
      <c r="G3892" s="158">
        <v>1</v>
      </c>
      <c r="H3892" s="156">
        <v>12000</v>
      </c>
      <c r="I3892" s="156">
        <v>12000</v>
      </c>
      <c r="J3892" s="511" t="s">
        <v>90</v>
      </c>
      <c r="K3892" s="247" t="s">
        <v>1195</v>
      </c>
    </row>
    <row r="3893" spans="1:12" s="38" customFormat="1" ht="16.5" customHeight="1">
      <c r="A3893" s="15">
        <v>3890</v>
      </c>
      <c r="B3893" s="21" t="s">
        <v>7803</v>
      </c>
      <c r="C3893" s="308" t="s">
        <v>7804</v>
      </c>
      <c r="D3893" s="308" t="s">
        <v>7805</v>
      </c>
      <c r="E3893" s="65" t="s">
        <v>7806</v>
      </c>
      <c r="F3893" s="367" t="str">
        <f>LEFT(E3893:E22912,4)</f>
        <v>2018</v>
      </c>
      <c r="G3893" s="157">
        <v>1</v>
      </c>
      <c r="H3893" s="78">
        <v>19000</v>
      </c>
      <c r="I3893" s="78">
        <v>19000</v>
      </c>
      <c r="J3893" s="508">
        <v>500</v>
      </c>
      <c r="K3893" s="385" t="s">
        <v>22050</v>
      </c>
    </row>
    <row r="3894" spans="1:12" s="38" customFormat="1" ht="16.5" customHeight="1">
      <c r="A3894" s="15">
        <v>3891</v>
      </c>
      <c r="B3894" s="36" t="s">
        <v>22498</v>
      </c>
      <c r="C3894" s="313" t="s">
        <v>22499</v>
      </c>
      <c r="D3894" s="313" t="s">
        <v>22500</v>
      </c>
      <c r="E3894" s="131" t="s">
        <v>22450</v>
      </c>
      <c r="F3894" s="367" t="str">
        <f>LEFT(E3894:E17463,4)</f>
        <v>2018</v>
      </c>
      <c r="G3894" s="164">
        <v>1</v>
      </c>
      <c r="H3894" s="156">
        <v>19500</v>
      </c>
      <c r="I3894" s="156">
        <v>19500</v>
      </c>
      <c r="J3894" s="511" t="s">
        <v>22570</v>
      </c>
      <c r="K3894" s="385" t="s">
        <v>22828</v>
      </c>
    </row>
    <row r="3895" spans="1:12" s="38" customFormat="1" ht="16.5" customHeight="1">
      <c r="A3895" s="15">
        <v>3892</v>
      </c>
      <c r="B3895" s="21" t="s">
        <v>11901</v>
      </c>
      <c r="C3895" s="21" t="s">
        <v>11902</v>
      </c>
      <c r="D3895" s="21" t="s">
        <v>320</v>
      </c>
      <c r="E3895" s="20" t="s">
        <v>3241</v>
      </c>
      <c r="F3895" s="369" t="str">
        <f>LEFT(E3895,4)</f>
        <v>2015</v>
      </c>
      <c r="G3895" s="158">
        <v>1</v>
      </c>
      <c r="H3895" s="156">
        <v>8000</v>
      </c>
      <c r="I3895" s="156">
        <v>8000</v>
      </c>
      <c r="J3895" s="511" t="s">
        <v>1317</v>
      </c>
      <c r="K3895" s="247" t="s">
        <v>1190</v>
      </c>
    </row>
    <row r="3896" spans="1:12" s="38" customFormat="1" ht="16.5" customHeight="1">
      <c r="A3896" s="15">
        <v>3893</v>
      </c>
      <c r="B3896" s="21" t="s">
        <v>12405</v>
      </c>
      <c r="C3896" s="21" t="s">
        <v>12406</v>
      </c>
      <c r="D3896" s="21" t="s">
        <v>320</v>
      </c>
      <c r="E3896" s="20" t="s">
        <v>3460</v>
      </c>
      <c r="F3896" s="369" t="str">
        <f>LEFT(E3896,4)</f>
        <v>2017</v>
      </c>
      <c r="G3896" s="158">
        <v>1</v>
      </c>
      <c r="H3896" s="156">
        <v>12000</v>
      </c>
      <c r="I3896" s="156">
        <v>12000</v>
      </c>
      <c r="J3896" s="511" t="s">
        <v>1317</v>
      </c>
      <c r="K3896" s="224" t="s">
        <v>1190</v>
      </c>
    </row>
    <row r="3897" spans="1:12" s="38" customFormat="1" ht="16.5" customHeight="1">
      <c r="A3897" s="15">
        <v>3894</v>
      </c>
      <c r="B3897" s="44" t="s">
        <v>23504</v>
      </c>
      <c r="C3897" s="416" t="s">
        <v>23506</v>
      </c>
      <c r="D3897" s="308" t="s">
        <v>23507</v>
      </c>
      <c r="E3897" s="25"/>
      <c r="F3897" s="367">
        <v>2006</v>
      </c>
      <c r="G3897" s="157">
        <v>1</v>
      </c>
      <c r="H3897" s="157"/>
      <c r="I3897" s="269">
        <v>15000</v>
      </c>
      <c r="J3897" s="514" t="s">
        <v>7343</v>
      </c>
      <c r="K3897" s="358" t="s">
        <v>25597</v>
      </c>
      <c r="L3897" s="130"/>
    </row>
    <row r="3898" spans="1:12" s="38" customFormat="1" ht="16.5" customHeight="1">
      <c r="A3898" s="15">
        <v>3895</v>
      </c>
      <c r="B3898" s="21" t="s">
        <v>13280</v>
      </c>
      <c r="C3898" s="21" t="s">
        <v>13281</v>
      </c>
      <c r="D3898" s="21" t="s">
        <v>320</v>
      </c>
      <c r="E3898" s="20" t="s">
        <v>3305</v>
      </c>
      <c r="F3898" s="369" t="str">
        <f t="shared" ref="F3898:F3905" si="156">LEFT(E3898,4)</f>
        <v>2016</v>
      </c>
      <c r="G3898" s="158">
        <v>1</v>
      </c>
      <c r="H3898" s="156">
        <v>8000</v>
      </c>
      <c r="I3898" s="156">
        <v>8000</v>
      </c>
      <c r="J3898" s="511" t="s">
        <v>1317</v>
      </c>
      <c r="K3898" s="247" t="s">
        <v>1190</v>
      </c>
    </row>
    <row r="3899" spans="1:12" s="38" customFormat="1" ht="16.5" customHeight="1">
      <c r="A3899" s="15">
        <v>3896</v>
      </c>
      <c r="B3899" s="21" t="s">
        <v>14325</v>
      </c>
      <c r="C3899" s="21" t="s">
        <v>14326</v>
      </c>
      <c r="D3899" s="21" t="s">
        <v>320</v>
      </c>
      <c r="E3899" s="20" t="s">
        <v>3241</v>
      </c>
      <c r="F3899" s="369" t="str">
        <f t="shared" si="156"/>
        <v>2015</v>
      </c>
      <c r="G3899" s="158">
        <v>1</v>
      </c>
      <c r="H3899" s="156">
        <v>8000</v>
      </c>
      <c r="I3899" s="156">
        <v>8000</v>
      </c>
      <c r="J3899" s="511" t="s">
        <v>1317</v>
      </c>
      <c r="K3899" s="247" t="s">
        <v>1190</v>
      </c>
    </row>
    <row r="3900" spans="1:12" s="38" customFormat="1" ht="16.5" customHeight="1">
      <c r="A3900" s="15">
        <v>3897</v>
      </c>
      <c r="B3900" s="21" t="s">
        <v>14380</v>
      </c>
      <c r="C3900" s="21" t="s">
        <v>14381</v>
      </c>
      <c r="D3900" s="21" t="s">
        <v>320</v>
      </c>
      <c r="E3900" s="20" t="s">
        <v>3241</v>
      </c>
      <c r="F3900" s="369" t="str">
        <f t="shared" si="156"/>
        <v>2015</v>
      </c>
      <c r="G3900" s="158">
        <v>1</v>
      </c>
      <c r="H3900" s="156">
        <v>8000</v>
      </c>
      <c r="I3900" s="156">
        <v>8000</v>
      </c>
      <c r="J3900" s="511" t="s">
        <v>1317</v>
      </c>
      <c r="K3900" s="247" t="s">
        <v>1190</v>
      </c>
    </row>
    <row r="3901" spans="1:12" s="38" customFormat="1" ht="16.5" customHeight="1">
      <c r="A3901" s="15">
        <v>3898</v>
      </c>
      <c r="B3901" s="21" t="s">
        <v>14529</v>
      </c>
      <c r="C3901" s="21" t="s">
        <v>14530</v>
      </c>
      <c r="D3901" s="21" t="s">
        <v>320</v>
      </c>
      <c r="E3901" s="20" t="s">
        <v>3305</v>
      </c>
      <c r="F3901" s="369" t="str">
        <f t="shared" si="156"/>
        <v>2016</v>
      </c>
      <c r="G3901" s="158">
        <v>1</v>
      </c>
      <c r="H3901" s="156">
        <v>8000</v>
      </c>
      <c r="I3901" s="156">
        <v>8000</v>
      </c>
      <c r="J3901" s="511" t="s">
        <v>1317</v>
      </c>
      <c r="K3901" s="247" t="s">
        <v>1190</v>
      </c>
    </row>
    <row r="3902" spans="1:12" s="38" customFormat="1" ht="16.5" customHeight="1">
      <c r="A3902" s="15">
        <v>3899</v>
      </c>
      <c r="B3902" s="21" t="s">
        <v>15145</v>
      </c>
      <c r="C3902" s="21" t="s">
        <v>14643</v>
      </c>
      <c r="D3902" s="21" t="s">
        <v>320</v>
      </c>
      <c r="E3902" s="20" t="s">
        <v>3241</v>
      </c>
      <c r="F3902" s="369" t="str">
        <f t="shared" si="156"/>
        <v>2015</v>
      </c>
      <c r="G3902" s="158">
        <v>1</v>
      </c>
      <c r="H3902" s="156">
        <v>8000</v>
      </c>
      <c r="I3902" s="156">
        <v>8000</v>
      </c>
      <c r="J3902" s="511" t="s">
        <v>1317</v>
      </c>
      <c r="K3902" s="247" t="s">
        <v>1190</v>
      </c>
    </row>
    <row r="3903" spans="1:12" s="38" customFormat="1" ht="16.5" customHeight="1">
      <c r="A3903" s="15">
        <v>3900</v>
      </c>
      <c r="B3903" s="21" t="s">
        <v>15574</v>
      </c>
      <c r="C3903" s="21" t="s">
        <v>15575</v>
      </c>
      <c r="D3903" s="21" t="s">
        <v>320</v>
      </c>
      <c r="E3903" s="20" t="s">
        <v>3241</v>
      </c>
      <c r="F3903" s="369" t="str">
        <f t="shared" si="156"/>
        <v>2015</v>
      </c>
      <c r="G3903" s="158">
        <v>1</v>
      </c>
      <c r="H3903" s="156">
        <v>22000</v>
      </c>
      <c r="I3903" s="156">
        <v>22000</v>
      </c>
      <c r="J3903" s="511" t="s">
        <v>1317</v>
      </c>
      <c r="K3903" s="247" t="s">
        <v>11451</v>
      </c>
    </row>
    <row r="3904" spans="1:12" s="38" customFormat="1" ht="16.5" customHeight="1">
      <c r="A3904" s="15">
        <v>3901</v>
      </c>
      <c r="B3904" s="21" t="s">
        <v>15582</v>
      </c>
      <c r="C3904" s="21" t="s">
        <v>15583</v>
      </c>
      <c r="D3904" s="21" t="s">
        <v>320</v>
      </c>
      <c r="E3904" s="20" t="s">
        <v>3241</v>
      </c>
      <c r="F3904" s="369" t="str">
        <f t="shared" si="156"/>
        <v>2015</v>
      </c>
      <c r="G3904" s="158">
        <v>1</v>
      </c>
      <c r="H3904" s="156">
        <v>18000</v>
      </c>
      <c r="I3904" s="156">
        <v>18000</v>
      </c>
      <c r="J3904" s="511" t="s">
        <v>1311</v>
      </c>
      <c r="K3904" s="247" t="s">
        <v>1190</v>
      </c>
    </row>
    <row r="3905" spans="1:12" s="38" customFormat="1" ht="16.5" customHeight="1">
      <c r="A3905" s="15">
        <v>3902</v>
      </c>
      <c r="B3905" s="21" t="s">
        <v>15670</v>
      </c>
      <c r="C3905" s="21" t="s">
        <v>15671</v>
      </c>
      <c r="D3905" s="21" t="s">
        <v>320</v>
      </c>
      <c r="E3905" s="20" t="s">
        <v>3305</v>
      </c>
      <c r="F3905" s="369" t="str">
        <f t="shared" si="156"/>
        <v>2016</v>
      </c>
      <c r="G3905" s="158">
        <v>1</v>
      </c>
      <c r="H3905" s="156">
        <v>8000</v>
      </c>
      <c r="I3905" s="156">
        <v>8000</v>
      </c>
      <c r="J3905" s="511" t="s">
        <v>1317</v>
      </c>
      <c r="K3905" s="247" t="s">
        <v>1190</v>
      </c>
    </row>
    <row r="3906" spans="1:12" s="38" customFormat="1" ht="16.5" customHeight="1">
      <c r="A3906" s="15">
        <v>3903</v>
      </c>
      <c r="B3906" s="44" t="s">
        <v>23508</v>
      </c>
      <c r="C3906" s="416" t="s">
        <v>23506</v>
      </c>
      <c r="D3906" s="308" t="s">
        <v>23507</v>
      </c>
      <c r="E3906" s="25"/>
      <c r="F3906" s="367">
        <v>2005</v>
      </c>
      <c r="G3906" s="157">
        <v>1</v>
      </c>
      <c r="H3906" s="157"/>
      <c r="I3906" s="269">
        <v>15000</v>
      </c>
      <c r="J3906" s="514" t="s">
        <v>7343</v>
      </c>
      <c r="K3906" s="358" t="s">
        <v>25597</v>
      </c>
      <c r="L3906" s="130"/>
    </row>
    <row r="3907" spans="1:12" s="38" customFormat="1" ht="16.5" customHeight="1">
      <c r="A3907" s="15">
        <v>3904</v>
      </c>
      <c r="B3907" s="21" t="s">
        <v>18536</v>
      </c>
      <c r="C3907" s="21" t="s">
        <v>18537</v>
      </c>
      <c r="D3907" s="21" t="s">
        <v>320</v>
      </c>
      <c r="E3907" s="20" t="s">
        <v>3460</v>
      </c>
      <c r="F3907" s="369" t="str">
        <f>LEFT(E3907,4)</f>
        <v>2017</v>
      </c>
      <c r="G3907" s="159">
        <v>1</v>
      </c>
      <c r="H3907" s="156">
        <v>10000</v>
      </c>
      <c r="I3907" s="156">
        <v>10000</v>
      </c>
      <c r="J3907" s="511" t="s">
        <v>1317</v>
      </c>
      <c r="K3907" s="224" t="s">
        <v>1204</v>
      </c>
    </row>
    <row r="3908" spans="1:12" s="38" customFormat="1" ht="16.5" customHeight="1">
      <c r="A3908" s="15">
        <v>3905</v>
      </c>
      <c r="B3908" s="21" t="s">
        <v>18592</v>
      </c>
      <c r="C3908" s="21" t="s">
        <v>13350</v>
      </c>
      <c r="D3908" s="21" t="s">
        <v>320</v>
      </c>
      <c r="E3908" s="20" t="s">
        <v>3305</v>
      </c>
      <c r="F3908" s="369" t="str">
        <f>LEFT(E3908,4)</f>
        <v>2016</v>
      </c>
      <c r="G3908" s="158">
        <v>1</v>
      </c>
      <c r="H3908" s="156">
        <v>12000</v>
      </c>
      <c r="I3908" s="156">
        <v>12000</v>
      </c>
      <c r="J3908" s="511" t="s">
        <v>1317</v>
      </c>
      <c r="K3908" s="366" t="s">
        <v>11418</v>
      </c>
    </row>
    <row r="3909" spans="1:12" s="38" customFormat="1" ht="16.5" customHeight="1">
      <c r="A3909" s="15">
        <v>3906</v>
      </c>
      <c r="B3909" s="21" t="s">
        <v>19053</v>
      </c>
      <c r="C3909" s="21" t="s">
        <v>525</v>
      </c>
      <c r="D3909" s="21" t="s">
        <v>320</v>
      </c>
      <c r="E3909" s="20" t="s">
        <v>3305</v>
      </c>
      <c r="F3909" s="369" t="str">
        <f>LEFT(E3909,4)</f>
        <v>2016</v>
      </c>
      <c r="G3909" s="159">
        <v>1</v>
      </c>
      <c r="H3909" s="156">
        <v>13000</v>
      </c>
      <c r="I3909" s="156">
        <v>13000</v>
      </c>
      <c r="J3909" s="511" t="s">
        <v>1317</v>
      </c>
      <c r="K3909" s="224" t="s">
        <v>1190</v>
      </c>
    </row>
    <row r="3910" spans="1:12" s="38" customFormat="1" ht="16.5" customHeight="1">
      <c r="A3910" s="15">
        <v>3907</v>
      </c>
      <c r="B3910" s="21" t="s">
        <v>16586</v>
      </c>
      <c r="C3910" s="21" t="s">
        <v>10955</v>
      </c>
      <c r="D3910" s="21" t="s">
        <v>9754</v>
      </c>
      <c r="E3910" s="20" t="s">
        <v>3305</v>
      </c>
      <c r="F3910" s="369" t="str">
        <f>LEFT(E3910,4)</f>
        <v>2016</v>
      </c>
      <c r="G3910" s="159">
        <v>1</v>
      </c>
      <c r="H3910" s="156">
        <v>13800</v>
      </c>
      <c r="I3910" s="156">
        <v>13800</v>
      </c>
      <c r="J3910" s="511" t="s">
        <v>1317</v>
      </c>
      <c r="K3910" s="366" t="s">
        <v>11591</v>
      </c>
    </row>
    <row r="3911" spans="1:12" s="38" customFormat="1" ht="16.5" customHeight="1">
      <c r="A3911" s="15">
        <v>3908</v>
      </c>
      <c r="B3911" s="21" t="s">
        <v>21959</v>
      </c>
      <c r="C3911" s="308" t="s">
        <v>21960</v>
      </c>
      <c r="D3911" s="308" t="s">
        <v>21961</v>
      </c>
      <c r="E3911" s="65"/>
      <c r="F3911" s="367">
        <v>2019</v>
      </c>
      <c r="G3911" s="157">
        <v>1</v>
      </c>
      <c r="H3911" s="78">
        <v>16800</v>
      </c>
      <c r="I3911" s="78">
        <v>16800</v>
      </c>
      <c r="J3911" s="508">
        <v>100</v>
      </c>
      <c r="K3911" s="385" t="s">
        <v>21962</v>
      </c>
    </row>
    <row r="3912" spans="1:12" s="38" customFormat="1" ht="16.5" customHeight="1">
      <c r="A3912" s="15">
        <v>3909</v>
      </c>
      <c r="B3912" s="21" t="s">
        <v>12897</v>
      </c>
      <c r="C3912" s="21" t="s">
        <v>12898</v>
      </c>
      <c r="D3912" s="21" t="s">
        <v>8385</v>
      </c>
      <c r="E3912" s="20" t="s">
        <v>3305</v>
      </c>
      <c r="F3912" s="369" t="str">
        <f>LEFT(E3912,4)</f>
        <v>2016</v>
      </c>
      <c r="G3912" s="158">
        <v>1</v>
      </c>
      <c r="H3912" s="156">
        <v>14000</v>
      </c>
      <c r="I3912" s="156">
        <v>14000</v>
      </c>
      <c r="J3912" s="511" t="s">
        <v>1314</v>
      </c>
      <c r="K3912" s="254" t="s">
        <v>1189</v>
      </c>
    </row>
    <row r="3913" spans="1:12" s="38" customFormat="1" ht="16.5" customHeight="1">
      <c r="A3913" s="15">
        <v>3910</v>
      </c>
      <c r="B3913" s="36" t="s">
        <v>22790</v>
      </c>
      <c r="C3913" s="313" t="s">
        <v>22791</v>
      </c>
      <c r="D3913" s="313" t="s">
        <v>8385</v>
      </c>
      <c r="E3913" s="131" t="s">
        <v>22754</v>
      </c>
      <c r="F3913" s="367" t="str">
        <f>LEFT(E3913:E17463,4)</f>
        <v>2019</v>
      </c>
      <c r="G3913" s="157">
        <v>1</v>
      </c>
      <c r="H3913" s="156">
        <v>14000</v>
      </c>
      <c r="I3913" s="156">
        <v>14000</v>
      </c>
      <c r="J3913" s="511" t="s">
        <v>22571</v>
      </c>
      <c r="K3913" s="385" t="s">
        <v>22828</v>
      </c>
    </row>
    <row r="3914" spans="1:12" s="38" customFormat="1" ht="16.5" customHeight="1">
      <c r="A3914" s="15">
        <v>3911</v>
      </c>
      <c r="B3914" s="21" t="s">
        <v>12891</v>
      </c>
      <c r="C3914" s="21" t="s">
        <v>12892</v>
      </c>
      <c r="D3914" s="21" t="s">
        <v>7621</v>
      </c>
      <c r="E3914" s="20" t="s">
        <v>3241</v>
      </c>
      <c r="F3914" s="369" t="str">
        <f t="shared" ref="F3914:F3920" si="157">LEFT(E3914,4)</f>
        <v>2015</v>
      </c>
      <c r="G3914" s="158">
        <v>1</v>
      </c>
      <c r="H3914" s="156">
        <v>13000</v>
      </c>
      <c r="I3914" s="156">
        <v>13000</v>
      </c>
      <c r="J3914" s="511" t="s">
        <v>1310</v>
      </c>
      <c r="K3914" s="247" t="s">
        <v>11888</v>
      </c>
    </row>
    <row r="3915" spans="1:12" s="38" customFormat="1" ht="16.5" customHeight="1">
      <c r="A3915" s="15">
        <v>3912</v>
      </c>
      <c r="B3915" s="19" t="s">
        <v>15829</v>
      </c>
      <c r="C3915" s="45" t="s">
        <v>15830</v>
      </c>
      <c r="D3915" s="45" t="s">
        <v>7621</v>
      </c>
      <c r="E3915" s="18" t="s">
        <v>7416</v>
      </c>
      <c r="F3915" s="369" t="str">
        <f t="shared" si="157"/>
        <v>2018</v>
      </c>
      <c r="G3915" s="158">
        <v>1</v>
      </c>
      <c r="H3915" s="156">
        <v>14000</v>
      </c>
      <c r="I3915" s="156">
        <v>14000</v>
      </c>
      <c r="J3915" s="510">
        <v>800</v>
      </c>
      <c r="K3915" s="226" t="s">
        <v>10211</v>
      </c>
    </row>
    <row r="3916" spans="1:12" s="38" customFormat="1" ht="16.5" customHeight="1">
      <c r="A3916" s="15">
        <v>3913</v>
      </c>
      <c r="B3916" s="21" t="s">
        <v>10846</v>
      </c>
      <c r="C3916" s="21" t="s">
        <v>10847</v>
      </c>
      <c r="D3916" s="21" t="s">
        <v>7621</v>
      </c>
      <c r="E3916" s="20" t="s">
        <v>3305</v>
      </c>
      <c r="F3916" s="369" t="str">
        <f t="shared" si="157"/>
        <v>2016</v>
      </c>
      <c r="G3916" s="158">
        <v>1</v>
      </c>
      <c r="H3916" s="156">
        <v>14000</v>
      </c>
      <c r="I3916" s="156">
        <v>14000</v>
      </c>
      <c r="J3916" s="511" t="s">
        <v>1310</v>
      </c>
      <c r="K3916" s="254" t="s">
        <v>12401</v>
      </c>
    </row>
    <row r="3917" spans="1:12" s="38" customFormat="1" ht="16.5" customHeight="1">
      <c r="A3917" s="15">
        <v>3914</v>
      </c>
      <c r="B3917" s="21" t="s">
        <v>15611</v>
      </c>
      <c r="C3917" s="21" t="s">
        <v>15612</v>
      </c>
      <c r="D3917" s="21" t="s">
        <v>15613</v>
      </c>
      <c r="E3917" s="20" t="s">
        <v>3305</v>
      </c>
      <c r="F3917" s="369" t="str">
        <f t="shared" si="157"/>
        <v>2016</v>
      </c>
      <c r="G3917" s="158">
        <v>1</v>
      </c>
      <c r="H3917" s="156">
        <v>14000</v>
      </c>
      <c r="I3917" s="156">
        <v>14000</v>
      </c>
      <c r="J3917" s="511" t="s">
        <v>1309</v>
      </c>
      <c r="K3917" s="247" t="s">
        <v>1190</v>
      </c>
    </row>
    <row r="3918" spans="1:12" s="38" customFormat="1" ht="16.5" customHeight="1">
      <c r="A3918" s="15">
        <v>3915</v>
      </c>
      <c r="B3918" s="21" t="s">
        <v>17973</v>
      </c>
      <c r="C3918" s="21" t="s">
        <v>17974</v>
      </c>
      <c r="D3918" s="21" t="s">
        <v>15613</v>
      </c>
      <c r="E3918" s="20" t="s">
        <v>3239</v>
      </c>
      <c r="F3918" s="369" t="str">
        <f t="shared" si="157"/>
        <v>2014</v>
      </c>
      <c r="G3918" s="158">
        <v>1</v>
      </c>
      <c r="H3918" s="156">
        <v>13800</v>
      </c>
      <c r="I3918" s="156">
        <v>13800</v>
      </c>
      <c r="J3918" s="511" t="s">
        <v>1314</v>
      </c>
      <c r="K3918" s="247" t="s">
        <v>1204</v>
      </c>
    </row>
    <row r="3919" spans="1:12" s="38" customFormat="1" ht="16.5" customHeight="1">
      <c r="A3919" s="15">
        <v>3916</v>
      </c>
      <c r="B3919" s="19" t="s">
        <v>18171</v>
      </c>
      <c r="C3919" s="45" t="s">
        <v>18172</v>
      </c>
      <c r="D3919" s="45" t="s">
        <v>15613</v>
      </c>
      <c r="E3919" s="18" t="s">
        <v>8774</v>
      </c>
      <c r="F3919" s="369" t="str">
        <f t="shared" si="157"/>
        <v>2018</v>
      </c>
      <c r="G3919" s="158">
        <v>1</v>
      </c>
      <c r="H3919" s="156">
        <v>15500</v>
      </c>
      <c r="I3919" s="156">
        <v>15500</v>
      </c>
      <c r="J3919" s="510">
        <v>800</v>
      </c>
      <c r="K3919" s="226" t="s">
        <v>10211</v>
      </c>
    </row>
    <row r="3920" spans="1:12" s="38" customFormat="1" ht="16.5" customHeight="1">
      <c r="A3920" s="15">
        <v>3917</v>
      </c>
      <c r="B3920" s="19" t="s">
        <v>18729</v>
      </c>
      <c r="C3920" s="45" t="s">
        <v>16725</v>
      </c>
      <c r="D3920" s="45" t="s">
        <v>15613</v>
      </c>
      <c r="E3920" s="18" t="s">
        <v>7372</v>
      </c>
      <c r="F3920" s="369" t="str">
        <f t="shared" si="157"/>
        <v>2018</v>
      </c>
      <c r="G3920" s="158">
        <v>1</v>
      </c>
      <c r="H3920" s="232">
        <v>18000</v>
      </c>
      <c r="I3920" s="232">
        <v>18000</v>
      </c>
      <c r="J3920" s="510">
        <v>500</v>
      </c>
      <c r="K3920" s="226" t="s">
        <v>10211</v>
      </c>
    </row>
    <row r="3921" spans="1:11" s="38" customFormat="1" ht="16.5" customHeight="1">
      <c r="A3921" s="15">
        <v>3918</v>
      </c>
      <c r="B3921" s="21" t="s">
        <v>8203</v>
      </c>
      <c r="C3921" s="308" t="s">
        <v>8204</v>
      </c>
      <c r="D3921" s="308" t="s">
        <v>7623</v>
      </c>
      <c r="E3921" s="65" t="s">
        <v>7465</v>
      </c>
      <c r="F3921" s="367" t="str">
        <f>LEFT(E3921:E21472,4)</f>
        <v>2018</v>
      </c>
      <c r="G3921" s="157">
        <v>1</v>
      </c>
      <c r="H3921" s="78">
        <v>16000</v>
      </c>
      <c r="I3921" s="78">
        <v>16000</v>
      </c>
      <c r="J3921" s="508">
        <v>500</v>
      </c>
      <c r="K3921" s="385" t="s">
        <v>22107</v>
      </c>
    </row>
    <row r="3922" spans="1:11" s="38" customFormat="1" ht="16.5" customHeight="1">
      <c r="A3922" s="15">
        <v>3919</v>
      </c>
      <c r="B3922" s="21" t="s">
        <v>7624</v>
      </c>
      <c r="C3922" s="308" t="s">
        <v>7625</v>
      </c>
      <c r="D3922" s="308" t="s">
        <v>7623</v>
      </c>
      <c r="E3922" s="65" t="s">
        <v>7493</v>
      </c>
      <c r="F3922" s="367" t="str">
        <f>LEFT(E3922:E22077,4)</f>
        <v>2018</v>
      </c>
      <c r="G3922" s="157">
        <v>1</v>
      </c>
      <c r="H3922" s="78">
        <v>16800</v>
      </c>
      <c r="I3922" s="78">
        <v>16800</v>
      </c>
      <c r="J3922" s="508">
        <v>500</v>
      </c>
      <c r="K3922" s="385" t="s">
        <v>22032</v>
      </c>
    </row>
    <row r="3923" spans="1:11" s="38" customFormat="1" ht="16.5" customHeight="1">
      <c r="A3923" s="15">
        <v>3920</v>
      </c>
      <c r="B3923" s="19" t="s">
        <v>25127</v>
      </c>
      <c r="C3923" s="19" t="s">
        <v>25128</v>
      </c>
      <c r="D3923" s="19" t="s">
        <v>21954</v>
      </c>
      <c r="E3923" s="19"/>
      <c r="F3923" s="16">
        <v>2019</v>
      </c>
      <c r="G3923" s="158">
        <v>1</v>
      </c>
      <c r="H3923" s="486">
        <v>13200</v>
      </c>
      <c r="I3923" s="486">
        <f>G3923*H3923</f>
        <v>13200</v>
      </c>
      <c r="J3923" s="513">
        <v>500</v>
      </c>
      <c r="K3923" s="501"/>
    </row>
    <row r="3924" spans="1:11" s="38" customFormat="1" ht="16.5" customHeight="1">
      <c r="A3924" s="15">
        <v>3921</v>
      </c>
      <c r="B3924" s="21" t="s">
        <v>7626</v>
      </c>
      <c r="C3924" s="308" t="s">
        <v>7626</v>
      </c>
      <c r="D3924" s="308" t="s">
        <v>7623</v>
      </c>
      <c r="E3924" s="65" t="s">
        <v>7537</v>
      </c>
      <c r="F3924" s="367" t="str">
        <f>LEFT(E3924:E22097,4)</f>
        <v>2018</v>
      </c>
      <c r="G3924" s="157">
        <v>1</v>
      </c>
      <c r="H3924" s="78">
        <v>16500</v>
      </c>
      <c r="I3924" s="78">
        <v>16500</v>
      </c>
      <c r="J3924" s="508">
        <v>500</v>
      </c>
      <c r="K3924" s="385" t="s">
        <v>22032</v>
      </c>
    </row>
    <row r="3925" spans="1:11" s="38" customFormat="1" ht="16.5" customHeight="1">
      <c r="A3925" s="15">
        <v>3922</v>
      </c>
      <c r="B3925" s="19" t="s">
        <v>25158</v>
      </c>
      <c r="C3925" s="19" t="s">
        <v>25128</v>
      </c>
      <c r="D3925" s="19" t="s">
        <v>21954</v>
      </c>
      <c r="E3925" s="19"/>
      <c r="F3925" s="16">
        <v>2019</v>
      </c>
      <c r="G3925" s="158">
        <v>1</v>
      </c>
      <c r="H3925" s="486">
        <v>13200</v>
      </c>
      <c r="I3925" s="486">
        <f>G3925*H3925</f>
        <v>13200</v>
      </c>
      <c r="J3925" s="513">
        <v>500</v>
      </c>
      <c r="K3925" s="501"/>
    </row>
    <row r="3926" spans="1:11" s="38" customFormat="1" ht="16.5" customHeight="1">
      <c r="A3926" s="15">
        <v>3923</v>
      </c>
      <c r="B3926" s="19" t="s">
        <v>21952</v>
      </c>
      <c r="C3926" s="45" t="s">
        <v>21953</v>
      </c>
      <c r="D3926" s="45" t="s">
        <v>21954</v>
      </c>
      <c r="E3926" s="57"/>
      <c r="F3926" s="369">
        <v>2019</v>
      </c>
      <c r="G3926" s="164">
        <v>1</v>
      </c>
      <c r="H3926" s="156">
        <v>13200</v>
      </c>
      <c r="I3926" s="156">
        <v>13200</v>
      </c>
      <c r="J3926" s="517">
        <v>500</v>
      </c>
      <c r="K3926" s="226" t="s">
        <v>22032</v>
      </c>
    </row>
    <row r="3927" spans="1:11" s="38" customFormat="1" ht="16.5" customHeight="1">
      <c r="A3927" s="15">
        <v>3924</v>
      </c>
      <c r="B3927" s="21" t="s">
        <v>8324</v>
      </c>
      <c r="C3927" s="308" t="s">
        <v>7606</v>
      </c>
      <c r="D3927" s="308" t="s">
        <v>7623</v>
      </c>
      <c r="E3927" s="65" t="s">
        <v>7423</v>
      </c>
      <c r="F3927" s="367" t="str">
        <f>LEFT(E3927:E23285,4)</f>
        <v>2018</v>
      </c>
      <c r="G3927" s="157">
        <v>1</v>
      </c>
      <c r="H3927" s="78">
        <v>13000</v>
      </c>
      <c r="I3927" s="78">
        <v>13000</v>
      </c>
      <c r="J3927" s="508">
        <v>500</v>
      </c>
      <c r="K3927" s="385" t="s">
        <v>22083</v>
      </c>
    </row>
    <row r="3928" spans="1:11" s="38" customFormat="1" ht="16.5" customHeight="1">
      <c r="A3928" s="15">
        <v>3925</v>
      </c>
      <c r="B3928" s="21" t="s">
        <v>11795</v>
      </c>
      <c r="C3928" s="21" t="s">
        <v>11796</v>
      </c>
      <c r="D3928" s="21" t="s">
        <v>55</v>
      </c>
      <c r="E3928" s="20" t="s">
        <v>3460</v>
      </c>
      <c r="F3928" s="369" t="str">
        <f>LEFT(E3928,4)</f>
        <v>2017</v>
      </c>
      <c r="G3928" s="158">
        <v>1</v>
      </c>
      <c r="H3928" s="232">
        <v>15000</v>
      </c>
      <c r="I3928" s="232">
        <v>15000</v>
      </c>
      <c r="J3928" s="511" t="s">
        <v>1310</v>
      </c>
      <c r="K3928" s="247" t="s">
        <v>1207</v>
      </c>
    </row>
    <row r="3929" spans="1:11" s="38" customFormat="1" ht="16.5" customHeight="1">
      <c r="A3929" s="15">
        <v>3926</v>
      </c>
      <c r="B3929" s="21" t="s">
        <v>11929</v>
      </c>
      <c r="C3929" s="21" t="s">
        <v>11930</v>
      </c>
      <c r="D3929" s="21" t="s">
        <v>55</v>
      </c>
      <c r="E3929" s="20" t="s">
        <v>3241</v>
      </c>
      <c r="F3929" s="369" t="str">
        <f>LEFT(E3929,4)</f>
        <v>2015</v>
      </c>
      <c r="G3929" s="158">
        <v>1</v>
      </c>
      <c r="H3929" s="156">
        <v>16000</v>
      </c>
      <c r="I3929" s="156">
        <v>16000</v>
      </c>
      <c r="J3929" s="511" t="s">
        <v>1312</v>
      </c>
      <c r="K3929" s="247" t="s">
        <v>11366</v>
      </c>
    </row>
    <row r="3930" spans="1:11" s="38" customFormat="1" ht="16.5" customHeight="1">
      <c r="A3930" s="15">
        <v>3927</v>
      </c>
      <c r="B3930" s="21" t="s">
        <v>11945</v>
      </c>
      <c r="C3930" s="21" t="s">
        <v>8844</v>
      </c>
      <c r="D3930" s="21" t="s">
        <v>55</v>
      </c>
      <c r="E3930" s="20" t="s">
        <v>3460</v>
      </c>
      <c r="F3930" s="369" t="str">
        <f>LEFT(E3930,4)</f>
        <v>2017</v>
      </c>
      <c r="G3930" s="158">
        <v>1</v>
      </c>
      <c r="H3930" s="156">
        <v>16000</v>
      </c>
      <c r="I3930" s="156">
        <v>16000</v>
      </c>
      <c r="J3930" s="511" t="s">
        <v>1312</v>
      </c>
      <c r="K3930" s="254" t="s">
        <v>11946</v>
      </c>
    </row>
    <row r="3931" spans="1:11" s="38" customFormat="1" ht="16.5" customHeight="1">
      <c r="A3931" s="15">
        <v>3928</v>
      </c>
      <c r="B3931" s="21" t="s">
        <v>12360</v>
      </c>
      <c r="C3931" s="21" t="s">
        <v>12361</v>
      </c>
      <c r="D3931" s="21" t="s">
        <v>55</v>
      </c>
      <c r="E3931" s="20" t="s">
        <v>3460</v>
      </c>
      <c r="F3931" s="369" t="str">
        <f>LEFT(E3931,4)</f>
        <v>2017</v>
      </c>
      <c r="G3931" s="158">
        <v>1</v>
      </c>
      <c r="H3931" s="156">
        <v>15000</v>
      </c>
      <c r="I3931" s="156">
        <v>15000</v>
      </c>
      <c r="J3931" s="511" t="s">
        <v>1310</v>
      </c>
      <c r="K3931" s="254" t="s">
        <v>11298</v>
      </c>
    </row>
    <row r="3932" spans="1:11" s="38" customFormat="1" ht="16.5" customHeight="1">
      <c r="A3932" s="15">
        <v>3929</v>
      </c>
      <c r="B3932" s="19" t="s">
        <v>12807</v>
      </c>
      <c r="C3932" s="45" t="s">
        <v>9340</v>
      </c>
      <c r="D3932" s="45" t="s">
        <v>55</v>
      </c>
      <c r="E3932" s="18" t="s">
        <v>8305</v>
      </c>
      <c r="F3932" s="369" t="str">
        <f>LEFT(E3932,4)</f>
        <v>2018</v>
      </c>
      <c r="G3932" s="158">
        <v>1</v>
      </c>
      <c r="H3932" s="156">
        <v>14000</v>
      </c>
      <c r="I3932" s="156">
        <v>14000</v>
      </c>
      <c r="J3932" s="510">
        <v>300</v>
      </c>
      <c r="K3932" s="226" t="s">
        <v>7722</v>
      </c>
    </row>
    <row r="3933" spans="1:11" s="38" customFormat="1" ht="16.5" customHeight="1">
      <c r="A3933" s="15">
        <v>3930</v>
      </c>
      <c r="B3933" s="36" t="s">
        <v>22593</v>
      </c>
      <c r="C3933" s="313" t="s">
        <v>22594</v>
      </c>
      <c r="D3933" s="313" t="s">
        <v>55</v>
      </c>
      <c r="E3933" s="131" t="s">
        <v>22595</v>
      </c>
      <c r="F3933" s="367" t="str">
        <f>LEFT(E3933:E17459,4)</f>
        <v>2019</v>
      </c>
      <c r="G3933" s="164">
        <v>1</v>
      </c>
      <c r="H3933" s="156">
        <v>15000</v>
      </c>
      <c r="I3933" s="156">
        <v>15000</v>
      </c>
      <c r="J3933" s="511" t="s">
        <v>22569</v>
      </c>
      <c r="K3933" s="385" t="s">
        <v>22828</v>
      </c>
    </row>
    <row r="3934" spans="1:11" s="38" customFormat="1" ht="16.5" customHeight="1">
      <c r="A3934" s="15">
        <v>3931</v>
      </c>
      <c r="B3934" s="21" t="s">
        <v>12976</v>
      </c>
      <c r="C3934" s="21" t="s">
        <v>12977</v>
      </c>
      <c r="D3934" s="21" t="s">
        <v>55</v>
      </c>
      <c r="E3934" s="20" t="s">
        <v>3305</v>
      </c>
      <c r="F3934" s="369" t="str">
        <f t="shared" ref="F3934:F3939" si="158">LEFT(E3934,4)</f>
        <v>2016</v>
      </c>
      <c r="G3934" s="164">
        <v>1</v>
      </c>
      <c r="H3934" s="156">
        <v>15000</v>
      </c>
      <c r="I3934" s="156">
        <v>15000</v>
      </c>
      <c r="J3934" s="511" t="s">
        <v>1317</v>
      </c>
      <c r="K3934" s="247" t="s">
        <v>1190</v>
      </c>
    </row>
    <row r="3935" spans="1:11" s="38" customFormat="1" ht="16.5" customHeight="1">
      <c r="A3935" s="15">
        <v>3932</v>
      </c>
      <c r="B3935" s="21" t="s">
        <v>13269</v>
      </c>
      <c r="C3935" s="21" t="s">
        <v>13270</v>
      </c>
      <c r="D3935" s="21" t="s">
        <v>55</v>
      </c>
      <c r="E3935" s="20" t="s">
        <v>3460</v>
      </c>
      <c r="F3935" s="369" t="str">
        <f t="shared" si="158"/>
        <v>2017</v>
      </c>
      <c r="G3935" s="158">
        <v>1</v>
      </c>
      <c r="H3935" s="156">
        <v>13000</v>
      </c>
      <c r="I3935" s="156">
        <v>13000</v>
      </c>
      <c r="J3935" s="511" t="s">
        <v>1317</v>
      </c>
      <c r="K3935" s="254" t="s">
        <v>1189</v>
      </c>
    </row>
    <row r="3936" spans="1:11" s="38" customFormat="1" ht="16.5" customHeight="1">
      <c r="A3936" s="15">
        <v>3933</v>
      </c>
      <c r="B3936" s="21" t="s">
        <v>13273</v>
      </c>
      <c r="C3936" s="21" t="s">
        <v>13274</v>
      </c>
      <c r="D3936" s="21" t="s">
        <v>55</v>
      </c>
      <c r="E3936" s="20" t="s">
        <v>3305</v>
      </c>
      <c r="F3936" s="369" t="str">
        <f t="shared" si="158"/>
        <v>2016</v>
      </c>
      <c r="G3936" s="158">
        <v>1</v>
      </c>
      <c r="H3936" s="156">
        <v>13000</v>
      </c>
      <c r="I3936" s="156">
        <v>13000</v>
      </c>
      <c r="J3936" s="511" t="s">
        <v>1317</v>
      </c>
      <c r="K3936" s="254" t="s">
        <v>1222</v>
      </c>
    </row>
    <row r="3937" spans="1:11" s="38" customFormat="1" ht="16.5" customHeight="1">
      <c r="A3937" s="15">
        <v>3934</v>
      </c>
      <c r="B3937" s="21" t="s">
        <v>13289</v>
      </c>
      <c r="C3937" s="21" t="s">
        <v>13290</v>
      </c>
      <c r="D3937" s="21" t="s">
        <v>55</v>
      </c>
      <c r="E3937" s="20" t="s">
        <v>3241</v>
      </c>
      <c r="F3937" s="369" t="str">
        <f t="shared" si="158"/>
        <v>2015</v>
      </c>
      <c r="G3937" s="158">
        <v>1</v>
      </c>
      <c r="H3937" s="156">
        <v>13000</v>
      </c>
      <c r="I3937" s="156">
        <v>13000</v>
      </c>
      <c r="J3937" s="511" t="s">
        <v>1317</v>
      </c>
      <c r="K3937" s="254" t="s">
        <v>1189</v>
      </c>
    </row>
    <row r="3938" spans="1:11" s="38" customFormat="1" ht="16.5" customHeight="1">
      <c r="A3938" s="15">
        <v>3935</v>
      </c>
      <c r="B3938" s="19" t="s">
        <v>13600</v>
      </c>
      <c r="C3938" s="45" t="s">
        <v>13601</v>
      </c>
      <c r="D3938" s="45" t="s">
        <v>55</v>
      </c>
      <c r="E3938" s="18" t="s">
        <v>7539</v>
      </c>
      <c r="F3938" s="369" t="str">
        <f t="shared" si="158"/>
        <v>2018</v>
      </c>
      <c r="G3938" s="158">
        <v>1</v>
      </c>
      <c r="H3938" s="232">
        <v>14000</v>
      </c>
      <c r="I3938" s="232">
        <v>14000</v>
      </c>
      <c r="J3938" s="510">
        <v>800</v>
      </c>
      <c r="K3938" s="226" t="s">
        <v>10211</v>
      </c>
    </row>
    <row r="3939" spans="1:11" s="38" customFormat="1" ht="16.5" customHeight="1">
      <c r="A3939" s="15">
        <v>3936</v>
      </c>
      <c r="B3939" s="21" t="s">
        <v>23302</v>
      </c>
      <c r="C3939" s="21" t="s">
        <v>13874</v>
      </c>
      <c r="D3939" s="21" t="s">
        <v>55</v>
      </c>
      <c r="E3939" s="20" t="s">
        <v>3305</v>
      </c>
      <c r="F3939" s="369" t="str">
        <f t="shared" si="158"/>
        <v>2016</v>
      </c>
      <c r="G3939" s="158">
        <v>2</v>
      </c>
      <c r="H3939" s="156">
        <v>27600</v>
      </c>
      <c r="I3939" s="156">
        <v>27600</v>
      </c>
      <c r="J3939" s="511" t="s">
        <v>1317</v>
      </c>
      <c r="K3939" s="247" t="s">
        <v>1195</v>
      </c>
    </row>
    <row r="3940" spans="1:11" s="38" customFormat="1" ht="16.5" customHeight="1">
      <c r="A3940" s="15">
        <v>3937</v>
      </c>
      <c r="B3940" s="21" t="s">
        <v>8624</v>
      </c>
      <c r="C3940" s="308" t="s">
        <v>8625</v>
      </c>
      <c r="D3940" s="308" t="s">
        <v>55</v>
      </c>
      <c r="E3940" s="65" t="s">
        <v>7356</v>
      </c>
      <c r="F3940" s="367" t="str">
        <f>LEFT(E3940:E20339,4)</f>
        <v>2018</v>
      </c>
      <c r="G3940" s="157">
        <v>1</v>
      </c>
      <c r="H3940" s="78">
        <v>15000</v>
      </c>
      <c r="I3940" s="78">
        <v>15000</v>
      </c>
      <c r="J3940" s="508">
        <v>300</v>
      </c>
      <c r="K3940" s="385" t="s">
        <v>8441</v>
      </c>
    </row>
    <row r="3941" spans="1:11" s="38" customFormat="1" ht="16.5" customHeight="1">
      <c r="A3941" s="15">
        <v>3938</v>
      </c>
      <c r="B3941" s="21" t="s">
        <v>14186</v>
      </c>
      <c r="C3941" s="21" t="s">
        <v>14187</v>
      </c>
      <c r="D3941" s="21" t="s">
        <v>55</v>
      </c>
      <c r="E3941" s="20" t="s">
        <v>3460</v>
      </c>
      <c r="F3941" s="369" t="str">
        <f t="shared" ref="F3941:F3947" si="159">LEFT(E3941,4)</f>
        <v>2017</v>
      </c>
      <c r="G3941" s="158">
        <v>1</v>
      </c>
      <c r="H3941" s="156">
        <v>22000</v>
      </c>
      <c r="I3941" s="156">
        <v>22000</v>
      </c>
      <c r="J3941" s="511" t="s">
        <v>1310</v>
      </c>
      <c r="K3941" s="254" t="s">
        <v>11471</v>
      </c>
    </row>
    <row r="3942" spans="1:11" s="38" customFormat="1" ht="16.5" customHeight="1">
      <c r="A3942" s="15">
        <v>3939</v>
      </c>
      <c r="B3942" s="19" t="s">
        <v>21163</v>
      </c>
      <c r="C3942" s="45" t="s">
        <v>21164</v>
      </c>
      <c r="D3942" s="45" t="s">
        <v>55</v>
      </c>
      <c r="E3942" s="57">
        <v>20190327</v>
      </c>
      <c r="F3942" s="369" t="str">
        <f t="shared" si="159"/>
        <v>2019</v>
      </c>
      <c r="G3942" s="164">
        <v>1</v>
      </c>
      <c r="H3942" s="156">
        <v>18000</v>
      </c>
      <c r="I3942" s="156">
        <v>18000</v>
      </c>
      <c r="J3942" s="523">
        <v>300</v>
      </c>
      <c r="K3942" s="253" t="s">
        <v>21165</v>
      </c>
    </row>
    <row r="3943" spans="1:11" s="38" customFormat="1" ht="16.5" customHeight="1">
      <c r="A3943" s="15">
        <v>3940</v>
      </c>
      <c r="B3943" s="19" t="s">
        <v>14397</v>
      </c>
      <c r="C3943" s="45" t="s">
        <v>8623</v>
      </c>
      <c r="D3943" s="45" t="s">
        <v>55</v>
      </c>
      <c r="E3943" s="18" t="s">
        <v>14398</v>
      </c>
      <c r="F3943" s="369" t="str">
        <f t="shared" si="159"/>
        <v>2017</v>
      </c>
      <c r="G3943" s="158">
        <v>1</v>
      </c>
      <c r="H3943" s="156">
        <v>16000</v>
      </c>
      <c r="I3943" s="156">
        <v>16000</v>
      </c>
      <c r="J3943" s="510">
        <v>300</v>
      </c>
      <c r="K3943" s="226" t="s">
        <v>11709</v>
      </c>
    </row>
    <row r="3944" spans="1:11" s="38" customFormat="1" ht="16.5" customHeight="1">
      <c r="A3944" s="15">
        <v>3941</v>
      </c>
      <c r="B3944" s="21" t="s">
        <v>14485</v>
      </c>
      <c r="C3944" s="21" t="s">
        <v>14486</v>
      </c>
      <c r="D3944" s="21" t="s">
        <v>55</v>
      </c>
      <c r="E3944" s="20" t="s">
        <v>3305</v>
      </c>
      <c r="F3944" s="369" t="str">
        <f t="shared" si="159"/>
        <v>2016</v>
      </c>
      <c r="G3944" s="158">
        <v>1</v>
      </c>
      <c r="H3944" s="156">
        <v>12000</v>
      </c>
      <c r="I3944" s="156">
        <v>12000</v>
      </c>
      <c r="J3944" s="511" t="s">
        <v>1313</v>
      </c>
      <c r="K3944" s="247" t="s">
        <v>1199</v>
      </c>
    </row>
    <row r="3945" spans="1:11" s="38" customFormat="1" ht="16.5" customHeight="1">
      <c r="A3945" s="15">
        <v>3942</v>
      </c>
      <c r="B3945" s="19" t="s">
        <v>14709</v>
      </c>
      <c r="C3945" s="45" t="s">
        <v>477</v>
      </c>
      <c r="D3945" s="45" t="s">
        <v>55</v>
      </c>
      <c r="E3945" s="18" t="s">
        <v>13753</v>
      </c>
      <c r="F3945" s="369" t="str">
        <f t="shared" si="159"/>
        <v>2017</v>
      </c>
      <c r="G3945" s="158">
        <v>1</v>
      </c>
      <c r="H3945" s="232">
        <v>13800</v>
      </c>
      <c r="I3945" s="232">
        <v>13800</v>
      </c>
      <c r="J3945" s="510">
        <v>800</v>
      </c>
      <c r="K3945" s="226" t="s">
        <v>7667</v>
      </c>
    </row>
    <row r="3946" spans="1:11" s="38" customFormat="1" ht="16.5" customHeight="1">
      <c r="A3946" s="15">
        <v>3943</v>
      </c>
      <c r="B3946" s="19" t="s">
        <v>19234</v>
      </c>
      <c r="C3946" s="45" t="s">
        <v>477</v>
      </c>
      <c r="D3946" s="45" t="s">
        <v>55</v>
      </c>
      <c r="E3946" s="18" t="s">
        <v>13753</v>
      </c>
      <c r="F3946" s="369" t="str">
        <f t="shared" si="159"/>
        <v>2017</v>
      </c>
      <c r="G3946" s="158">
        <v>1</v>
      </c>
      <c r="H3946" s="232">
        <v>13800</v>
      </c>
      <c r="I3946" s="232">
        <v>13800</v>
      </c>
      <c r="J3946" s="510">
        <v>800</v>
      </c>
      <c r="K3946" s="226" t="s">
        <v>7667</v>
      </c>
    </row>
    <row r="3947" spans="1:11" s="38" customFormat="1" ht="16.5" customHeight="1">
      <c r="A3947" s="15">
        <v>3944</v>
      </c>
      <c r="B3947" s="19" t="s">
        <v>20690</v>
      </c>
      <c r="C3947" s="45" t="s">
        <v>20691</v>
      </c>
      <c r="D3947" s="45" t="s">
        <v>55</v>
      </c>
      <c r="E3947" s="57">
        <v>20180409</v>
      </c>
      <c r="F3947" s="369" t="str">
        <f t="shared" si="159"/>
        <v>2018</v>
      </c>
      <c r="G3947" s="164">
        <v>1</v>
      </c>
      <c r="H3947" s="156">
        <v>16000</v>
      </c>
      <c r="I3947" s="156">
        <v>16000</v>
      </c>
      <c r="J3947" s="519">
        <v>400</v>
      </c>
      <c r="K3947" s="385" t="s">
        <v>20536</v>
      </c>
    </row>
    <row r="3948" spans="1:11" s="38" customFormat="1" ht="16.5" customHeight="1">
      <c r="A3948" s="15">
        <v>3945</v>
      </c>
      <c r="B3948" s="19" t="s">
        <v>24017</v>
      </c>
      <c r="C3948" s="19" t="s">
        <v>24018</v>
      </c>
      <c r="D3948" s="19" t="s">
        <v>23979</v>
      </c>
      <c r="E3948" s="19"/>
      <c r="F3948" s="16">
        <v>2019</v>
      </c>
      <c r="G3948" s="158">
        <v>1</v>
      </c>
      <c r="H3948" s="486">
        <v>14000</v>
      </c>
      <c r="I3948" s="486">
        <f>G3948*H3948</f>
        <v>14000</v>
      </c>
      <c r="J3948" s="516">
        <v>300</v>
      </c>
      <c r="K3948" s="501"/>
    </row>
    <row r="3949" spans="1:11" s="38" customFormat="1" ht="16.5" customHeight="1">
      <c r="A3949" s="15">
        <v>3946</v>
      </c>
      <c r="B3949" s="36" t="s">
        <v>22526</v>
      </c>
      <c r="C3949" s="313" t="s">
        <v>13601</v>
      </c>
      <c r="D3949" s="313" t="s">
        <v>55</v>
      </c>
      <c r="E3949" s="131" t="s">
        <v>22527</v>
      </c>
      <c r="F3949" s="367" t="str">
        <f>LEFT(E3949:E17492,4)</f>
        <v>2019</v>
      </c>
      <c r="G3949" s="164">
        <v>1</v>
      </c>
      <c r="H3949" s="156">
        <v>14000</v>
      </c>
      <c r="I3949" s="156">
        <v>14000</v>
      </c>
      <c r="J3949" s="511" t="s">
        <v>22571</v>
      </c>
      <c r="K3949" s="385" t="s">
        <v>22828</v>
      </c>
    </row>
    <row r="3950" spans="1:11" s="38" customFormat="1" ht="16.5" customHeight="1">
      <c r="A3950" s="15">
        <v>3947</v>
      </c>
      <c r="B3950" s="19" t="s">
        <v>15944</v>
      </c>
      <c r="C3950" s="45" t="s">
        <v>13644</v>
      </c>
      <c r="D3950" s="45" t="s">
        <v>55</v>
      </c>
      <c r="E3950" s="18" t="s">
        <v>7556</v>
      </c>
      <c r="F3950" s="369" t="str">
        <f>LEFT(E3950,4)</f>
        <v>2018</v>
      </c>
      <c r="G3950" s="158">
        <v>1</v>
      </c>
      <c r="H3950" s="156">
        <v>15000</v>
      </c>
      <c r="I3950" s="156">
        <v>15000</v>
      </c>
      <c r="J3950" s="510">
        <v>800</v>
      </c>
      <c r="K3950" s="226" t="s">
        <v>7667</v>
      </c>
    </row>
    <row r="3951" spans="1:11" s="38" customFormat="1" ht="16.5" customHeight="1">
      <c r="A3951" s="15">
        <v>3948</v>
      </c>
      <c r="B3951" s="21" t="s">
        <v>16010</v>
      </c>
      <c r="C3951" s="21" t="s">
        <v>8844</v>
      </c>
      <c r="D3951" s="21" t="s">
        <v>55</v>
      </c>
      <c r="E3951" s="20" t="s">
        <v>3305</v>
      </c>
      <c r="F3951" s="369" t="str">
        <f>LEFT(E3951,4)</f>
        <v>2016</v>
      </c>
      <c r="G3951" s="158">
        <v>1</v>
      </c>
      <c r="H3951" s="156">
        <v>16000</v>
      </c>
      <c r="I3951" s="156">
        <v>16000</v>
      </c>
      <c r="J3951" s="511" t="s">
        <v>1312</v>
      </c>
      <c r="K3951" s="247" t="s">
        <v>1191</v>
      </c>
    </row>
    <row r="3952" spans="1:11" s="38" customFormat="1" ht="16.5" customHeight="1">
      <c r="A3952" s="15">
        <v>3949</v>
      </c>
      <c r="B3952" s="21" t="s">
        <v>10753</v>
      </c>
      <c r="C3952" s="308" t="s">
        <v>10754</v>
      </c>
      <c r="D3952" s="308" t="s">
        <v>55</v>
      </c>
      <c r="E3952" s="65" t="s">
        <v>7356</v>
      </c>
      <c r="F3952" s="367" t="str">
        <f>LEFT(E3952:E19900,4)</f>
        <v>2018</v>
      </c>
      <c r="G3952" s="157">
        <v>1</v>
      </c>
      <c r="H3952" s="78">
        <v>15000</v>
      </c>
      <c r="I3952" s="78">
        <v>15000</v>
      </c>
      <c r="J3952" s="508">
        <v>300</v>
      </c>
      <c r="K3952" s="385" t="s">
        <v>10698</v>
      </c>
    </row>
    <row r="3953" spans="1:12" s="38" customFormat="1" ht="16.5" customHeight="1">
      <c r="A3953" s="15">
        <v>3950</v>
      </c>
      <c r="B3953" s="21" t="s">
        <v>8150</v>
      </c>
      <c r="C3953" s="308" t="s">
        <v>8151</v>
      </c>
      <c r="D3953" s="308" t="s">
        <v>55</v>
      </c>
      <c r="E3953" s="65" t="s">
        <v>7848</v>
      </c>
      <c r="F3953" s="367" t="str">
        <f>LEFT(E3953:E19652,4)</f>
        <v>2018</v>
      </c>
      <c r="G3953" s="157">
        <v>1</v>
      </c>
      <c r="H3953" s="78">
        <v>14000</v>
      </c>
      <c r="I3953" s="78">
        <v>14000</v>
      </c>
      <c r="J3953" s="508">
        <v>500</v>
      </c>
      <c r="K3953" s="385" t="s">
        <v>22076</v>
      </c>
    </row>
    <row r="3954" spans="1:12" s="38" customFormat="1" ht="16.5" customHeight="1">
      <c r="A3954" s="15">
        <v>3951</v>
      </c>
      <c r="B3954" s="21" t="s">
        <v>17026</v>
      </c>
      <c r="C3954" s="21" t="s">
        <v>10915</v>
      </c>
      <c r="D3954" s="21" t="s">
        <v>55</v>
      </c>
      <c r="E3954" s="20" t="s">
        <v>3305</v>
      </c>
      <c r="F3954" s="369" t="str">
        <f>LEFT(E3954,4)</f>
        <v>2016</v>
      </c>
      <c r="G3954" s="158">
        <v>1</v>
      </c>
      <c r="H3954" s="232">
        <v>15000</v>
      </c>
      <c r="I3954" s="232">
        <v>15000</v>
      </c>
      <c r="J3954" s="511" t="s">
        <v>1317</v>
      </c>
      <c r="K3954" s="247" t="s">
        <v>1191</v>
      </c>
    </row>
    <row r="3955" spans="1:12" s="38" customFormat="1" ht="16.5" customHeight="1">
      <c r="A3955" s="15">
        <v>3952</v>
      </c>
      <c r="B3955" s="21" t="s">
        <v>17211</v>
      </c>
      <c r="C3955" s="21" t="s">
        <v>14514</v>
      </c>
      <c r="D3955" s="21" t="s">
        <v>55</v>
      </c>
      <c r="E3955" s="20" t="s">
        <v>3305</v>
      </c>
      <c r="F3955" s="369" t="str">
        <f>LEFT(E3955,4)</f>
        <v>2016</v>
      </c>
      <c r="G3955" s="158">
        <v>1</v>
      </c>
      <c r="H3955" s="156">
        <v>14000</v>
      </c>
      <c r="I3955" s="156">
        <v>14000</v>
      </c>
      <c r="J3955" s="511" t="s">
        <v>1317</v>
      </c>
      <c r="K3955" s="247" t="s">
        <v>1195</v>
      </c>
    </row>
    <row r="3956" spans="1:12" s="38" customFormat="1" ht="16.5" customHeight="1">
      <c r="A3956" s="15">
        <v>3953</v>
      </c>
      <c r="B3956" s="19" t="s">
        <v>24138</v>
      </c>
      <c r="C3956" s="19" t="s">
        <v>24139</v>
      </c>
      <c r="D3956" s="19" t="s">
        <v>23979</v>
      </c>
      <c r="E3956" s="19"/>
      <c r="F3956" s="16">
        <v>2019</v>
      </c>
      <c r="G3956" s="158">
        <v>1</v>
      </c>
      <c r="H3956" s="486">
        <v>16000</v>
      </c>
      <c r="I3956" s="486">
        <f>G3956*H3956</f>
        <v>16000</v>
      </c>
      <c r="J3956" s="516">
        <v>300</v>
      </c>
      <c r="K3956" s="501"/>
    </row>
    <row r="3957" spans="1:12" s="38" customFormat="1" ht="16.5" customHeight="1">
      <c r="A3957" s="15">
        <v>3954</v>
      </c>
      <c r="B3957" s="36" t="s">
        <v>22819</v>
      </c>
      <c r="C3957" s="313" t="s">
        <v>8738</v>
      </c>
      <c r="D3957" s="313" t="s">
        <v>55</v>
      </c>
      <c r="E3957" s="131" t="s">
        <v>22820</v>
      </c>
      <c r="F3957" s="367" t="str">
        <f>LEFT(E3957:E17514,4)</f>
        <v>2019</v>
      </c>
      <c r="G3957" s="157">
        <v>1</v>
      </c>
      <c r="H3957" s="156">
        <v>16000</v>
      </c>
      <c r="I3957" s="156">
        <v>16000</v>
      </c>
      <c r="J3957" s="511" t="s">
        <v>22570</v>
      </c>
      <c r="K3957" s="385" t="s">
        <v>22828</v>
      </c>
    </row>
    <row r="3958" spans="1:12" s="38" customFormat="1" ht="16.5" customHeight="1">
      <c r="A3958" s="15">
        <v>3955</v>
      </c>
      <c r="B3958" s="21" t="s">
        <v>17411</v>
      </c>
      <c r="C3958" s="21" t="s">
        <v>17412</v>
      </c>
      <c r="D3958" s="21" t="s">
        <v>55</v>
      </c>
      <c r="E3958" s="20" t="s">
        <v>3460</v>
      </c>
      <c r="F3958" s="369" t="str">
        <f>LEFT(E3958,4)</f>
        <v>2017</v>
      </c>
      <c r="G3958" s="158">
        <v>1</v>
      </c>
      <c r="H3958" s="156">
        <v>20000</v>
      </c>
      <c r="I3958" s="156">
        <v>20000</v>
      </c>
      <c r="J3958" s="511" t="s">
        <v>1313</v>
      </c>
      <c r="K3958" s="247" t="s">
        <v>1195</v>
      </c>
    </row>
    <row r="3959" spans="1:12" s="38" customFormat="1" ht="16.5" customHeight="1">
      <c r="A3959" s="15">
        <v>3956</v>
      </c>
      <c r="B3959" s="19" t="s">
        <v>24157</v>
      </c>
      <c r="C3959" s="19" t="s">
        <v>24158</v>
      </c>
      <c r="D3959" s="19" t="s">
        <v>23979</v>
      </c>
      <c r="E3959" s="19"/>
      <c r="F3959" s="16">
        <v>2019</v>
      </c>
      <c r="G3959" s="158">
        <v>1</v>
      </c>
      <c r="H3959" s="486">
        <v>16000</v>
      </c>
      <c r="I3959" s="486">
        <f>G3959*H3959</f>
        <v>16000</v>
      </c>
      <c r="J3959" s="516">
        <v>300</v>
      </c>
      <c r="K3959" s="501"/>
    </row>
    <row r="3960" spans="1:12" s="38" customFormat="1" ht="16.5" customHeight="1">
      <c r="A3960" s="15">
        <v>3957</v>
      </c>
      <c r="B3960" s="21" t="s">
        <v>17577</v>
      </c>
      <c r="C3960" s="21" t="s">
        <v>17578</v>
      </c>
      <c r="D3960" s="21" t="s">
        <v>55</v>
      </c>
      <c r="E3960" s="20" t="s">
        <v>3460</v>
      </c>
      <c r="F3960" s="369" t="str">
        <f>LEFT(E3960,4)</f>
        <v>2017</v>
      </c>
      <c r="G3960" s="158">
        <v>1</v>
      </c>
      <c r="H3960" s="156">
        <v>15000</v>
      </c>
      <c r="I3960" s="156">
        <v>15000</v>
      </c>
      <c r="J3960" s="511" t="s">
        <v>1312</v>
      </c>
      <c r="K3960" s="254" t="s">
        <v>1189</v>
      </c>
    </row>
    <row r="3961" spans="1:12" s="38" customFormat="1" ht="16.5" customHeight="1">
      <c r="A3961" s="15">
        <v>3958</v>
      </c>
      <c r="B3961" s="19" t="s">
        <v>21243</v>
      </c>
      <c r="C3961" s="45" t="s">
        <v>21244</v>
      </c>
      <c r="D3961" s="45" t="s">
        <v>55</v>
      </c>
      <c r="E3961" s="57">
        <v>20190328</v>
      </c>
      <c r="F3961" s="369" t="str">
        <f>LEFT(E3961,4)</f>
        <v>2019</v>
      </c>
      <c r="G3961" s="164">
        <v>1</v>
      </c>
      <c r="H3961" s="232">
        <v>16800</v>
      </c>
      <c r="I3961" s="232">
        <v>16800</v>
      </c>
      <c r="J3961" s="523">
        <v>300</v>
      </c>
      <c r="K3961" s="253" t="s">
        <v>21118</v>
      </c>
    </row>
    <row r="3962" spans="1:12" s="38" customFormat="1" ht="16.5" customHeight="1">
      <c r="A3962" s="15">
        <v>3959</v>
      </c>
      <c r="B3962" s="21" t="s">
        <v>17688</v>
      </c>
      <c r="C3962" s="21" t="s">
        <v>10523</v>
      </c>
      <c r="D3962" s="21" t="s">
        <v>55</v>
      </c>
      <c r="E3962" s="20" t="s">
        <v>3305</v>
      </c>
      <c r="F3962" s="369" t="str">
        <f>LEFT(E3962,4)</f>
        <v>2016</v>
      </c>
      <c r="G3962" s="158">
        <v>1</v>
      </c>
      <c r="H3962" s="156">
        <v>16000</v>
      </c>
      <c r="I3962" s="156">
        <v>16000</v>
      </c>
      <c r="J3962" s="511" t="s">
        <v>1312</v>
      </c>
      <c r="K3962" s="254" t="s">
        <v>1205</v>
      </c>
    </row>
    <row r="3963" spans="1:12" s="38" customFormat="1" ht="16.5" customHeight="1">
      <c r="A3963" s="15">
        <v>3960</v>
      </c>
      <c r="B3963" s="470" t="s">
        <v>24703</v>
      </c>
      <c r="C3963" s="470" t="s">
        <v>24704</v>
      </c>
      <c r="D3963" s="470" t="s">
        <v>55</v>
      </c>
      <c r="E3963" s="478"/>
      <c r="F3963" s="15">
        <v>2018</v>
      </c>
      <c r="G3963" s="164">
        <v>1</v>
      </c>
      <c r="H3963" s="164"/>
      <c r="I3963" s="495">
        <v>14800</v>
      </c>
      <c r="J3963" s="516">
        <v>300</v>
      </c>
      <c r="K3963" s="456"/>
      <c r="L3963" s="2"/>
    </row>
    <row r="3964" spans="1:12" s="38" customFormat="1" ht="16.5" customHeight="1">
      <c r="A3964" s="15">
        <v>3961</v>
      </c>
      <c r="B3964" s="21" t="s">
        <v>18051</v>
      </c>
      <c r="C3964" s="21" t="s">
        <v>18052</v>
      </c>
      <c r="D3964" s="21" t="s">
        <v>55</v>
      </c>
      <c r="E3964" s="20" t="s">
        <v>3305</v>
      </c>
      <c r="F3964" s="369" t="str">
        <f>LEFT(E3964,4)</f>
        <v>2016</v>
      </c>
      <c r="G3964" s="158">
        <v>1</v>
      </c>
      <c r="H3964" s="156">
        <v>16000</v>
      </c>
      <c r="I3964" s="156">
        <v>16000</v>
      </c>
      <c r="J3964" s="511" t="s">
        <v>1312</v>
      </c>
      <c r="K3964" s="366" t="s">
        <v>11418</v>
      </c>
    </row>
    <row r="3965" spans="1:12" s="38" customFormat="1" ht="16.5" customHeight="1">
      <c r="A3965" s="15">
        <v>3962</v>
      </c>
      <c r="B3965" s="21" t="s">
        <v>8626</v>
      </c>
      <c r="C3965" s="308" t="s">
        <v>8627</v>
      </c>
      <c r="D3965" s="308" t="s">
        <v>55</v>
      </c>
      <c r="E3965" s="65" t="s">
        <v>7365</v>
      </c>
      <c r="F3965" s="367" t="str">
        <f>LEFT(E3965:E21885,4)</f>
        <v>2018</v>
      </c>
      <c r="G3965" s="157">
        <v>1</v>
      </c>
      <c r="H3965" s="78">
        <v>18000</v>
      </c>
      <c r="I3965" s="78">
        <v>18000</v>
      </c>
      <c r="J3965" s="508">
        <v>300</v>
      </c>
      <c r="K3965" s="385" t="s">
        <v>8441</v>
      </c>
    </row>
    <row r="3966" spans="1:12" s="38" customFormat="1" ht="16.5" customHeight="1">
      <c r="A3966" s="15">
        <v>3963</v>
      </c>
      <c r="B3966" s="21" t="s">
        <v>10755</v>
      </c>
      <c r="C3966" s="308" t="s">
        <v>10703</v>
      </c>
      <c r="D3966" s="308" t="s">
        <v>55</v>
      </c>
      <c r="E3966" s="65" t="s">
        <v>8137</v>
      </c>
      <c r="F3966" s="367" t="str">
        <f>LEFT(E3966:E20633,4)</f>
        <v>2018</v>
      </c>
      <c r="G3966" s="157">
        <v>1</v>
      </c>
      <c r="H3966" s="78">
        <v>15000</v>
      </c>
      <c r="I3966" s="78">
        <v>15000</v>
      </c>
      <c r="J3966" s="508">
        <v>300</v>
      </c>
      <c r="K3966" s="385" t="s">
        <v>10698</v>
      </c>
    </row>
    <row r="3967" spans="1:12" s="38" customFormat="1" ht="16.5" customHeight="1">
      <c r="A3967" s="15">
        <v>3964</v>
      </c>
      <c r="B3967" s="21" t="s">
        <v>10877</v>
      </c>
      <c r="C3967" s="308" t="s">
        <v>10878</v>
      </c>
      <c r="D3967" s="308" t="s">
        <v>55</v>
      </c>
      <c r="E3967" s="65" t="s">
        <v>7558</v>
      </c>
      <c r="F3967" s="367" t="str">
        <f>LEFT(E3967:E20655,4)</f>
        <v>2018</v>
      </c>
      <c r="G3967" s="157">
        <v>1</v>
      </c>
      <c r="H3967" s="78">
        <v>15000</v>
      </c>
      <c r="I3967" s="78">
        <v>15000</v>
      </c>
      <c r="J3967" s="508">
        <v>300</v>
      </c>
      <c r="K3967" s="385" t="s">
        <v>10698</v>
      </c>
    </row>
    <row r="3968" spans="1:12" s="38" customFormat="1" ht="16.5" customHeight="1">
      <c r="A3968" s="15">
        <v>3965</v>
      </c>
      <c r="B3968" s="21" t="s">
        <v>18526</v>
      </c>
      <c r="C3968" s="21" t="s">
        <v>18527</v>
      </c>
      <c r="D3968" s="21" t="s">
        <v>55</v>
      </c>
      <c r="E3968" s="20" t="s">
        <v>3460</v>
      </c>
      <c r="F3968" s="369" t="str">
        <f>LEFT(E3968,4)</f>
        <v>2017</v>
      </c>
      <c r="G3968" s="158">
        <v>1</v>
      </c>
      <c r="H3968" s="156">
        <v>22000</v>
      </c>
      <c r="I3968" s="156">
        <v>22000</v>
      </c>
      <c r="J3968" s="511" t="s">
        <v>1313</v>
      </c>
      <c r="K3968" s="224" t="s">
        <v>11314</v>
      </c>
    </row>
    <row r="3969" spans="1:12" s="38" customFormat="1" ht="16.5" customHeight="1">
      <c r="A3969" s="15">
        <v>3966</v>
      </c>
      <c r="B3969" s="19" t="s">
        <v>21264</v>
      </c>
      <c r="C3969" s="45" t="s">
        <v>21265</v>
      </c>
      <c r="D3969" s="45" t="s">
        <v>55</v>
      </c>
      <c r="E3969" s="57">
        <v>20190311</v>
      </c>
      <c r="F3969" s="369" t="str">
        <f>LEFT(E3969,4)</f>
        <v>2019</v>
      </c>
      <c r="G3969" s="164">
        <v>2</v>
      </c>
      <c r="H3969" s="156">
        <v>16800</v>
      </c>
      <c r="I3969" s="156">
        <f>G3969*H3969</f>
        <v>33600</v>
      </c>
      <c r="J3969" s="523">
        <v>300</v>
      </c>
      <c r="K3969" s="253" t="s">
        <v>21085</v>
      </c>
    </row>
    <row r="3970" spans="1:12" s="38" customFormat="1" ht="16.5" customHeight="1">
      <c r="A3970" s="15">
        <v>3967</v>
      </c>
      <c r="B3970" s="21" t="s">
        <v>18677</v>
      </c>
      <c r="C3970" s="21" t="s">
        <v>16426</v>
      </c>
      <c r="D3970" s="21" t="s">
        <v>55</v>
      </c>
      <c r="E3970" s="20" t="s">
        <v>3305</v>
      </c>
      <c r="F3970" s="369" t="str">
        <f>LEFT(E3970,4)</f>
        <v>2016</v>
      </c>
      <c r="G3970" s="158">
        <v>1</v>
      </c>
      <c r="H3970" s="156">
        <v>15000</v>
      </c>
      <c r="I3970" s="156">
        <v>15000</v>
      </c>
      <c r="J3970" s="511" t="s">
        <v>1317</v>
      </c>
      <c r="K3970" s="247" t="s">
        <v>1194</v>
      </c>
    </row>
    <row r="3971" spans="1:12" s="38" customFormat="1" ht="16.5" customHeight="1">
      <c r="A3971" s="15">
        <v>3968</v>
      </c>
      <c r="B3971" s="21" t="s">
        <v>18876</v>
      </c>
      <c r="C3971" s="21" t="s">
        <v>8444</v>
      </c>
      <c r="D3971" s="21" t="s">
        <v>55</v>
      </c>
      <c r="E3971" s="20" t="s">
        <v>3460</v>
      </c>
      <c r="F3971" s="369" t="str">
        <f>LEFT(E3971,4)</f>
        <v>2017</v>
      </c>
      <c r="G3971" s="158">
        <v>1</v>
      </c>
      <c r="H3971" s="232">
        <v>16000</v>
      </c>
      <c r="I3971" s="232">
        <v>16000</v>
      </c>
      <c r="J3971" s="511" t="s">
        <v>1312</v>
      </c>
      <c r="K3971" s="254" t="s">
        <v>1189</v>
      </c>
    </row>
    <row r="3972" spans="1:12" s="38" customFormat="1" ht="16.5" customHeight="1">
      <c r="A3972" s="15">
        <v>3969</v>
      </c>
      <c r="B3972" s="21" t="s">
        <v>8628</v>
      </c>
      <c r="C3972" s="308" t="s">
        <v>8629</v>
      </c>
      <c r="D3972" s="308" t="s">
        <v>55</v>
      </c>
      <c r="E3972" s="65" t="s">
        <v>7561</v>
      </c>
      <c r="F3972" s="367" t="str">
        <f>LEFT(E3972:E22271,4)</f>
        <v>2018</v>
      </c>
      <c r="G3972" s="157">
        <v>1</v>
      </c>
      <c r="H3972" s="78">
        <v>18000</v>
      </c>
      <c r="I3972" s="78">
        <v>18000</v>
      </c>
      <c r="J3972" s="508">
        <v>300</v>
      </c>
      <c r="K3972" s="385" t="s">
        <v>8441</v>
      </c>
    </row>
    <row r="3973" spans="1:12" s="38" customFormat="1" ht="16.5" customHeight="1">
      <c r="A3973" s="15">
        <v>3970</v>
      </c>
      <c r="B3973" s="19" t="s">
        <v>20212</v>
      </c>
      <c r="C3973" s="45" t="s">
        <v>20213</v>
      </c>
      <c r="D3973" s="45" t="s">
        <v>8152</v>
      </c>
      <c r="E3973" s="57">
        <v>20181212</v>
      </c>
      <c r="F3973" s="369" t="str">
        <f>LEFT(E3973,4)</f>
        <v>2018</v>
      </c>
      <c r="G3973" s="164">
        <v>1</v>
      </c>
      <c r="H3973" s="156">
        <v>9000</v>
      </c>
      <c r="I3973" s="156">
        <v>9000</v>
      </c>
      <c r="J3973" s="512">
        <v>800</v>
      </c>
      <c r="K3973" s="366" t="s">
        <v>19944</v>
      </c>
    </row>
    <row r="3974" spans="1:12" s="38" customFormat="1" ht="16.5" customHeight="1">
      <c r="A3974" s="15">
        <v>3971</v>
      </c>
      <c r="B3974" s="21" t="s">
        <v>15379</v>
      </c>
      <c r="C3974" s="21" t="s">
        <v>15380</v>
      </c>
      <c r="D3974" s="21" t="s">
        <v>8153</v>
      </c>
      <c r="E3974" s="20" t="s">
        <v>3239</v>
      </c>
      <c r="F3974" s="369" t="str">
        <f>LEFT(E3974,4)</f>
        <v>2014</v>
      </c>
      <c r="G3974" s="158">
        <v>1</v>
      </c>
      <c r="H3974" s="156">
        <v>14500</v>
      </c>
      <c r="I3974" s="156">
        <v>14500</v>
      </c>
      <c r="J3974" s="511" t="s">
        <v>90</v>
      </c>
      <c r="K3974" s="247" t="s">
        <v>22202</v>
      </c>
    </row>
    <row r="3975" spans="1:12" s="38" customFormat="1" ht="16.5" customHeight="1">
      <c r="A3975" s="15">
        <v>3972</v>
      </c>
      <c r="B3975" s="470" t="s">
        <v>23733</v>
      </c>
      <c r="C3975" s="470" t="s">
        <v>23734</v>
      </c>
      <c r="D3975" s="470" t="s">
        <v>23735</v>
      </c>
      <c r="E3975" s="478"/>
      <c r="F3975" s="15">
        <v>2019</v>
      </c>
      <c r="G3975" s="164">
        <v>1</v>
      </c>
      <c r="H3975" s="490"/>
      <c r="I3975" s="495">
        <v>16000</v>
      </c>
      <c r="J3975" s="516">
        <v>300</v>
      </c>
      <c r="K3975" s="456"/>
      <c r="L3975" s="2"/>
    </row>
    <row r="3976" spans="1:12" s="38" customFormat="1" ht="16.5" customHeight="1">
      <c r="A3976" s="15">
        <v>3973</v>
      </c>
      <c r="B3976" s="32" t="s">
        <v>23406</v>
      </c>
      <c r="C3976" s="416" t="s">
        <v>23483</v>
      </c>
      <c r="D3976" s="308" t="s">
        <v>23407</v>
      </c>
      <c r="E3976" s="25"/>
      <c r="F3976" s="367">
        <v>2013</v>
      </c>
      <c r="G3976" s="157">
        <v>1</v>
      </c>
      <c r="H3976" s="157"/>
      <c r="I3976" s="269">
        <v>12000</v>
      </c>
      <c r="J3976" s="521" t="s">
        <v>7320</v>
      </c>
      <c r="K3976" s="358" t="s">
        <v>25597</v>
      </c>
      <c r="L3976" s="130"/>
    </row>
    <row r="3977" spans="1:12" s="38" customFormat="1" ht="16.5" customHeight="1">
      <c r="A3977" s="15">
        <v>3974</v>
      </c>
      <c r="B3977" s="21" t="s">
        <v>11799</v>
      </c>
      <c r="C3977" s="21" t="s">
        <v>11800</v>
      </c>
      <c r="D3977" s="21" t="s">
        <v>680</v>
      </c>
      <c r="E3977" s="20" t="s">
        <v>3460</v>
      </c>
      <c r="F3977" s="369" t="str">
        <f t="shared" ref="F3977:F3986" si="160">LEFT(E3977,4)</f>
        <v>2017</v>
      </c>
      <c r="G3977" s="158">
        <v>1</v>
      </c>
      <c r="H3977" s="156">
        <v>12000</v>
      </c>
      <c r="I3977" s="156">
        <v>12000</v>
      </c>
      <c r="J3977" s="511" t="s">
        <v>1317</v>
      </c>
      <c r="K3977" s="224" t="s">
        <v>11314</v>
      </c>
    </row>
    <row r="3978" spans="1:12" s="38" customFormat="1" ht="16.5" customHeight="1">
      <c r="A3978" s="15">
        <v>3975</v>
      </c>
      <c r="B3978" s="21" t="s">
        <v>12408</v>
      </c>
      <c r="C3978" s="21" t="s">
        <v>12409</v>
      </c>
      <c r="D3978" s="21" t="s">
        <v>680</v>
      </c>
      <c r="E3978" s="20" t="s">
        <v>3460</v>
      </c>
      <c r="F3978" s="369" t="str">
        <f t="shared" si="160"/>
        <v>2017</v>
      </c>
      <c r="G3978" s="158">
        <v>1</v>
      </c>
      <c r="H3978" s="156">
        <v>12000</v>
      </c>
      <c r="I3978" s="156">
        <v>12000</v>
      </c>
      <c r="J3978" s="511" t="s">
        <v>1317</v>
      </c>
      <c r="K3978" s="224" t="s">
        <v>11314</v>
      </c>
    </row>
    <row r="3979" spans="1:12" s="38" customFormat="1" ht="16.5" customHeight="1">
      <c r="A3979" s="15">
        <v>3976</v>
      </c>
      <c r="B3979" s="21" t="s">
        <v>634</v>
      </c>
      <c r="C3979" s="21" t="s">
        <v>660</v>
      </c>
      <c r="D3979" s="21" t="s">
        <v>680</v>
      </c>
      <c r="E3979" s="20" t="s">
        <v>3460</v>
      </c>
      <c r="F3979" s="369" t="str">
        <f t="shared" si="160"/>
        <v>2017</v>
      </c>
      <c r="G3979" s="158">
        <v>1</v>
      </c>
      <c r="H3979" s="156">
        <v>12000</v>
      </c>
      <c r="I3979" s="156">
        <v>12000</v>
      </c>
      <c r="J3979" s="511" t="s">
        <v>1317</v>
      </c>
      <c r="K3979" s="224" t="s">
        <v>11314</v>
      </c>
    </row>
    <row r="3980" spans="1:12" s="38" customFormat="1" ht="16.5" customHeight="1">
      <c r="A3980" s="15">
        <v>3977</v>
      </c>
      <c r="B3980" s="21" t="s">
        <v>14072</v>
      </c>
      <c r="C3980" s="21" t="s">
        <v>14073</v>
      </c>
      <c r="D3980" s="21" t="s">
        <v>680</v>
      </c>
      <c r="E3980" s="20" t="s">
        <v>3305</v>
      </c>
      <c r="F3980" s="369" t="str">
        <f t="shared" si="160"/>
        <v>2016</v>
      </c>
      <c r="G3980" s="158">
        <v>1</v>
      </c>
      <c r="H3980" s="156">
        <v>11000</v>
      </c>
      <c r="I3980" s="156">
        <v>11000</v>
      </c>
      <c r="J3980" s="511" t="s">
        <v>1317</v>
      </c>
      <c r="K3980" s="224" t="s">
        <v>11314</v>
      </c>
    </row>
    <row r="3981" spans="1:12" s="38" customFormat="1" ht="16.5" customHeight="1">
      <c r="A3981" s="15">
        <v>3978</v>
      </c>
      <c r="B3981" s="21" t="s">
        <v>14141</v>
      </c>
      <c r="C3981" s="21" t="s">
        <v>14142</v>
      </c>
      <c r="D3981" s="21" t="s">
        <v>680</v>
      </c>
      <c r="E3981" s="20" t="s">
        <v>3305</v>
      </c>
      <c r="F3981" s="369" t="str">
        <f t="shared" si="160"/>
        <v>2016</v>
      </c>
      <c r="G3981" s="158">
        <v>1</v>
      </c>
      <c r="H3981" s="156">
        <v>12000</v>
      </c>
      <c r="I3981" s="156">
        <v>12000</v>
      </c>
      <c r="J3981" s="511" t="s">
        <v>1317</v>
      </c>
      <c r="K3981" s="224" t="s">
        <v>11314</v>
      </c>
    </row>
    <row r="3982" spans="1:12" s="38" customFormat="1" ht="16.5" customHeight="1">
      <c r="A3982" s="15">
        <v>3979</v>
      </c>
      <c r="B3982" s="21" t="s">
        <v>15748</v>
      </c>
      <c r="C3982" s="21" t="s">
        <v>650</v>
      </c>
      <c r="D3982" s="21" t="s">
        <v>680</v>
      </c>
      <c r="E3982" s="20" t="s">
        <v>3305</v>
      </c>
      <c r="F3982" s="369" t="str">
        <f t="shared" si="160"/>
        <v>2016</v>
      </c>
      <c r="G3982" s="158">
        <v>1</v>
      </c>
      <c r="H3982" s="156">
        <v>11000</v>
      </c>
      <c r="I3982" s="156">
        <v>11000</v>
      </c>
      <c r="J3982" s="511" t="s">
        <v>1317</v>
      </c>
      <c r="K3982" s="224" t="s">
        <v>11314</v>
      </c>
    </row>
    <row r="3983" spans="1:12" s="38" customFormat="1" ht="16.5" customHeight="1">
      <c r="A3983" s="15">
        <v>3980</v>
      </c>
      <c r="B3983" s="21" t="s">
        <v>16565</v>
      </c>
      <c r="C3983" s="21" t="s">
        <v>16566</v>
      </c>
      <c r="D3983" s="21" t="s">
        <v>680</v>
      </c>
      <c r="E3983" s="20" t="s">
        <v>3460</v>
      </c>
      <c r="F3983" s="369" t="str">
        <f t="shared" si="160"/>
        <v>2017</v>
      </c>
      <c r="G3983" s="158">
        <v>1</v>
      </c>
      <c r="H3983" s="156">
        <v>12000</v>
      </c>
      <c r="I3983" s="156">
        <v>12000</v>
      </c>
      <c r="J3983" s="511" t="s">
        <v>1317</v>
      </c>
      <c r="K3983" s="224" t="s">
        <v>11314</v>
      </c>
    </row>
    <row r="3984" spans="1:12" s="38" customFormat="1" ht="16.5" customHeight="1">
      <c r="A3984" s="15">
        <v>3981</v>
      </c>
      <c r="B3984" s="21" t="s">
        <v>16827</v>
      </c>
      <c r="C3984" s="21" t="s">
        <v>16828</v>
      </c>
      <c r="D3984" s="21" t="s">
        <v>680</v>
      </c>
      <c r="E3984" s="20" t="s">
        <v>3305</v>
      </c>
      <c r="F3984" s="369" t="str">
        <f t="shared" si="160"/>
        <v>2016</v>
      </c>
      <c r="G3984" s="158">
        <v>1</v>
      </c>
      <c r="H3984" s="156">
        <v>12000</v>
      </c>
      <c r="I3984" s="156">
        <v>12000</v>
      </c>
      <c r="J3984" s="511" t="s">
        <v>1317</v>
      </c>
      <c r="K3984" s="224" t="s">
        <v>11314</v>
      </c>
    </row>
    <row r="3985" spans="1:11" s="38" customFormat="1" ht="16.5" customHeight="1">
      <c r="A3985" s="15">
        <v>3982</v>
      </c>
      <c r="B3985" s="21" t="s">
        <v>16981</v>
      </c>
      <c r="C3985" s="21" t="s">
        <v>16982</v>
      </c>
      <c r="D3985" s="21" t="s">
        <v>680</v>
      </c>
      <c r="E3985" s="20" t="s">
        <v>3460</v>
      </c>
      <c r="F3985" s="369" t="str">
        <f t="shared" si="160"/>
        <v>2017</v>
      </c>
      <c r="G3985" s="158">
        <v>1</v>
      </c>
      <c r="H3985" s="156">
        <v>12000</v>
      </c>
      <c r="I3985" s="156">
        <v>12000</v>
      </c>
      <c r="J3985" s="511" t="s">
        <v>1317</v>
      </c>
      <c r="K3985" s="224" t="s">
        <v>11314</v>
      </c>
    </row>
    <row r="3986" spans="1:11" s="38" customFormat="1" ht="16.5" customHeight="1">
      <c r="A3986" s="15">
        <v>3983</v>
      </c>
      <c r="B3986" s="21" t="s">
        <v>17007</v>
      </c>
      <c r="C3986" s="21" t="s">
        <v>17008</v>
      </c>
      <c r="D3986" s="21" t="s">
        <v>680</v>
      </c>
      <c r="E3986" s="20" t="s">
        <v>3460</v>
      </c>
      <c r="F3986" s="369" t="str">
        <f t="shared" si="160"/>
        <v>2017</v>
      </c>
      <c r="G3986" s="158">
        <v>1</v>
      </c>
      <c r="H3986" s="156">
        <v>12000</v>
      </c>
      <c r="I3986" s="156">
        <v>12000</v>
      </c>
      <c r="J3986" s="511" t="s">
        <v>1317</v>
      </c>
      <c r="K3986" s="224" t="s">
        <v>11314</v>
      </c>
    </row>
    <row r="3987" spans="1:11" s="38" customFormat="1" ht="16.5" customHeight="1">
      <c r="A3987" s="15">
        <v>3984</v>
      </c>
      <c r="B3987" s="21" t="s">
        <v>7631</v>
      </c>
      <c r="C3987" s="308" t="s">
        <v>7632</v>
      </c>
      <c r="D3987" s="308" t="s">
        <v>7629</v>
      </c>
      <c r="E3987" s="65" t="s">
        <v>7633</v>
      </c>
      <c r="F3987" s="367" t="str">
        <f>LEFT(E3987:E22056,4)</f>
        <v>2019</v>
      </c>
      <c r="G3987" s="158">
        <v>1</v>
      </c>
      <c r="H3987" s="78">
        <v>25000</v>
      </c>
      <c r="I3987" s="78">
        <v>25000</v>
      </c>
      <c r="J3987" s="508">
        <v>500</v>
      </c>
      <c r="K3987" s="385" t="s">
        <v>22034</v>
      </c>
    </row>
    <row r="3988" spans="1:11" s="38" customFormat="1" ht="16.5" customHeight="1">
      <c r="A3988" s="15">
        <v>3985</v>
      </c>
      <c r="B3988" s="19" t="s">
        <v>25074</v>
      </c>
      <c r="C3988" s="19" t="s">
        <v>25075</v>
      </c>
      <c r="D3988" s="19" t="s">
        <v>25076</v>
      </c>
      <c r="E3988" s="19"/>
      <c r="F3988" s="16">
        <v>2019</v>
      </c>
      <c r="G3988" s="158">
        <v>1</v>
      </c>
      <c r="H3988" s="486">
        <v>18000</v>
      </c>
      <c r="I3988" s="486">
        <f>G3988*H3988</f>
        <v>18000</v>
      </c>
      <c r="J3988" s="513">
        <v>500</v>
      </c>
      <c r="K3988" s="501"/>
    </row>
    <row r="3989" spans="1:11" s="38" customFormat="1" ht="16.5" customHeight="1">
      <c r="A3989" s="15">
        <v>3986</v>
      </c>
      <c r="B3989" s="21" t="s">
        <v>14600</v>
      </c>
      <c r="C3989" s="21" t="s">
        <v>14601</v>
      </c>
      <c r="D3989" s="21" t="s">
        <v>267</v>
      </c>
      <c r="E3989" s="20" t="s">
        <v>3460</v>
      </c>
      <c r="F3989" s="369" t="str">
        <f>LEFT(E3989,4)</f>
        <v>2017</v>
      </c>
      <c r="G3989" s="158">
        <v>1</v>
      </c>
      <c r="H3989" s="156">
        <v>33000</v>
      </c>
      <c r="I3989" s="156">
        <v>33000</v>
      </c>
      <c r="J3989" s="511" t="s">
        <v>1314</v>
      </c>
      <c r="K3989" s="247" t="s">
        <v>11319</v>
      </c>
    </row>
    <row r="3990" spans="1:11" s="38" customFormat="1" ht="16.5" customHeight="1">
      <c r="A3990" s="15">
        <v>3987</v>
      </c>
      <c r="B3990" s="21" t="s">
        <v>7809</v>
      </c>
      <c r="C3990" s="308" t="s">
        <v>7810</v>
      </c>
      <c r="D3990" s="308" t="s">
        <v>7811</v>
      </c>
      <c r="E3990" s="65" t="s">
        <v>7599</v>
      </c>
      <c r="F3990" s="367" t="str">
        <f>LEFT(E3990:E20226,4)</f>
        <v>2018</v>
      </c>
      <c r="G3990" s="158">
        <v>1</v>
      </c>
      <c r="H3990" s="78">
        <v>15000</v>
      </c>
      <c r="I3990" s="78">
        <v>15000</v>
      </c>
      <c r="J3990" s="508">
        <v>500</v>
      </c>
      <c r="K3990" s="385" t="s">
        <v>22141</v>
      </c>
    </row>
    <row r="3991" spans="1:11" s="38" customFormat="1" ht="16.5" customHeight="1">
      <c r="A3991" s="15">
        <v>3988</v>
      </c>
      <c r="B3991" s="21" t="s">
        <v>9418</v>
      </c>
      <c r="C3991" s="308" t="s">
        <v>9419</v>
      </c>
      <c r="D3991" s="308" t="s">
        <v>7811</v>
      </c>
      <c r="E3991" s="65" t="s">
        <v>7721</v>
      </c>
      <c r="F3991" s="367" t="str">
        <f>LEFT(E3991:E22361,4)</f>
        <v>2018</v>
      </c>
      <c r="G3991" s="158">
        <v>1</v>
      </c>
      <c r="H3991" s="78">
        <v>30000</v>
      </c>
      <c r="I3991" s="78">
        <v>30000</v>
      </c>
      <c r="J3991" s="508">
        <v>300</v>
      </c>
      <c r="K3991" s="385" t="s">
        <v>9265</v>
      </c>
    </row>
    <row r="3992" spans="1:11" s="38" customFormat="1" ht="16.5" customHeight="1">
      <c r="A3992" s="15">
        <v>3989</v>
      </c>
      <c r="B3992" s="21" t="s">
        <v>10756</v>
      </c>
      <c r="C3992" s="308" t="s">
        <v>10757</v>
      </c>
      <c r="D3992" s="308" t="s">
        <v>10758</v>
      </c>
      <c r="E3992" s="65" t="s">
        <v>7616</v>
      </c>
      <c r="F3992" s="367" t="str">
        <f>LEFT(E3992:E19180,4)</f>
        <v>2018</v>
      </c>
      <c r="G3992" s="158">
        <v>1</v>
      </c>
      <c r="H3992" s="78">
        <v>15000</v>
      </c>
      <c r="I3992" s="78">
        <v>15000</v>
      </c>
      <c r="J3992" s="508">
        <v>300</v>
      </c>
      <c r="K3992" s="385" t="s">
        <v>10698</v>
      </c>
    </row>
    <row r="3993" spans="1:11" s="38" customFormat="1" ht="16.5" customHeight="1">
      <c r="A3993" s="15">
        <v>3990</v>
      </c>
      <c r="B3993" s="21" t="s">
        <v>14571</v>
      </c>
      <c r="C3993" s="21" t="s">
        <v>268</v>
      </c>
      <c r="D3993" s="21" t="s">
        <v>7812</v>
      </c>
      <c r="E3993" s="20" t="s">
        <v>3305</v>
      </c>
      <c r="F3993" s="369" t="str">
        <f>LEFT(E3993,4)</f>
        <v>2016</v>
      </c>
      <c r="G3993" s="158">
        <v>1</v>
      </c>
      <c r="H3993" s="156">
        <v>12000</v>
      </c>
      <c r="I3993" s="156">
        <v>12000</v>
      </c>
      <c r="J3993" s="511" t="s">
        <v>1311</v>
      </c>
      <c r="K3993" s="247" t="s">
        <v>1190</v>
      </c>
    </row>
    <row r="3994" spans="1:11" s="38" customFormat="1" ht="16.5" customHeight="1">
      <c r="A3994" s="15">
        <v>3991</v>
      </c>
      <c r="B3994" s="19" t="s">
        <v>24002</v>
      </c>
      <c r="C3994" s="19" t="s">
        <v>24003</v>
      </c>
      <c r="D3994" s="19" t="s">
        <v>24004</v>
      </c>
      <c r="E3994" s="19"/>
      <c r="F3994" s="16">
        <v>2019</v>
      </c>
      <c r="G3994" s="158">
        <v>1</v>
      </c>
      <c r="H3994" s="486">
        <v>12000</v>
      </c>
      <c r="I3994" s="486">
        <f>G3994*H3994</f>
        <v>12000</v>
      </c>
      <c r="J3994" s="516">
        <v>300</v>
      </c>
      <c r="K3994" s="501"/>
    </row>
    <row r="3995" spans="1:11" s="38" customFormat="1" ht="16.5" customHeight="1">
      <c r="A3995" s="15">
        <v>3992</v>
      </c>
      <c r="B3995" s="21" t="s">
        <v>10585</v>
      </c>
      <c r="C3995" s="308" t="s">
        <v>10586</v>
      </c>
      <c r="D3995" s="308" t="s">
        <v>7812</v>
      </c>
      <c r="E3995" s="65" t="s">
        <v>8139</v>
      </c>
      <c r="F3995" s="367" t="str">
        <f>LEFT(E3995:E22028,4)</f>
        <v>2018</v>
      </c>
      <c r="G3995" s="158">
        <v>1</v>
      </c>
      <c r="H3995" s="78">
        <v>15000</v>
      </c>
      <c r="I3995" s="78">
        <v>15000</v>
      </c>
      <c r="J3995" s="520">
        <v>400</v>
      </c>
      <c r="K3995" s="385" t="s">
        <v>10472</v>
      </c>
    </row>
    <row r="3996" spans="1:11" s="38" customFormat="1" ht="16.5" customHeight="1">
      <c r="A3996" s="15">
        <v>3993</v>
      </c>
      <c r="B3996" s="19" t="s">
        <v>15091</v>
      </c>
      <c r="C3996" s="45" t="s">
        <v>14988</v>
      </c>
      <c r="D3996" s="45" t="s">
        <v>8767</v>
      </c>
      <c r="E3996" s="18" t="s">
        <v>15092</v>
      </c>
      <c r="F3996" s="369" t="str">
        <f>LEFT(E3996,4)</f>
        <v>2017</v>
      </c>
      <c r="G3996" s="158">
        <v>1</v>
      </c>
      <c r="H3996" s="156">
        <v>14000</v>
      </c>
      <c r="I3996" s="156">
        <v>14000</v>
      </c>
      <c r="J3996" s="510">
        <v>300</v>
      </c>
      <c r="K3996" s="226" t="s">
        <v>15093</v>
      </c>
    </row>
    <row r="3997" spans="1:11" s="38" customFormat="1" ht="16.5" customHeight="1">
      <c r="A3997" s="15">
        <v>3994</v>
      </c>
      <c r="B3997" s="21" t="s">
        <v>11847</v>
      </c>
      <c r="C3997" s="21" t="s">
        <v>11848</v>
      </c>
      <c r="D3997" s="21" t="s">
        <v>9284</v>
      </c>
      <c r="E3997" s="20" t="s">
        <v>3305</v>
      </c>
      <c r="F3997" s="369" t="str">
        <f>LEFT(E3997,4)</f>
        <v>2016</v>
      </c>
      <c r="G3997" s="158">
        <v>1</v>
      </c>
      <c r="H3997" s="156">
        <v>12800</v>
      </c>
      <c r="I3997" s="156">
        <v>12800</v>
      </c>
      <c r="J3997" s="511" t="s">
        <v>1314</v>
      </c>
      <c r="K3997" s="247" t="s">
        <v>1207</v>
      </c>
    </row>
    <row r="3998" spans="1:11" s="38" customFormat="1" ht="16.5" customHeight="1">
      <c r="A3998" s="15">
        <v>3995</v>
      </c>
      <c r="B3998" s="21" t="s">
        <v>12555</v>
      </c>
      <c r="C3998" s="21" t="s">
        <v>12556</v>
      </c>
      <c r="D3998" s="21" t="s">
        <v>9284</v>
      </c>
      <c r="E3998" s="20" t="s">
        <v>3305</v>
      </c>
      <c r="F3998" s="369" t="str">
        <f>LEFT(E3998,4)</f>
        <v>2016</v>
      </c>
      <c r="G3998" s="158">
        <v>1</v>
      </c>
      <c r="H3998" s="156">
        <v>16000</v>
      </c>
      <c r="I3998" s="156">
        <v>16000</v>
      </c>
      <c r="J3998" s="511" t="s">
        <v>1312</v>
      </c>
      <c r="K3998" s="247" t="s">
        <v>11608</v>
      </c>
    </row>
    <row r="3999" spans="1:11" s="38" customFormat="1" ht="16.5" customHeight="1">
      <c r="A3999" s="15">
        <v>3996</v>
      </c>
      <c r="B3999" s="21" t="s">
        <v>17879</v>
      </c>
      <c r="C3999" s="21" t="s">
        <v>17880</v>
      </c>
      <c r="D3999" s="21" t="s">
        <v>9284</v>
      </c>
      <c r="E3999" s="20" t="s">
        <v>3460</v>
      </c>
      <c r="F3999" s="369" t="str">
        <f>LEFT(E3999,4)</f>
        <v>2017</v>
      </c>
      <c r="G3999" s="158">
        <v>1</v>
      </c>
      <c r="H3999" s="156">
        <v>13000</v>
      </c>
      <c r="I3999" s="156">
        <v>13000</v>
      </c>
      <c r="J3999" s="511" t="s">
        <v>1312</v>
      </c>
      <c r="K3999" s="254" t="s">
        <v>1212</v>
      </c>
    </row>
    <row r="4000" spans="1:11" s="38" customFormat="1" ht="16.5" customHeight="1">
      <c r="A4000" s="15">
        <v>3997</v>
      </c>
      <c r="B4000" s="19" t="s">
        <v>23344</v>
      </c>
      <c r="C4000" s="45" t="s">
        <v>23345</v>
      </c>
      <c r="D4000" s="45" t="s">
        <v>23346</v>
      </c>
      <c r="E4000" s="18"/>
      <c r="F4000" s="369">
        <v>2019</v>
      </c>
      <c r="G4000" s="159">
        <v>1</v>
      </c>
      <c r="H4000" s="232">
        <v>14000</v>
      </c>
      <c r="I4000" s="232">
        <v>14000</v>
      </c>
      <c r="J4000" s="535" t="s">
        <v>23333</v>
      </c>
      <c r="K4000" s="226" t="s">
        <v>23329</v>
      </c>
    </row>
    <row r="4001" spans="1:12" s="38" customFormat="1" ht="16.5" customHeight="1">
      <c r="A4001" s="15">
        <v>3998</v>
      </c>
      <c r="B4001" s="21" t="s">
        <v>24219</v>
      </c>
      <c r="C4001" s="19" t="s">
        <v>24220</v>
      </c>
      <c r="D4001" s="19" t="s">
        <v>23346</v>
      </c>
      <c r="E4001" s="19"/>
      <c r="F4001" s="16">
        <v>2019</v>
      </c>
      <c r="G4001" s="158">
        <v>1</v>
      </c>
      <c r="H4001" s="486">
        <v>10000</v>
      </c>
      <c r="I4001" s="486">
        <f>G4001*H4001</f>
        <v>10000</v>
      </c>
      <c r="J4001" s="516">
        <v>300</v>
      </c>
      <c r="K4001" s="501"/>
    </row>
    <row r="4002" spans="1:12" s="38" customFormat="1" ht="16.5" customHeight="1">
      <c r="A4002" s="15">
        <v>3999</v>
      </c>
      <c r="B4002" s="21" t="s">
        <v>19036</v>
      </c>
      <c r="C4002" s="21" t="s">
        <v>19037</v>
      </c>
      <c r="D4002" s="21" t="s">
        <v>9284</v>
      </c>
      <c r="E4002" s="20" t="s">
        <v>3305</v>
      </c>
      <c r="F4002" s="369" t="str">
        <f>LEFT(E4002,4)</f>
        <v>2016</v>
      </c>
      <c r="G4002" s="158">
        <v>1</v>
      </c>
      <c r="H4002" s="156">
        <v>12800</v>
      </c>
      <c r="I4002" s="156">
        <v>12800</v>
      </c>
      <c r="J4002" s="511" t="s">
        <v>1317</v>
      </c>
      <c r="K4002" s="247" t="s">
        <v>1208</v>
      </c>
    </row>
    <row r="4003" spans="1:12" s="38" customFormat="1" ht="16.5" customHeight="1">
      <c r="A4003" s="15">
        <v>4000</v>
      </c>
      <c r="B4003" s="21" t="s">
        <v>18710</v>
      </c>
      <c r="C4003" s="21" t="s">
        <v>18711</v>
      </c>
      <c r="D4003" s="21" t="s">
        <v>18712</v>
      </c>
      <c r="E4003" s="20" t="s">
        <v>3241</v>
      </c>
      <c r="F4003" s="369" t="str">
        <f>LEFT(E4003,4)</f>
        <v>2015</v>
      </c>
      <c r="G4003" s="158">
        <v>1</v>
      </c>
      <c r="H4003" s="156">
        <v>13000</v>
      </c>
      <c r="I4003" s="156">
        <v>13000</v>
      </c>
      <c r="J4003" s="511" t="s">
        <v>1311</v>
      </c>
      <c r="K4003" s="247" t="s">
        <v>1199</v>
      </c>
    </row>
    <row r="4004" spans="1:12" s="38" customFormat="1" ht="16.5" customHeight="1">
      <c r="A4004" s="15">
        <v>4001</v>
      </c>
      <c r="B4004" s="21" t="s">
        <v>8972</v>
      </c>
      <c r="C4004" s="308" t="s">
        <v>8973</v>
      </c>
      <c r="D4004" s="308" t="s">
        <v>8069</v>
      </c>
      <c r="E4004" s="65" t="s">
        <v>7401</v>
      </c>
      <c r="F4004" s="367" t="str">
        <f>LEFT(E4004:E21969,4)</f>
        <v>2018</v>
      </c>
      <c r="G4004" s="158">
        <v>1</v>
      </c>
      <c r="H4004" s="78">
        <v>15000</v>
      </c>
      <c r="I4004" s="78">
        <v>15000</v>
      </c>
      <c r="J4004" s="508">
        <v>300</v>
      </c>
      <c r="K4004" s="385" t="s">
        <v>8441</v>
      </c>
    </row>
    <row r="4005" spans="1:12" s="38" customFormat="1" ht="16.5" customHeight="1">
      <c r="A4005" s="15">
        <v>4002</v>
      </c>
      <c r="B4005" s="21" t="s">
        <v>8974</v>
      </c>
      <c r="C4005" s="308" t="s">
        <v>8973</v>
      </c>
      <c r="D4005" s="308" t="s">
        <v>8069</v>
      </c>
      <c r="E4005" s="65" t="s">
        <v>7401</v>
      </c>
      <c r="F4005" s="367" t="str">
        <f>LEFT(E4005:E21965,4)</f>
        <v>2018</v>
      </c>
      <c r="G4005" s="158">
        <v>1</v>
      </c>
      <c r="H4005" s="78">
        <v>13000</v>
      </c>
      <c r="I4005" s="78">
        <v>13000</v>
      </c>
      <c r="J4005" s="508">
        <v>300</v>
      </c>
      <c r="K4005" s="385" t="s">
        <v>8441</v>
      </c>
    </row>
    <row r="4006" spans="1:12" s="38" customFormat="1" ht="16.5" customHeight="1">
      <c r="A4006" s="15">
        <v>4003</v>
      </c>
      <c r="B4006" s="21" t="s">
        <v>14049</v>
      </c>
      <c r="C4006" s="21" t="s">
        <v>14050</v>
      </c>
      <c r="D4006" s="21" t="s">
        <v>14051</v>
      </c>
      <c r="E4006" s="20" t="s">
        <v>3241</v>
      </c>
      <c r="F4006" s="369" t="str">
        <f>LEFT(E4006,4)</f>
        <v>2015</v>
      </c>
      <c r="G4006" s="158">
        <v>1</v>
      </c>
      <c r="H4006" s="156">
        <v>12000</v>
      </c>
      <c r="I4006" s="156">
        <v>12000</v>
      </c>
      <c r="J4006" s="511" t="s">
        <v>1317</v>
      </c>
      <c r="K4006" s="247" t="s">
        <v>1193</v>
      </c>
    </row>
    <row r="4007" spans="1:12" s="38" customFormat="1" ht="16.5" customHeight="1">
      <c r="A4007" s="15">
        <v>4004</v>
      </c>
      <c r="B4007" s="21" t="s">
        <v>16323</v>
      </c>
      <c r="C4007" s="21" t="s">
        <v>8140</v>
      </c>
      <c r="D4007" s="21" t="s">
        <v>16324</v>
      </c>
      <c r="E4007" s="20" t="s">
        <v>3241</v>
      </c>
      <c r="F4007" s="369" t="str">
        <f>LEFT(E4007,4)</f>
        <v>2015</v>
      </c>
      <c r="G4007" s="158">
        <v>1</v>
      </c>
      <c r="H4007" s="156">
        <v>10000</v>
      </c>
      <c r="I4007" s="156">
        <v>10000</v>
      </c>
      <c r="J4007" s="511" t="s">
        <v>1312</v>
      </c>
      <c r="K4007" s="247" t="s">
        <v>11888</v>
      </c>
    </row>
    <row r="4008" spans="1:12" s="38" customFormat="1" ht="16.5" customHeight="1">
      <c r="A4008" s="15">
        <v>4005</v>
      </c>
      <c r="B4008" s="21" t="s">
        <v>10415</v>
      </c>
      <c r="C4008" s="308" t="s">
        <v>10416</v>
      </c>
      <c r="D4008" s="308" t="s">
        <v>7634</v>
      </c>
      <c r="E4008" s="65" t="s">
        <v>7774</v>
      </c>
      <c r="F4008" s="367" t="str">
        <f>LEFT(E4008:E21406,4)</f>
        <v>2018</v>
      </c>
      <c r="G4008" s="158">
        <v>1</v>
      </c>
      <c r="H4008" s="78">
        <v>29800</v>
      </c>
      <c r="I4008" s="78">
        <v>29800</v>
      </c>
      <c r="J4008" s="508">
        <v>600</v>
      </c>
      <c r="K4008" s="385" t="s">
        <v>7402</v>
      </c>
    </row>
    <row r="4009" spans="1:12" s="38" customFormat="1" ht="16.5" customHeight="1">
      <c r="A4009" s="15">
        <v>4006</v>
      </c>
      <c r="B4009" s="19" t="s">
        <v>15696</v>
      </c>
      <c r="C4009" s="45" t="s">
        <v>11814</v>
      </c>
      <c r="D4009" s="45" t="s">
        <v>15697</v>
      </c>
      <c r="E4009" s="18" t="s">
        <v>8979</v>
      </c>
      <c r="F4009" s="369" t="str">
        <f>LEFT(E4009,4)</f>
        <v>2018</v>
      </c>
      <c r="G4009" s="158">
        <v>1</v>
      </c>
      <c r="H4009" s="232">
        <v>12000</v>
      </c>
      <c r="I4009" s="232">
        <v>12000</v>
      </c>
      <c r="J4009" s="510">
        <v>800</v>
      </c>
      <c r="K4009" s="226" t="s">
        <v>9590</v>
      </c>
    </row>
    <row r="4010" spans="1:12" s="38" customFormat="1" ht="16.5" customHeight="1">
      <c r="A4010" s="15">
        <v>4007</v>
      </c>
      <c r="B4010" s="21" t="s">
        <v>9420</v>
      </c>
      <c r="C4010" s="308" t="s">
        <v>9421</v>
      </c>
      <c r="D4010" s="308" t="s">
        <v>9422</v>
      </c>
      <c r="E4010" s="65" t="s">
        <v>7457</v>
      </c>
      <c r="F4010" s="367" t="str">
        <f>LEFT(E4010:E22010,4)</f>
        <v>2018</v>
      </c>
      <c r="G4010" s="158">
        <v>1</v>
      </c>
      <c r="H4010" s="78">
        <v>18000</v>
      </c>
      <c r="I4010" s="78">
        <v>18000</v>
      </c>
      <c r="J4010" s="508">
        <v>300</v>
      </c>
      <c r="K4010" s="385" t="s">
        <v>9247</v>
      </c>
    </row>
    <row r="4011" spans="1:12" s="38" customFormat="1" ht="16.5" customHeight="1">
      <c r="A4011" s="15">
        <v>4008</v>
      </c>
      <c r="B4011" s="470" t="s">
        <v>24667</v>
      </c>
      <c r="C4011" s="470" t="s">
        <v>24668</v>
      </c>
      <c r="D4011" s="470" t="s">
        <v>23774</v>
      </c>
      <c r="E4011" s="478"/>
      <c r="F4011" s="15">
        <v>2019</v>
      </c>
      <c r="G4011" s="164">
        <v>1</v>
      </c>
      <c r="H4011" s="164"/>
      <c r="I4011" s="495">
        <v>25000</v>
      </c>
      <c r="J4011" s="516">
        <v>300</v>
      </c>
      <c r="K4011" s="456"/>
      <c r="L4011" s="2"/>
    </row>
    <row r="4012" spans="1:12" s="38" customFormat="1" ht="16.5" customHeight="1">
      <c r="A4012" s="15">
        <v>4009</v>
      </c>
      <c r="B4012" s="470" t="s">
        <v>23895</v>
      </c>
      <c r="C4012" s="470" t="s">
        <v>23773</v>
      </c>
      <c r="D4012" s="470" t="s">
        <v>23774</v>
      </c>
      <c r="E4012" s="478"/>
      <c r="F4012" s="15">
        <v>2018</v>
      </c>
      <c r="G4012" s="164">
        <v>1</v>
      </c>
      <c r="H4012" s="490"/>
      <c r="I4012" s="495">
        <v>25000</v>
      </c>
      <c r="J4012" s="516">
        <v>300</v>
      </c>
      <c r="K4012" s="456" t="s">
        <v>25597</v>
      </c>
      <c r="L4012" s="2"/>
    </row>
    <row r="4013" spans="1:12" s="38" customFormat="1" ht="16.5" customHeight="1">
      <c r="A4013" s="15">
        <v>4010</v>
      </c>
      <c r="B4013" s="19" t="s">
        <v>13384</v>
      </c>
      <c r="C4013" s="45" t="s">
        <v>220</v>
      </c>
      <c r="D4013" s="45" t="s">
        <v>13385</v>
      </c>
      <c r="E4013" s="18" t="s">
        <v>8237</v>
      </c>
      <c r="F4013" s="369" t="str">
        <f>LEFT(E4013,4)</f>
        <v>2018</v>
      </c>
      <c r="G4013" s="158">
        <v>1</v>
      </c>
      <c r="H4013" s="232">
        <v>12000</v>
      </c>
      <c r="I4013" s="232">
        <v>12000</v>
      </c>
      <c r="J4013" s="510">
        <v>800</v>
      </c>
      <c r="K4013" s="226" t="s">
        <v>10211</v>
      </c>
    </row>
    <row r="4014" spans="1:12" s="38" customFormat="1" ht="16.5" customHeight="1">
      <c r="A4014" s="15">
        <v>4011</v>
      </c>
      <c r="B4014" s="19" t="s">
        <v>13940</v>
      </c>
      <c r="C4014" s="45" t="s">
        <v>13941</v>
      </c>
      <c r="D4014" s="45" t="s">
        <v>13385</v>
      </c>
      <c r="E4014" s="18" t="s">
        <v>8237</v>
      </c>
      <c r="F4014" s="369" t="str">
        <f>LEFT(E4014,4)</f>
        <v>2018</v>
      </c>
      <c r="G4014" s="158">
        <v>1</v>
      </c>
      <c r="H4014" s="232">
        <v>12000</v>
      </c>
      <c r="I4014" s="232">
        <v>12000</v>
      </c>
      <c r="J4014" s="510">
        <v>800</v>
      </c>
      <c r="K4014" s="226" t="s">
        <v>10211</v>
      </c>
    </row>
    <row r="4015" spans="1:12" s="38" customFormat="1" ht="16.5" customHeight="1">
      <c r="A4015" s="15">
        <v>4012</v>
      </c>
      <c r="B4015" s="21" t="s">
        <v>12004</v>
      </c>
      <c r="C4015" s="21" t="s">
        <v>12005</v>
      </c>
      <c r="D4015" s="21" t="s">
        <v>12006</v>
      </c>
      <c r="E4015" s="20" t="s">
        <v>3460</v>
      </c>
      <c r="F4015" s="369" t="str">
        <f>LEFT(E4015,4)</f>
        <v>2017</v>
      </c>
      <c r="G4015" s="158">
        <v>1</v>
      </c>
      <c r="H4015" s="156">
        <v>13500</v>
      </c>
      <c r="I4015" s="156">
        <v>13500</v>
      </c>
      <c r="J4015" s="511" t="s">
        <v>1317</v>
      </c>
      <c r="K4015" s="254" t="s">
        <v>11946</v>
      </c>
    </row>
    <row r="4016" spans="1:12" s="38" customFormat="1" ht="16.5" customHeight="1">
      <c r="A4016" s="15">
        <v>4013</v>
      </c>
      <c r="B4016" s="21" t="s">
        <v>12399</v>
      </c>
      <c r="C4016" s="21" t="s">
        <v>12400</v>
      </c>
      <c r="D4016" s="21" t="s">
        <v>12006</v>
      </c>
      <c r="E4016" s="20" t="s">
        <v>3460</v>
      </c>
      <c r="F4016" s="369" t="str">
        <f>LEFT(E4016,4)</f>
        <v>2017</v>
      </c>
      <c r="G4016" s="158">
        <v>1</v>
      </c>
      <c r="H4016" s="156">
        <v>16000</v>
      </c>
      <c r="I4016" s="156">
        <v>16000</v>
      </c>
      <c r="J4016" s="511" t="s">
        <v>1317</v>
      </c>
      <c r="K4016" s="254" t="s">
        <v>12401</v>
      </c>
    </row>
    <row r="4017" spans="1:12" s="38" customFormat="1" ht="16.5" customHeight="1">
      <c r="A4017" s="15">
        <v>4014</v>
      </c>
      <c r="B4017" s="21" t="s">
        <v>12590</v>
      </c>
      <c r="C4017" s="21" t="s">
        <v>9789</v>
      </c>
      <c r="D4017" s="21" t="s">
        <v>12006</v>
      </c>
      <c r="E4017" s="20" t="s">
        <v>3305</v>
      </c>
      <c r="F4017" s="369" t="str">
        <f>LEFT(E4017,4)</f>
        <v>2016</v>
      </c>
      <c r="G4017" s="158">
        <v>1</v>
      </c>
      <c r="H4017" s="156">
        <v>15000</v>
      </c>
      <c r="I4017" s="156">
        <v>15000</v>
      </c>
      <c r="J4017" s="511" t="s">
        <v>1317</v>
      </c>
      <c r="K4017" s="247" t="s">
        <v>11451</v>
      </c>
    </row>
    <row r="4018" spans="1:12" s="38" customFormat="1" ht="16.5" customHeight="1">
      <c r="A4018" s="15">
        <v>4015</v>
      </c>
      <c r="B4018" s="36" t="s">
        <v>22587</v>
      </c>
      <c r="C4018" s="313" t="s">
        <v>11297</v>
      </c>
      <c r="D4018" s="313" t="s">
        <v>12006</v>
      </c>
      <c r="E4018" s="131" t="s">
        <v>22588</v>
      </c>
      <c r="F4018" s="367" t="str">
        <f>LEFT(E4018:E17549,4)</f>
        <v>2019</v>
      </c>
      <c r="G4018" s="164">
        <v>1</v>
      </c>
      <c r="H4018" s="156">
        <v>15300</v>
      </c>
      <c r="I4018" s="156">
        <v>15300</v>
      </c>
      <c r="J4018" s="511" t="s">
        <v>22571</v>
      </c>
      <c r="K4018" s="385" t="s">
        <v>22828</v>
      </c>
    </row>
    <row r="4019" spans="1:12" s="38" customFormat="1" ht="16.5" customHeight="1">
      <c r="A4019" s="15">
        <v>4016</v>
      </c>
      <c r="B4019" s="36" t="s">
        <v>22722</v>
      </c>
      <c r="C4019" s="313" t="s">
        <v>22723</v>
      </c>
      <c r="D4019" s="313" t="s">
        <v>12006</v>
      </c>
      <c r="E4019" s="131" t="s">
        <v>22717</v>
      </c>
      <c r="F4019" s="367" t="str">
        <f>LEFT(E4019:E17555,4)</f>
        <v>2019</v>
      </c>
      <c r="G4019" s="164">
        <v>1</v>
      </c>
      <c r="H4019" s="156">
        <v>55000</v>
      </c>
      <c r="I4019" s="156">
        <v>55000</v>
      </c>
      <c r="J4019" s="522" t="s">
        <v>22568</v>
      </c>
      <c r="K4019" s="385" t="s">
        <v>22828</v>
      </c>
    </row>
    <row r="4020" spans="1:12" s="38" customFormat="1" ht="16.5" customHeight="1">
      <c r="A4020" s="15">
        <v>4017</v>
      </c>
      <c r="B4020" s="21" t="s">
        <v>14282</v>
      </c>
      <c r="C4020" s="21" t="s">
        <v>14283</v>
      </c>
      <c r="D4020" s="21" t="s">
        <v>12006</v>
      </c>
      <c r="E4020" s="20" t="s">
        <v>3460</v>
      </c>
      <c r="F4020" s="369" t="str">
        <f t="shared" ref="F4020:F4025" si="161">LEFT(E4020,4)</f>
        <v>2017</v>
      </c>
      <c r="G4020" s="158">
        <v>1</v>
      </c>
      <c r="H4020" s="156">
        <v>15000</v>
      </c>
      <c r="I4020" s="156">
        <v>15000</v>
      </c>
      <c r="J4020" s="511" t="s">
        <v>1317</v>
      </c>
      <c r="K4020" s="254" t="s">
        <v>14284</v>
      </c>
    </row>
    <row r="4021" spans="1:12" s="38" customFormat="1" ht="16.5" customHeight="1">
      <c r="A4021" s="15">
        <v>4018</v>
      </c>
      <c r="B4021" s="21" t="s">
        <v>14349</v>
      </c>
      <c r="C4021" s="21" t="s">
        <v>14350</v>
      </c>
      <c r="D4021" s="21" t="s">
        <v>12006</v>
      </c>
      <c r="E4021" s="20" t="s">
        <v>3305</v>
      </c>
      <c r="F4021" s="369" t="str">
        <f t="shared" si="161"/>
        <v>2016</v>
      </c>
      <c r="G4021" s="158">
        <v>1</v>
      </c>
      <c r="H4021" s="156">
        <v>16000</v>
      </c>
      <c r="I4021" s="156">
        <v>16000</v>
      </c>
      <c r="J4021" s="511" t="s">
        <v>1317</v>
      </c>
      <c r="K4021" s="247" t="s">
        <v>1195</v>
      </c>
    </row>
    <row r="4022" spans="1:12" s="38" customFormat="1" ht="16.5" customHeight="1">
      <c r="A4022" s="15">
        <v>4019</v>
      </c>
      <c r="B4022" s="21" t="s">
        <v>14958</v>
      </c>
      <c r="C4022" s="21" t="s">
        <v>14959</v>
      </c>
      <c r="D4022" s="21" t="s">
        <v>12006</v>
      </c>
      <c r="E4022" s="20" t="s">
        <v>3305</v>
      </c>
      <c r="F4022" s="369" t="str">
        <f t="shared" si="161"/>
        <v>2016</v>
      </c>
      <c r="G4022" s="158">
        <v>1</v>
      </c>
      <c r="H4022" s="156">
        <v>16000</v>
      </c>
      <c r="I4022" s="156">
        <v>16000</v>
      </c>
      <c r="J4022" s="511" t="s">
        <v>1317</v>
      </c>
      <c r="K4022" s="247" t="s">
        <v>1190</v>
      </c>
    </row>
    <row r="4023" spans="1:12" s="38" customFormat="1" ht="16.5" customHeight="1">
      <c r="A4023" s="15">
        <v>4020</v>
      </c>
      <c r="B4023" s="21" t="s">
        <v>15074</v>
      </c>
      <c r="C4023" s="21" t="s">
        <v>15075</v>
      </c>
      <c r="D4023" s="21" t="s">
        <v>12006</v>
      </c>
      <c r="E4023" s="20" t="s">
        <v>3305</v>
      </c>
      <c r="F4023" s="369" t="str">
        <f t="shared" si="161"/>
        <v>2016</v>
      </c>
      <c r="G4023" s="158">
        <v>1</v>
      </c>
      <c r="H4023" s="156">
        <v>15000</v>
      </c>
      <c r="I4023" s="156">
        <v>15000</v>
      </c>
      <c r="J4023" s="511" t="s">
        <v>1317</v>
      </c>
      <c r="K4023" s="247" t="s">
        <v>1195</v>
      </c>
    </row>
    <row r="4024" spans="1:12" s="38" customFormat="1" ht="16.5" customHeight="1">
      <c r="A4024" s="15">
        <v>4021</v>
      </c>
      <c r="B4024" s="21" t="s">
        <v>15172</v>
      </c>
      <c r="C4024" s="21" t="s">
        <v>12367</v>
      </c>
      <c r="D4024" s="21" t="s">
        <v>12006</v>
      </c>
      <c r="E4024" s="20" t="s">
        <v>3305</v>
      </c>
      <c r="F4024" s="369" t="str">
        <f t="shared" si="161"/>
        <v>2016</v>
      </c>
      <c r="G4024" s="158">
        <v>1</v>
      </c>
      <c r="H4024" s="156">
        <v>16000</v>
      </c>
      <c r="I4024" s="156">
        <v>16000</v>
      </c>
      <c r="J4024" s="511" t="s">
        <v>1317</v>
      </c>
      <c r="K4024" s="254" t="s">
        <v>11507</v>
      </c>
    </row>
    <row r="4025" spans="1:12" s="38" customFormat="1" ht="16.5" customHeight="1">
      <c r="A4025" s="15">
        <v>4022</v>
      </c>
      <c r="B4025" s="21" t="s">
        <v>15498</v>
      </c>
      <c r="C4025" s="21" t="s">
        <v>13151</v>
      </c>
      <c r="D4025" s="21" t="s">
        <v>12006</v>
      </c>
      <c r="E4025" s="20" t="s">
        <v>3460</v>
      </c>
      <c r="F4025" s="369" t="str">
        <f t="shared" si="161"/>
        <v>2017</v>
      </c>
      <c r="G4025" s="158">
        <v>1</v>
      </c>
      <c r="H4025" s="156">
        <v>18000</v>
      </c>
      <c r="I4025" s="156">
        <v>18000</v>
      </c>
      <c r="J4025" s="511" t="s">
        <v>1317</v>
      </c>
      <c r="K4025" s="224" t="s">
        <v>11314</v>
      </c>
    </row>
    <row r="4026" spans="1:12" s="38" customFormat="1" ht="16.5" customHeight="1">
      <c r="A4026" s="15">
        <v>4023</v>
      </c>
      <c r="B4026" s="470" t="s">
        <v>23792</v>
      </c>
      <c r="C4026" s="470" t="s">
        <v>13660</v>
      </c>
      <c r="D4026" s="470" t="s">
        <v>12006</v>
      </c>
      <c r="E4026" s="478"/>
      <c r="F4026" s="15">
        <v>2019</v>
      </c>
      <c r="G4026" s="164">
        <v>1</v>
      </c>
      <c r="H4026" s="490"/>
      <c r="I4026" s="495">
        <v>14000</v>
      </c>
      <c r="J4026" s="516">
        <v>300</v>
      </c>
      <c r="K4026" s="456"/>
      <c r="L4026" s="2"/>
    </row>
    <row r="4027" spans="1:12" s="38" customFormat="1" ht="16.5" customHeight="1">
      <c r="A4027" s="15">
        <v>4024</v>
      </c>
      <c r="B4027" s="21" t="s">
        <v>16065</v>
      </c>
      <c r="C4027" s="21" t="s">
        <v>16066</v>
      </c>
      <c r="D4027" s="21" t="s">
        <v>12006</v>
      </c>
      <c r="E4027" s="20" t="s">
        <v>3305</v>
      </c>
      <c r="F4027" s="369" t="str">
        <f t="shared" ref="F4027:F4032" si="162">LEFT(E4027,4)</f>
        <v>2016</v>
      </c>
      <c r="G4027" s="158">
        <v>1</v>
      </c>
      <c r="H4027" s="232">
        <v>16000</v>
      </c>
      <c r="I4027" s="232">
        <v>16000</v>
      </c>
      <c r="J4027" s="511" t="s">
        <v>1317</v>
      </c>
      <c r="K4027" s="247" t="s">
        <v>1199</v>
      </c>
    </row>
    <row r="4028" spans="1:12" s="38" customFormat="1" ht="16.5" customHeight="1">
      <c r="A4028" s="15">
        <v>4025</v>
      </c>
      <c r="B4028" s="21" t="s">
        <v>16289</v>
      </c>
      <c r="C4028" s="21" t="s">
        <v>16290</v>
      </c>
      <c r="D4028" s="21" t="s">
        <v>12006</v>
      </c>
      <c r="E4028" s="20" t="s">
        <v>3460</v>
      </c>
      <c r="F4028" s="369" t="str">
        <f t="shared" si="162"/>
        <v>2017</v>
      </c>
      <c r="G4028" s="158">
        <v>1</v>
      </c>
      <c r="H4028" s="156">
        <v>20000</v>
      </c>
      <c r="I4028" s="156">
        <v>20000</v>
      </c>
      <c r="J4028" s="511" t="s">
        <v>1315</v>
      </c>
      <c r="K4028" s="247" t="s">
        <v>1199</v>
      </c>
    </row>
    <row r="4029" spans="1:12" s="38" customFormat="1" ht="16.5" customHeight="1">
      <c r="A4029" s="15">
        <v>4026</v>
      </c>
      <c r="B4029" s="21" t="s">
        <v>16390</v>
      </c>
      <c r="C4029" s="21" t="s">
        <v>16391</v>
      </c>
      <c r="D4029" s="21" t="s">
        <v>12006</v>
      </c>
      <c r="E4029" s="20" t="s">
        <v>3305</v>
      </c>
      <c r="F4029" s="369" t="str">
        <f t="shared" si="162"/>
        <v>2016</v>
      </c>
      <c r="G4029" s="158">
        <v>1</v>
      </c>
      <c r="H4029" s="156">
        <v>16000</v>
      </c>
      <c r="I4029" s="156">
        <v>16000</v>
      </c>
      <c r="J4029" s="511" t="s">
        <v>1317</v>
      </c>
      <c r="K4029" s="254" t="s">
        <v>1205</v>
      </c>
    </row>
    <row r="4030" spans="1:12" s="38" customFormat="1" ht="16.5" customHeight="1">
      <c r="A4030" s="15">
        <v>4027</v>
      </c>
      <c r="B4030" s="21" t="s">
        <v>17354</v>
      </c>
      <c r="C4030" s="21" t="s">
        <v>17355</v>
      </c>
      <c r="D4030" s="21" t="s">
        <v>12006</v>
      </c>
      <c r="E4030" s="20" t="s">
        <v>3305</v>
      </c>
      <c r="F4030" s="369" t="str">
        <f t="shared" si="162"/>
        <v>2016</v>
      </c>
      <c r="G4030" s="158">
        <v>1</v>
      </c>
      <c r="H4030" s="156">
        <v>19000</v>
      </c>
      <c r="I4030" s="156">
        <v>19000</v>
      </c>
      <c r="J4030" s="511" t="s">
        <v>1312</v>
      </c>
      <c r="K4030" s="247" t="s">
        <v>1191</v>
      </c>
    </row>
    <row r="4031" spans="1:12" s="38" customFormat="1" ht="16.5" customHeight="1">
      <c r="A4031" s="15">
        <v>4028</v>
      </c>
      <c r="B4031" s="21" t="s">
        <v>17782</v>
      </c>
      <c r="C4031" s="21" t="s">
        <v>8830</v>
      </c>
      <c r="D4031" s="21" t="s">
        <v>12006</v>
      </c>
      <c r="E4031" s="20" t="s">
        <v>3460</v>
      </c>
      <c r="F4031" s="369" t="str">
        <f t="shared" si="162"/>
        <v>2017</v>
      </c>
      <c r="G4031" s="158">
        <v>1</v>
      </c>
      <c r="H4031" s="156">
        <v>16000</v>
      </c>
      <c r="I4031" s="156">
        <v>16000</v>
      </c>
      <c r="J4031" s="511" t="s">
        <v>1317</v>
      </c>
      <c r="K4031" s="254" t="s">
        <v>1189</v>
      </c>
    </row>
    <row r="4032" spans="1:12" s="38" customFormat="1" ht="16.5" customHeight="1">
      <c r="A4032" s="15">
        <v>4029</v>
      </c>
      <c r="B4032" s="21" t="s">
        <v>19056</v>
      </c>
      <c r="C4032" s="21" t="s">
        <v>19057</v>
      </c>
      <c r="D4032" s="21" t="s">
        <v>12006</v>
      </c>
      <c r="E4032" s="20" t="s">
        <v>3460</v>
      </c>
      <c r="F4032" s="369" t="str">
        <f t="shared" si="162"/>
        <v>2017</v>
      </c>
      <c r="G4032" s="158">
        <v>1</v>
      </c>
      <c r="H4032" s="232">
        <v>15000</v>
      </c>
      <c r="I4032" s="232">
        <v>15000</v>
      </c>
      <c r="J4032" s="511" t="s">
        <v>1317</v>
      </c>
      <c r="K4032" s="224" t="s">
        <v>1204</v>
      </c>
    </row>
    <row r="4033" spans="1:12" s="38" customFormat="1" ht="16.5" customHeight="1">
      <c r="A4033" s="15">
        <v>4030</v>
      </c>
      <c r="B4033" s="21" t="s">
        <v>7974</v>
      </c>
      <c r="C4033" s="308" t="s">
        <v>7975</v>
      </c>
      <c r="D4033" s="308" t="s">
        <v>148</v>
      </c>
      <c r="E4033" s="65" t="s">
        <v>7409</v>
      </c>
      <c r="F4033" s="367" t="str">
        <f>LEFT(E4033:E23533,4)</f>
        <v>2018</v>
      </c>
      <c r="G4033" s="158">
        <v>1</v>
      </c>
      <c r="H4033" s="78">
        <v>19800</v>
      </c>
      <c r="I4033" s="78">
        <v>19800</v>
      </c>
      <c r="J4033" s="508">
        <v>500</v>
      </c>
      <c r="K4033" s="385" t="s">
        <v>22035</v>
      </c>
    </row>
    <row r="4034" spans="1:12" s="38" customFormat="1" ht="16.5" customHeight="1">
      <c r="A4034" s="15">
        <v>4031</v>
      </c>
      <c r="B4034" s="21" t="s">
        <v>17347</v>
      </c>
      <c r="C4034" s="21" t="s">
        <v>17348</v>
      </c>
      <c r="D4034" s="21" t="s">
        <v>17349</v>
      </c>
      <c r="E4034" s="20" t="s">
        <v>3241</v>
      </c>
      <c r="F4034" s="369" t="str">
        <f>LEFT(E4034,4)</f>
        <v>2015</v>
      </c>
      <c r="G4034" s="158">
        <v>1</v>
      </c>
      <c r="H4034" s="156">
        <v>13800</v>
      </c>
      <c r="I4034" s="156">
        <v>13800</v>
      </c>
      <c r="J4034" s="511" t="s">
        <v>1314</v>
      </c>
      <c r="K4034" s="247" t="s">
        <v>1195</v>
      </c>
    </row>
    <row r="4035" spans="1:12" s="38" customFormat="1" ht="16.5" customHeight="1">
      <c r="A4035" s="15">
        <v>4032</v>
      </c>
      <c r="B4035" s="21" t="s">
        <v>13201</v>
      </c>
      <c r="C4035" s="21" t="s">
        <v>13202</v>
      </c>
      <c r="D4035" s="21" t="s">
        <v>13041</v>
      </c>
      <c r="E4035" s="20" t="s">
        <v>3239</v>
      </c>
      <c r="F4035" s="369" t="str">
        <f>LEFT(E4035,4)</f>
        <v>2014</v>
      </c>
      <c r="G4035" s="158">
        <v>1</v>
      </c>
      <c r="H4035" s="156">
        <v>15000</v>
      </c>
      <c r="I4035" s="156">
        <v>15000</v>
      </c>
      <c r="J4035" s="511" t="s">
        <v>1317</v>
      </c>
      <c r="K4035" s="247" t="s">
        <v>13089</v>
      </c>
    </row>
    <row r="4036" spans="1:12" s="38" customFormat="1" ht="16.5" customHeight="1">
      <c r="A4036" s="15">
        <v>4033</v>
      </c>
      <c r="B4036" s="19" t="s">
        <v>12987</v>
      </c>
      <c r="C4036" s="45" t="s">
        <v>12988</v>
      </c>
      <c r="D4036" s="45" t="s">
        <v>8071</v>
      </c>
      <c r="E4036" s="18" t="s">
        <v>7508</v>
      </c>
      <c r="F4036" s="369" t="str">
        <f>LEFT(E4036,4)</f>
        <v>2018</v>
      </c>
      <c r="G4036" s="158">
        <v>1</v>
      </c>
      <c r="H4036" s="232">
        <v>13800</v>
      </c>
      <c r="I4036" s="232">
        <v>13800</v>
      </c>
      <c r="J4036" s="510">
        <v>400</v>
      </c>
      <c r="K4036" s="226" t="s">
        <v>9590</v>
      </c>
    </row>
    <row r="4037" spans="1:12" s="38" customFormat="1" ht="16.5" customHeight="1">
      <c r="A4037" s="15">
        <v>4034</v>
      </c>
      <c r="B4037" s="19" t="s">
        <v>24030</v>
      </c>
      <c r="C4037" s="19" t="s">
        <v>24031</v>
      </c>
      <c r="D4037" s="19" t="s">
        <v>24032</v>
      </c>
      <c r="E4037" s="19"/>
      <c r="F4037" s="16">
        <v>2019</v>
      </c>
      <c r="G4037" s="158">
        <v>1</v>
      </c>
      <c r="H4037" s="486">
        <v>12000</v>
      </c>
      <c r="I4037" s="486">
        <f>G4037*H4037</f>
        <v>12000</v>
      </c>
      <c r="J4037" s="516">
        <v>300</v>
      </c>
      <c r="K4037" s="501"/>
    </row>
    <row r="4038" spans="1:12" s="38" customFormat="1" ht="16.5" customHeight="1">
      <c r="A4038" s="15">
        <v>4035</v>
      </c>
      <c r="B4038" s="470" t="s">
        <v>24559</v>
      </c>
      <c r="C4038" s="470" t="s">
        <v>24560</v>
      </c>
      <c r="D4038" s="470" t="s">
        <v>24561</v>
      </c>
      <c r="E4038" s="478"/>
      <c r="F4038" s="15">
        <v>2018</v>
      </c>
      <c r="G4038" s="164">
        <v>1</v>
      </c>
      <c r="H4038" s="164"/>
      <c r="I4038" s="495">
        <v>19500</v>
      </c>
      <c r="J4038" s="516">
        <v>300</v>
      </c>
      <c r="K4038" s="456"/>
      <c r="L4038" s="2"/>
    </row>
    <row r="4039" spans="1:12" s="38" customFormat="1" ht="16.5" customHeight="1">
      <c r="A4039" s="15">
        <v>4036</v>
      </c>
      <c r="B4039" s="543" t="s">
        <v>25386</v>
      </c>
      <c r="C4039" s="543" t="s">
        <v>25387</v>
      </c>
      <c r="D4039" s="543" t="s">
        <v>25388</v>
      </c>
      <c r="E4039" s="554"/>
      <c r="F4039" s="542">
        <v>2014</v>
      </c>
      <c r="G4039" s="560">
        <v>1</v>
      </c>
      <c r="H4039" s="560"/>
      <c r="I4039" s="495">
        <v>14000</v>
      </c>
      <c r="J4039" s="539">
        <v>300</v>
      </c>
      <c r="K4039" s="456" t="s">
        <v>25369</v>
      </c>
      <c r="L4039" s="2" t="s">
        <v>25393</v>
      </c>
    </row>
    <row r="4040" spans="1:12" s="38" customFormat="1" ht="16.5" customHeight="1">
      <c r="A4040" s="15">
        <v>4037</v>
      </c>
      <c r="B4040" s="19" t="s">
        <v>13624</v>
      </c>
      <c r="C4040" s="45" t="s">
        <v>13625</v>
      </c>
      <c r="D4040" s="45" t="s">
        <v>9285</v>
      </c>
      <c r="E4040" s="18" t="s">
        <v>8250</v>
      </c>
      <c r="F4040" s="369" t="str">
        <f>LEFT(E4040,4)</f>
        <v>2018</v>
      </c>
      <c r="G4040" s="158">
        <v>1</v>
      </c>
      <c r="H4040" s="156">
        <v>18000</v>
      </c>
      <c r="I4040" s="156">
        <v>18000</v>
      </c>
      <c r="J4040" s="510">
        <v>800</v>
      </c>
      <c r="K4040" s="226" t="s">
        <v>9590</v>
      </c>
    </row>
    <row r="4041" spans="1:12" s="38" customFormat="1" ht="16.5" customHeight="1">
      <c r="A4041" s="15">
        <v>4038</v>
      </c>
      <c r="B4041" s="21" t="s">
        <v>10965</v>
      </c>
      <c r="C4041" s="308" t="s">
        <v>10003</v>
      </c>
      <c r="D4041" s="308" t="s">
        <v>9285</v>
      </c>
      <c r="E4041" s="65" t="s">
        <v>7508</v>
      </c>
      <c r="F4041" s="367" t="str">
        <f>LEFT(E4041:E20202,4)</f>
        <v>2018</v>
      </c>
      <c r="G4041" s="158">
        <v>1</v>
      </c>
      <c r="H4041" s="78">
        <v>17000</v>
      </c>
      <c r="I4041" s="78">
        <v>17000</v>
      </c>
      <c r="J4041" s="508">
        <v>200</v>
      </c>
      <c r="K4041" s="385" t="s">
        <v>10959</v>
      </c>
    </row>
    <row r="4042" spans="1:12" s="38" customFormat="1" ht="16.5" customHeight="1">
      <c r="A4042" s="15">
        <v>4039</v>
      </c>
      <c r="B4042" s="19" t="s">
        <v>18547</v>
      </c>
      <c r="C4042" s="45" t="s">
        <v>9263</v>
      </c>
      <c r="D4042" s="45" t="s">
        <v>9285</v>
      </c>
      <c r="E4042" s="18" t="s">
        <v>7531</v>
      </c>
      <c r="F4042" s="369" t="str">
        <f>LEFT(E4042,4)</f>
        <v>2018</v>
      </c>
      <c r="G4042" s="158">
        <v>1</v>
      </c>
      <c r="H4042" s="232">
        <v>10500</v>
      </c>
      <c r="I4042" s="232">
        <v>10500</v>
      </c>
      <c r="J4042" s="510">
        <v>800</v>
      </c>
      <c r="K4042" s="226" t="s">
        <v>10960</v>
      </c>
    </row>
    <row r="4043" spans="1:12" s="38" customFormat="1" ht="16.5" customHeight="1">
      <c r="A4043" s="15">
        <v>4040</v>
      </c>
      <c r="B4043" s="19" t="s">
        <v>20939</v>
      </c>
      <c r="C4043" s="45" t="s">
        <v>20940</v>
      </c>
      <c r="D4043" s="45" t="s">
        <v>20941</v>
      </c>
      <c r="E4043" s="57">
        <v>20150901</v>
      </c>
      <c r="F4043" s="369" t="str">
        <f>LEFT(E4043,4)</f>
        <v>2015</v>
      </c>
      <c r="G4043" s="158">
        <v>1</v>
      </c>
      <c r="H4043" s="156">
        <v>12000</v>
      </c>
      <c r="I4043" s="156">
        <v>12000</v>
      </c>
      <c r="J4043" s="512">
        <v>700</v>
      </c>
      <c r="K4043" s="366" t="s">
        <v>20874</v>
      </c>
    </row>
    <row r="4044" spans="1:12" s="38" customFormat="1" ht="16.5" customHeight="1">
      <c r="A4044" s="15">
        <v>4041</v>
      </c>
      <c r="B4044" s="21" t="s">
        <v>9695</v>
      </c>
      <c r="C4044" s="308" t="s">
        <v>9696</v>
      </c>
      <c r="D4044" s="308" t="s">
        <v>8631</v>
      </c>
      <c r="E4044" s="65" t="s">
        <v>7880</v>
      </c>
      <c r="F4044" s="367" t="str">
        <f>LEFT(E4044:E23044,4)</f>
        <v>2018</v>
      </c>
      <c r="G4044" s="158">
        <v>1</v>
      </c>
      <c r="H4044" s="78">
        <v>13000</v>
      </c>
      <c r="I4044" s="78">
        <v>13000</v>
      </c>
      <c r="J4044" s="508">
        <v>900</v>
      </c>
      <c r="K4044" s="385" t="s">
        <v>533</v>
      </c>
    </row>
    <row r="4045" spans="1:12" s="38" customFormat="1" ht="16.5" customHeight="1">
      <c r="A4045" s="15">
        <v>4042</v>
      </c>
      <c r="B4045" s="21" t="s">
        <v>8115</v>
      </c>
      <c r="C4045" s="308" t="s">
        <v>8116</v>
      </c>
      <c r="D4045" s="308" t="s">
        <v>8117</v>
      </c>
      <c r="E4045" s="65" t="s">
        <v>7576</v>
      </c>
      <c r="F4045" s="367" t="str">
        <f>LEFT(E4045:E21015,4)</f>
        <v>2019</v>
      </c>
      <c r="G4045" s="158">
        <v>1</v>
      </c>
      <c r="H4045" s="78">
        <v>15000</v>
      </c>
      <c r="I4045" s="78">
        <v>15000</v>
      </c>
      <c r="J4045" s="508">
        <v>500</v>
      </c>
      <c r="K4045" s="385" t="s">
        <v>22090</v>
      </c>
    </row>
    <row r="4046" spans="1:12" s="38" customFormat="1" ht="16.5" customHeight="1">
      <c r="A4046" s="15">
        <v>4043</v>
      </c>
      <c r="B4046" s="19" t="s">
        <v>20495</v>
      </c>
      <c r="C4046" s="45" t="s">
        <v>20496</v>
      </c>
      <c r="D4046" s="45" t="s">
        <v>20493</v>
      </c>
      <c r="E4046" s="57">
        <v>20170415</v>
      </c>
      <c r="F4046" s="369" t="str">
        <f t="shared" ref="F4046:F4067" si="163">LEFT(E4046,4)</f>
        <v>2017</v>
      </c>
      <c r="G4046" s="158">
        <v>1</v>
      </c>
      <c r="H4046" s="156">
        <v>18000</v>
      </c>
      <c r="I4046" s="156">
        <v>18000</v>
      </c>
      <c r="J4046" s="524">
        <v>400</v>
      </c>
      <c r="K4046" s="226" t="s">
        <v>20494</v>
      </c>
    </row>
    <row r="4047" spans="1:12" s="38" customFormat="1" ht="16.5" customHeight="1">
      <c r="A4047" s="15">
        <v>4044</v>
      </c>
      <c r="B4047" s="19" t="s">
        <v>20711</v>
      </c>
      <c r="C4047" s="45" t="s">
        <v>20492</v>
      </c>
      <c r="D4047" s="45" t="s">
        <v>20493</v>
      </c>
      <c r="E4047" s="57">
        <v>20180715</v>
      </c>
      <c r="F4047" s="369" t="str">
        <f t="shared" si="163"/>
        <v>2018</v>
      </c>
      <c r="G4047" s="158">
        <v>1</v>
      </c>
      <c r="H4047" s="232">
        <v>15000</v>
      </c>
      <c r="I4047" s="232">
        <v>15000</v>
      </c>
      <c r="J4047" s="519">
        <v>400</v>
      </c>
      <c r="K4047" s="385" t="s">
        <v>20494</v>
      </c>
    </row>
    <row r="4048" spans="1:12" s="38" customFormat="1" ht="16.5" customHeight="1">
      <c r="A4048" s="15">
        <v>4045</v>
      </c>
      <c r="B4048" s="19" t="s">
        <v>20509</v>
      </c>
      <c r="C4048" s="45" t="s">
        <v>20507</v>
      </c>
      <c r="D4048" s="45" t="s">
        <v>20493</v>
      </c>
      <c r="E4048" s="57">
        <v>20180415</v>
      </c>
      <c r="F4048" s="369" t="str">
        <f t="shared" si="163"/>
        <v>2018</v>
      </c>
      <c r="G4048" s="158">
        <v>1</v>
      </c>
      <c r="H4048" s="156">
        <v>18000</v>
      </c>
      <c r="I4048" s="156">
        <v>18000</v>
      </c>
      <c r="J4048" s="524">
        <v>400</v>
      </c>
      <c r="K4048" s="226" t="s">
        <v>20494</v>
      </c>
    </row>
    <row r="4049" spans="1:11" s="38" customFormat="1" ht="16.5" customHeight="1">
      <c r="A4049" s="15">
        <v>4046</v>
      </c>
      <c r="B4049" s="19" t="s">
        <v>20498</v>
      </c>
      <c r="C4049" s="45" t="s">
        <v>20496</v>
      </c>
      <c r="D4049" s="45" t="s">
        <v>20493</v>
      </c>
      <c r="E4049" s="57">
        <v>20170715</v>
      </c>
      <c r="F4049" s="369" t="str">
        <f t="shared" si="163"/>
        <v>2017</v>
      </c>
      <c r="G4049" s="158">
        <v>1</v>
      </c>
      <c r="H4049" s="156">
        <v>18000</v>
      </c>
      <c r="I4049" s="156">
        <v>18000</v>
      </c>
      <c r="J4049" s="524">
        <v>400</v>
      </c>
      <c r="K4049" s="226" t="s">
        <v>20494</v>
      </c>
    </row>
    <row r="4050" spans="1:11" s="38" customFormat="1" ht="16.5" customHeight="1">
      <c r="A4050" s="15">
        <v>4047</v>
      </c>
      <c r="B4050" s="19" t="s">
        <v>20510</v>
      </c>
      <c r="C4050" s="45" t="s">
        <v>20507</v>
      </c>
      <c r="D4050" s="45" t="s">
        <v>20493</v>
      </c>
      <c r="E4050" s="57">
        <v>20180515</v>
      </c>
      <c r="F4050" s="369" t="str">
        <f t="shared" si="163"/>
        <v>2018</v>
      </c>
      <c r="G4050" s="158">
        <v>1</v>
      </c>
      <c r="H4050" s="156">
        <v>18000</v>
      </c>
      <c r="I4050" s="156">
        <v>18000</v>
      </c>
      <c r="J4050" s="524">
        <v>400</v>
      </c>
      <c r="K4050" s="226" t="s">
        <v>20494</v>
      </c>
    </row>
    <row r="4051" spans="1:11" s="38" customFormat="1" ht="16.5" customHeight="1">
      <c r="A4051" s="15">
        <v>4048</v>
      </c>
      <c r="B4051" s="19" t="s">
        <v>20503</v>
      </c>
      <c r="C4051" s="45" t="s">
        <v>20496</v>
      </c>
      <c r="D4051" s="45" t="s">
        <v>20493</v>
      </c>
      <c r="E4051" s="57">
        <v>20171115</v>
      </c>
      <c r="F4051" s="369" t="str">
        <f t="shared" si="163"/>
        <v>2017</v>
      </c>
      <c r="G4051" s="158">
        <v>1</v>
      </c>
      <c r="H4051" s="156">
        <v>18000</v>
      </c>
      <c r="I4051" s="156">
        <v>18000</v>
      </c>
      <c r="J4051" s="524">
        <v>400</v>
      </c>
      <c r="K4051" s="226" t="s">
        <v>20504</v>
      </c>
    </row>
    <row r="4052" spans="1:11" s="38" customFormat="1" ht="16.5" customHeight="1">
      <c r="A4052" s="15">
        <v>4049</v>
      </c>
      <c r="B4052" s="19" t="s">
        <v>20499</v>
      </c>
      <c r="C4052" s="45" t="s">
        <v>20496</v>
      </c>
      <c r="D4052" s="45" t="s">
        <v>20493</v>
      </c>
      <c r="E4052" s="57">
        <v>20170810</v>
      </c>
      <c r="F4052" s="369" t="str">
        <f t="shared" si="163"/>
        <v>2017</v>
      </c>
      <c r="G4052" s="158">
        <v>1</v>
      </c>
      <c r="H4052" s="232">
        <v>18000</v>
      </c>
      <c r="I4052" s="232">
        <v>18000</v>
      </c>
      <c r="J4052" s="524">
        <v>400</v>
      </c>
      <c r="K4052" s="226" t="s">
        <v>20494</v>
      </c>
    </row>
    <row r="4053" spans="1:11" s="38" customFormat="1" ht="16.5" customHeight="1">
      <c r="A4053" s="15">
        <v>4050</v>
      </c>
      <c r="B4053" s="19" t="s">
        <v>20645</v>
      </c>
      <c r="C4053" s="45" t="s">
        <v>20496</v>
      </c>
      <c r="D4053" s="45" t="s">
        <v>20493</v>
      </c>
      <c r="E4053" s="57">
        <v>20170210</v>
      </c>
      <c r="F4053" s="369" t="str">
        <f t="shared" si="163"/>
        <v>2017</v>
      </c>
      <c r="G4053" s="158">
        <v>1</v>
      </c>
      <c r="H4053" s="156">
        <v>20000</v>
      </c>
      <c r="I4053" s="156">
        <v>20000</v>
      </c>
      <c r="J4053" s="519">
        <v>400</v>
      </c>
      <c r="K4053" s="385" t="s">
        <v>20588</v>
      </c>
    </row>
    <row r="4054" spans="1:11" s="38" customFormat="1" ht="16.5" customHeight="1">
      <c r="A4054" s="15">
        <v>4051</v>
      </c>
      <c r="B4054" s="19" t="s">
        <v>20511</v>
      </c>
      <c r="C4054" s="45" t="s">
        <v>20507</v>
      </c>
      <c r="D4054" s="45" t="s">
        <v>20493</v>
      </c>
      <c r="E4054" s="57">
        <v>20180615</v>
      </c>
      <c r="F4054" s="369" t="str">
        <f t="shared" si="163"/>
        <v>2018</v>
      </c>
      <c r="G4054" s="158">
        <v>1</v>
      </c>
      <c r="H4054" s="156">
        <v>18000</v>
      </c>
      <c r="I4054" s="156">
        <v>18000</v>
      </c>
      <c r="J4054" s="524">
        <v>400</v>
      </c>
      <c r="K4054" s="226" t="s">
        <v>20494</v>
      </c>
    </row>
    <row r="4055" spans="1:11" s="38" customFormat="1" ht="16.5" customHeight="1">
      <c r="A4055" s="15">
        <v>4052</v>
      </c>
      <c r="B4055" s="19" t="s">
        <v>20514</v>
      </c>
      <c r="C4055" s="45" t="s">
        <v>20507</v>
      </c>
      <c r="D4055" s="45" t="s">
        <v>20493</v>
      </c>
      <c r="E4055" s="57">
        <v>20181115</v>
      </c>
      <c r="F4055" s="369" t="str">
        <f t="shared" si="163"/>
        <v>2018</v>
      </c>
      <c r="G4055" s="158">
        <v>1</v>
      </c>
      <c r="H4055" s="156">
        <v>18000</v>
      </c>
      <c r="I4055" s="156">
        <v>18000</v>
      </c>
      <c r="J4055" s="524">
        <v>400</v>
      </c>
      <c r="K4055" s="226" t="s">
        <v>20494</v>
      </c>
    </row>
    <row r="4056" spans="1:11" s="38" customFormat="1" ht="16.5" customHeight="1">
      <c r="A4056" s="15">
        <v>4053</v>
      </c>
      <c r="B4056" s="19" t="s">
        <v>20571</v>
      </c>
      <c r="C4056" s="45" t="s">
        <v>20501</v>
      </c>
      <c r="D4056" s="45" t="s">
        <v>20493</v>
      </c>
      <c r="E4056" s="57">
        <v>20100111</v>
      </c>
      <c r="F4056" s="369" t="str">
        <f t="shared" si="163"/>
        <v>2010</v>
      </c>
      <c r="G4056" s="158">
        <v>1</v>
      </c>
      <c r="H4056" s="156">
        <v>18000</v>
      </c>
      <c r="I4056" s="156">
        <v>18000</v>
      </c>
      <c r="J4056" s="519">
        <v>400</v>
      </c>
      <c r="K4056" s="385" t="s">
        <v>20494</v>
      </c>
    </row>
    <row r="4057" spans="1:11" s="38" customFormat="1" ht="16.5" customHeight="1">
      <c r="A4057" s="15">
        <v>4054</v>
      </c>
      <c r="B4057" s="19" t="s">
        <v>20506</v>
      </c>
      <c r="C4057" s="45" t="s">
        <v>20496</v>
      </c>
      <c r="D4057" s="45" t="s">
        <v>20493</v>
      </c>
      <c r="E4057" s="57">
        <v>20180115</v>
      </c>
      <c r="F4057" s="369" t="str">
        <f t="shared" si="163"/>
        <v>2018</v>
      </c>
      <c r="G4057" s="158">
        <v>1</v>
      </c>
      <c r="H4057" s="156">
        <v>18000</v>
      </c>
      <c r="I4057" s="156">
        <v>18000</v>
      </c>
      <c r="J4057" s="524">
        <v>400</v>
      </c>
      <c r="K4057" s="226" t="s">
        <v>20494</v>
      </c>
    </row>
    <row r="4058" spans="1:11" s="38" customFormat="1" ht="16.5" customHeight="1">
      <c r="A4058" s="15">
        <v>4055</v>
      </c>
      <c r="B4058" s="19" t="s">
        <v>20500</v>
      </c>
      <c r="C4058" s="45" t="s">
        <v>20501</v>
      </c>
      <c r="D4058" s="45" t="s">
        <v>20493</v>
      </c>
      <c r="E4058" s="57">
        <v>20171017</v>
      </c>
      <c r="F4058" s="369" t="str">
        <f t="shared" si="163"/>
        <v>2017</v>
      </c>
      <c r="G4058" s="158">
        <v>1</v>
      </c>
      <c r="H4058" s="156">
        <v>20000</v>
      </c>
      <c r="I4058" s="156">
        <v>20000</v>
      </c>
      <c r="J4058" s="524">
        <v>400</v>
      </c>
      <c r="K4058" s="226" t="s">
        <v>20502</v>
      </c>
    </row>
    <row r="4059" spans="1:11" s="38" customFormat="1" ht="16.5" customHeight="1">
      <c r="A4059" s="15">
        <v>4056</v>
      </c>
      <c r="B4059" s="19" t="s">
        <v>20515</v>
      </c>
      <c r="C4059" s="45" t="s">
        <v>20507</v>
      </c>
      <c r="D4059" s="45" t="s">
        <v>20493</v>
      </c>
      <c r="E4059" s="57">
        <v>20181215</v>
      </c>
      <c r="F4059" s="369" t="str">
        <f t="shared" si="163"/>
        <v>2018</v>
      </c>
      <c r="G4059" s="158">
        <v>1</v>
      </c>
      <c r="H4059" s="156">
        <v>18000</v>
      </c>
      <c r="I4059" s="156">
        <v>18000</v>
      </c>
      <c r="J4059" s="524">
        <v>400</v>
      </c>
      <c r="K4059" s="226" t="s">
        <v>20494</v>
      </c>
    </row>
    <row r="4060" spans="1:11" s="38" customFormat="1" ht="16.5" customHeight="1">
      <c r="A4060" s="15">
        <v>4057</v>
      </c>
      <c r="B4060" s="19" t="s">
        <v>20508</v>
      </c>
      <c r="C4060" s="45" t="s">
        <v>20507</v>
      </c>
      <c r="D4060" s="45" t="s">
        <v>20493</v>
      </c>
      <c r="E4060" s="57">
        <v>20180315</v>
      </c>
      <c r="F4060" s="369" t="str">
        <f t="shared" si="163"/>
        <v>2018</v>
      </c>
      <c r="G4060" s="158">
        <v>1</v>
      </c>
      <c r="H4060" s="156">
        <v>18000</v>
      </c>
      <c r="I4060" s="156">
        <v>18000</v>
      </c>
      <c r="J4060" s="524">
        <v>400</v>
      </c>
      <c r="K4060" s="226" t="s">
        <v>20494</v>
      </c>
    </row>
    <row r="4061" spans="1:11" s="38" customFormat="1" ht="16.5" customHeight="1">
      <c r="A4061" s="15">
        <v>4058</v>
      </c>
      <c r="B4061" s="19" t="s">
        <v>20512</v>
      </c>
      <c r="C4061" s="45" t="s">
        <v>20507</v>
      </c>
      <c r="D4061" s="45" t="s">
        <v>20493</v>
      </c>
      <c r="E4061" s="57">
        <v>20180715</v>
      </c>
      <c r="F4061" s="369" t="str">
        <f t="shared" si="163"/>
        <v>2018</v>
      </c>
      <c r="G4061" s="158">
        <v>1</v>
      </c>
      <c r="H4061" s="156">
        <v>18000</v>
      </c>
      <c r="I4061" s="156">
        <v>18000</v>
      </c>
      <c r="J4061" s="524">
        <v>400</v>
      </c>
      <c r="K4061" s="226" t="s">
        <v>20494</v>
      </c>
    </row>
    <row r="4062" spans="1:11" s="38" customFormat="1" ht="16.5" customHeight="1">
      <c r="A4062" s="15">
        <v>4059</v>
      </c>
      <c r="B4062" s="19" t="s">
        <v>20516</v>
      </c>
      <c r="C4062" s="45" t="s">
        <v>20507</v>
      </c>
      <c r="D4062" s="45" t="s">
        <v>20493</v>
      </c>
      <c r="E4062" s="57">
        <v>20190215</v>
      </c>
      <c r="F4062" s="369" t="str">
        <f t="shared" si="163"/>
        <v>2019</v>
      </c>
      <c r="G4062" s="158">
        <v>1</v>
      </c>
      <c r="H4062" s="156">
        <v>18000</v>
      </c>
      <c r="I4062" s="156">
        <v>18000</v>
      </c>
      <c r="J4062" s="524">
        <v>400</v>
      </c>
      <c r="K4062" s="226" t="s">
        <v>20494</v>
      </c>
    </row>
    <row r="4063" spans="1:11" s="38" customFormat="1" ht="16.5" customHeight="1">
      <c r="A4063" s="15">
        <v>4060</v>
      </c>
      <c r="B4063" s="19" t="s">
        <v>20505</v>
      </c>
      <c r="C4063" s="45" t="s">
        <v>20496</v>
      </c>
      <c r="D4063" s="45" t="s">
        <v>20493</v>
      </c>
      <c r="E4063" s="57">
        <v>20171215</v>
      </c>
      <c r="F4063" s="369" t="str">
        <f t="shared" si="163"/>
        <v>2017</v>
      </c>
      <c r="G4063" s="158">
        <v>1</v>
      </c>
      <c r="H4063" s="156">
        <v>18000</v>
      </c>
      <c r="I4063" s="156">
        <v>18000</v>
      </c>
      <c r="J4063" s="524">
        <v>400</v>
      </c>
      <c r="K4063" s="226" t="s">
        <v>20494</v>
      </c>
    </row>
    <row r="4064" spans="1:11" s="38" customFormat="1" ht="16.5" customHeight="1">
      <c r="A4064" s="15">
        <v>4061</v>
      </c>
      <c r="B4064" s="19" t="s">
        <v>20513</v>
      </c>
      <c r="C4064" s="45" t="s">
        <v>20507</v>
      </c>
      <c r="D4064" s="45" t="s">
        <v>20493</v>
      </c>
      <c r="E4064" s="57">
        <v>20180915</v>
      </c>
      <c r="F4064" s="369" t="str">
        <f t="shared" si="163"/>
        <v>2018</v>
      </c>
      <c r="G4064" s="158">
        <v>1</v>
      </c>
      <c r="H4064" s="156">
        <v>18000</v>
      </c>
      <c r="I4064" s="156">
        <v>18000</v>
      </c>
      <c r="J4064" s="524">
        <v>400</v>
      </c>
      <c r="K4064" s="226" t="s">
        <v>20494</v>
      </c>
    </row>
    <row r="4065" spans="1:12" s="38" customFormat="1" ht="16.5" customHeight="1">
      <c r="A4065" s="15">
        <v>4062</v>
      </c>
      <c r="B4065" s="19" t="s">
        <v>20497</v>
      </c>
      <c r="C4065" s="45" t="s">
        <v>20496</v>
      </c>
      <c r="D4065" s="45" t="s">
        <v>20493</v>
      </c>
      <c r="E4065" s="57">
        <v>20170515</v>
      </c>
      <c r="F4065" s="369" t="str">
        <f t="shared" si="163"/>
        <v>2017</v>
      </c>
      <c r="G4065" s="158">
        <v>1</v>
      </c>
      <c r="H4065" s="156">
        <v>20000</v>
      </c>
      <c r="I4065" s="156">
        <v>20000</v>
      </c>
      <c r="J4065" s="524">
        <v>400</v>
      </c>
      <c r="K4065" s="226" t="s">
        <v>20494</v>
      </c>
    </row>
    <row r="4066" spans="1:12" s="38" customFormat="1" ht="16.5" customHeight="1">
      <c r="A4066" s="15">
        <v>4063</v>
      </c>
      <c r="B4066" s="19" t="s">
        <v>20517</v>
      </c>
      <c r="C4066" s="45" t="s">
        <v>20507</v>
      </c>
      <c r="D4066" s="45" t="s">
        <v>20493</v>
      </c>
      <c r="E4066" s="57">
        <v>20190315</v>
      </c>
      <c r="F4066" s="369" t="str">
        <f t="shared" si="163"/>
        <v>2019</v>
      </c>
      <c r="G4066" s="158">
        <v>1</v>
      </c>
      <c r="H4066" s="156">
        <v>18000</v>
      </c>
      <c r="I4066" s="156">
        <v>18000</v>
      </c>
      <c r="J4066" s="524">
        <v>400</v>
      </c>
      <c r="K4066" s="226" t="s">
        <v>20494</v>
      </c>
    </row>
    <row r="4067" spans="1:12" s="38" customFormat="1" ht="16.5" customHeight="1">
      <c r="A4067" s="15">
        <v>4064</v>
      </c>
      <c r="B4067" s="19" t="s">
        <v>23110</v>
      </c>
      <c r="C4067" s="413" t="s">
        <v>23111</v>
      </c>
      <c r="D4067" s="413" t="s">
        <v>23112</v>
      </c>
      <c r="E4067" s="127">
        <v>20170927</v>
      </c>
      <c r="F4067" s="369" t="str">
        <f t="shared" si="163"/>
        <v>2017</v>
      </c>
      <c r="G4067" s="164">
        <v>1</v>
      </c>
      <c r="H4067" s="233">
        <v>12000</v>
      </c>
      <c r="I4067" s="233">
        <v>12000</v>
      </c>
      <c r="J4067" s="511" t="s">
        <v>22890</v>
      </c>
      <c r="K4067" s="247" t="s">
        <v>23124</v>
      </c>
      <c r="L4067" s="38" t="s">
        <v>23691</v>
      </c>
    </row>
    <row r="4068" spans="1:12" s="38" customFormat="1" ht="16.5" customHeight="1">
      <c r="A4068" s="15">
        <v>4065</v>
      </c>
      <c r="B4068" s="19" t="s">
        <v>25162</v>
      </c>
      <c r="C4068" s="19" t="s">
        <v>25163</v>
      </c>
      <c r="D4068" s="19" t="s">
        <v>25164</v>
      </c>
      <c r="E4068" s="19"/>
      <c r="F4068" s="16">
        <v>2019</v>
      </c>
      <c r="G4068" s="158">
        <v>1</v>
      </c>
      <c r="H4068" s="486">
        <v>17000</v>
      </c>
      <c r="I4068" s="486">
        <f>G4068*H4068</f>
        <v>17000</v>
      </c>
      <c r="J4068" s="513">
        <v>500</v>
      </c>
      <c r="K4068" s="501"/>
    </row>
    <row r="4069" spans="1:12" s="38" customFormat="1" ht="16.5" customHeight="1">
      <c r="A4069" s="15">
        <v>4066</v>
      </c>
      <c r="B4069" s="21" t="s">
        <v>7637</v>
      </c>
      <c r="C4069" s="308" t="s">
        <v>7638</v>
      </c>
      <c r="D4069" s="308" t="s">
        <v>7636</v>
      </c>
      <c r="E4069" s="65" t="s">
        <v>7639</v>
      </c>
      <c r="F4069" s="367" t="str">
        <f>LEFT(E4069:E23761,4)</f>
        <v>2018</v>
      </c>
      <c r="G4069" s="158">
        <v>1</v>
      </c>
      <c r="H4069" s="78">
        <v>20000</v>
      </c>
      <c r="I4069" s="78">
        <v>20000</v>
      </c>
      <c r="J4069" s="508">
        <v>500</v>
      </c>
      <c r="K4069" s="385" t="s">
        <v>22041</v>
      </c>
    </row>
    <row r="4070" spans="1:12" s="38" customFormat="1" ht="16.5" customHeight="1">
      <c r="A4070" s="15">
        <v>4067</v>
      </c>
      <c r="B4070" s="21" t="s">
        <v>9097</v>
      </c>
      <c r="C4070" s="308" t="s">
        <v>9098</v>
      </c>
      <c r="D4070" s="308" t="s">
        <v>9099</v>
      </c>
      <c r="E4070" s="65" t="s">
        <v>7362</v>
      </c>
      <c r="F4070" s="367" t="str">
        <f>LEFT(E4070:E21455,4)</f>
        <v>2018</v>
      </c>
      <c r="G4070" s="158">
        <v>1</v>
      </c>
      <c r="H4070" s="78">
        <v>17000</v>
      </c>
      <c r="I4070" s="78">
        <v>17000</v>
      </c>
      <c r="J4070" s="508">
        <v>300</v>
      </c>
      <c r="K4070" s="385" t="s">
        <v>9009</v>
      </c>
    </row>
    <row r="4071" spans="1:12" s="38" customFormat="1" ht="16.5" customHeight="1">
      <c r="A4071" s="15">
        <v>4068</v>
      </c>
      <c r="B4071" s="21" t="s">
        <v>9100</v>
      </c>
      <c r="C4071" s="308" t="s">
        <v>9029</v>
      </c>
      <c r="D4071" s="308" t="s">
        <v>9099</v>
      </c>
      <c r="E4071" s="65" t="s">
        <v>7553</v>
      </c>
      <c r="F4071" s="367" t="str">
        <f>LEFT(E4071:E22585,4)</f>
        <v>2018</v>
      </c>
      <c r="G4071" s="158">
        <v>1</v>
      </c>
      <c r="H4071" s="78">
        <v>18000</v>
      </c>
      <c r="I4071" s="78">
        <v>18000</v>
      </c>
      <c r="J4071" s="508">
        <v>300</v>
      </c>
      <c r="K4071" s="385" t="s">
        <v>9009</v>
      </c>
    </row>
    <row r="4072" spans="1:12" s="38" customFormat="1" ht="16.5" customHeight="1">
      <c r="A4072" s="15">
        <v>4069</v>
      </c>
      <c r="B4072" s="21" t="s">
        <v>8871</v>
      </c>
      <c r="C4072" s="308" t="s">
        <v>8872</v>
      </c>
      <c r="D4072" s="308" t="s">
        <v>8873</v>
      </c>
      <c r="E4072" s="65" t="s">
        <v>8146</v>
      </c>
      <c r="F4072" s="367" t="str">
        <f>LEFT(E4072:E21452,4)</f>
        <v>2019</v>
      </c>
      <c r="G4072" s="158">
        <v>1</v>
      </c>
      <c r="H4072" s="78">
        <v>12000</v>
      </c>
      <c r="I4072" s="78">
        <v>12000</v>
      </c>
      <c r="J4072" s="508">
        <v>300</v>
      </c>
      <c r="K4072" s="385" t="s">
        <v>8441</v>
      </c>
    </row>
    <row r="4073" spans="1:12" s="38" customFormat="1" ht="16.5" customHeight="1">
      <c r="A4073" s="15">
        <v>4070</v>
      </c>
      <c r="B4073" s="21" t="s">
        <v>19070</v>
      </c>
      <c r="C4073" s="21" t="s">
        <v>19071</v>
      </c>
      <c r="D4073" s="21" t="s">
        <v>482</v>
      </c>
      <c r="E4073" s="20" t="s">
        <v>3241</v>
      </c>
      <c r="F4073" s="369" t="str">
        <f t="shared" ref="F4073:F4092" si="164">LEFT(E4073,4)</f>
        <v>2015</v>
      </c>
      <c r="G4073" s="158">
        <v>1</v>
      </c>
      <c r="H4073" s="232">
        <v>15000</v>
      </c>
      <c r="I4073" s="232">
        <v>15000</v>
      </c>
      <c r="J4073" s="511" t="s">
        <v>90</v>
      </c>
      <c r="K4073" s="247" t="s">
        <v>1195</v>
      </c>
    </row>
    <row r="4074" spans="1:12" s="38" customFormat="1" ht="16.5" customHeight="1">
      <c r="A4074" s="15">
        <v>4071</v>
      </c>
      <c r="B4074" s="21" t="s">
        <v>18345</v>
      </c>
      <c r="C4074" s="21" t="s">
        <v>18346</v>
      </c>
      <c r="D4074" s="21" t="s">
        <v>18347</v>
      </c>
      <c r="E4074" s="20" t="s">
        <v>3239</v>
      </c>
      <c r="F4074" s="369" t="str">
        <f t="shared" si="164"/>
        <v>2014</v>
      </c>
      <c r="G4074" s="158">
        <v>1</v>
      </c>
      <c r="H4074" s="156">
        <v>48000</v>
      </c>
      <c r="I4074" s="156">
        <v>48000</v>
      </c>
      <c r="J4074" s="511" t="s">
        <v>1317</v>
      </c>
      <c r="K4074" s="247" t="s">
        <v>1199</v>
      </c>
    </row>
    <row r="4075" spans="1:12" s="38" customFormat="1" ht="16.5" customHeight="1">
      <c r="A4075" s="15">
        <v>4072</v>
      </c>
      <c r="B4075" s="21" t="s">
        <v>14198</v>
      </c>
      <c r="C4075" s="21" t="s">
        <v>14199</v>
      </c>
      <c r="D4075" s="21" t="s">
        <v>14200</v>
      </c>
      <c r="E4075" s="20" t="s">
        <v>3241</v>
      </c>
      <c r="F4075" s="369" t="str">
        <f t="shared" si="164"/>
        <v>2015</v>
      </c>
      <c r="G4075" s="158">
        <v>1</v>
      </c>
      <c r="H4075" s="232">
        <v>14800</v>
      </c>
      <c r="I4075" s="232">
        <v>14800</v>
      </c>
      <c r="J4075" s="511" t="s">
        <v>1317</v>
      </c>
      <c r="K4075" s="247" t="s">
        <v>1208</v>
      </c>
    </row>
    <row r="4076" spans="1:12" s="38" customFormat="1" ht="16.5" customHeight="1">
      <c r="A4076" s="15">
        <v>4073</v>
      </c>
      <c r="B4076" s="21" t="s">
        <v>15272</v>
      </c>
      <c r="C4076" s="21" t="s">
        <v>15273</v>
      </c>
      <c r="D4076" s="21" t="s">
        <v>14200</v>
      </c>
      <c r="E4076" s="20" t="s">
        <v>3305</v>
      </c>
      <c r="F4076" s="369" t="str">
        <f t="shared" si="164"/>
        <v>2016</v>
      </c>
      <c r="G4076" s="158">
        <v>1</v>
      </c>
      <c r="H4076" s="232">
        <v>14800</v>
      </c>
      <c r="I4076" s="232">
        <v>14800</v>
      </c>
      <c r="J4076" s="511" t="s">
        <v>1317</v>
      </c>
      <c r="K4076" s="247" t="s">
        <v>1203</v>
      </c>
    </row>
    <row r="4077" spans="1:12" s="38" customFormat="1" ht="16.5" customHeight="1">
      <c r="A4077" s="15">
        <v>4074</v>
      </c>
      <c r="B4077" s="21" t="s">
        <v>16417</v>
      </c>
      <c r="C4077" s="21" t="s">
        <v>16418</v>
      </c>
      <c r="D4077" s="21" t="s">
        <v>14200</v>
      </c>
      <c r="E4077" s="20" t="s">
        <v>3305</v>
      </c>
      <c r="F4077" s="369" t="str">
        <f t="shared" si="164"/>
        <v>2016</v>
      </c>
      <c r="G4077" s="158">
        <v>1</v>
      </c>
      <c r="H4077" s="232">
        <v>14800</v>
      </c>
      <c r="I4077" s="232">
        <v>14800</v>
      </c>
      <c r="J4077" s="511" t="s">
        <v>1317</v>
      </c>
      <c r="K4077" s="366" t="s">
        <v>11418</v>
      </c>
    </row>
    <row r="4078" spans="1:12" s="38" customFormat="1" ht="16.5" customHeight="1">
      <c r="A4078" s="15">
        <v>4075</v>
      </c>
      <c r="B4078" s="19" t="s">
        <v>20312</v>
      </c>
      <c r="C4078" s="45" t="s">
        <v>20313</v>
      </c>
      <c r="D4078" s="45" t="s">
        <v>14200</v>
      </c>
      <c r="E4078" s="57">
        <v>20190320</v>
      </c>
      <c r="F4078" s="369" t="str">
        <f t="shared" si="164"/>
        <v>2019</v>
      </c>
      <c r="G4078" s="158">
        <v>1</v>
      </c>
      <c r="H4078" s="232">
        <v>14800</v>
      </c>
      <c r="I4078" s="232">
        <v>14800</v>
      </c>
      <c r="J4078" s="512">
        <v>800</v>
      </c>
      <c r="K4078" s="366" t="s">
        <v>19986</v>
      </c>
    </row>
    <row r="4079" spans="1:12" s="38" customFormat="1" ht="16.5" customHeight="1">
      <c r="A4079" s="15">
        <v>4076</v>
      </c>
      <c r="B4079" s="21" t="s">
        <v>17029</v>
      </c>
      <c r="C4079" s="21" t="s">
        <v>17030</v>
      </c>
      <c r="D4079" s="21" t="s">
        <v>14200</v>
      </c>
      <c r="E4079" s="20" t="s">
        <v>3305</v>
      </c>
      <c r="F4079" s="369" t="str">
        <f t="shared" si="164"/>
        <v>2016</v>
      </c>
      <c r="G4079" s="158">
        <v>1</v>
      </c>
      <c r="H4079" s="232">
        <v>14800</v>
      </c>
      <c r="I4079" s="232">
        <v>14800</v>
      </c>
      <c r="J4079" s="511" t="s">
        <v>1317</v>
      </c>
      <c r="K4079" s="224" t="s">
        <v>1190</v>
      </c>
    </row>
    <row r="4080" spans="1:12" s="38" customFormat="1" ht="16.5" customHeight="1">
      <c r="A4080" s="15">
        <v>4077</v>
      </c>
      <c r="B4080" s="21" t="s">
        <v>17100</v>
      </c>
      <c r="C4080" s="21" t="s">
        <v>17101</v>
      </c>
      <c r="D4080" s="21" t="s">
        <v>14200</v>
      </c>
      <c r="E4080" s="20" t="s">
        <v>3305</v>
      </c>
      <c r="F4080" s="369" t="str">
        <f t="shared" si="164"/>
        <v>2016</v>
      </c>
      <c r="G4080" s="158">
        <v>1</v>
      </c>
      <c r="H4080" s="232">
        <v>14800</v>
      </c>
      <c r="I4080" s="232">
        <v>14800</v>
      </c>
      <c r="J4080" s="511" t="s">
        <v>1317</v>
      </c>
      <c r="K4080" s="247" t="s">
        <v>1196</v>
      </c>
    </row>
    <row r="4081" spans="1:11" s="38" customFormat="1" ht="16.5" customHeight="1">
      <c r="A4081" s="15">
        <v>4078</v>
      </c>
      <c r="B4081" s="21" t="s">
        <v>18998</v>
      </c>
      <c r="C4081" s="21" t="s">
        <v>18999</v>
      </c>
      <c r="D4081" s="21" t="s">
        <v>14200</v>
      </c>
      <c r="E4081" s="20" t="s">
        <v>3305</v>
      </c>
      <c r="F4081" s="369" t="str">
        <f t="shared" si="164"/>
        <v>2016</v>
      </c>
      <c r="G4081" s="158">
        <v>1</v>
      </c>
      <c r="H4081" s="232">
        <v>14800</v>
      </c>
      <c r="I4081" s="232">
        <v>14800</v>
      </c>
      <c r="J4081" s="511" t="s">
        <v>1317</v>
      </c>
      <c r="K4081" s="247" t="s">
        <v>1199</v>
      </c>
    </row>
    <row r="4082" spans="1:11" s="38" customFormat="1" ht="16.5" customHeight="1">
      <c r="A4082" s="15">
        <v>4079</v>
      </c>
      <c r="B4082" s="19" t="s">
        <v>15049</v>
      </c>
      <c r="C4082" s="45" t="s">
        <v>15050</v>
      </c>
      <c r="D4082" s="45" t="s">
        <v>14945</v>
      </c>
      <c r="E4082" s="18" t="s">
        <v>15051</v>
      </c>
      <c r="F4082" s="369" t="str">
        <f t="shared" si="164"/>
        <v>2019</v>
      </c>
      <c r="G4082" s="158">
        <v>1</v>
      </c>
      <c r="H4082" s="232">
        <v>14800</v>
      </c>
      <c r="I4082" s="232">
        <v>14800</v>
      </c>
      <c r="J4082" s="510">
        <v>800</v>
      </c>
      <c r="K4082" s="226" t="s">
        <v>9590</v>
      </c>
    </row>
    <row r="4083" spans="1:11" s="38" customFormat="1" ht="16.5" customHeight="1">
      <c r="A4083" s="15">
        <v>4080</v>
      </c>
      <c r="B4083" s="19" t="s">
        <v>16031</v>
      </c>
      <c r="C4083" s="45" t="s">
        <v>16032</v>
      </c>
      <c r="D4083" s="45" t="s">
        <v>14945</v>
      </c>
      <c r="E4083" s="18" t="s">
        <v>7531</v>
      </c>
      <c r="F4083" s="369" t="str">
        <f t="shared" si="164"/>
        <v>2018</v>
      </c>
      <c r="G4083" s="158">
        <v>1</v>
      </c>
      <c r="H4083" s="232">
        <v>14800</v>
      </c>
      <c r="I4083" s="232">
        <v>14800</v>
      </c>
      <c r="J4083" s="510">
        <v>800</v>
      </c>
      <c r="K4083" s="226" t="s">
        <v>10211</v>
      </c>
    </row>
    <row r="4084" spans="1:11" s="38" customFormat="1" ht="16.5" customHeight="1">
      <c r="A4084" s="15">
        <v>4081</v>
      </c>
      <c r="B4084" s="19" t="s">
        <v>16659</v>
      </c>
      <c r="C4084" s="45" t="s">
        <v>16660</v>
      </c>
      <c r="D4084" s="45" t="s">
        <v>14945</v>
      </c>
      <c r="E4084" s="18" t="s">
        <v>8009</v>
      </c>
      <c r="F4084" s="369" t="str">
        <f t="shared" si="164"/>
        <v>2018</v>
      </c>
      <c r="G4084" s="158">
        <v>1</v>
      </c>
      <c r="H4084" s="232">
        <v>14800</v>
      </c>
      <c r="I4084" s="232">
        <v>14800</v>
      </c>
      <c r="J4084" s="510">
        <v>800</v>
      </c>
      <c r="K4084" s="226" t="s">
        <v>9590</v>
      </c>
    </row>
    <row r="4085" spans="1:11" s="38" customFormat="1" ht="16.5" customHeight="1">
      <c r="A4085" s="15">
        <v>4082</v>
      </c>
      <c r="B4085" s="19" t="s">
        <v>17607</v>
      </c>
      <c r="C4085" s="45" t="s">
        <v>17608</v>
      </c>
      <c r="D4085" s="45" t="s">
        <v>14945</v>
      </c>
      <c r="E4085" s="18" t="s">
        <v>7729</v>
      </c>
      <c r="F4085" s="369" t="str">
        <f t="shared" si="164"/>
        <v>2018</v>
      </c>
      <c r="G4085" s="158">
        <v>1</v>
      </c>
      <c r="H4085" s="232">
        <v>14800</v>
      </c>
      <c r="I4085" s="232">
        <v>14800</v>
      </c>
      <c r="J4085" s="510">
        <v>800</v>
      </c>
      <c r="K4085" s="226" t="s">
        <v>7722</v>
      </c>
    </row>
    <row r="4086" spans="1:11" s="38" customFormat="1" ht="16.5" customHeight="1">
      <c r="A4086" s="15">
        <v>4083</v>
      </c>
      <c r="B4086" s="21" t="s">
        <v>14029</v>
      </c>
      <c r="C4086" s="21" t="s">
        <v>14030</v>
      </c>
      <c r="D4086" s="21" t="s">
        <v>197</v>
      </c>
      <c r="E4086" s="20" t="s">
        <v>3239</v>
      </c>
      <c r="F4086" s="369" t="str">
        <f t="shared" si="164"/>
        <v>2014</v>
      </c>
      <c r="G4086" s="158">
        <v>1</v>
      </c>
      <c r="H4086" s="156">
        <v>13500</v>
      </c>
      <c r="I4086" s="156">
        <v>13500</v>
      </c>
      <c r="J4086" s="511" t="s">
        <v>1312</v>
      </c>
      <c r="K4086" s="247" t="s">
        <v>1192</v>
      </c>
    </row>
    <row r="4087" spans="1:11" s="38" customFormat="1" ht="16.5" customHeight="1">
      <c r="A4087" s="15">
        <v>4084</v>
      </c>
      <c r="B4087" s="21" t="s">
        <v>14305</v>
      </c>
      <c r="C4087" s="21" t="s">
        <v>8438</v>
      </c>
      <c r="D4087" s="21" t="s">
        <v>197</v>
      </c>
      <c r="E4087" s="20" t="s">
        <v>3239</v>
      </c>
      <c r="F4087" s="369" t="str">
        <f t="shared" si="164"/>
        <v>2014</v>
      </c>
      <c r="G4087" s="158">
        <v>1</v>
      </c>
      <c r="H4087" s="156">
        <v>13500</v>
      </c>
      <c r="I4087" s="156">
        <v>13500</v>
      </c>
      <c r="J4087" s="511" t="s">
        <v>1314</v>
      </c>
      <c r="K4087" s="247" t="s">
        <v>1192</v>
      </c>
    </row>
    <row r="4088" spans="1:11" s="38" customFormat="1" ht="16.5" customHeight="1">
      <c r="A4088" s="15">
        <v>4085</v>
      </c>
      <c r="B4088" s="21" t="s">
        <v>17605</v>
      </c>
      <c r="C4088" s="21" t="s">
        <v>17606</v>
      </c>
      <c r="D4088" s="21" t="s">
        <v>197</v>
      </c>
      <c r="E4088" s="20" t="s">
        <v>3239</v>
      </c>
      <c r="F4088" s="369" t="str">
        <f t="shared" si="164"/>
        <v>2014</v>
      </c>
      <c r="G4088" s="158">
        <v>1</v>
      </c>
      <c r="H4088" s="156">
        <v>13500</v>
      </c>
      <c r="I4088" s="156">
        <v>13500</v>
      </c>
      <c r="J4088" s="511" t="s">
        <v>1314</v>
      </c>
      <c r="K4088" s="247" t="s">
        <v>1192</v>
      </c>
    </row>
    <row r="4089" spans="1:11" s="38" customFormat="1" ht="16.5" customHeight="1">
      <c r="A4089" s="15">
        <v>4086</v>
      </c>
      <c r="B4089" s="21" t="s">
        <v>18114</v>
      </c>
      <c r="C4089" s="21" t="s">
        <v>18115</v>
      </c>
      <c r="D4089" s="21" t="s">
        <v>197</v>
      </c>
      <c r="E4089" s="20" t="s">
        <v>3239</v>
      </c>
      <c r="F4089" s="369" t="str">
        <f t="shared" si="164"/>
        <v>2014</v>
      </c>
      <c r="G4089" s="158">
        <v>1</v>
      </c>
      <c r="H4089" s="156">
        <v>13500</v>
      </c>
      <c r="I4089" s="156">
        <v>13500</v>
      </c>
      <c r="J4089" s="511" t="s">
        <v>1314</v>
      </c>
      <c r="K4089" s="247" t="s">
        <v>1192</v>
      </c>
    </row>
    <row r="4090" spans="1:11" s="38" customFormat="1" ht="16.5" customHeight="1">
      <c r="A4090" s="15">
        <v>4087</v>
      </c>
      <c r="B4090" s="19" t="s">
        <v>19953</v>
      </c>
      <c r="C4090" s="45" t="s">
        <v>19954</v>
      </c>
      <c r="D4090" s="45" t="s">
        <v>12920</v>
      </c>
      <c r="E4090" s="57">
        <v>20180910</v>
      </c>
      <c r="F4090" s="369" t="str">
        <f t="shared" si="164"/>
        <v>2018</v>
      </c>
      <c r="G4090" s="158">
        <v>1</v>
      </c>
      <c r="H4090" s="156">
        <v>10000</v>
      </c>
      <c r="I4090" s="156">
        <v>10000</v>
      </c>
      <c r="J4090" s="512">
        <v>800</v>
      </c>
      <c r="K4090" s="366" t="s">
        <v>19946</v>
      </c>
    </row>
    <row r="4091" spans="1:11" s="38" customFormat="1" ht="16.5" customHeight="1">
      <c r="A4091" s="15">
        <v>4088</v>
      </c>
      <c r="B4091" s="19" t="s">
        <v>12918</v>
      </c>
      <c r="C4091" s="45" t="s">
        <v>12919</v>
      </c>
      <c r="D4091" s="45" t="s">
        <v>12920</v>
      </c>
      <c r="E4091" s="18" t="s">
        <v>7365</v>
      </c>
      <c r="F4091" s="369" t="str">
        <f t="shared" si="164"/>
        <v>2018</v>
      </c>
      <c r="G4091" s="158">
        <v>1</v>
      </c>
      <c r="H4091" s="232">
        <v>10000</v>
      </c>
      <c r="I4091" s="232">
        <v>10000</v>
      </c>
      <c r="J4091" s="510">
        <v>800</v>
      </c>
      <c r="K4091" s="226" t="s">
        <v>10960</v>
      </c>
    </row>
    <row r="4092" spans="1:11" s="38" customFormat="1" ht="16.5" customHeight="1">
      <c r="A4092" s="15">
        <v>4089</v>
      </c>
      <c r="B4092" s="19" t="s">
        <v>20340</v>
      </c>
      <c r="C4092" s="45" t="s">
        <v>20341</v>
      </c>
      <c r="D4092" s="45" t="s">
        <v>12920</v>
      </c>
      <c r="E4092" s="57">
        <v>20190131</v>
      </c>
      <c r="F4092" s="369" t="str">
        <f t="shared" si="164"/>
        <v>2019</v>
      </c>
      <c r="G4092" s="158">
        <v>1</v>
      </c>
      <c r="H4092" s="156">
        <v>10000</v>
      </c>
      <c r="I4092" s="156">
        <v>10000</v>
      </c>
      <c r="J4092" s="512">
        <v>800</v>
      </c>
      <c r="K4092" s="366" t="s">
        <v>19946</v>
      </c>
    </row>
    <row r="4093" spans="1:11" s="38" customFormat="1" ht="16.5" customHeight="1">
      <c r="A4093" s="15">
        <v>4090</v>
      </c>
      <c r="B4093" s="21" t="s">
        <v>10997</v>
      </c>
      <c r="C4093" s="308" t="s">
        <v>9004</v>
      </c>
      <c r="D4093" s="308" t="s">
        <v>9101</v>
      </c>
      <c r="E4093" s="65" t="s">
        <v>7539</v>
      </c>
      <c r="F4093" s="367" t="str">
        <f>LEFT(E4093:E18945,4)</f>
        <v>2018</v>
      </c>
      <c r="G4093" s="158">
        <v>1</v>
      </c>
      <c r="H4093" s="78">
        <v>13800</v>
      </c>
      <c r="I4093" s="78">
        <v>13800</v>
      </c>
      <c r="J4093" s="508">
        <v>600</v>
      </c>
      <c r="K4093" s="385" t="s">
        <v>7455</v>
      </c>
    </row>
    <row r="4094" spans="1:11" s="38" customFormat="1" ht="16.5" customHeight="1">
      <c r="A4094" s="15">
        <v>4091</v>
      </c>
      <c r="B4094" s="21" t="s">
        <v>16940</v>
      </c>
      <c r="C4094" s="21" t="s">
        <v>16941</v>
      </c>
      <c r="D4094" s="21" t="s">
        <v>9101</v>
      </c>
      <c r="E4094" s="20" t="s">
        <v>3241</v>
      </c>
      <c r="F4094" s="369" t="str">
        <f>LEFT(E4094,4)</f>
        <v>2015</v>
      </c>
      <c r="G4094" s="158">
        <v>1</v>
      </c>
      <c r="H4094" s="156">
        <v>12000</v>
      </c>
      <c r="I4094" s="156">
        <v>12000</v>
      </c>
      <c r="J4094" s="511" t="s">
        <v>1313</v>
      </c>
      <c r="K4094" s="247" t="s">
        <v>1194</v>
      </c>
    </row>
    <row r="4095" spans="1:11" s="38" customFormat="1" ht="16.5" customHeight="1">
      <c r="A4095" s="15">
        <v>4092</v>
      </c>
      <c r="B4095" s="19" t="s">
        <v>24367</v>
      </c>
      <c r="C4095" s="19" t="s">
        <v>24368</v>
      </c>
      <c r="D4095" s="19" t="s">
        <v>24369</v>
      </c>
      <c r="E4095" s="19"/>
      <c r="F4095" s="16">
        <v>2019</v>
      </c>
      <c r="G4095" s="158">
        <v>1</v>
      </c>
      <c r="H4095" s="486">
        <v>23000</v>
      </c>
      <c r="I4095" s="486">
        <f>G4095*H4095</f>
        <v>23000</v>
      </c>
      <c r="J4095" s="513">
        <v>900</v>
      </c>
      <c r="K4095" s="501"/>
    </row>
    <row r="4096" spans="1:11" s="38" customFormat="1" ht="16.5" customHeight="1">
      <c r="A4096" s="15">
        <v>4093</v>
      </c>
      <c r="B4096" s="21" t="s">
        <v>17859</v>
      </c>
      <c r="C4096" s="21" t="s">
        <v>10476</v>
      </c>
      <c r="D4096" s="21" t="s">
        <v>9101</v>
      </c>
      <c r="E4096" s="20" t="s">
        <v>3241</v>
      </c>
      <c r="F4096" s="369" t="str">
        <f>LEFT(E4096,4)</f>
        <v>2015</v>
      </c>
      <c r="G4096" s="158">
        <v>1</v>
      </c>
      <c r="H4096" s="156">
        <v>12500</v>
      </c>
      <c r="I4096" s="156">
        <v>12500</v>
      </c>
      <c r="J4096" s="511" t="s">
        <v>1311</v>
      </c>
      <c r="K4096" s="247" t="s">
        <v>1194</v>
      </c>
    </row>
    <row r="4097" spans="1:12" s="38" customFormat="1" ht="16.5" customHeight="1">
      <c r="A4097" s="15">
        <v>4094</v>
      </c>
      <c r="B4097" s="19" t="s">
        <v>18961</v>
      </c>
      <c r="C4097" s="45" t="s">
        <v>10689</v>
      </c>
      <c r="D4097" s="45" t="s">
        <v>9101</v>
      </c>
      <c r="E4097" s="18" t="s">
        <v>12644</v>
      </c>
      <c r="F4097" s="369" t="str">
        <f>LEFT(E4097,4)</f>
        <v>2017</v>
      </c>
      <c r="G4097" s="158">
        <v>1</v>
      </c>
      <c r="H4097" s="232">
        <v>13000</v>
      </c>
      <c r="I4097" s="232">
        <v>13000</v>
      </c>
      <c r="J4097" s="510">
        <v>100</v>
      </c>
      <c r="K4097" s="226" t="s">
        <v>12113</v>
      </c>
    </row>
    <row r="4098" spans="1:12" s="38" customFormat="1" ht="16.5" customHeight="1">
      <c r="A4098" s="15">
        <v>4095</v>
      </c>
      <c r="B4098" s="21" t="s">
        <v>11786</v>
      </c>
      <c r="C4098" s="21" t="s">
        <v>11787</v>
      </c>
      <c r="D4098" s="21" t="s">
        <v>11788</v>
      </c>
      <c r="E4098" s="20" t="s">
        <v>3241</v>
      </c>
      <c r="F4098" s="369" t="str">
        <f>LEFT(E4098,4)</f>
        <v>2015</v>
      </c>
      <c r="G4098" s="158">
        <v>1</v>
      </c>
      <c r="H4098" s="232">
        <v>15000</v>
      </c>
      <c r="I4098" s="232">
        <v>15000</v>
      </c>
      <c r="J4098" s="511" t="s">
        <v>1313</v>
      </c>
      <c r="K4098" s="247" t="s">
        <v>1190</v>
      </c>
    </row>
    <row r="4099" spans="1:12" s="38" customFormat="1" ht="16.5" customHeight="1">
      <c r="A4099" s="15">
        <v>4096</v>
      </c>
      <c r="B4099" s="21" t="s">
        <v>9286</v>
      </c>
      <c r="C4099" s="308" t="s">
        <v>9287</v>
      </c>
      <c r="D4099" s="308" t="s">
        <v>8823</v>
      </c>
      <c r="E4099" s="65" t="s">
        <v>7502</v>
      </c>
      <c r="F4099" s="367" t="str">
        <f>LEFT(E4099:E22833,4)</f>
        <v>2018</v>
      </c>
      <c r="G4099" s="158">
        <v>1</v>
      </c>
      <c r="H4099" s="78">
        <v>10000</v>
      </c>
      <c r="I4099" s="78">
        <v>10000</v>
      </c>
      <c r="J4099" s="508">
        <v>300</v>
      </c>
      <c r="K4099" s="385" t="s">
        <v>9198</v>
      </c>
    </row>
    <row r="4100" spans="1:12" s="38" customFormat="1" ht="16.5" customHeight="1">
      <c r="A4100" s="15">
        <v>4097</v>
      </c>
      <c r="B4100" s="19" t="s">
        <v>24389</v>
      </c>
      <c r="C4100" s="19" t="s">
        <v>24390</v>
      </c>
      <c r="D4100" s="19" t="s">
        <v>24391</v>
      </c>
      <c r="E4100" s="19"/>
      <c r="F4100" s="16">
        <v>2019</v>
      </c>
      <c r="G4100" s="158">
        <v>1</v>
      </c>
      <c r="H4100" s="486">
        <v>16000</v>
      </c>
      <c r="I4100" s="486">
        <f>G4100*H4100</f>
        <v>16000</v>
      </c>
      <c r="J4100" s="513">
        <v>900</v>
      </c>
      <c r="K4100" s="501"/>
    </row>
    <row r="4101" spans="1:12" s="38" customFormat="1" ht="16.5" customHeight="1">
      <c r="A4101" s="15">
        <v>4098</v>
      </c>
      <c r="B4101" s="19" t="s">
        <v>21122</v>
      </c>
      <c r="C4101" s="45" t="s">
        <v>21123</v>
      </c>
      <c r="D4101" s="45" t="s">
        <v>21124</v>
      </c>
      <c r="E4101" s="57">
        <v>20190301</v>
      </c>
      <c r="F4101" s="369" t="str">
        <f>LEFT(E4101,4)</f>
        <v>2019</v>
      </c>
      <c r="G4101" s="158">
        <v>1</v>
      </c>
      <c r="H4101" s="232">
        <v>15000</v>
      </c>
      <c r="I4101" s="232">
        <v>15000</v>
      </c>
      <c r="J4101" s="523">
        <v>300</v>
      </c>
      <c r="K4101" s="253" t="s">
        <v>21118</v>
      </c>
    </row>
    <row r="4102" spans="1:12" s="38" customFormat="1" ht="16.5" customHeight="1">
      <c r="A4102" s="15">
        <v>4099</v>
      </c>
      <c r="B4102" s="19" t="s">
        <v>10323</v>
      </c>
      <c r="C4102" s="45" t="s">
        <v>9878</v>
      </c>
      <c r="D4102" s="45" t="s">
        <v>16</v>
      </c>
      <c r="E4102" s="18" t="s">
        <v>7477</v>
      </c>
      <c r="F4102" s="369" t="str">
        <f>LEFT(E4102,4)</f>
        <v>2018</v>
      </c>
      <c r="G4102" s="158">
        <v>1</v>
      </c>
      <c r="H4102" s="232">
        <v>16000</v>
      </c>
      <c r="I4102" s="232">
        <v>16000</v>
      </c>
      <c r="J4102" s="510">
        <v>800</v>
      </c>
      <c r="K4102" s="226" t="s">
        <v>10211</v>
      </c>
    </row>
    <row r="4103" spans="1:12" s="38" customFormat="1" ht="16.5" customHeight="1">
      <c r="A4103" s="15">
        <v>4100</v>
      </c>
      <c r="B4103" s="21" t="s">
        <v>14805</v>
      </c>
      <c r="C4103" s="21" t="s">
        <v>14806</v>
      </c>
      <c r="D4103" s="21" t="s">
        <v>16</v>
      </c>
      <c r="E4103" s="20" t="s">
        <v>3239</v>
      </c>
      <c r="F4103" s="369" t="str">
        <f>LEFT(E4103,4)</f>
        <v>2014</v>
      </c>
      <c r="G4103" s="158">
        <v>1</v>
      </c>
      <c r="H4103" s="156">
        <v>15000</v>
      </c>
      <c r="I4103" s="156">
        <v>15000</v>
      </c>
      <c r="J4103" s="511" t="s">
        <v>1315</v>
      </c>
      <c r="K4103" s="247" t="s">
        <v>1194</v>
      </c>
    </row>
    <row r="4104" spans="1:12" s="38" customFormat="1" ht="16.5" customHeight="1">
      <c r="A4104" s="15">
        <v>4101</v>
      </c>
      <c r="B4104" s="21" t="s">
        <v>15935</v>
      </c>
      <c r="C4104" s="21" t="s">
        <v>10491</v>
      </c>
      <c r="D4104" s="21" t="s">
        <v>16</v>
      </c>
      <c r="E4104" s="20" t="s">
        <v>3241</v>
      </c>
      <c r="F4104" s="369" t="str">
        <f>LEFT(E4104,4)</f>
        <v>2015</v>
      </c>
      <c r="G4104" s="158">
        <v>1</v>
      </c>
      <c r="H4104" s="156">
        <v>14000</v>
      </c>
      <c r="I4104" s="156">
        <v>14000</v>
      </c>
      <c r="J4104" s="511" t="s">
        <v>1315</v>
      </c>
      <c r="K4104" s="247" t="s">
        <v>11451</v>
      </c>
    </row>
    <row r="4105" spans="1:12" s="38" customFormat="1" ht="16.5" customHeight="1">
      <c r="A4105" s="15">
        <v>4102</v>
      </c>
      <c r="B4105" s="21" t="s">
        <v>16625</v>
      </c>
      <c r="C4105" s="21" t="s">
        <v>14597</v>
      </c>
      <c r="D4105" s="21" t="s">
        <v>16</v>
      </c>
      <c r="E4105" s="20" t="s">
        <v>3239</v>
      </c>
      <c r="F4105" s="369" t="str">
        <f>LEFT(E4105,4)</f>
        <v>2014</v>
      </c>
      <c r="G4105" s="158">
        <v>1</v>
      </c>
      <c r="H4105" s="156">
        <v>18000</v>
      </c>
      <c r="I4105" s="156">
        <v>18000</v>
      </c>
      <c r="J4105" s="511" t="s">
        <v>1315</v>
      </c>
      <c r="K4105" s="247" t="s">
        <v>1199</v>
      </c>
    </row>
    <row r="4106" spans="1:12" s="38" customFormat="1" ht="16.5" customHeight="1">
      <c r="A4106" s="15">
        <v>4103</v>
      </c>
      <c r="B4106" s="19" t="s">
        <v>24978</v>
      </c>
      <c r="C4106" s="19" t="s">
        <v>24979</v>
      </c>
      <c r="D4106" s="19" t="s">
        <v>24980</v>
      </c>
      <c r="E4106" s="19"/>
      <c r="F4106" s="16">
        <v>2019</v>
      </c>
      <c r="G4106" s="158">
        <v>1</v>
      </c>
      <c r="H4106" s="486">
        <v>20000</v>
      </c>
      <c r="I4106" s="486">
        <f>G4106*H4106</f>
        <v>20000</v>
      </c>
      <c r="J4106" s="513">
        <v>600</v>
      </c>
      <c r="K4106" s="501"/>
    </row>
    <row r="4107" spans="1:12" s="38" customFormat="1" ht="16.5" customHeight="1">
      <c r="A4107" s="15">
        <v>4104</v>
      </c>
      <c r="B4107" s="21" t="s">
        <v>18218</v>
      </c>
      <c r="C4107" s="21" t="s">
        <v>18219</v>
      </c>
      <c r="D4107" s="21" t="s">
        <v>16</v>
      </c>
      <c r="E4107" s="20" t="s">
        <v>3239</v>
      </c>
      <c r="F4107" s="369" t="str">
        <f>LEFT(E4107,4)</f>
        <v>2014</v>
      </c>
      <c r="G4107" s="158">
        <v>1</v>
      </c>
      <c r="H4107" s="232">
        <v>16000</v>
      </c>
      <c r="I4107" s="232">
        <v>16000</v>
      </c>
      <c r="J4107" s="511" t="s">
        <v>1314</v>
      </c>
      <c r="K4107" s="247" t="s">
        <v>1211</v>
      </c>
    </row>
    <row r="4108" spans="1:12" s="38" customFormat="1" ht="16.5" customHeight="1">
      <c r="A4108" s="15">
        <v>4105</v>
      </c>
      <c r="B4108" s="21" t="s">
        <v>18355</v>
      </c>
      <c r="C4108" s="21" t="s">
        <v>18356</v>
      </c>
      <c r="D4108" s="21" t="s">
        <v>16</v>
      </c>
      <c r="E4108" s="20" t="s">
        <v>3241</v>
      </c>
      <c r="F4108" s="369" t="str">
        <f>LEFT(E4108,4)</f>
        <v>2015</v>
      </c>
      <c r="G4108" s="158">
        <v>1</v>
      </c>
      <c r="H4108" s="156">
        <v>30000</v>
      </c>
      <c r="I4108" s="156">
        <v>30000</v>
      </c>
      <c r="J4108" s="511" t="s">
        <v>1315</v>
      </c>
      <c r="K4108" s="247" t="s">
        <v>1194</v>
      </c>
    </row>
    <row r="4109" spans="1:12" s="38" customFormat="1" ht="16.5" customHeight="1">
      <c r="A4109" s="15">
        <v>4106</v>
      </c>
      <c r="B4109" s="21" t="s">
        <v>18549</v>
      </c>
      <c r="C4109" s="21" t="s">
        <v>18550</v>
      </c>
      <c r="D4109" s="21" t="s">
        <v>16</v>
      </c>
      <c r="E4109" s="20" t="s">
        <v>3239</v>
      </c>
      <c r="F4109" s="369" t="str">
        <f>LEFT(E4109,4)</f>
        <v>2014</v>
      </c>
      <c r="G4109" s="158">
        <v>1</v>
      </c>
      <c r="H4109" s="232">
        <v>15000</v>
      </c>
      <c r="I4109" s="232">
        <v>15000</v>
      </c>
      <c r="J4109" s="511" t="s">
        <v>1315</v>
      </c>
      <c r="K4109" s="247" t="s">
        <v>1191</v>
      </c>
    </row>
    <row r="4110" spans="1:12" s="38" customFormat="1" ht="16.5" customHeight="1">
      <c r="A4110" s="15">
        <v>4107</v>
      </c>
      <c r="B4110" s="470" t="s">
        <v>24515</v>
      </c>
      <c r="C4110" s="470" t="s">
        <v>24516</v>
      </c>
      <c r="D4110" s="470" t="s">
        <v>24517</v>
      </c>
      <c r="E4110" s="478"/>
      <c r="F4110" s="15">
        <v>2019</v>
      </c>
      <c r="G4110" s="164">
        <v>1</v>
      </c>
      <c r="H4110" s="164"/>
      <c r="I4110" s="495">
        <v>18000</v>
      </c>
      <c r="J4110" s="516">
        <v>300</v>
      </c>
      <c r="K4110" s="456"/>
      <c r="L4110" s="2"/>
    </row>
    <row r="4111" spans="1:12" s="38" customFormat="1" ht="16.5" customHeight="1">
      <c r="A4111" s="15">
        <v>4108</v>
      </c>
      <c r="B4111" s="19" t="s">
        <v>19680</v>
      </c>
      <c r="C4111" s="45" t="s">
        <v>19681</v>
      </c>
      <c r="D4111" s="45" t="s">
        <v>19682</v>
      </c>
      <c r="E4111" s="57">
        <v>20190430</v>
      </c>
      <c r="F4111" s="437" t="str">
        <f>LEFT(E4111,4)</f>
        <v>2019</v>
      </c>
      <c r="G4111" s="158">
        <v>1</v>
      </c>
      <c r="H4111" s="156">
        <v>21000</v>
      </c>
      <c r="I4111" s="156">
        <v>21000</v>
      </c>
      <c r="J4111" s="517">
        <v>0</v>
      </c>
      <c r="K4111" s="226" t="s">
        <v>19683</v>
      </c>
    </row>
    <row r="4112" spans="1:12" s="38" customFormat="1" ht="16.5" customHeight="1">
      <c r="A4112" s="15">
        <v>4109</v>
      </c>
      <c r="B4112" s="21" t="s">
        <v>19029</v>
      </c>
      <c r="C4112" s="21" t="s">
        <v>10699</v>
      </c>
      <c r="D4112" s="21" t="s">
        <v>13917</v>
      </c>
      <c r="E4112" s="20" t="s">
        <v>3239</v>
      </c>
      <c r="F4112" s="369" t="str">
        <f>LEFT(E4112,4)</f>
        <v>2014</v>
      </c>
      <c r="G4112" s="158">
        <v>1</v>
      </c>
      <c r="H4112" s="156">
        <v>12000</v>
      </c>
      <c r="I4112" s="156">
        <v>12000</v>
      </c>
      <c r="J4112" s="511" t="s">
        <v>1309</v>
      </c>
      <c r="K4112" s="247" t="s">
        <v>1195</v>
      </c>
    </row>
    <row r="4113" spans="1:12" s="38" customFormat="1" ht="16.5" customHeight="1">
      <c r="A4113" s="15">
        <v>4110</v>
      </c>
      <c r="B4113" s="19" t="s">
        <v>12631</v>
      </c>
      <c r="C4113" s="45" t="s">
        <v>12632</v>
      </c>
      <c r="D4113" s="45" t="s">
        <v>12633</v>
      </c>
      <c r="E4113" s="18" t="s">
        <v>7483</v>
      </c>
      <c r="F4113" s="369" t="str">
        <f>LEFT(E4113,4)</f>
        <v>2018</v>
      </c>
      <c r="G4113" s="158">
        <v>1</v>
      </c>
      <c r="H4113" s="156">
        <v>14000</v>
      </c>
      <c r="I4113" s="156">
        <v>14000</v>
      </c>
      <c r="J4113" s="510">
        <v>800</v>
      </c>
      <c r="K4113" s="226" t="s">
        <v>10211</v>
      </c>
    </row>
    <row r="4114" spans="1:12" s="38" customFormat="1" ht="16.5" customHeight="1">
      <c r="A4114" s="15">
        <v>4111</v>
      </c>
      <c r="B4114" s="21" t="s">
        <v>10234</v>
      </c>
      <c r="C4114" s="308" t="s">
        <v>10235</v>
      </c>
      <c r="D4114" s="308" t="s">
        <v>10236</v>
      </c>
      <c r="E4114" s="65" t="s">
        <v>7727</v>
      </c>
      <c r="F4114" s="367" t="str">
        <f>LEFT(E4114:E20951,4)</f>
        <v>2018</v>
      </c>
      <c r="G4114" s="158">
        <v>1</v>
      </c>
      <c r="H4114" s="78">
        <v>13000</v>
      </c>
      <c r="I4114" s="78">
        <v>13000</v>
      </c>
      <c r="J4114" s="508">
        <v>600</v>
      </c>
      <c r="K4114" s="385" t="s">
        <v>7402</v>
      </c>
    </row>
    <row r="4115" spans="1:12" s="38" customFormat="1" ht="16.5" customHeight="1">
      <c r="A4115" s="15">
        <v>4112</v>
      </c>
      <c r="B4115" s="21" t="s">
        <v>8104</v>
      </c>
      <c r="C4115" s="308" t="s">
        <v>8105</v>
      </c>
      <c r="D4115" s="308" t="s">
        <v>8106</v>
      </c>
      <c r="E4115" s="65" t="s">
        <v>7478</v>
      </c>
      <c r="F4115" s="367" t="str">
        <f>LEFT(E4115:E23373,4)</f>
        <v>2018</v>
      </c>
      <c r="G4115" s="158">
        <v>1</v>
      </c>
      <c r="H4115" s="78">
        <v>22000</v>
      </c>
      <c r="I4115" s="78">
        <v>22000</v>
      </c>
      <c r="J4115" s="508">
        <v>500</v>
      </c>
      <c r="K4115" s="385" t="s">
        <v>22093</v>
      </c>
    </row>
    <row r="4116" spans="1:12" s="38" customFormat="1" ht="16.5" customHeight="1">
      <c r="A4116" s="15">
        <v>4113</v>
      </c>
      <c r="B4116" s="543" t="s">
        <v>25286</v>
      </c>
      <c r="C4116" s="543" t="s">
        <v>25287</v>
      </c>
      <c r="D4116" s="543" t="s">
        <v>8632</v>
      </c>
      <c r="E4116" s="553"/>
      <c r="F4116" s="542">
        <v>2018</v>
      </c>
      <c r="G4116" s="560">
        <v>1</v>
      </c>
      <c r="H4116" s="560"/>
      <c r="I4116" s="495">
        <v>14800</v>
      </c>
      <c r="J4116" s="539">
        <v>900</v>
      </c>
      <c r="K4116" s="456"/>
      <c r="L4116" s="2"/>
    </row>
    <row r="4117" spans="1:12" s="38" customFormat="1" ht="16.5" customHeight="1">
      <c r="A4117" s="15">
        <v>4114</v>
      </c>
      <c r="B4117" s="21" t="s">
        <v>13251</v>
      </c>
      <c r="C4117" s="21" t="s">
        <v>13252</v>
      </c>
      <c r="D4117" s="21" t="s">
        <v>8632</v>
      </c>
      <c r="E4117" s="20" t="s">
        <v>3239</v>
      </c>
      <c r="F4117" s="369" t="str">
        <f>LEFT(E4117,4)</f>
        <v>2014</v>
      </c>
      <c r="G4117" s="158">
        <v>1</v>
      </c>
      <c r="H4117" s="156">
        <v>16000</v>
      </c>
      <c r="I4117" s="156">
        <v>16000</v>
      </c>
      <c r="J4117" s="511" t="s">
        <v>1315</v>
      </c>
      <c r="K4117" s="247" t="s">
        <v>1204</v>
      </c>
    </row>
    <row r="4118" spans="1:12" s="38" customFormat="1" ht="16.5" customHeight="1">
      <c r="A4118" s="15">
        <v>4115</v>
      </c>
      <c r="B4118" s="21" t="s">
        <v>14002</v>
      </c>
      <c r="C4118" s="21" t="s">
        <v>14003</v>
      </c>
      <c r="D4118" s="21" t="s">
        <v>8632</v>
      </c>
      <c r="E4118" s="20" t="s">
        <v>3305</v>
      </c>
      <c r="F4118" s="369" t="str">
        <f>LEFT(E4118,4)</f>
        <v>2016</v>
      </c>
      <c r="G4118" s="158">
        <v>1</v>
      </c>
      <c r="H4118" s="156">
        <v>22000</v>
      </c>
      <c r="I4118" s="156">
        <v>22000</v>
      </c>
      <c r="J4118" s="511" t="s">
        <v>1314</v>
      </c>
      <c r="K4118" s="247" t="s">
        <v>1190</v>
      </c>
    </row>
    <row r="4119" spans="1:12" s="38" customFormat="1" ht="16.5" customHeight="1">
      <c r="A4119" s="15">
        <v>4116</v>
      </c>
      <c r="B4119" s="21" t="s">
        <v>9865</v>
      </c>
      <c r="C4119" s="308" t="s">
        <v>9864</v>
      </c>
      <c r="D4119" s="308" t="s">
        <v>8632</v>
      </c>
      <c r="E4119" s="65" t="s">
        <v>7966</v>
      </c>
      <c r="F4119" s="367" t="str">
        <f>LEFT(E4119:E19695,4)</f>
        <v>2018</v>
      </c>
      <c r="G4119" s="158">
        <v>1</v>
      </c>
      <c r="H4119" s="78">
        <v>17000</v>
      </c>
      <c r="I4119" s="78">
        <v>17000</v>
      </c>
      <c r="J4119" s="508">
        <v>900</v>
      </c>
      <c r="K4119" s="385" t="s">
        <v>533</v>
      </c>
    </row>
    <row r="4120" spans="1:12" s="38" customFormat="1" ht="16.5" customHeight="1">
      <c r="A4120" s="15">
        <v>4117</v>
      </c>
      <c r="B4120" s="21" t="s">
        <v>9866</v>
      </c>
      <c r="C4120" s="308" t="s">
        <v>9864</v>
      </c>
      <c r="D4120" s="308" t="s">
        <v>8632</v>
      </c>
      <c r="E4120" s="65" t="s">
        <v>7403</v>
      </c>
      <c r="F4120" s="367" t="str">
        <f>LEFT(E4120:E19703,4)</f>
        <v>2018</v>
      </c>
      <c r="G4120" s="158">
        <v>1</v>
      </c>
      <c r="H4120" s="78">
        <v>18000</v>
      </c>
      <c r="I4120" s="78">
        <v>18000</v>
      </c>
      <c r="J4120" s="508">
        <v>900</v>
      </c>
      <c r="K4120" s="385" t="s">
        <v>533</v>
      </c>
    </row>
    <row r="4121" spans="1:12" s="38" customFormat="1" ht="16.5" customHeight="1">
      <c r="A4121" s="15">
        <v>4118</v>
      </c>
      <c r="B4121" s="21" t="s">
        <v>9867</v>
      </c>
      <c r="C4121" s="308" t="s">
        <v>9864</v>
      </c>
      <c r="D4121" s="308" t="s">
        <v>8632</v>
      </c>
      <c r="E4121" s="65" t="s">
        <v>8376</v>
      </c>
      <c r="F4121" s="367" t="str">
        <f>LEFT(E4121:E19700,4)</f>
        <v>2018</v>
      </c>
      <c r="G4121" s="158">
        <v>1</v>
      </c>
      <c r="H4121" s="78">
        <v>17000</v>
      </c>
      <c r="I4121" s="78">
        <v>17000</v>
      </c>
      <c r="J4121" s="508">
        <v>900</v>
      </c>
      <c r="K4121" s="385" t="s">
        <v>533</v>
      </c>
    </row>
    <row r="4122" spans="1:12" s="38" customFormat="1" ht="16.5" customHeight="1">
      <c r="A4122" s="15">
        <v>4119</v>
      </c>
      <c r="B4122" s="543" t="s">
        <v>25301</v>
      </c>
      <c r="C4122" s="543" t="s">
        <v>25302</v>
      </c>
      <c r="D4122" s="543" t="s">
        <v>8632</v>
      </c>
      <c r="E4122" s="553"/>
      <c r="F4122" s="542">
        <v>2019</v>
      </c>
      <c r="G4122" s="560">
        <v>1</v>
      </c>
      <c r="H4122" s="560"/>
      <c r="I4122" s="495">
        <v>18500</v>
      </c>
      <c r="J4122" s="539">
        <v>900</v>
      </c>
      <c r="K4122" s="456"/>
      <c r="L4122" s="2"/>
    </row>
    <row r="4123" spans="1:12" s="38" customFormat="1" ht="16.5" customHeight="1">
      <c r="A4123" s="15">
        <v>4120</v>
      </c>
      <c r="B4123" s="21" t="s">
        <v>9868</v>
      </c>
      <c r="C4123" s="308" t="s">
        <v>9864</v>
      </c>
      <c r="D4123" s="308" t="s">
        <v>8632</v>
      </c>
      <c r="E4123" s="65" t="s">
        <v>7566</v>
      </c>
      <c r="F4123" s="367" t="str">
        <f>LEFT(E4123:E19854,4)</f>
        <v>2018</v>
      </c>
      <c r="G4123" s="158">
        <v>1</v>
      </c>
      <c r="H4123" s="78">
        <v>20000</v>
      </c>
      <c r="I4123" s="78">
        <v>20000</v>
      </c>
      <c r="J4123" s="508">
        <v>900</v>
      </c>
      <c r="K4123" s="385" t="s">
        <v>533</v>
      </c>
    </row>
    <row r="4124" spans="1:12" s="38" customFormat="1" ht="16.5" customHeight="1">
      <c r="A4124" s="15">
        <v>4121</v>
      </c>
      <c r="B4124" s="19" t="s">
        <v>24953</v>
      </c>
      <c r="C4124" s="19" t="s">
        <v>24954</v>
      </c>
      <c r="D4124" s="19" t="s">
        <v>24955</v>
      </c>
      <c r="E4124" s="19"/>
      <c r="F4124" s="16">
        <v>2019</v>
      </c>
      <c r="G4124" s="158">
        <v>1</v>
      </c>
      <c r="H4124" s="486">
        <v>30000</v>
      </c>
      <c r="I4124" s="486">
        <f>G4124*H4124</f>
        <v>30000</v>
      </c>
      <c r="J4124" s="513">
        <v>600</v>
      </c>
      <c r="K4124" s="501"/>
    </row>
    <row r="4125" spans="1:12" s="38" customFormat="1" ht="16.5" customHeight="1">
      <c r="A4125" s="15">
        <v>4122</v>
      </c>
      <c r="B4125" s="21" t="s">
        <v>14976</v>
      </c>
      <c r="C4125" s="21" t="s">
        <v>14977</v>
      </c>
      <c r="D4125" s="21" t="s">
        <v>8632</v>
      </c>
      <c r="E4125" s="20" t="s">
        <v>3305</v>
      </c>
      <c r="F4125" s="369" t="str">
        <f>LEFT(E4125,4)</f>
        <v>2016</v>
      </c>
      <c r="G4125" s="158">
        <v>1</v>
      </c>
      <c r="H4125" s="156">
        <v>15000</v>
      </c>
      <c r="I4125" s="156">
        <v>15000</v>
      </c>
      <c r="J4125" s="511" t="s">
        <v>1315</v>
      </c>
      <c r="K4125" s="247" t="s">
        <v>1194</v>
      </c>
    </row>
    <row r="4126" spans="1:12" s="38" customFormat="1" ht="16.5" customHeight="1">
      <c r="A4126" s="15">
        <v>4123</v>
      </c>
      <c r="B4126" s="21" t="s">
        <v>15185</v>
      </c>
      <c r="C4126" s="21" t="s">
        <v>15186</v>
      </c>
      <c r="D4126" s="21" t="s">
        <v>8632</v>
      </c>
      <c r="E4126" s="20" t="s">
        <v>3305</v>
      </c>
      <c r="F4126" s="369" t="str">
        <f>LEFT(E4126,4)</f>
        <v>2016</v>
      </c>
      <c r="G4126" s="158">
        <v>1</v>
      </c>
      <c r="H4126" s="156">
        <v>15000</v>
      </c>
      <c r="I4126" s="156">
        <v>15000</v>
      </c>
      <c r="J4126" s="511" t="s">
        <v>1315</v>
      </c>
      <c r="K4126" s="247" t="s">
        <v>1194</v>
      </c>
    </row>
    <row r="4127" spans="1:12" s="38" customFormat="1" ht="16.5" customHeight="1">
      <c r="A4127" s="15">
        <v>4124</v>
      </c>
      <c r="B4127" s="21" t="s">
        <v>15499</v>
      </c>
      <c r="C4127" s="21" t="s">
        <v>15500</v>
      </c>
      <c r="D4127" s="21" t="s">
        <v>8632</v>
      </c>
      <c r="E4127" s="20" t="s">
        <v>3241</v>
      </c>
      <c r="F4127" s="369" t="str">
        <f>LEFT(E4127,4)</f>
        <v>2015</v>
      </c>
      <c r="G4127" s="158">
        <v>1</v>
      </c>
      <c r="H4127" s="156">
        <v>18000</v>
      </c>
      <c r="I4127" s="156">
        <v>18000</v>
      </c>
      <c r="J4127" s="511" t="s">
        <v>22064</v>
      </c>
      <c r="K4127" s="247" t="s">
        <v>1228</v>
      </c>
    </row>
    <row r="4128" spans="1:12" s="38" customFormat="1" ht="16.5" customHeight="1">
      <c r="A4128" s="15">
        <v>4125</v>
      </c>
      <c r="B4128" s="21" t="s">
        <v>17647</v>
      </c>
      <c r="C4128" s="21" t="s">
        <v>17648</v>
      </c>
      <c r="D4128" s="21" t="s">
        <v>8632</v>
      </c>
      <c r="E4128" s="20" t="s">
        <v>3241</v>
      </c>
      <c r="F4128" s="369" t="str">
        <f>LEFT(E4128,4)</f>
        <v>2015</v>
      </c>
      <c r="G4128" s="158">
        <v>1</v>
      </c>
      <c r="H4128" s="232">
        <v>16000</v>
      </c>
      <c r="I4128" s="232">
        <v>16000</v>
      </c>
      <c r="J4128" s="511" t="s">
        <v>1313</v>
      </c>
      <c r="K4128" s="366" t="s">
        <v>11336</v>
      </c>
    </row>
    <row r="4129" spans="1:12" s="38" customFormat="1" ht="16.5" customHeight="1">
      <c r="A4129" s="15">
        <v>4126</v>
      </c>
      <c r="B4129" s="19" t="s">
        <v>25002</v>
      </c>
      <c r="C4129" s="19" t="s">
        <v>25003</v>
      </c>
      <c r="D4129" s="19" t="s">
        <v>24955</v>
      </c>
      <c r="E4129" s="19"/>
      <c r="F4129" s="16">
        <v>2019</v>
      </c>
      <c r="G4129" s="158">
        <v>1</v>
      </c>
      <c r="H4129" s="486">
        <v>30000</v>
      </c>
      <c r="I4129" s="486">
        <f>G4129*H4129</f>
        <v>30000</v>
      </c>
      <c r="J4129" s="513">
        <v>600</v>
      </c>
      <c r="K4129" s="501"/>
    </row>
    <row r="4130" spans="1:12" s="38" customFormat="1" ht="16.5" customHeight="1">
      <c r="A4130" s="15">
        <v>4127</v>
      </c>
      <c r="B4130" s="19" t="s">
        <v>11765</v>
      </c>
      <c r="C4130" s="45" t="s">
        <v>11766</v>
      </c>
      <c r="D4130" s="45" t="s">
        <v>10417</v>
      </c>
      <c r="E4130" s="18" t="s">
        <v>11767</v>
      </c>
      <c r="F4130" s="369" t="str">
        <f>LEFT(E4130,4)</f>
        <v>2017</v>
      </c>
      <c r="G4130" s="158">
        <v>1</v>
      </c>
      <c r="H4130" s="232">
        <v>12000</v>
      </c>
      <c r="I4130" s="232">
        <v>12000</v>
      </c>
      <c r="J4130" s="510">
        <v>800</v>
      </c>
      <c r="K4130" s="226" t="s">
        <v>10960</v>
      </c>
    </row>
    <row r="4131" spans="1:12" s="38" customFormat="1" ht="16.5" customHeight="1">
      <c r="A4131" s="15">
        <v>4128</v>
      </c>
      <c r="B4131" s="21" t="s">
        <v>12053</v>
      </c>
      <c r="C4131" s="21" t="s">
        <v>12054</v>
      </c>
      <c r="D4131" s="21" t="s">
        <v>10417</v>
      </c>
      <c r="E4131" s="20" t="s">
        <v>3241</v>
      </c>
      <c r="F4131" s="369" t="str">
        <f>LEFT(E4131,4)</f>
        <v>2015</v>
      </c>
      <c r="G4131" s="158">
        <v>1</v>
      </c>
      <c r="H4131" s="156">
        <v>23000</v>
      </c>
      <c r="I4131" s="156">
        <v>23000</v>
      </c>
      <c r="J4131" s="511" t="s">
        <v>1315</v>
      </c>
      <c r="K4131" s="247" t="s">
        <v>1190</v>
      </c>
    </row>
    <row r="4132" spans="1:12" s="38" customFormat="1" ht="16.5" customHeight="1">
      <c r="A4132" s="15">
        <v>4129</v>
      </c>
      <c r="B4132" s="21" t="s">
        <v>13772</v>
      </c>
      <c r="C4132" s="21" t="s">
        <v>12054</v>
      </c>
      <c r="D4132" s="21" t="s">
        <v>10417</v>
      </c>
      <c r="E4132" s="20" t="s">
        <v>3239</v>
      </c>
      <c r="F4132" s="369" t="str">
        <f>LEFT(E4132,4)</f>
        <v>2014</v>
      </c>
      <c r="G4132" s="158">
        <v>1</v>
      </c>
      <c r="H4132" s="156">
        <v>35000</v>
      </c>
      <c r="I4132" s="156">
        <v>35000</v>
      </c>
      <c r="J4132" s="511" t="s">
        <v>1315</v>
      </c>
      <c r="K4132" s="247" t="s">
        <v>1191</v>
      </c>
    </row>
    <row r="4133" spans="1:12" s="38" customFormat="1" ht="16.5" customHeight="1">
      <c r="A4133" s="15">
        <v>4130</v>
      </c>
      <c r="B4133" s="21" t="s">
        <v>14572</v>
      </c>
      <c r="C4133" s="21" t="s">
        <v>11686</v>
      </c>
      <c r="D4133" s="21" t="s">
        <v>10417</v>
      </c>
      <c r="E4133" s="20" t="s">
        <v>3305</v>
      </c>
      <c r="F4133" s="369" t="str">
        <f>LEFT(E4133,4)</f>
        <v>2016</v>
      </c>
      <c r="G4133" s="158">
        <v>1</v>
      </c>
      <c r="H4133" s="156">
        <v>13800</v>
      </c>
      <c r="I4133" s="156">
        <v>13800</v>
      </c>
      <c r="J4133" s="511" t="s">
        <v>1317</v>
      </c>
      <c r="K4133" s="366" t="s">
        <v>11591</v>
      </c>
    </row>
    <row r="4134" spans="1:12" s="38" customFormat="1" ht="16.5" customHeight="1">
      <c r="A4134" s="15">
        <v>4131</v>
      </c>
      <c r="B4134" s="470" t="s">
        <v>24564</v>
      </c>
      <c r="C4134" s="470" t="s">
        <v>24565</v>
      </c>
      <c r="D4134" s="470" t="s">
        <v>10417</v>
      </c>
      <c r="E4134" s="478"/>
      <c r="F4134" s="15">
        <v>2019</v>
      </c>
      <c r="G4134" s="164">
        <v>1</v>
      </c>
      <c r="H4134" s="164"/>
      <c r="I4134" s="495">
        <v>13500</v>
      </c>
      <c r="J4134" s="516">
        <v>300</v>
      </c>
      <c r="K4134" s="456"/>
      <c r="L4134" s="2"/>
    </row>
    <row r="4135" spans="1:12" s="38" customFormat="1" ht="16.5" customHeight="1">
      <c r="A4135" s="15">
        <v>4132</v>
      </c>
      <c r="B4135" s="21" t="s">
        <v>19046</v>
      </c>
      <c r="C4135" s="21" t="s">
        <v>19047</v>
      </c>
      <c r="D4135" s="21" t="s">
        <v>10417</v>
      </c>
      <c r="E4135" s="20" t="s">
        <v>3241</v>
      </c>
      <c r="F4135" s="369" t="str">
        <f t="shared" ref="F4135:F4150" si="165">LEFT(E4135,4)</f>
        <v>2015</v>
      </c>
      <c r="G4135" s="158">
        <v>1</v>
      </c>
      <c r="H4135" s="232">
        <v>14800</v>
      </c>
      <c r="I4135" s="232">
        <v>14800</v>
      </c>
      <c r="J4135" s="511" t="s">
        <v>1315</v>
      </c>
      <c r="K4135" s="247" t="s">
        <v>1199</v>
      </c>
    </row>
    <row r="4136" spans="1:12" s="38" customFormat="1" ht="16.5" customHeight="1">
      <c r="A4136" s="15">
        <v>4133</v>
      </c>
      <c r="B4136" s="21" t="s">
        <v>16206</v>
      </c>
      <c r="C4136" s="21" t="s">
        <v>16207</v>
      </c>
      <c r="D4136" s="21" t="s">
        <v>16208</v>
      </c>
      <c r="E4136" s="20" t="s">
        <v>3305</v>
      </c>
      <c r="F4136" s="369" t="str">
        <f t="shared" si="165"/>
        <v>2016</v>
      </c>
      <c r="G4136" s="158">
        <v>1</v>
      </c>
      <c r="H4136" s="232">
        <v>14800</v>
      </c>
      <c r="I4136" s="232">
        <v>14800</v>
      </c>
      <c r="J4136" s="511" t="s">
        <v>1314</v>
      </c>
      <c r="K4136" s="247" t="s">
        <v>1190</v>
      </c>
    </row>
    <row r="4137" spans="1:12" s="38" customFormat="1" ht="16.5" customHeight="1">
      <c r="A4137" s="15">
        <v>4134</v>
      </c>
      <c r="B4137" s="21" t="s">
        <v>15076</v>
      </c>
      <c r="C4137" s="21" t="s">
        <v>15077</v>
      </c>
      <c r="D4137" s="21" t="s">
        <v>10848</v>
      </c>
      <c r="E4137" s="20" t="s">
        <v>3305</v>
      </c>
      <c r="F4137" s="369" t="str">
        <f t="shared" si="165"/>
        <v>2016</v>
      </c>
      <c r="G4137" s="158">
        <v>1</v>
      </c>
      <c r="H4137" s="232">
        <v>16000</v>
      </c>
      <c r="I4137" s="232">
        <v>16000</v>
      </c>
      <c r="J4137" s="511" t="s">
        <v>1312</v>
      </c>
      <c r="K4137" s="247" t="s">
        <v>1191</v>
      </c>
    </row>
    <row r="4138" spans="1:12" s="38" customFormat="1" ht="16.5" customHeight="1">
      <c r="A4138" s="15">
        <v>4135</v>
      </c>
      <c r="B4138" s="21" t="s">
        <v>18667</v>
      </c>
      <c r="C4138" s="21" t="s">
        <v>18668</v>
      </c>
      <c r="D4138" s="21" t="s">
        <v>10848</v>
      </c>
      <c r="E4138" s="20" t="s">
        <v>3305</v>
      </c>
      <c r="F4138" s="369" t="str">
        <f t="shared" si="165"/>
        <v>2016</v>
      </c>
      <c r="G4138" s="158">
        <v>1</v>
      </c>
      <c r="H4138" s="156">
        <v>15000</v>
      </c>
      <c r="I4138" s="156">
        <v>15000</v>
      </c>
      <c r="J4138" s="511" t="s">
        <v>1312</v>
      </c>
      <c r="K4138" s="247" t="s">
        <v>1191</v>
      </c>
    </row>
    <row r="4139" spans="1:12" s="38" customFormat="1" ht="16.5" customHeight="1">
      <c r="A4139" s="15">
        <v>4136</v>
      </c>
      <c r="B4139" s="19" t="s">
        <v>20568</v>
      </c>
      <c r="C4139" s="45" t="s">
        <v>20569</v>
      </c>
      <c r="D4139" s="45" t="s">
        <v>20570</v>
      </c>
      <c r="E4139" s="57">
        <v>20090820</v>
      </c>
      <c r="F4139" s="369" t="str">
        <f t="shared" si="165"/>
        <v>2009</v>
      </c>
      <c r="G4139" s="158">
        <v>1</v>
      </c>
      <c r="H4139" s="232">
        <v>15000</v>
      </c>
      <c r="I4139" s="232">
        <v>15000</v>
      </c>
      <c r="J4139" s="519">
        <v>400</v>
      </c>
      <c r="K4139" s="385" t="s">
        <v>20531</v>
      </c>
    </row>
    <row r="4140" spans="1:12" s="38" customFormat="1" ht="16.5" customHeight="1">
      <c r="A4140" s="15">
        <v>4137</v>
      </c>
      <c r="B4140" s="21" t="s">
        <v>12285</v>
      </c>
      <c r="C4140" s="21" t="s">
        <v>12286</v>
      </c>
      <c r="D4140" s="21" t="s">
        <v>8874</v>
      </c>
      <c r="E4140" s="20" t="s">
        <v>3305</v>
      </c>
      <c r="F4140" s="369" t="str">
        <f t="shared" si="165"/>
        <v>2016</v>
      </c>
      <c r="G4140" s="158">
        <v>1</v>
      </c>
      <c r="H4140" s="156">
        <v>14000</v>
      </c>
      <c r="I4140" s="156">
        <v>14000</v>
      </c>
      <c r="J4140" s="511" t="s">
        <v>1317</v>
      </c>
      <c r="K4140" s="366" t="s">
        <v>11651</v>
      </c>
    </row>
    <row r="4141" spans="1:12" s="38" customFormat="1" ht="16.5" customHeight="1">
      <c r="A4141" s="15">
        <v>4138</v>
      </c>
      <c r="B4141" s="19" t="s">
        <v>14104</v>
      </c>
      <c r="C4141" s="45" t="s">
        <v>10588</v>
      </c>
      <c r="D4141" s="45" t="s">
        <v>8874</v>
      </c>
      <c r="E4141" s="18" t="s">
        <v>8329</v>
      </c>
      <c r="F4141" s="369" t="str">
        <f t="shared" si="165"/>
        <v>2018</v>
      </c>
      <c r="G4141" s="158">
        <v>1</v>
      </c>
      <c r="H4141" s="156">
        <v>20000</v>
      </c>
      <c r="I4141" s="156">
        <v>20000</v>
      </c>
      <c r="J4141" s="510">
        <v>900</v>
      </c>
      <c r="K4141" s="226" t="s">
        <v>10211</v>
      </c>
    </row>
    <row r="4142" spans="1:12" s="38" customFormat="1" ht="16.5" customHeight="1">
      <c r="A4142" s="15">
        <v>4139</v>
      </c>
      <c r="B4142" s="19" t="s">
        <v>14218</v>
      </c>
      <c r="C4142" s="45" t="s">
        <v>13363</v>
      </c>
      <c r="D4142" s="45" t="s">
        <v>8874</v>
      </c>
      <c r="E4142" s="18" t="s">
        <v>7564</v>
      </c>
      <c r="F4142" s="369" t="str">
        <f t="shared" si="165"/>
        <v>2018</v>
      </c>
      <c r="G4142" s="158">
        <v>1</v>
      </c>
      <c r="H4142" s="232">
        <v>13000</v>
      </c>
      <c r="I4142" s="232">
        <v>13000</v>
      </c>
      <c r="J4142" s="510">
        <v>800</v>
      </c>
      <c r="K4142" s="226" t="s">
        <v>10211</v>
      </c>
    </row>
    <row r="4143" spans="1:12" s="38" customFormat="1" ht="16.5" customHeight="1">
      <c r="A4143" s="15">
        <v>4140</v>
      </c>
      <c r="B4143" s="21" t="s">
        <v>11857</v>
      </c>
      <c r="C4143" s="21" t="s">
        <v>11858</v>
      </c>
      <c r="D4143" s="21" t="s">
        <v>7862</v>
      </c>
      <c r="E4143" s="20" t="s">
        <v>3239</v>
      </c>
      <c r="F4143" s="369" t="str">
        <f t="shared" si="165"/>
        <v>2014</v>
      </c>
      <c r="G4143" s="158">
        <v>1</v>
      </c>
      <c r="H4143" s="156">
        <v>17500</v>
      </c>
      <c r="I4143" s="156">
        <v>17500</v>
      </c>
      <c r="J4143" s="511" t="s">
        <v>1312</v>
      </c>
      <c r="K4143" s="247" t="s">
        <v>1228</v>
      </c>
    </row>
    <row r="4144" spans="1:12" s="38" customFormat="1" ht="16.5" customHeight="1">
      <c r="A4144" s="15">
        <v>4141</v>
      </c>
      <c r="B4144" s="19" t="s">
        <v>19989</v>
      </c>
      <c r="C4144" s="45" t="s">
        <v>19990</v>
      </c>
      <c r="D4144" s="45" t="s">
        <v>7862</v>
      </c>
      <c r="E4144" s="57">
        <v>20190130</v>
      </c>
      <c r="F4144" s="369" t="str">
        <f t="shared" si="165"/>
        <v>2019</v>
      </c>
      <c r="G4144" s="158">
        <v>1</v>
      </c>
      <c r="H4144" s="156">
        <v>16000</v>
      </c>
      <c r="I4144" s="156">
        <v>16000</v>
      </c>
      <c r="J4144" s="512">
        <v>800</v>
      </c>
      <c r="K4144" s="366" t="s">
        <v>19986</v>
      </c>
    </row>
    <row r="4145" spans="1:12" s="38" customFormat="1" ht="16.5" customHeight="1">
      <c r="A4145" s="15">
        <v>4142</v>
      </c>
      <c r="B4145" s="21" t="s">
        <v>12774</v>
      </c>
      <c r="C4145" s="21" t="s">
        <v>8756</v>
      </c>
      <c r="D4145" s="21" t="s">
        <v>7862</v>
      </c>
      <c r="E4145" s="20" t="s">
        <v>3239</v>
      </c>
      <c r="F4145" s="369" t="str">
        <f t="shared" si="165"/>
        <v>2014</v>
      </c>
      <c r="G4145" s="158">
        <v>1</v>
      </c>
      <c r="H4145" s="156">
        <v>17500</v>
      </c>
      <c r="I4145" s="156">
        <v>17500</v>
      </c>
      <c r="J4145" s="511" t="s">
        <v>1309</v>
      </c>
      <c r="K4145" s="247" t="s">
        <v>1190</v>
      </c>
    </row>
    <row r="4146" spans="1:12" s="38" customFormat="1" ht="16.5" customHeight="1">
      <c r="A4146" s="15">
        <v>4143</v>
      </c>
      <c r="B4146" s="21" t="s">
        <v>13131</v>
      </c>
      <c r="C4146" s="21" t="s">
        <v>13132</v>
      </c>
      <c r="D4146" s="21" t="s">
        <v>7862</v>
      </c>
      <c r="E4146" s="20" t="s">
        <v>3241</v>
      </c>
      <c r="F4146" s="369" t="str">
        <f t="shared" si="165"/>
        <v>2015</v>
      </c>
      <c r="G4146" s="158">
        <v>1</v>
      </c>
      <c r="H4146" s="156">
        <v>19500</v>
      </c>
      <c r="I4146" s="156">
        <v>19500</v>
      </c>
      <c r="J4146" s="511" t="s">
        <v>90</v>
      </c>
      <c r="K4146" s="247" t="s">
        <v>1195</v>
      </c>
    </row>
    <row r="4147" spans="1:12" s="38" customFormat="1" ht="16.5" customHeight="1">
      <c r="A4147" s="15">
        <v>4144</v>
      </c>
      <c r="B4147" s="19" t="s">
        <v>20038</v>
      </c>
      <c r="C4147" s="45" t="s">
        <v>20039</v>
      </c>
      <c r="D4147" s="45" t="s">
        <v>7862</v>
      </c>
      <c r="E4147" s="57">
        <v>20181123</v>
      </c>
      <c r="F4147" s="369" t="str">
        <f t="shared" si="165"/>
        <v>2018</v>
      </c>
      <c r="G4147" s="158">
        <v>1</v>
      </c>
      <c r="H4147" s="156">
        <v>15000</v>
      </c>
      <c r="I4147" s="156">
        <v>15000</v>
      </c>
      <c r="J4147" s="512">
        <v>800</v>
      </c>
      <c r="K4147" s="366" t="s">
        <v>19943</v>
      </c>
    </row>
    <row r="4148" spans="1:12" s="38" customFormat="1" ht="16.5" customHeight="1">
      <c r="A4148" s="15">
        <v>4145</v>
      </c>
      <c r="B4148" s="21" t="s">
        <v>13347</v>
      </c>
      <c r="C4148" s="21" t="s">
        <v>13348</v>
      </c>
      <c r="D4148" s="21" t="s">
        <v>7862</v>
      </c>
      <c r="E4148" s="20" t="s">
        <v>3241</v>
      </c>
      <c r="F4148" s="369" t="str">
        <f t="shared" si="165"/>
        <v>2015</v>
      </c>
      <c r="G4148" s="158">
        <v>1</v>
      </c>
      <c r="H4148" s="156">
        <v>16800</v>
      </c>
      <c r="I4148" s="156">
        <v>16800</v>
      </c>
      <c r="J4148" s="511" t="s">
        <v>1312</v>
      </c>
      <c r="K4148" s="247" t="s">
        <v>1228</v>
      </c>
    </row>
    <row r="4149" spans="1:12" s="38" customFormat="1" ht="16.5" customHeight="1">
      <c r="A4149" s="15">
        <v>4146</v>
      </c>
      <c r="B4149" s="21" t="s">
        <v>14115</v>
      </c>
      <c r="C4149" s="21" t="s">
        <v>14116</v>
      </c>
      <c r="D4149" s="21" t="s">
        <v>7862</v>
      </c>
      <c r="E4149" s="20" t="s">
        <v>3460</v>
      </c>
      <c r="F4149" s="369" t="str">
        <f t="shared" si="165"/>
        <v>2017</v>
      </c>
      <c r="G4149" s="158">
        <v>1</v>
      </c>
      <c r="H4149" s="156">
        <v>17500</v>
      </c>
      <c r="I4149" s="156">
        <v>17500</v>
      </c>
      <c r="J4149" s="511" t="s">
        <v>1313</v>
      </c>
      <c r="K4149" s="247" t="s">
        <v>1194</v>
      </c>
    </row>
    <row r="4150" spans="1:12" s="38" customFormat="1" ht="16.5" customHeight="1">
      <c r="A4150" s="15">
        <v>4147</v>
      </c>
      <c r="B4150" s="19" t="s">
        <v>14782</v>
      </c>
      <c r="C4150" s="45" t="s">
        <v>14783</v>
      </c>
      <c r="D4150" s="45" t="s">
        <v>7862</v>
      </c>
      <c r="E4150" s="18" t="s">
        <v>7403</v>
      </c>
      <c r="F4150" s="369" t="str">
        <f t="shared" si="165"/>
        <v>2018</v>
      </c>
      <c r="G4150" s="158">
        <v>1</v>
      </c>
      <c r="H4150" s="156">
        <v>22000</v>
      </c>
      <c r="I4150" s="156">
        <v>22000</v>
      </c>
      <c r="J4150" s="510">
        <v>800</v>
      </c>
      <c r="K4150" s="226" t="s">
        <v>12331</v>
      </c>
    </row>
    <row r="4151" spans="1:12" s="38" customFormat="1" ht="16.5" customHeight="1">
      <c r="A4151" s="15">
        <v>4148</v>
      </c>
      <c r="B4151" s="543" t="s">
        <v>25389</v>
      </c>
      <c r="C4151" s="543" t="s">
        <v>25390</v>
      </c>
      <c r="D4151" s="543" t="s">
        <v>25391</v>
      </c>
      <c r="E4151" s="554"/>
      <c r="F4151" s="542">
        <v>2015</v>
      </c>
      <c r="G4151" s="560">
        <v>1</v>
      </c>
      <c r="H4151" s="560"/>
      <c r="I4151" s="495">
        <v>18000</v>
      </c>
      <c r="J4151" s="539">
        <v>400</v>
      </c>
      <c r="K4151" s="456" t="s">
        <v>25369</v>
      </c>
      <c r="L4151" s="2" t="s">
        <v>25393</v>
      </c>
    </row>
    <row r="4152" spans="1:12" s="38" customFormat="1" ht="16.5" customHeight="1">
      <c r="A4152" s="15">
        <v>4149</v>
      </c>
      <c r="B4152" s="19" t="s">
        <v>14821</v>
      </c>
      <c r="C4152" s="45" t="s">
        <v>14822</v>
      </c>
      <c r="D4152" s="45" t="s">
        <v>7862</v>
      </c>
      <c r="E4152" s="18" t="s">
        <v>8886</v>
      </c>
      <c r="F4152" s="369" t="str">
        <f>LEFT(E4152,4)</f>
        <v>2018</v>
      </c>
      <c r="G4152" s="158">
        <v>1</v>
      </c>
      <c r="H4152" s="156">
        <v>14000</v>
      </c>
      <c r="I4152" s="156">
        <v>14000</v>
      </c>
      <c r="J4152" s="510">
        <v>800</v>
      </c>
      <c r="K4152" s="226" t="s">
        <v>9590</v>
      </c>
    </row>
    <row r="4153" spans="1:12" s="38" customFormat="1" ht="16.5" customHeight="1">
      <c r="A4153" s="15">
        <v>4150</v>
      </c>
      <c r="B4153" s="21" t="s">
        <v>15216</v>
      </c>
      <c r="C4153" s="21" t="s">
        <v>15217</v>
      </c>
      <c r="D4153" s="21" t="s">
        <v>7862</v>
      </c>
      <c r="E4153" s="20" t="s">
        <v>3239</v>
      </c>
      <c r="F4153" s="369" t="str">
        <f>LEFT(E4153,4)</f>
        <v>2014</v>
      </c>
      <c r="G4153" s="158">
        <v>1</v>
      </c>
      <c r="H4153" s="156">
        <v>18500</v>
      </c>
      <c r="I4153" s="156">
        <v>18500</v>
      </c>
      <c r="J4153" s="511" t="s">
        <v>1316</v>
      </c>
      <c r="K4153" s="247" t="s">
        <v>1194</v>
      </c>
    </row>
    <row r="4154" spans="1:12" s="38" customFormat="1" ht="16.5" customHeight="1">
      <c r="A4154" s="15">
        <v>4151</v>
      </c>
      <c r="B4154" s="21" t="s">
        <v>15238</v>
      </c>
      <c r="C4154" s="21" t="s">
        <v>9631</v>
      </c>
      <c r="D4154" s="21" t="s">
        <v>7862</v>
      </c>
      <c r="E4154" s="20" t="s">
        <v>3239</v>
      </c>
      <c r="F4154" s="369" t="str">
        <f>LEFT(E4154,4)</f>
        <v>2014</v>
      </c>
      <c r="G4154" s="158">
        <v>1</v>
      </c>
      <c r="H4154" s="232">
        <v>14800</v>
      </c>
      <c r="I4154" s="232">
        <v>14800</v>
      </c>
      <c r="J4154" s="511" t="s">
        <v>1317</v>
      </c>
      <c r="K4154" s="247" t="s">
        <v>11329</v>
      </c>
    </row>
    <row r="4155" spans="1:12" s="38" customFormat="1" ht="16.5" customHeight="1">
      <c r="A4155" s="15">
        <v>4152</v>
      </c>
      <c r="B4155" s="21" t="s">
        <v>16121</v>
      </c>
      <c r="C4155" s="21" t="s">
        <v>16122</v>
      </c>
      <c r="D4155" s="21" t="s">
        <v>7862</v>
      </c>
      <c r="E4155" s="20" t="s">
        <v>3241</v>
      </c>
      <c r="F4155" s="369" t="str">
        <f>LEFT(E4155,4)</f>
        <v>2015</v>
      </c>
      <c r="G4155" s="158">
        <v>1</v>
      </c>
      <c r="H4155" s="156">
        <v>17500</v>
      </c>
      <c r="I4155" s="156">
        <v>17500</v>
      </c>
      <c r="J4155" s="511" t="s">
        <v>1314</v>
      </c>
      <c r="K4155" s="247" t="s">
        <v>1195</v>
      </c>
    </row>
    <row r="4156" spans="1:12" s="38" customFormat="1" ht="16.5" customHeight="1">
      <c r="A4156" s="15">
        <v>4153</v>
      </c>
      <c r="B4156" s="470" t="s">
        <v>24643</v>
      </c>
      <c r="C4156" s="470" t="s">
        <v>24644</v>
      </c>
      <c r="D4156" s="470" t="s">
        <v>7862</v>
      </c>
      <c r="E4156" s="478"/>
      <c r="F4156" s="15">
        <v>2019</v>
      </c>
      <c r="G4156" s="164">
        <v>1</v>
      </c>
      <c r="H4156" s="164"/>
      <c r="I4156" s="495">
        <v>23500</v>
      </c>
      <c r="J4156" s="516">
        <v>300</v>
      </c>
      <c r="K4156" s="456"/>
      <c r="L4156" s="2"/>
    </row>
    <row r="4157" spans="1:12" s="38" customFormat="1" ht="16.5" customHeight="1">
      <c r="A4157" s="15">
        <v>4154</v>
      </c>
      <c r="B4157" s="19" t="s">
        <v>9288</v>
      </c>
      <c r="C4157" s="45" t="s">
        <v>9528</v>
      </c>
      <c r="D4157" s="45" t="s">
        <v>7862</v>
      </c>
      <c r="E4157" s="18" t="s">
        <v>7348</v>
      </c>
      <c r="F4157" s="369" t="str">
        <f>LEFT(E4157,4)</f>
        <v>2018</v>
      </c>
      <c r="G4157" s="158">
        <v>1</v>
      </c>
      <c r="H4157" s="232">
        <v>14400</v>
      </c>
      <c r="I4157" s="232">
        <v>14400</v>
      </c>
      <c r="J4157" s="510">
        <v>800</v>
      </c>
      <c r="K4157" s="226" t="s">
        <v>11455</v>
      </c>
    </row>
    <row r="4158" spans="1:12" s="38" customFormat="1" ht="16.5" customHeight="1">
      <c r="A4158" s="15">
        <v>4155</v>
      </c>
      <c r="B4158" s="21" t="s">
        <v>17364</v>
      </c>
      <c r="C4158" s="21" t="s">
        <v>8756</v>
      </c>
      <c r="D4158" s="21" t="s">
        <v>7862</v>
      </c>
      <c r="E4158" s="20" t="s">
        <v>3239</v>
      </c>
      <c r="F4158" s="369" t="str">
        <f>LEFT(E4158,4)</f>
        <v>2014</v>
      </c>
      <c r="G4158" s="158">
        <v>1</v>
      </c>
      <c r="H4158" s="156">
        <v>19500</v>
      </c>
      <c r="I4158" s="156">
        <v>19500</v>
      </c>
      <c r="J4158" s="511" t="s">
        <v>1309</v>
      </c>
      <c r="K4158" s="247" t="s">
        <v>1196</v>
      </c>
    </row>
    <row r="4159" spans="1:12" s="38" customFormat="1" ht="16.5" customHeight="1">
      <c r="A4159" s="15">
        <v>4156</v>
      </c>
      <c r="B4159" s="19" t="s">
        <v>20604</v>
      </c>
      <c r="C4159" s="45" t="s">
        <v>20605</v>
      </c>
      <c r="D4159" s="45" t="s">
        <v>7862</v>
      </c>
      <c r="E4159" s="57">
        <v>20130420</v>
      </c>
      <c r="F4159" s="369" t="str">
        <f>LEFT(E4159,4)</f>
        <v>2013</v>
      </c>
      <c r="G4159" s="158">
        <v>1</v>
      </c>
      <c r="H4159" s="232">
        <v>14800</v>
      </c>
      <c r="I4159" s="232">
        <v>14800</v>
      </c>
      <c r="J4159" s="519">
        <v>400</v>
      </c>
      <c r="K4159" s="385" t="s">
        <v>20494</v>
      </c>
    </row>
    <row r="4160" spans="1:12" s="38" customFormat="1" ht="16.5" customHeight="1">
      <c r="A4160" s="15">
        <v>4157</v>
      </c>
      <c r="B4160" s="19" t="s">
        <v>18704</v>
      </c>
      <c r="C4160" s="45" t="s">
        <v>16710</v>
      </c>
      <c r="D4160" s="45" t="s">
        <v>7862</v>
      </c>
      <c r="E4160" s="18" t="s">
        <v>10549</v>
      </c>
      <c r="F4160" s="369" t="str">
        <f>LEFT(E4160,4)</f>
        <v>2019</v>
      </c>
      <c r="G4160" s="158">
        <v>1</v>
      </c>
      <c r="H4160" s="156">
        <v>15000</v>
      </c>
      <c r="I4160" s="156">
        <v>15000</v>
      </c>
      <c r="J4160" s="510">
        <v>300</v>
      </c>
      <c r="K4160" s="226" t="s">
        <v>15254</v>
      </c>
    </row>
    <row r="4161" spans="1:12" s="38" customFormat="1" ht="16.5" customHeight="1">
      <c r="A4161" s="15">
        <v>4158</v>
      </c>
      <c r="B4161" s="19" t="s">
        <v>18952</v>
      </c>
      <c r="C4161" s="45" t="s">
        <v>18953</v>
      </c>
      <c r="D4161" s="45" t="s">
        <v>7862</v>
      </c>
      <c r="E4161" s="18" t="s">
        <v>7440</v>
      </c>
      <c r="F4161" s="369" t="str">
        <f>LEFT(E4161,4)</f>
        <v>2018</v>
      </c>
      <c r="G4161" s="158">
        <v>1</v>
      </c>
      <c r="H4161" s="232">
        <v>13000</v>
      </c>
      <c r="I4161" s="232">
        <v>13000</v>
      </c>
      <c r="J4161" s="510">
        <v>800</v>
      </c>
      <c r="K4161" s="226" t="s">
        <v>9590</v>
      </c>
    </row>
    <row r="4162" spans="1:12" s="38" customFormat="1" ht="16.5" customHeight="1">
      <c r="A4162" s="15">
        <v>4159</v>
      </c>
      <c r="B4162" s="21" t="s">
        <v>8633</v>
      </c>
      <c r="C4162" s="308" t="s">
        <v>8386</v>
      </c>
      <c r="D4162" s="308" t="s">
        <v>8387</v>
      </c>
      <c r="E4162" s="65" t="s">
        <v>8046</v>
      </c>
      <c r="F4162" s="367" t="str">
        <f>LEFT(E4162:E22503,4)</f>
        <v>2018</v>
      </c>
      <c r="G4162" s="158">
        <v>1</v>
      </c>
      <c r="H4162" s="78">
        <v>22000</v>
      </c>
      <c r="I4162" s="78">
        <v>22000</v>
      </c>
      <c r="J4162" s="508">
        <v>300</v>
      </c>
      <c r="K4162" s="385" t="s">
        <v>8441</v>
      </c>
    </row>
    <row r="4163" spans="1:12" s="38" customFormat="1" ht="16.5" customHeight="1">
      <c r="A4163" s="15">
        <v>4160</v>
      </c>
      <c r="B4163" s="36" t="s">
        <v>22532</v>
      </c>
      <c r="C4163" s="313" t="s">
        <v>22533</v>
      </c>
      <c r="D4163" s="313" t="s">
        <v>251</v>
      </c>
      <c r="E4163" s="131" t="s">
        <v>22534</v>
      </c>
      <c r="F4163" s="367" t="str">
        <f>LEFT(E4163:E17685,4)</f>
        <v>2018</v>
      </c>
      <c r="G4163" s="164">
        <v>1</v>
      </c>
      <c r="H4163" s="156">
        <v>13800</v>
      </c>
      <c r="I4163" s="156">
        <v>13800</v>
      </c>
      <c r="J4163" s="511" t="s">
        <v>22571</v>
      </c>
      <c r="K4163" s="385" t="s">
        <v>22828</v>
      </c>
    </row>
    <row r="4164" spans="1:12" s="38" customFormat="1" ht="16.5" customHeight="1">
      <c r="A4164" s="15">
        <v>4161</v>
      </c>
      <c r="B4164" s="470" t="s">
        <v>24483</v>
      </c>
      <c r="C4164" s="470" t="s">
        <v>24484</v>
      </c>
      <c r="D4164" s="470" t="s">
        <v>251</v>
      </c>
      <c r="E4164" s="478"/>
      <c r="F4164" s="15">
        <v>2019</v>
      </c>
      <c r="G4164" s="164">
        <v>1</v>
      </c>
      <c r="H4164" s="164"/>
      <c r="I4164" s="495">
        <v>16800</v>
      </c>
      <c r="J4164" s="516">
        <v>300</v>
      </c>
      <c r="K4164" s="456"/>
      <c r="L4164" s="2"/>
    </row>
    <row r="4165" spans="1:12" s="38" customFormat="1" ht="16.5" customHeight="1">
      <c r="A4165" s="15">
        <v>4162</v>
      </c>
      <c r="B4165" s="21" t="s">
        <v>13783</v>
      </c>
      <c r="C4165" s="21" t="s">
        <v>13784</v>
      </c>
      <c r="D4165" s="21" t="s">
        <v>251</v>
      </c>
      <c r="E4165" s="20" t="s">
        <v>3460</v>
      </c>
      <c r="F4165" s="369" t="str">
        <f>LEFT(E4165,4)</f>
        <v>2017</v>
      </c>
      <c r="G4165" s="158">
        <v>1</v>
      </c>
      <c r="H4165" s="156">
        <v>16500</v>
      </c>
      <c r="I4165" s="156">
        <v>16500</v>
      </c>
      <c r="J4165" s="511" t="s">
        <v>1312</v>
      </c>
      <c r="K4165" s="254" t="s">
        <v>1189</v>
      </c>
    </row>
    <row r="4166" spans="1:12" s="38" customFormat="1" ht="16.5" customHeight="1">
      <c r="A4166" s="15">
        <v>4163</v>
      </c>
      <c r="B4166" s="36" t="s">
        <v>22646</v>
      </c>
      <c r="C4166" s="313" t="s">
        <v>22647</v>
      </c>
      <c r="D4166" s="313" t="s">
        <v>251</v>
      </c>
      <c r="E4166" s="131" t="s">
        <v>22648</v>
      </c>
      <c r="F4166" s="367" t="str">
        <f>LEFT(E4166:E17699,4)</f>
        <v>2019</v>
      </c>
      <c r="G4166" s="164">
        <v>1</v>
      </c>
      <c r="H4166" s="156">
        <v>13800</v>
      </c>
      <c r="I4166" s="156">
        <v>13800</v>
      </c>
      <c r="J4166" s="511" t="s">
        <v>22571</v>
      </c>
      <c r="K4166" s="385" t="s">
        <v>22828</v>
      </c>
    </row>
    <row r="4167" spans="1:12" s="38" customFormat="1" ht="16.5" customHeight="1">
      <c r="A4167" s="15">
        <v>4164</v>
      </c>
      <c r="B4167" s="21" t="s">
        <v>14745</v>
      </c>
      <c r="C4167" s="21" t="s">
        <v>14746</v>
      </c>
      <c r="D4167" s="21" t="s">
        <v>251</v>
      </c>
      <c r="E4167" s="20" t="s">
        <v>3460</v>
      </c>
      <c r="F4167" s="369" t="str">
        <f>LEFT(E4167,4)</f>
        <v>2017</v>
      </c>
      <c r="G4167" s="158">
        <v>1</v>
      </c>
      <c r="H4167" s="156">
        <v>13000</v>
      </c>
      <c r="I4167" s="156">
        <v>13000</v>
      </c>
      <c r="J4167" s="511" t="s">
        <v>1317</v>
      </c>
      <c r="K4167" s="254" t="s">
        <v>1189</v>
      </c>
    </row>
    <row r="4168" spans="1:12" s="38" customFormat="1" ht="16.5" customHeight="1">
      <c r="A4168" s="15">
        <v>4165</v>
      </c>
      <c r="B4168" s="470" t="s">
        <v>24586</v>
      </c>
      <c r="C4168" s="470" t="s">
        <v>24587</v>
      </c>
      <c r="D4168" s="470" t="s">
        <v>251</v>
      </c>
      <c r="E4168" s="478"/>
      <c r="F4168" s="15">
        <v>2019</v>
      </c>
      <c r="G4168" s="164">
        <v>1</v>
      </c>
      <c r="H4168" s="164"/>
      <c r="I4168" s="495">
        <v>13800</v>
      </c>
      <c r="J4168" s="516">
        <v>300</v>
      </c>
      <c r="K4168" s="456"/>
      <c r="L4168" s="2"/>
    </row>
    <row r="4169" spans="1:12" s="38" customFormat="1" ht="16.5" customHeight="1">
      <c r="A4169" s="15">
        <v>4166</v>
      </c>
      <c r="B4169" s="36" t="s">
        <v>22448</v>
      </c>
      <c r="C4169" s="313" t="s">
        <v>22449</v>
      </c>
      <c r="D4169" s="313" t="s">
        <v>251</v>
      </c>
      <c r="E4169" s="131" t="s">
        <v>22450</v>
      </c>
      <c r="F4169" s="367" t="str">
        <f>LEFT(E4169:E17714,4)</f>
        <v>2018</v>
      </c>
      <c r="G4169" s="164">
        <v>1</v>
      </c>
      <c r="H4169" s="78">
        <v>16000</v>
      </c>
      <c r="I4169" s="78">
        <v>16000</v>
      </c>
      <c r="J4169" s="508">
        <v>300</v>
      </c>
      <c r="K4169" s="385" t="s">
        <v>22828</v>
      </c>
    </row>
    <row r="4170" spans="1:12" s="38" customFormat="1" ht="16.5" customHeight="1">
      <c r="A4170" s="15">
        <v>4167</v>
      </c>
      <c r="B4170" s="543" t="s">
        <v>25321</v>
      </c>
      <c r="C4170" s="543" t="s">
        <v>25322</v>
      </c>
      <c r="D4170" s="543" t="s">
        <v>251</v>
      </c>
      <c r="E4170" s="553"/>
      <c r="F4170" s="542">
        <v>2019</v>
      </c>
      <c r="G4170" s="560">
        <v>1</v>
      </c>
      <c r="H4170" s="560"/>
      <c r="I4170" s="495">
        <v>25000</v>
      </c>
      <c r="J4170" s="539">
        <v>900</v>
      </c>
      <c r="K4170" s="456"/>
      <c r="L4170" s="2"/>
    </row>
    <row r="4171" spans="1:12" s="38" customFormat="1" ht="16.5" customHeight="1">
      <c r="A4171" s="15">
        <v>4168</v>
      </c>
      <c r="B4171" s="470" t="s">
        <v>24715</v>
      </c>
      <c r="C4171" s="470" t="s">
        <v>24716</v>
      </c>
      <c r="D4171" s="470" t="s">
        <v>251</v>
      </c>
      <c r="E4171" s="478"/>
      <c r="F4171" s="15">
        <v>2019</v>
      </c>
      <c r="G4171" s="164">
        <v>1</v>
      </c>
      <c r="H4171" s="164"/>
      <c r="I4171" s="495">
        <v>18000</v>
      </c>
      <c r="J4171" s="516">
        <v>300</v>
      </c>
      <c r="K4171" s="456"/>
      <c r="L4171" s="2"/>
    </row>
    <row r="4172" spans="1:12" s="38" customFormat="1" ht="16.5" customHeight="1">
      <c r="A4172" s="15">
        <v>4169</v>
      </c>
      <c r="B4172" s="21" t="s">
        <v>18265</v>
      </c>
      <c r="C4172" s="21" t="s">
        <v>18266</v>
      </c>
      <c r="D4172" s="21" t="s">
        <v>251</v>
      </c>
      <c r="E4172" s="20" t="s">
        <v>3460</v>
      </c>
      <c r="F4172" s="369" t="str">
        <f t="shared" ref="F4172:F4181" si="166">LEFT(E4172,4)</f>
        <v>2017</v>
      </c>
      <c r="G4172" s="158">
        <v>1</v>
      </c>
      <c r="H4172" s="156">
        <v>16000</v>
      </c>
      <c r="I4172" s="156">
        <v>16000</v>
      </c>
      <c r="J4172" s="511" t="s">
        <v>1317</v>
      </c>
      <c r="K4172" s="254" t="s">
        <v>1212</v>
      </c>
    </row>
    <row r="4173" spans="1:12" s="38" customFormat="1" ht="16.5" customHeight="1">
      <c r="A4173" s="15">
        <v>4170</v>
      </c>
      <c r="B4173" s="19" t="s">
        <v>11323</v>
      </c>
      <c r="C4173" s="45" t="s">
        <v>480</v>
      </c>
      <c r="D4173" s="45" t="s">
        <v>7642</v>
      </c>
      <c r="E4173" s="18" t="s">
        <v>7790</v>
      </c>
      <c r="F4173" s="369" t="str">
        <f t="shared" si="166"/>
        <v>2018</v>
      </c>
      <c r="G4173" s="158">
        <v>1</v>
      </c>
      <c r="H4173" s="232">
        <v>14800</v>
      </c>
      <c r="I4173" s="232">
        <v>14800</v>
      </c>
      <c r="J4173" s="510">
        <v>800</v>
      </c>
      <c r="K4173" s="226" t="s">
        <v>10211</v>
      </c>
    </row>
    <row r="4174" spans="1:12" s="38" customFormat="1" ht="16.5" customHeight="1">
      <c r="A4174" s="15">
        <v>4171</v>
      </c>
      <c r="B4174" s="19" t="s">
        <v>19958</v>
      </c>
      <c r="C4174" s="45" t="s">
        <v>19959</v>
      </c>
      <c r="D4174" s="45" t="s">
        <v>7642</v>
      </c>
      <c r="E4174" s="57">
        <v>20170607</v>
      </c>
      <c r="F4174" s="369" t="str">
        <f t="shared" si="166"/>
        <v>2017</v>
      </c>
      <c r="G4174" s="158">
        <v>1</v>
      </c>
      <c r="H4174" s="232">
        <v>13000</v>
      </c>
      <c r="I4174" s="232">
        <v>13000</v>
      </c>
      <c r="J4174" s="512">
        <v>800</v>
      </c>
      <c r="K4174" s="366" t="s">
        <v>19946</v>
      </c>
    </row>
    <row r="4175" spans="1:12" s="38" customFormat="1" ht="16.5" customHeight="1">
      <c r="A4175" s="15">
        <v>4172</v>
      </c>
      <c r="B4175" s="21" t="s">
        <v>11742</v>
      </c>
      <c r="C4175" s="21" t="s">
        <v>11743</v>
      </c>
      <c r="D4175" s="21" t="s">
        <v>7642</v>
      </c>
      <c r="E4175" s="20" t="s">
        <v>3241</v>
      </c>
      <c r="F4175" s="369" t="str">
        <f t="shared" si="166"/>
        <v>2015</v>
      </c>
      <c r="G4175" s="158">
        <v>1</v>
      </c>
      <c r="H4175" s="156">
        <v>16000</v>
      </c>
      <c r="I4175" s="156">
        <v>16000</v>
      </c>
      <c r="J4175" s="511" t="s">
        <v>1314</v>
      </c>
      <c r="K4175" s="247" t="s">
        <v>11451</v>
      </c>
    </row>
    <row r="4176" spans="1:12" s="38" customFormat="1" ht="16.5" customHeight="1">
      <c r="A4176" s="15">
        <v>4173</v>
      </c>
      <c r="B4176" s="19" t="s">
        <v>11793</v>
      </c>
      <c r="C4176" s="45" t="s">
        <v>11794</v>
      </c>
      <c r="D4176" s="45" t="s">
        <v>7642</v>
      </c>
      <c r="E4176" s="18" t="s">
        <v>7666</v>
      </c>
      <c r="F4176" s="369" t="str">
        <f t="shared" si="166"/>
        <v>2018</v>
      </c>
      <c r="G4176" s="158">
        <v>1</v>
      </c>
      <c r="H4176" s="232">
        <v>14800</v>
      </c>
      <c r="I4176" s="232">
        <v>14800</v>
      </c>
      <c r="J4176" s="510">
        <v>800</v>
      </c>
      <c r="K4176" s="226" t="s">
        <v>10211</v>
      </c>
    </row>
    <row r="4177" spans="1:11" s="38" customFormat="1" ht="16.5" customHeight="1">
      <c r="A4177" s="15">
        <v>4174</v>
      </c>
      <c r="B4177" s="19" t="s">
        <v>11805</v>
      </c>
      <c r="C4177" s="45" t="s">
        <v>11806</v>
      </c>
      <c r="D4177" s="45" t="s">
        <v>7642</v>
      </c>
      <c r="E4177" s="18" t="s">
        <v>7419</v>
      </c>
      <c r="F4177" s="369" t="str">
        <f t="shared" si="166"/>
        <v>2018</v>
      </c>
      <c r="G4177" s="158">
        <v>1</v>
      </c>
      <c r="H4177" s="232">
        <v>16500</v>
      </c>
      <c r="I4177" s="232">
        <v>16500</v>
      </c>
      <c r="J4177" s="510">
        <v>800</v>
      </c>
      <c r="K4177" s="226" t="s">
        <v>11807</v>
      </c>
    </row>
    <row r="4178" spans="1:11" s="38" customFormat="1" ht="16.5" customHeight="1">
      <c r="A4178" s="15">
        <v>4175</v>
      </c>
      <c r="B4178" s="19" t="s">
        <v>11823</v>
      </c>
      <c r="C4178" s="45" t="s">
        <v>11824</v>
      </c>
      <c r="D4178" s="45" t="s">
        <v>7642</v>
      </c>
      <c r="E4178" s="18" t="s">
        <v>11825</v>
      </c>
      <c r="F4178" s="369" t="str">
        <f t="shared" si="166"/>
        <v>2017</v>
      </c>
      <c r="G4178" s="158">
        <v>1</v>
      </c>
      <c r="H4178" s="232">
        <v>15000</v>
      </c>
      <c r="I4178" s="232">
        <v>15000</v>
      </c>
      <c r="J4178" s="510">
        <v>800</v>
      </c>
      <c r="K4178" s="226" t="s">
        <v>7722</v>
      </c>
    </row>
    <row r="4179" spans="1:11" s="38" customFormat="1" ht="16.5" customHeight="1">
      <c r="A4179" s="15">
        <v>4176</v>
      </c>
      <c r="B4179" s="19" t="s">
        <v>19235</v>
      </c>
      <c r="C4179" s="45" t="s">
        <v>12060</v>
      </c>
      <c r="D4179" s="45" t="s">
        <v>7642</v>
      </c>
      <c r="E4179" s="18" t="s">
        <v>7721</v>
      </c>
      <c r="F4179" s="369" t="str">
        <f t="shared" si="166"/>
        <v>2018</v>
      </c>
      <c r="G4179" s="158">
        <v>1</v>
      </c>
      <c r="H4179" s="232">
        <v>12000</v>
      </c>
      <c r="I4179" s="232">
        <v>12000</v>
      </c>
      <c r="J4179" s="510">
        <v>100</v>
      </c>
      <c r="K4179" s="226" t="s">
        <v>10211</v>
      </c>
    </row>
    <row r="4180" spans="1:11" s="38" customFormat="1" ht="16.5" customHeight="1">
      <c r="A4180" s="15">
        <v>4177</v>
      </c>
      <c r="B4180" s="21" t="s">
        <v>12479</v>
      </c>
      <c r="C4180" s="21" t="s">
        <v>12480</v>
      </c>
      <c r="D4180" s="21" t="s">
        <v>7642</v>
      </c>
      <c r="E4180" s="20" t="s">
        <v>3241</v>
      </c>
      <c r="F4180" s="369" t="str">
        <f t="shared" si="166"/>
        <v>2015</v>
      </c>
      <c r="G4180" s="158">
        <v>1</v>
      </c>
      <c r="H4180" s="156">
        <v>16000</v>
      </c>
      <c r="I4180" s="156">
        <v>16000</v>
      </c>
      <c r="J4180" s="511" t="s">
        <v>1315</v>
      </c>
      <c r="K4180" s="247" t="s">
        <v>1195</v>
      </c>
    </row>
    <row r="4181" spans="1:11" s="38" customFormat="1" ht="16.5" customHeight="1">
      <c r="A4181" s="15">
        <v>4178</v>
      </c>
      <c r="B4181" s="21" t="s">
        <v>12498</v>
      </c>
      <c r="C4181" s="21" t="s">
        <v>12499</v>
      </c>
      <c r="D4181" s="21" t="s">
        <v>7642</v>
      </c>
      <c r="E4181" s="20" t="s">
        <v>3241</v>
      </c>
      <c r="F4181" s="369" t="str">
        <f t="shared" si="166"/>
        <v>2015</v>
      </c>
      <c r="G4181" s="158">
        <v>1</v>
      </c>
      <c r="H4181" s="156">
        <v>16000</v>
      </c>
      <c r="I4181" s="156">
        <v>16000</v>
      </c>
      <c r="J4181" s="511" t="s">
        <v>1309</v>
      </c>
      <c r="K4181" s="247" t="s">
        <v>1194</v>
      </c>
    </row>
    <row r="4182" spans="1:11" s="38" customFormat="1" ht="16.5" customHeight="1">
      <c r="A4182" s="15">
        <v>4179</v>
      </c>
      <c r="B4182" s="21" t="s">
        <v>9869</v>
      </c>
      <c r="C4182" s="308" t="s">
        <v>9870</v>
      </c>
      <c r="D4182" s="308" t="s">
        <v>7642</v>
      </c>
      <c r="E4182" s="65" t="s">
        <v>7530</v>
      </c>
      <c r="F4182" s="367" t="str">
        <f>LEFT(E4182:E18966,4)</f>
        <v>2018</v>
      </c>
      <c r="G4182" s="158">
        <v>1</v>
      </c>
      <c r="H4182" s="78">
        <v>15000</v>
      </c>
      <c r="I4182" s="78">
        <v>15000</v>
      </c>
      <c r="J4182" s="508">
        <v>900</v>
      </c>
      <c r="K4182" s="385" t="s">
        <v>533</v>
      </c>
    </row>
    <row r="4183" spans="1:11" s="38" customFormat="1" ht="16.5" customHeight="1">
      <c r="A4183" s="15">
        <v>4180</v>
      </c>
      <c r="B4183" s="19" t="s">
        <v>13224</v>
      </c>
      <c r="C4183" s="45" t="s">
        <v>13225</v>
      </c>
      <c r="D4183" s="45" t="s">
        <v>7642</v>
      </c>
      <c r="E4183" s="18" t="s">
        <v>8394</v>
      </c>
      <c r="F4183" s="369" t="str">
        <f>LEFT(E4183,4)</f>
        <v>2018</v>
      </c>
      <c r="G4183" s="158">
        <v>1</v>
      </c>
      <c r="H4183" s="232">
        <v>13800</v>
      </c>
      <c r="I4183" s="232">
        <v>13800</v>
      </c>
      <c r="J4183" s="510">
        <v>800</v>
      </c>
      <c r="K4183" s="226" t="s">
        <v>11294</v>
      </c>
    </row>
    <row r="4184" spans="1:11" s="38" customFormat="1" ht="16.5" customHeight="1">
      <c r="A4184" s="15">
        <v>4181</v>
      </c>
      <c r="B4184" s="21" t="s">
        <v>13636</v>
      </c>
      <c r="C4184" s="21" t="s">
        <v>13637</v>
      </c>
      <c r="D4184" s="21" t="s">
        <v>7642</v>
      </c>
      <c r="E4184" s="20" t="s">
        <v>3305</v>
      </c>
      <c r="F4184" s="369" t="str">
        <f>LEFT(E4184,4)</f>
        <v>2016</v>
      </c>
      <c r="G4184" s="158">
        <v>1</v>
      </c>
      <c r="H4184" s="156">
        <v>13800</v>
      </c>
      <c r="I4184" s="156">
        <v>13800</v>
      </c>
      <c r="J4184" s="511" t="s">
        <v>1317</v>
      </c>
      <c r="K4184" s="366" t="s">
        <v>11418</v>
      </c>
    </row>
    <row r="4185" spans="1:11" s="38" customFormat="1" ht="16.5" customHeight="1">
      <c r="A4185" s="15">
        <v>4182</v>
      </c>
      <c r="B4185" s="21" t="s">
        <v>13715</v>
      </c>
      <c r="C4185" s="21" t="s">
        <v>13266</v>
      </c>
      <c r="D4185" s="21" t="s">
        <v>7642</v>
      </c>
      <c r="E4185" s="20" t="s">
        <v>3460</v>
      </c>
      <c r="F4185" s="369" t="str">
        <f>LEFT(E4185,4)</f>
        <v>2017</v>
      </c>
      <c r="G4185" s="158">
        <v>1</v>
      </c>
      <c r="H4185" s="232">
        <v>14800</v>
      </c>
      <c r="I4185" s="232">
        <v>14800</v>
      </c>
      <c r="J4185" s="511" t="s">
        <v>1317</v>
      </c>
      <c r="K4185" s="254" t="s">
        <v>1189</v>
      </c>
    </row>
    <row r="4186" spans="1:11" s="38" customFormat="1" ht="16.5" customHeight="1">
      <c r="A4186" s="15">
        <v>4183</v>
      </c>
      <c r="B4186" s="21" t="s">
        <v>13745</v>
      </c>
      <c r="C4186" s="21" t="s">
        <v>1280</v>
      </c>
      <c r="D4186" s="21" t="s">
        <v>7642</v>
      </c>
      <c r="E4186" s="20" t="s">
        <v>3239</v>
      </c>
      <c r="F4186" s="369" t="str">
        <f>LEFT(E4186,4)</f>
        <v>2014</v>
      </c>
      <c r="G4186" s="158">
        <v>1</v>
      </c>
      <c r="H4186" s="156">
        <v>13500</v>
      </c>
      <c r="I4186" s="156">
        <v>13500</v>
      </c>
      <c r="J4186" s="511" t="s">
        <v>1317</v>
      </c>
      <c r="K4186" s="247" t="s">
        <v>11541</v>
      </c>
    </row>
    <row r="4187" spans="1:11" s="38" customFormat="1" ht="16.5" customHeight="1">
      <c r="A4187" s="15">
        <v>4184</v>
      </c>
      <c r="B4187" s="21" t="s">
        <v>7977</v>
      </c>
      <c r="C4187" s="308" t="s">
        <v>7978</v>
      </c>
      <c r="D4187" s="308" t="s">
        <v>7642</v>
      </c>
      <c r="E4187" s="65" t="s">
        <v>7774</v>
      </c>
      <c r="F4187" s="367" t="str">
        <f>LEFT(E4187:E20431,4)</f>
        <v>2018</v>
      </c>
      <c r="G4187" s="158">
        <v>1</v>
      </c>
      <c r="H4187" s="78">
        <v>17000</v>
      </c>
      <c r="I4187" s="78">
        <v>17000</v>
      </c>
      <c r="J4187" s="508">
        <v>500</v>
      </c>
      <c r="K4187" s="385" t="s">
        <v>22172</v>
      </c>
    </row>
    <row r="4188" spans="1:11" s="38" customFormat="1" ht="16.5" customHeight="1">
      <c r="A4188" s="15">
        <v>4185</v>
      </c>
      <c r="B4188" s="21" t="s">
        <v>9871</v>
      </c>
      <c r="C4188" s="308" t="s">
        <v>9872</v>
      </c>
      <c r="D4188" s="308" t="s">
        <v>7642</v>
      </c>
      <c r="E4188" s="65" t="s">
        <v>7408</v>
      </c>
      <c r="F4188" s="367" t="str">
        <f>LEFT(E4188:E19643,4)</f>
        <v>2018</v>
      </c>
      <c r="G4188" s="158">
        <v>1</v>
      </c>
      <c r="H4188" s="78">
        <v>13000</v>
      </c>
      <c r="I4188" s="78">
        <v>13000</v>
      </c>
      <c r="J4188" s="508">
        <v>900</v>
      </c>
      <c r="K4188" s="385" t="s">
        <v>533</v>
      </c>
    </row>
    <row r="4189" spans="1:11" s="38" customFormat="1" ht="16.5" customHeight="1">
      <c r="A4189" s="15">
        <v>4186</v>
      </c>
      <c r="B4189" s="21" t="s">
        <v>14159</v>
      </c>
      <c r="C4189" s="21" t="s">
        <v>14160</v>
      </c>
      <c r="D4189" s="21" t="s">
        <v>7642</v>
      </c>
      <c r="E4189" s="20" t="s">
        <v>3460</v>
      </c>
      <c r="F4189" s="369" t="str">
        <f t="shared" ref="F4189:F4197" si="167">LEFT(E4189,4)</f>
        <v>2017</v>
      </c>
      <c r="G4189" s="158">
        <v>1</v>
      </c>
      <c r="H4189" s="156">
        <v>14000</v>
      </c>
      <c r="I4189" s="156">
        <v>14000</v>
      </c>
      <c r="J4189" s="511" t="s">
        <v>1312</v>
      </c>
      <c r="K4189" s="224" t="s">
        <v>11314</v>
      </c>
    </row>
    <row r="4190" spans="1:11" s="38" customFormat="1" ht="16.5" customHeight="1">
      <c r="A4190" s="15">
        <v>4187</v>
      </c>
      <c r="B4190" s="21" t="s">
        <v>14178</v>
      </c>
      <c r="C4190" s="21" t="s">
        <v>14179</v>
      </c>
      <c r="D4190" s="21" t="s">
        <v>7642</v>
      </c>
      <c r="E4190" s="20" t="s">
        <v>3305</v>
      </c>
      <c r="F4190" s="369" t="str">
        <f t="shared" si="167"/>
        <v>2016</v>
      </c>
      <c r="G4190" s="158">
        <v>1</v>
      </c>
      <c r="H4190" s="156">
        <v>18000</v>
      </c>
      <c r="I4190" s="156">
        <v>18000</v>
      </c>
      <c r="J4190" s="511" t="s">
        <v>1315</v>
      </c>
      <c r="K4190" s="247" t="s">
        <v>1195</v>
      </c>
    </row>
    <row r="4191" spans="1:11" s="38" customFormat="1" ht="16.5" customHeight="1">
      <c r="A4191" s="15">
        <v>4188</v>
      </c>
      <c r="B4191" s="21" t="s">
        <v>14225</v>
      </c>
      <c r="C4191" s="21" t="s">
        <v>14226</v>
      </c>
      <c r="D4191" s="21" t="s">
        <v>7642</v>
      </c>
      <c r="E4191" s="20" t="s">
        <v>3241</v>
      </c>
      <c r="F4191" s="369" t="str">
        <f t="shared" si="167"/>
        <v>2015</v>
      </c>
      <c r="G4191" s="158">
        <v>1</v>
      </c>
      <c r="H4191" s="156">
        <v>15000</v>
      </c>
      <c r="I4191" s="156">
        <v>15000</v>
      </c>
      <c r="J4191" s="511" t="s">
        <v>1317</v>
      </c>
      <c r="K4191" s="247" t="s">
        <v>1203</v>
      </c>
    </row>
    <row r="4192" spans="1:11" s="38" customFormat="1" ht="16.5" customHeight="1">
      <c r="A4192" s="15">
        <v>4189</v>
      </c>
      <c r="B4192" s="19" t="s">
        <v>20143</v>
      </c>
      <c r="C4192" s="45" t="s">
        <v>20144</v>
      </c>
      <c r="D4192" s="45" t="s">
        <v>7642</v>
      </c>
      <c r="E4192" s="57">
        <v>20190218</v>
      </c>
      <c r="F4192" s="369" t="str">
        <f t="shared" si="167"/>
        <v>2019</v>
      </c>
      <c r="G4192" s="158">
        <v>1</v>
      </c>
      <c r="H4192" s="156">
        <v>14000</v>
      </c>
      <c r="I4192" s="156">
        <v>14000</v>
      </c>
      <c r="J4192" s="512">
        <v>800</v>
      </c>
      <c r="K4192" s="366" t="s">
        <v>19946</v>
      </c>
    </row>
    <row r="4193" spans="1:11" s="38" customFormat="1" ht="16.5" customHeight="1">
      <c r="A4193" s="15">
        <v>4190</v>
      </c>
      <c r="B4193" s="19" t="s">
        <v>14360</v>
      </c>
      <c r="C4193" s="45" t="s">
        <v>14361</v>
      </c>
      <c r="D4193" s="45" t="s">
        <v>7642</v>
      </c>
      <c r="E4193" s="18" t="s">
        <v>7387</v>
      </c>
      <c r="F4193" s="369" t="str">
        <f t="shared" si="167"/>
        <v>2018</v>
      </c>
      <c r="G4193" s="158">
        <v>1</v>
      </c>
      <c r="H4193" s="232">
        <v>16500</v>
      </c>
      <c r="I4193" s="232">
        <v>16500</v>
      </c>
      <c r="J4193" s="510">
        <v>800</v>
      </c>
      <c r="K4193" s="226" t="s">
        <v>9590</v>
      </c>
    </row>
    <row r="4194" spans="1:11" s="38" customFormat="1" ht="16.5" customHeight="1">
      <c r="A4194" s="15">
        <v>4191</v>
      </c>
      <c r="B4194" s="19" t="s">
        <v>14714</v>
      </c>
      <c r="C4194" s="45" t="s">
        <v>14715</v>
      </c>
      <c r="D4194" s="45" t="s">
        <v>7642</v>
      </c>
      <c r="E4194" s="18" t="s">
        <v>7701</v>
      </c>
      <c r="F4194" s="369" t="str">
        <f t="shared" si="167"/>
        <v>2018</v>
      </c>
      <c r="G4194" s="158">
        <v>1</v>
      </c>
      <c r="H4194" s="232">
        <v>13800</v>
      </c>
      <c r="I4194" s="232">
        <v>13800</v>
      </c>
      <c r="J4194" s="510">
        <v>800</v>
      </c>
      <c r="K4194" s="226" t="s">
        <v>7722</v>
      </c>
    </row>
    <row r="4195" spans="1:11" s="38" customFormat="1" ht="16.5" customHeight="1">
      <c r="A4195" s="15">
        <v>4192</v>
      </c>
      <c r="B4195" s="21" t="s">
        <v>14817</v>
      </c>
      <c r="C4195" s="21" t="s">
        <v>14818</v>
      </c>
      <c r="D4195" s="21" t="s">
        <v>7642</v>
      </c>
      <c r="E4195" s="20" t="s">
        <v>3239</v>
      </c>
      <c r="F4195" s="369" t="str">
        <f t="shared" si="167"/>
        <v>2014</v>
      </c>
      <c r="G4195" s="158">
        <v>1</v>
      </c>
      <c r="H4195" s="156">
        <v>25000</v>
      </c>
      <c r="I4195" s="156">
        <v>25000</v>
      </c>
      <c r="J4195" s="511" t="s">
        <v>1315</v>
      </c>
      <c r="K4195" s="247" t="s">
        <v>1207</v>
      </c>
    </row>
    <row r="4196" spans="1:11" s="38" customFormat="1" ht="16.5" customHeight="1">
      <c r="A4196" s="15">
        <v>4193</v>
      </c>
      <c r="B4196" s="19" t="s">
        <v>15069</v>
      </c>
      <c r="C4196" s="45" t="s">
        <v>480</v>
      </c>
      <c r="D4196" s="45" t="s">
        <v>7642</v>
      </c>
      <c r="E4196" s="18" t="s">
        <v>8142</v>
      </c>
      <c r="F4196" s="369" t="str">
        <f t="shared" si="167"/>
        <v>2018</v>
      </c>
      <c r="G4196" s="158">
        <v>1</v>
      </c>
      <c r="H4196" s="232">
        <v>14800</v>
      </c>
      <c r="I4196" s="232">
        <v>14800</v>
      </c>
      <c r="J4196" s="510">
        <v>800</v>
      </c>
      <c r="K4196" s="226" t="s">
        <v>10211</v>
      </c>
    </row>
    <row r="4197" spans="1:11" s="38" customFormat="1" ht="16.5" customHeight="1">
      <c r="A4197" s="15">
        <v>4194</v>
      </c>
      <c r="B4197" s="21" t="s">
        <v>15125</v>
      </c>
      <c r="C4197" s="21" t="s">
        <v>15126</v>
      </c>
      <c r="D4197" s="21" t="s">
        <v>7642</v>
      </c>
      <c r="E4197" s="20" t="s">
        <v>3241</v>
      </c>
      <c r="F4197" s="369" t="str">
        <f t="shared" si="167"/>
        <v>2015</v>
      </c>
      <c r="G4197" s="158">
        <v>1</v>
      </c>
      <c r="H4197" s="156">
        <v>13000</v>
      </c>
      <c r="I4197" s="156">
        <v>13000</v>
      </c>
      <c r="J4197" s="511" t="s">
        <v>1317</v>
      </c>
      <c r="K4197" s="247" t="s">
        <v>1207</v>
      </c>
    </row>
    <row r="4198" spans="1:11" s="38" customFormat="1" ht="16.5" customHeight="1">
      <c r="A4198" s="15">
        <v>4195</v>
      </c>
      <c r="B4198" s="21" t="s">
        <v>9873</v>
      </c>
      <c r="C4198" s="308" t="s">
        <v>9874</v>
      </c>
      <c r="D4198" s="308" t="s">
        <v>7642</v>
      </c>
      <c r="E4198" s="65" t="s">
        <v>7918</v>
      </c>
      <c r="F4198" s="367" t="str">
        <f>LEFT(E4198:E20207,4)</f>
        <v>2018</v>
      </c>
      <c r="G4198" s="158">
        <v>1</v>
      </c>
      <c r="H4198" s="78">
        <v>13000</v>
      </c>
      <c r="I4198" s="78">
        <v>13000</v>
      </c>
      <c r="J4198" s="508">
        <v>900</v>
      </c>
      <c r="K4198" s="385" t="s">
        <v>533</v>
      </c>
    </row>
    <row r="4199" spans="1:11" s="38" customFormat="1" ht="16.5" customHeight="1">
      <c r="A4199" s="15">
        <v>4196</v>
      </c>
      <c r="B4199" s="21" t="s">
        <v>9561</v>
      </c>
      <c r="C4199" s="308" t="s">
        <v>9562</v>
      </c>
      <c r="D4199" s="308" t="s">
        <v>7642</v>
      </c>
      <c r="E4199" s="65" t="s">
        <v>9488</v>
      </c>
      <c r="F4199" s="367" t="str">
        <f>LEFT(E4199:E22274,4)</f>
        <v>2018</v>
      </c>
      <c r="G4199" s="158">
        <v>1</v>
      </c>
      <c r="H4199" s="78">
        <v>16000</v>
      </c>
      <c r="I4199" s="78">
        <v>16000</v>
      </c>
      <c r="J4199" s="508">
        <v>100</v>
      </c>
      <c r="K4199" s="385" t="s">
        <v>9497</v>
      </c>
    </row>
    <row r="4200" spans="1:11" s="38" customFormat="1" ht="16.5" customHeight="1">
      <c r="A4200" s="15">
        <v>4197</v>
      </c>
      <c r="B4200" s="19" t="s">
        <v>16147</v>
      </c>
      <c r="C4200" s="45" t="s">
        <v>16148</v>
      </c>
      <c r="D4200" s="45" t="s">
        <v>7642</v>
      </c>
      <c r="E4200" s="18" t="s">
        <v>11542</v>
      </c>
      <c r="F4200" s="369" t="str">
        <f>LEFT(E4200,4)</f>
        <v>2017</v>
      </c>
      <c r="G4200" s="158">
        <v>1</v>
      </c>
      <c r="H4200" s="156">
        <v>15000</v>
      </c>
      <c r="I4200" s="156">
        <v>15000</v>
      </c>
      <c r="J4200" s="510">
        <v>800</v>
      </c>
      <c r="K4200" s="226" t="s">
        <v>7722</v>
      </c>
    </row>
    <row r="4201" spans="1:11" s="38" customFormat="1" ht="16.5" customHeight="1">
      <c r="A4201" s="15">
        <v>4198</v>
      </c>
      <c r="B4201" s="21" t="s">
        <v>9665</v>
      </c>
      <c r="C4201" s="308" t="s">
        <v>8663</v>
      </c>
      <c r="D4201" s="308" t="s">
        <v>7642</v>
      </c>
      <c r="E4201" s="65" t="s">
        <v>7456</v>
      </c>
      <c r="F4201" s="367" t="str">
        <f>LEFT(E4201:E21161,4)</f>
        <v>2018</v>
      </c>
      <c r="G4201" s="158">
        <v>1</v>
      </c>
      <c r="H4201" s="78">
        <v>16000</v>
      </c>
      <c r="I4201" s="78">
        <v>16000</v>
      </c>
      <c r="J4201" s="508">
        <v>900</v>
      </c>
      <c r="K4201" s="385" t="s">
        <v>533</v>
      </c>
    </row>
    <row r="4202" spans="1:11" s="38" customFormat="1" ht="16.5" customHeight="1">
      <c r="A4202" s="15">
        <v>4199</v>
      </c>
      <c r="B4202" s="21" t="s">
        <v>16291</v>
      </c>
      <c r="C4202" s="21" t="s">
        <v>16292</v>
      </c>
      <c r="D4202" s="21" t="s">
        <v>7642</v>
      </c>
      <c r="E4202" s="20" t="s">
        <v>3239</v>
      </c>
      <c r="F4202" s="369" t="str">
        <f>LEFT(E4202,4)</f>
        <v>2014</v>
      </c>
      <c r="G4202" s="158">
        <v>1</v>
      </c>
      <c r="H4202" s="156">
        <v>15000</v>
      </c>
      <c r="I4202" s="156">
        <v>15000</v>
      </c>
      <c r="J4202" s="511" t="s">
        <v>90</v>
      </c>
      <c r="K4202" s="247" t="s">
        <v>1190</v>
      </c>
    </row>
    <row r="4203" spans="1:11" s="38" customFormat="1" ht="16.5" customHeight="1">
      <c r="A4203" s="15">
        <v>4200</v>
      </c>
      <c r="B4203" s="21" t="s">
        <v>16504</v>
      </c>
      <c r="C4203" s="21" t="s">
        <v>16505</v>
      </c>
      <c r="D4203" s="21" t="s">
        <v>7642</v>
      </c>
      <c r="E4203" s="20" t="s">
        <v>3305</v>
      </c>
      <c r="F4203" s="369" t="str">
        <f>LEFT(E4203,4)</f>
        <v>2016</v>
      </c>
      <c r="G4203" s="158">
        <v>1</v>
      </c>
      <c r="H4203" s="156">
        <v>13800</v>
      </c>
      <c r="I4203" s="156">
        <v>13800</v>
      </c>
      <c r="J4203" s="511" t="s">
        <v>1317</v>
      </c>
      <c r="K4203" s="247" t="s">
        <v>1193</v>
      </c>
    </row>
    <row r="4204" spans="1:11" s="38" customFormat="1" ht="16.5" customHeight="1">
      <c r="A4204" s="15">
        <v>4201</v>
      </c>
      <c r="B4204" s="19" t="s">
        <v>20942</v>
      </c>
      <c r="C4204" s="45" t="s">
        <v>20943</v>
      </c>
      <c r="D4204" s="45" t="s">
        <v>7642</v>
      </c>
      <c r="E4204" s="57">
        <v>20180727</v>
      </c>
      <c r="F4204" s="369" t="str">
        <f>LEFT(E4204,4)</f>
        <v>2018</v>
      </c>
      <c r="G4204" s="158">
        <v>1</v>
      </c>
      <c r="H4204" s="156">
        <v>19000</v>
      </c>
      <c r="I4204" s="156">
        <v>19000</v>
      </c>
      <c r="J4204" s="512">
        <v>700</v>
      </c>
      <c r="K4204" s="366" t="s">
        <v>20874</v>
      </c>
    </row>
    <row r="4205" spans="1:11" s="38" customFormat="1" ht="16.5" customHeight="1">
      <c r="A4205" s="15">
        <v>4202</v>
      </c>
      <c r="B4205" s="21" t="s">
        <v>16761</v>
      </c>
      <c r="C4205" s="21" t="s">
        <v>16762</v>
      </c>
      <c r="D4205" s="21" t="s">
        <v>7642</v>
      </c>
      <c r="E4205" s="20" t="s">
        <v>3241</v>
      </c>
      <c r="F4205" s="369" t="str">
        <f>LEFT(E4205,4)</f>
        <v>2015</v>
      </c>
      <c r="G4205" s="158">
        <v>1</v>
      </c>
      <c r="H4205" s="232">
        <v>14800</v>
      </c>
      <c r="I4205" s="232">
        <v>14800</v>
      </c>
      <c r="J4205" s="511" t="s">
        <v>1317</v>
      </c>
      <c r="K4205" s="247" t="s">
        <v>1197</v>
      </c>
    </row>
    <row r="4206" spans="1:11" s="38" customFormat="1" ht="16.5" customHeight="1">
      <c r="A4206" s="15">
        <v>4203</v>
      </c>
      <c r="B4206" s="19" t="s">
        <v>20322</v>
      </c>
      <c r="C4206" s="45" t="s">
        <v>20323</v>
      </c>
      <c r="D4206" s="45" t="s">
        <v>7642</v>
      </c>
      <c r="E4206" s="57">
        <v>20151215</v>
      </c>
      <c r="F4206" s="369" t="str">
        <f>LEFT(E4206,4)</f>
        <v>2015</v>
      </c>
      <c r="G4206" s="158">
        <v>1</v>
      </c>
      <c r="H4206" s="232">
        <v>13000</v>
      </c>
      <c r="I4206" s="232">
        <v>13000</v>
      </c>
      <c r="J4206" s="512">
        <v>800</v>
      </c>
      <c r="K4206" s="366" t="s">
        <v>19946</v>
      </c>
    </row>
    <row r="4207" spans="1:11" s="38" customFormat="1" ht="16.5" customHeight="1">
      <c r="A4207" s="15">
        <v>4204</v>
      </c>
      <c r="B4207" s="21" t="s">
        <v>9875</v>
      </c>
      <c r="C4207" s="308" t="s">
        <v>9870</v>
      </c>
      <c r="D4207" s="308" t="s">
        <v>7642</v>
      </c>
      <c r="E4207" s="65" t="s">
        <v>7523</v>
      </c>
      <c r="F4207" s="367" t="str">
        <f>LEFT(E4207:E21714,4)</f>
        <v>2018</v>
      </c>
      <c r="G4207" s="158">
        <v>1</v>
      </c>
      <c r="H4207" s="78">
        <v>17000</v>
      </c>
      <c r="I4207" s="78">
        <v>17000</v>
      </c>
      <c r="J4207" s="508">
        <v>900</v>
      </c>
      <c r="K4207" s="385" t="s">
        <v>533</v>
      </c>
    </row>
    <row r="4208" spans="1:11" s="38" customFormat="1" ht="16.5" customHeight="1">
      <c r="A4208" s="15">
        <v>4205</v>
      </c>
      <c r="B4208" s="21" t="s">
        <v>9876</v>
      </c>
      <c r="C4208" s="308" t="s">
        <v>9852</v>
      </c>
      <c r="D4208" s="308" t="s">
        <v>7642</v>
      </c>
      <c r="E4208" s="65" t="s">
        <v>7474</v>
      </c>
      <c r="F4208" s="367" t="str">
        <f>LEFT(E4208:E21748,4)</f>
        <v>2018</v>
      </c>
      <c r="G4208" s="158">
        <v>1</v>
      </c>
      <c r="H4208" s="78">
        <v>16000</v>
      </c>
      <c r="I4208" s="78">
        <v>16000</v>
      </c>
      <c r="J4208" s="508">
        <v>900</v>
      </c>
      <c r="K4208" s="385" t="s">
        <v>533</v>
      </c>
    </row>
    <row r="4209" spans="1:12" s="38" customFormat="1" ht="16.5" customHeight="1">
      <c r="A4209" s="15">
        <v>4206</v>
      </c>
      <c r="B4209" s="21" t="s">
        <v>16966</v>
      </c>
      <c r="C4209" s="21" t="s">
        <v>16967</v>
      </c>
      <c r="D4209" s="21" t="s">
        <v>7642</v>
      </c>
      <c r="E4209" s="20" t="s">
        <v>3239</v>
      </c>
      <c r="F4209" s="369" t="str">
        <f t="shared" ref="F4209:F4216" si="168">LEFT(E4209,4)</f>
        <v>2014</v>
      </c>
      <c r="G4209" s="158">
        <v>1</v>
      </c>
      <c r="H4209" s="156">
        <v>33000</v>
      </c>
      <c r="I4209" s="156">
        <v>33000</v>
      </c>
      <c r="J4209" s="511" t="s">
        <v>90</v>
      </c>
      <c r="K4209" s="247" t="s">
        <v>1202</v>
      </c>
    </row>
    <row r="4210" spans="1:12" s="38" customFormat="1" ht="16.5" customHeight="1">
      <c r="A4210" s="15">
        <v>4207</v>
      </c>
      <c r="B4210" s="21" t="s">
        <v>17095</v>
      </c>
      <c r="C4210" s="21" t="s">
        <v>17096</v>
      </c>
      <c r="D4210" s="21" t="s">
        <v>7642</v>
      </c>
      <c r="E4210" s="20" t="s">
        <v>3460</v>
      </c>
      <c r="F4210" s="369" t="str">
        <f t="shared" si="168"/>
        <v>2017</v>
      </c>
      <c r="G4210" s="158">
        <v>1</v>
      </c>
      <c r="H4210" s="156">
        <v>18000</v>
      </c>
      <c r="I4210" s="156">
        <v>18000</v>
      </c>
      <c r="J4210" s="511" t="s">
        <v>1313</v>
      </c>
      <c r="K4210" s="247" t="s">
        <v>1191</v>
      </c>
    </row>
    <row r="4211" spans="1:12" s="38" customFormat="1" ht="16.5" customHeight="1">
      <c r="A4211" s="15">
        <v>4208</v>
      </c>
      <c r="B4211" s="21" t="s">
        <v>17164</v>
      </c>
      <c r="C4211" s="21" t="s">
        <v>17165</v>
      </c>
      <c r="D4211" s="21" t="s">
        <v>7642</v>
      </c>
      <c r="E4211" s="20" t="s">
        <v>3239</v>
      </c>
      <c r="F4211" s="369" t="str">
        <f t="shared" si="168"/>
        <v>2014</v>
      </c>
      <c r="G4211" s="158">
        <v>1</v>
      </c>
      <c r="H4211" s="156">
        <v>14000</v>
      </c>
      <c r="I4211" s="156">
        <v>14000</v>
      </c>
      <c r="J4211" s="511" t="s">
        <v>1315</v>
      </c>
      <c r="K4211" s="247" t="s">
        <v>1197</v>
      </c>
    </row>
    <row r="4212" spans="1:12" s="38" customFormat="1" ht="16.5" customHeight="1">
      <c r="A4212" s="15">
        <v>4209</v>
      </c>
      <c r="B4212" s="19" t="s">
        <v>17197</v>
      </c>
      <c r="C4212" s="45" t="s">
        <v>17198</v>
      </c>
      <c r="D4212" s="45" t="s">
        <v>7642</v>
      </c>
      <c r="E4212" s="18" t="s">
        <v>11474</v>
      </c>
      <c r="F4212" s="369" t="str">
        <f t="shared" si="168"/>
        <v>2017</v>
      </c>
      <c r="G4212" s="158">
        <v>1</v>
      </c>
      <c r="H4212" s="232">
        <v>15000</v>
      </c>
      <c r="I4212" s="232">
        <v>15000</v>
      </c>
      <c r="J4212" s="510">
        <v>500</v>
      </c>
      <c r="K4212" s="226" t="s">
        <v>7667</v>
      </c>
    </row>
    <row r="4213" spans="1:12" s="38" customFormat="1" ht="16.5" customHeight="1">
      <c r="A4213" s="15">
        <v>4210</v>
      </c>
      <c r="B4213" s="19" t="s">
        <v>17356</v>
      </c>
      <c r="C4213" s="45" t="s">
        <v>17357</v>
      </c>
      <c r="D4213" s="45" t="s">
        <v>7642</v>
      </c>
      <c r="E4213" s="18" t="s">
        <v>7622</v>
      </c>
      <c r="F4213" s="369" t="str">
        <f t="shared" si="168"/>
        <v>2018</v>
      </c>
      <c r="G4213" s="158">
        <v>1</v>
      </c>
      <c r="H4213" s="232">
        <v>14800</v>
      </c>
      <c r="I4213" s="232">
        <v>14800</v>
      </c>
      <c r="J4213" s="510">
        <v>800</v>
      </c>
      <c r="K4213" s="226" t="s">
        <v>7667</v>
      </c>
    </row>
    <row r="4214" spans="1:12" s="38" customFormat="1" ht="16.5" customHeight="1">
      <c r="A4214" s="15">
        <v>4211</v>
      </c>
      <c r="B4214" s="21" t="s">
        <v>17436</v>
      </c>
      <c r="C4214" s="21" t="s">
        <v>17437</v>
      </c>
      <c r="D4214" s="21" t="s">
        <v>7642</v>
      </c>
      <c r="E4214" s="20" t="s">
        <v>3241</v>
      </c>
      <c r="F4214" s="369" t="str">
        <f t="shared" si="168"/>
        <v>2015</v>
      </c>
      <c r="G4214" s="158">
        <v>1</v>
      </c>
      <c r="H4214" s="156">
        <v>20000</v>
      </c>
      <c r="I4214" s="156">
        <v>20000</v>
      </c>
      <c r="J4214" s="511" t="s">
        <v>1312</v>
      </c>
      <c r="K4214" s="247" t="s">
        <v>1195</v>
      </c>
    </row>
    <row r="4215" spans="1:12" s="38" customFormat="1" ht="16.5" customHeight="1">
      <c r="A4215" s="15">
        <v>4212</v>
      </c>
      <c r="B4215" s="21" t="s">
        <v>17466</v>
      </c>
      <c r="C4215" s="21" t="s">
        <v>17467</v>
      </c>
      <c r="D4215" s="21" t="s">
        <v>7642</v>
      </c>
      <c r="E4215" s="20" t="s">
        <v>3241</v>
      </c>
      <c r="F4215" s="369" t="str">
        <f t="shared" si="168"/>
        <v>2015</v>
      </c>
      <c r="G4215" s="158">
        <v>1</v>
      </c>
      <c r="H4215" s="156">
        <v>14000</v>
      </c>
      <c r="I4215" s="156">
        <v>14000</v>
      </c>
      <c r="J4215" s="511" t="s">
        <v>1315</v>
      </c>
      <c r="K4215" s="247" t="s">
        <v>1191</v>
      </c>
    </row>
    <row r="4216" spans="1:12" s="38" customFormat="1" ht="16.5" customHeight="1">
      <c r="A4216" s="15">
        <v>4213</v>
      </c>
      <c r="B4216" s="21" t="s">
        <v>17835</v>
      </c>
      <c r="C4216" s="21" t="s">
        <v>16799</v>
      </c>
      <c r="D4216" s="21" t="s">
        <v>7642</v>
      </c>
      <c r="E4216" s="20" t="s">
        <v>3241</v>
      </c>
      <c r="F4216" s="369" t="str">
        <f t="shared" si="168"/>
        <v>2015</v>
      </c>
      <c r="G4216" s="158">
        <v>1</v>
      </c>
      <c r="H4216" s="156">
        <v>18000</v>
      </c>
      <c r="I4216" s="156">
        <v>18000</v>
      </c>
      <c r="J4216" s="511" t="s">
        <v>90</v>
      </c>
      <c r="K4216" s="247" t="s">
        <v>1191</v>
      </c>
    </row>
    <row r="4217" spans="1:12" s="38" customFormat="1" ht="16.5" customHeight="1">
      <c r="A4217" s="15">
        <v>4214</v>
      </c>
      <c r="B4217" s="470" t="s">
        <v>24839</v>
      </c>
      <c r="C4217" s="470" t="s">
        <v>24840</v>
      </c>
      <c r="D4217" s="45" t="s">
        <v>7642</v>
      </c>
      <c r="E4217" s="45"/>
      <c r="F4217" s="23" t="s">
        <v>11187</v>
      </c>
      <c r="G4217" s="483">
        <v>1</v>
      </c>
      <c r="H4217" s="487">
        <v>16000</v>
      </c>
      <c r="I4217" s="487">
        <v>16000</v>
      </c>
      <c r="J4217" s="509">
        <v>100</v>
      </c>
      <c r="K4217" s="460"/>
      <c r="L4217" s="461"/>
    </row>
    <row r="4218" spans="1:12" s="38" customFormat="1" ht="16.5" customHeight="1">
      <c r="A4218" s="15">
        <v>4215</v>
      </c>
      <c r="B4218" s="21" t="s">
        <v>18105</v>
      </c>
      <c r="C4218" s="21" t="s">
        <v>13266</v>
      </c>
      <c r="D4218" s="21" t="s">
        <v>7642</v>
      </c>
      <c r="E4218" s="20" t="s">
        <v>3305</v>
      </c>
      <c r="F4218" s="369" t="str">
        <f>LEFT(E4218,4)</f>
        <v>2016</v>
      </c>
      <c r="G4218" s="158">
        <v>1</v>
      </c>
      <c r="H4218" s="232">
        <v>14800</v>
      </c>
      <c r="I4218" s="232">
        <v>14800</v>
      </c>
      <c r="J4218" s="511" t="s">
        <v>1317</v>
      </c>
      <c r="K4218" s="254" t="s">
        <v>1189</v>
      </c>
    </row>
    <row r="4219" spans="1:12" s="38" customFormat="1" ht="16.5" customHeight="1">
      <c r="A4219" s="15">
        <v>4216</v>
      </c>
      <c r="B4219" s="21" t="s">
        <v>18176</v>
      </c>
      <c r="C4219" s="21" t="s">
        <v>18177</v>
      </c>
      <c r="D4219" s="21" t="s">
        <v>7642</v>
      </c>
      <c r="E4219" s="20" t="s">
        <v>3239</v>
      </c>
      <c r="F4219" s="369" t="str">
        <f>LEFT(E4219,4)</f>
        <v>2014</v>
      </c>
      <c r="G4219" s="158">
        <v>1</v>
      </c>
      <c r="H4219" s="232">
        <v>14800</v>
      </c>
      <c r="I4219" s="232">
        <v>14800</v>
      </c>
      <c r="J4219" s="511" t="s">
        <v>1317</v>
      </c>
      <c r="K4219" s="366" t="s">
        <v>12058</v>
      </c>
    </row>
    <row r="4220" spans="1:12" s="38" customFormat="1" ht="16.5" customHeight="1">
      <c r="A4220" s="15">
        <v>4217</v>
      </c>
      <c r="B4220" s="21" t="s">
        <v>9877</v>
      </c>
      <c r="C4220" s="308" t="s">
        <v>9878</v>
      </c>
      <c r="D4220" s="308" t="s">
        <v>7642</v>
      </c>
      <c r="E4220" s="65" t="s">
        <v>7737</v>
      </c>
      <c r="F4220" s="367" t="str">
        <f>LEFT(E4220:E23896,4)</f>
        <v>2018</v>
      </c>
      <c r="G4220" s="158">
        <v>1</v>
      </c>
      <c r="H4220" s="78">
        <v>14500</v>
      </c>
      <c r="I4220" s="78">
        <v>14500</v>
      </c>
      <c r="J4220" s="508">
        <v>900</v>
      </c>
      <c r="K4220" s="385" t="s">
        <v>533</v>
      </c>
    </row>
    <row r="4221" spans="1:12" s="38" customFormat="1" ht="16.5" customHeight="1">
      <c r="A4221" s="15">
        <v>4218</v>
      </c>
      <c r="B4221" s="19" t="s">
        <v>18372</v>
      </c>
      <c r="C4221" s="45" t="s">
        <v>18373</v>
      </c>
      <c r="D4221" s="45" t="s">
        <v>7642</v>
      </c>
      <c r="E4221" s="18" t="s">
        <v>8052</v>
      </c>
      <c r="F4221" s="369" t="str">
        <f>LEFT(E4221,4)</f>
        <v>2018</v>
      </c>
      <c r="G4221" s="158">
        <v>1</v>
      </c>
      <c r="H4221" s="232">
        <v>14800</v>
      </c>
      <c r="I4221" s="232">
        <v>14800</v>
      </c>
      <c r="J4221" s="510">
        <v>800</v>
      </c>
      <c r="K4221" s="226" t="s">
        <v>12256</v>
      </c>
    </row>
    <row r="4222" spans="1:12" s="38" customFormat="1" ht="16.5" customHeight="1">
      <c r="A4222" s="15">
        <v>4219</v>
      </c>
      <c r="B4222" s="21" t="s">
        <v>18472</v>
      </c>
      <c r="C4222" s="21" t="s">
        <v>18473</v>
      </c>
      <c r="D4222" s="21" t="s">
        <v>7642</v>
      </c>
      <c r="E4222" s="20" t="s">
        <v>3239</v>
      </c>
      <c r="F4222" s="369" t="str">
        <f>LEFT(E4222,4)</f>
        <v>2014</v>
      </c>
      <c r="G4222" s="158">
        <v>1</v>
      </c>
      <c r="H4222" s="156">
        <v>30000</v>
      </c>
      <c r="I4222" s="156">
        <v>30000</v>
      </c>
      <c r="J4222" s="511" t="s">
        <v>1310</v>
      </c>
      <c r="K4222" s="247" t="s">
        <v>1195</v>
      </c>
    </row>
    <row r="4223" spans="1:12" s="38" customFormat="1" ht="16.5" customHeight="1">
      <c r="A4223" s="15">
        <v>4220</v>
      </c>
      <c r="B4223" s="21" t="s">
        <v>18673</v>
      </c>
      <c r="C4223" s="21" t="s">
        <v>18674</v>
      </c>
      <c r="D4223" s="21" t="s">
        <v>7642</v>
      </c>
      <c r="E4223" s="20" t="s">
        <v>3305</v>
      </c>
      <c r="F4223" s="369" t="str">
        <f>LEFT(E4223,4)</f>
        <v>2016</v>
      </c>
      <c r="G4223" s="158">
        <v>1</v>
      </c>
      <c r="H4223" s="156">
        <v>19000</v>
      </c>
      <c r="I4223" s="156">
        <v>19000</v>
      </c>
      <c r="J4223" s="511" t="s">
        <v>1312</v>
      </c>
      <c r="K4223" s="247" t="s">
        <v>1191</v>
      </c>
    </row>
    <row r="4224" spans="1:12" s="38" customFormat="1" ht="16.5" customHeight="1">
      <c r="A4224" s="15">
        <v>4221</v>
      </c>
      <c r="B4224" s="19" t="s">
        <v>20616</v>
      </c>
      <c r="C4224" s="45" t="s">
        <v>20617</v>
      </c>
      <c r="D4224" s="45" t="s">
        <v>7642</v>
      </c>
      <c r="E4224" s="57">
        <v>20140225</v>
      </c>
      <c r="F4224" s="369" t="str">
        <f>LEFT(E4224,4)</f>
        <v>2014</v>
      </c>
      <c r="G4224" s="158">
        <v>1</v>
      </c>
      <c r="H4224" s="156">
        <v>14000</v>
      </c>
      <c r="I4224" s="156">
        <v>14000</v>
      </c>
      <c r="J4224" s="519">
        <v>400</v>
      </c>
      <c r="K4224" s="385" t="s">
        <v>20618</v>
      </c>
    </row>
    <row r="4225" spans="1:12" s="38" customFormat="1" ht="16.5" customHeight="1">
      <c r="A4225" s="15">
        <v>4222</v>
      </c>
      <c r="B4225" s="470" t="s">
        <v>24912</v>
      </c>
      <c r="C4225" s="470" t="s">
        <v>24913</v>
      </c>
      <c r="D4225" s="45" t="s">
        <v>7642</v>
      </c>
      <c r="E4225" s="45"/>
      <c r="F4225" s="23" t="s">
        <v>11187</v>
      </c>
      <c r="G4225" s="483">
        <v>1</v>
      </c>
      <c r="H4225" s="487">
        <v>19000</v>
      </c>
      <c r="I4225" s="487">
        <v>19000</v>
      </c>
      <c r="J4225" s="509">
        <v>900</v>
      </c>
      <c r="K4225" s="460"/>
      <c r="L4225" s="461"/>
    </row>
    <row r="4226" spans="1:12" s="38" customFormat="1" ht="16.5" customHeight="1">
      <c r="A4226" s="15">
        <v>4223</v>
      </c>
      <c r="B4226" s="21" t="s">
        <v>11885</v>
      </c>
      <c r="C4226" s="21" t="s">
        <v>10849</v>
      </c>
      <c r="D4226" s="21" t="s">
        <v>8483</v>
      </c>
      <c r="E4226" s="20" t="s">
        <v>3460</v>
      </c>
      <c r="F4226" s="369" t="str">
        <f>LEFT(E4226,4)</f>
        <v>2017</v>
      </c>
      <c r="G4226" s="158">
        <v>1</v>
      </c>
      <c r="H4226" s="156">
        <v>14000</v>
      </c>
      <c r="I4226" s="156">
        <v>14000</v>
      </c>
      <c r="J4226" s="511" t="s">
        <v>1310</v>
      </c>
      <c r="K4226" s="254" t="s">
        <v>11298</v>
      </c>
    </row>
    <row r="4227" spans="1:12" s="38" customFormat="1" ht="16.5" customHeight="1">
      <c r="A4227" s="15">
        <v>4224</v>
      </c>
      <c r="B4227" s="21" t="s">
        <v>12442</v>
      </c>
      <c r="C4227" s="21" t="s">
        <v>12443</v>
      </c>
      <c r="D4227" s="21" t="s">
        <v>8483</v>
      </c>
      <c r="E4227" s="20" t="s">
        <v>3305</v>
      </c>
      <c r="F4227" s="369" t="str">
        <f>LEFT(E4227,4)</f>
        <v>2016</v>
      </c>
      <c r="G4227" s="158">
        <v>1</v>
      </c>
      <c r="H4227" s="156">
        <v>13800</v>
      </c>
      <c r="I4227" s="156">
        <v>13800</v>
      </c>
      <c r="J4227" s="511" t="s">
        <v>1317</v>
      </c>
      <c r="K4227" s="247" t="s">
        <v>1200</v>
      </c>
    </row>
    <row r="4228" spans="1:12" s="38" customFormat="1" ht="16.5" customHeight="1">
      <c r="A4228" s="15">
        <v>4225</v>
      </c>
      <c r="B4228" s="36" t="s">
        <v>22511</v>
      </c>
      <c r="C4228" s="313" t="s">
        <v>22512</v>
      </c>
      <c r="D4228" s="313" t="s">
        <v>8483</v>
      </c>
      <c r="E4228" s="131" t="s">
        <v>22513</v>
      </c>
      <c r="F4228" s="367" t="str">
        <f>LEFT(E4228:E17789,4)</f>
        <v>2016</v>
      </c>
      <c r="G4228" s="164">
        <v>1</v>
      </c>
      <c r="H4228" s="156">
        <v>13800</v>
      </c>
      <c r="I4228" s="156">
        <v>13800</v>
      </c>
      <c r="J4228" s="522" t="s">
        <v>22568</v>
      </c>
      <c r="K4228" s="385" t="s">
        <v>22828</v>
      </c>
    </row>
    <row r="4229" spans="1:12" s="38" customFormat="1" ht="16.5" customHeight="1">
      <c r="A4229" s="15">
        <v>4226</v>
      </c>
      <c r="B4229" s="21" t="s">
        <v>8768</v>
      </c>
      <c r="C4229" s="308" t="s">
        <v>8769</v>
      </c>
      <c r="D4229" s="308" t="s">
        <v>8483</v>
      </c>
      <c r="E4229" s="65" t="s">
        <v>7851</v>
      </c>
      <c r="F4229" s="367" t="str">
        <f>LEFT(E4229:E22206,4)</f>
        <v>2018</v>
      </c>
      <c r="G4229" s="158">
        <v>1</v>
      </c>
      <c r="H4229" s="78">
        <v>16800</v>
      </c>
      <c r="I4229" s="78">
        <v>16800</v>
      </c>
      <c r="J4229" s="508">
        <v>300</v>
      </c>
      <c r="K4229" s="385" t="s">
        <v>8441</v>
      </c>
    </row>
    <row r="4230" spans="1:12" s="38" customFormat="1" ht="16.5" customHeight="1">
      <c r="A4230" s="15">
        <v>4227</v>
      </c>
      <c r="B4230" s="21" t="s">
        <v>19007</v>
      </c>
      <c r="C4230" s="21" t="s">
        <v>7911</v>
      </c>
      <c r="D4230" s="21" t="s">
        <v>9563</v>
      </c>
      <c r="E4230" s="20" t="s">
        <v>3305</v>
      </c>
      <c r="F4230" s="369" t="str">
        <f>LEFT(E4230,4)</f>
        <v>2016</v>
      </c>
      <c r="G4230" s="158">
        <v>1</v>
      </c>
      <c r="H4230" s="156">
        <v>13500</v>
      </c>
      <c r="I4230" s="156">
        <v>13500</v>
      </c>
      <c r="J4230" s="511" t="s">
        <v>1312</v>
      </c>
      <c r="K4230" s="247" t="s">
        <v>1207</v>
      </c>
    </row>
    <row r="4231" spans="1:12" s="38" customFormat="1" ht="16.5" customHeight="1">
      <c r="A4231" s="15">
        <v>4228</v>
      </c>
      <c r="B4231" s="19" t="s">
        <v>18034</v>
      </c>
      <c r="C4231" s="45" t="s">
        <v>7341</v>
      </c>
      <c r="D4231" s="45" t="s">
        <v>18035</v>
      </c>
      <c r="E4231" s="18" t="s">
        <v>7601</v>
      </c>
      <c r="F4231" s="369" t="str">
        <f>LEFT(E4231,4)</f>
        <v>2018</v>
      </c>
      <c r="G4231" s="158">
        <v>1</v>
      </c>
      <c r="H4231" s="232">
        <v>23000</v>
      </c>
      <c r="I4231" s="232">
        <v>23000</v>
      </c>
      <c r="J4231" s="510">
        <v>300</v>
      </c>
      <c r="K4231" s="226" t="s">
        <v>10211</v>
      </c>
    </row>
    <row r="4232" spans="1:12" s="38" customFormat="1" ht="16.5" customHeight="1">
      <c r="A4232" s="15">
        <v>4229</v>
      </c>
      <c r="B4232" s="21" t="s">
        <v>18082</v>
      </c>
      <c r="C4232" s="21" t="s">
        <v>18083</v>
      </c>
      <c r="D4232" s="21" t="s">
        <v>218</v>
      </c>
      <c r="E4232" s="20" t="s">
        <v>3239</v>
      </c>
      <c r="F4232" s="369" t="str">
        <f>LEFT(E4232,4)</f>
        <v>2014</v>
      </c>
      <c r="G4232" s="158">
        <v>1</v>
      </c>
      <c r="H4232" s="156">
        <v>8000</v>
      </c>
      <c r="I4232" s="156">
        <v>8000</v>
      </c>
      <c r="J4232" s="511" t="s">
        <v>1317</v>
      </c>
      <c r="K4232" s="224" t="s">
        <v>11888</v>
      </c>
    </row>
    <row r="4233" spans="1:12" s="38" customFormat="1" ht="16.5" customHeight="1">
      <c r="A4233" s="15">
        <v>4230</v>
      </c>
      <c r="B4233" s="21" t="s">
        <v>14399</v>
      </c>
      <c r="C4233" s="21" t="s">
        <v>14400</v>
      </c>
      <c r="D4233" s="21" t="s">
        <v>11874</v>
      </c>
      <c r="E4233" s="20" t="s">
        <v>3305</v>
      </c>
      <c r="F4233" s="369" t="str">
        <f>LEFT(E4233,4)</f>
        <v>2016</v>
      </c>
      <c r="G4233" s="158">
        <v>1</v>
      </c>
      <c r="H4233" s="156">
        <v>9000</v>
      </c>
      <c r="I4233" s="156">
        <v>9000</v>
      </c>
      <c r="J4233" s="511" t="s">
        <v>1317</v>
      </c>
      <c r="K4233" s="247" t="s">
        <v>1190</v>
      </c>
    </row>
    <row r="4234" spans="1:12" s="38" customFormat="1" ht="16.5" customHeight="1">
      <c r="A4234" s="15">
        <v>4231</v>
      </c>
      <c r="B4234" s="21" t="s">
        <v>9102</v>
      </c>
      <c r="C4234" s="308" t="s">
        <v>9103</v>
      </c>
      <c r="D4234" s="308" t="s">
        <v>128</v>
      </c>
      <c r="E4234" s="65" t="s">
        <v>7708</v>
      </c>
      <c r="F4234" s="367" t="str">
        <f>LEFT(E4234:E21927,4)</f>
        <v>2018</v>
      </c>
      <c r="G4234" s="158">
        <v>1</v>
      </c>
      <c r="H4234" s="78">
        <v>19500</v>
      </c>
      <c r="I4234" s="78">
        <v>19500</v>
      </c>
      <c r="J4234" s="508">
        <v>300</v>
      </c>
      <c r="K4234" s="385" t="s">
        <v>9009</v>
      </c>
    </row>
    <row r="4235" spans="1:12" s="38" customFormat="1" ht="16.5" customHeight="1">
      <c r="A4235" s="15">
        <v>4232</v>
      </c>
      <c r="B4235" s="21" t="s">
        <v>16664</v>
      </c>
      <c r="C4235" s="21" t="s">
        <v>8036</v>
      </c>
      <c r="D4235" s="21" t="s">
        <v>128</v>
      </c>
      <c r="E4235" s="20" t="s">
        <v>3305</v>
      </c>
      <c r="F4235" s="369" t="str">
        <f>LEFT(E4235,4)</f>
        <v>2016</v>
      </c>
      <c r="G4235" s="158">
        <v>1</v>
      </c>
      <c r="H4235" s="232">
        <v>14800</v>
      </c>
      <c r="I4235" s="232">
        <v>14800</v>
      </c>
      <c r="J4235" s="511" t="s">
        <v>1314</v>
      </c>
      <c r="K4235" s="247" t="s">
        <v>11451</v>
      </c>
    </row>
    <row r="4236" spans="1:12" s="38" customFormat="1" ht="16.5" customHeight="1">
      <c r="A4236" s="15">
        <v>4233</v>
      </c>
      <c r="B4236" s="21" t="s">
        <v>10434</v>
      </c>
      <c r="C4236" s="308" t="s">
        <v>428</v>
      </c>
      <c r="D4236" s="308" t="s">
        <v>128</v>
      </c>
      <c r="E4236" s="65" t="s">
        <v>7478</v>
      </c>
      <c r="F4236" s="367" t="str">
        <f>LEFT(E4236:E22239,4)</f>
        <v>2018</v>
      </c>
      <c r="G4236" s="158">
        <v>1</v>
      </c>
      <c r="H4236" s="78">
        <v>16500</v>
      </c>
      <c r="I4236" s="78">
        <v>16500</v>
      </c>
      <c r="J4236" s="508">
        <v>600</v>
      </c>
      <c r="K4236" s="385" t="s">
        <v>7402</v>
      </c>
    </row>
    <row r="4237" spans="1:12" s="38" customFormat="1" ht="16.5" customHeight="1">
      <c r="A4237" s="15">
        <v>4234</v>
      </c>
      <c r="B4237" s="21" t="s">
        <v>17980</v>
      </c>
      <c r="C4237" s="21" t="s">
        <v>17981</v>
      </c>
      <c r="D4237" s="21" t="s">
        <v>128</v>
      </c>
      <c r="E4237" s="20" t="s">
        <v>3241</v>
      </c>
      <c r="F4237" s="369" t="str">
        <f>LEFT(E4237,4)</f>
        <v>2015</v>
      </c>
      <c r="G4237" s="158">
        <v>1</v>
      </c>
      <c r="H4237" s="232">
        <v>16800</v>
      </c>
      <c r="I4237" s="232">
        <v>16800</v>
      </c>
      <c r="J4237" s="511" t="s">
        <v>1312</v>
      </c>
      <c r="K4237" s="247" t="s">
        <v>11451</v>
      </c>
      <c r="L4237" s="38" t="s">
        <v>25392</v>
      </c>
    </row>
    <row r="4238" spans="1:12" s="38" customFormat="1" ht="16.5" customHeight="1">
      <c r="A4238" s="15">
        <v>4235</v>
      </c>
      <c r="B4238" s="36" t="s">
        <v>22421</v>
      </c>
      <c r="C4238" s="313" t="s">
        <v>22422</v>
      </c>
      <c r="D4238" s="313" t="s">
        <v>128</v>
      </c>
      <c r="E4238" s="131" t="s">
        <v>22423</v>
      </c>
      <c r="F4238" s="367" t="str">
        <f>LEFT(E4238:E17807,4)</f>
        <v>2018</v>
      </c>
      <c r="G4238" s="164">
        <v>1</v>
      </c>
      <c r="H4238" s="78">
        <v>13000</v>
      </c>
      <c r="I4238" s="78">
        <v>13000</v>
      </c>
      <c r="J4238" s="508">
        <v>800</v>
      </c>
      <c r="K4238" s="385" t="s">
        <v>22828</v>
      </c>
    </row>
    <row r="4239" spans="1:12" s="38" customFormat="1" ht="16.5" customHeight="1">
      <c r="A4239" s="15">
        <v>4236</v>
      </c>
      <c r="B4239" s="21" t="s">
        <v>22022</v>
      </c>
      <c r="C4239" s="21" t="s">
        <v>22021</v>
      </c>
      <c r="D4239" s="21" t="s">
        <v>128</v>
      </c>
      <c r="E4239" s="20" t="s">
        <v>3241</v>
      </c>
      <c r="F4239" s="369">
        <v>2019</v>
      </c>
      <c r="G4239" s="158">
        <v>35</v>
      </c>
      <c r="H4239" s="156">
        <v>470000</v>
      </c>
      <c r="I4239" s="156">
        <v>470000</v>
      </c>
      <c r="J4239" s="511" t="s">
        <v>1317</v>
      </c>
      <c r="K4239" s="541"/>
    </row>
    <row r="4240" spans="1:12" s="38" customFormat="1" ht="16.5" customHeight="1">
      <c r="A4240" s="15">
        <v>4237</v>
      </c>
      <c r="B4240" s="21" t="s">
        <v>7870</v>
      </c>
      <c r="C4240" s="308" t="s">
        <v>7871</v>
      </c>
      <c r="D4240" s="308" t="s">
        <v>7872</v>
      </c>
      <c r="E4240" s="65" t="s">
        <v>7788</v>
      </c>
      <c r="F4240" s="367" t="str">
        <f>LEFT(E4240:E24063,4)</f>
        <v>2018</v>
      </c>
      <c r="G4240" s="161">
        <v>1</v>
      </c>
      <c r="H4240" s="78">
        <v>14000</v>
      </c>
      <c r="I4240" s="78">
        <v>14000</v>
      </c>
      <c r="J4240" s="508">
        <v>500</v>
      </c>
      <c r="K4240" s="385" t="s">
        <v>22132</v>
      </c>
    </row>
    <row r="4241" spans="1:11" s="38" customFormat="1" ht="16.5" customHeight="1">
      <c r="A4241" s="15">
        <v>4238</v>
      </c>
      <c r="B4241" s="19" t="s">
        <v>19851</v>
      </c>
      <c r="C4241" s="45" t="s">
        <v>19849</v>
      </c>
      <c r="D4241" s="45" t="s">
        <v>19850</v>
      </c>
      <c r="E4241" s="57">
        <v>20190225</v>
      </c>
      <c r="F4241" s="437" t="str">
        <f>LEFT(E4241,4)</f>
        <v>2019</v>
      </c>
      <c r="G4241" s="161">
        <v>1</v>
      </c>
      <c r="H4241" s="156">
        <v>20000</v>
      </c>
      <c r="I4241" s="156">
        <v>20000</v>
      </c>
      <c r="J4241" s="517">
        <v>0</v>
      </c>
      <c r="K4241" s="226" t="s">
        <v>19732</v>
      </c>
    </row>
    <row r="4242" spans="1:11" s="38" customFormat="1" ht="16.5" customHeight="1">
      <c r="A4242" s="15">
        <v>4239</v>
      </c>
      <c r="B4242" s="19" t="s">
        <v>12776</v>
      </c>
      <c r="C4242" s="45" t="s">
        <v>12777</v>
      </c>
      <c r="D4242" s="45" t="s">
        <v>404</v>
      </c>
      <c r="E4242" s="18" t="s">
        <v>7635</v>
      </c>
      <c r="F4242" s="369" t="str">
        <f>LEFT(E4242,4)</f>
        <v>2018</v>
      </c>
      <c r="G4242" s="161">
        <v>1</v>
      </c>
      <c r="H4242" s="232">
        <v>12000</v>
      </c>
      <c r="I4242" s="232">
        <v>12000</v>
      </c>
      <c r="J4242" s="510">
        <v>800</v>
      </c>
      <c r="K4242" s="226" t="s">
        <v>10211</v>
      </c>
    </row>
    <row r="4243" spans="1:11" s="38" customFormat="1" ht="16.5" customHeight="1">
      <c r="A4243" s="15">
        <v>4240</v>
      </c>
      <c r="B4243" s="21" t="s">
        <v>18229</v>
      </c>
      <c r="C4243" s="21" t="s">
        <v>18230</v>
      </c>
      <c r="D4243" s="21" t="s">
        <v>404</v>
      </c>
      <c r="E4243" s="20" t="s">
        <v>3239</v>
      </c>
      <c r="F4243" s="369" t="str">
        <f>LEFT(E4243,4)</f>
        <v>2014</v>
      </c>
      <c r="G4243" s="161">
        <v>1</v>
      </c>
      <c r="H4243" s="156">
        <v>14000</v>
      </c>
      <c r="I4243" s="156">
        <v>14000</v>
      </c>
      <c r="J4243" s="511" t="s">
        <v>1317</v>
      </c>
      <c r="K4243" s="247" t="s">
        <v>11329</v>
      </c>
    </row>
    <row r="4244" spans="1:11" s="38" customFormat="1" ht="16.5" customHeight="1">
      <c r="A4244" s="15">
        <v>4241</v>
      </c>
      <c r="B4244" s="19" t="s">
        <v>15958</v>
      </c>
      <c r="C4244" s="45" t="s">
        <v>15959</v>
      </c>
      <c r="D4244" s="45" t="s">
        <v>8484</v>
      </c>
      <c r="E4244" s="18" t="s">
        <v>13497</v>
      </c>
      <c r="F4244" s="369" t="str">
        <f>LEFT(E4244,4)</f>
        <v>2017</v>
      </c>
      <c r="G4244" s="161">
        <v>1</v>
      </c>
      <c r="H4244" s="232">
        <v>16800</v>
      </c>
      <c r="I4244" s="232">
        <v>16800</v>
      </c>
      <c r="J4244" s="510">
        <v>800</v>
      </c>
      <c r="K4244" s="226" t="s">
        <v>11335</v>
      </c>
    </row>
    <row r="4245" spans="1:11" s="38" customFormat="1" ht="16.5" customHeight="1">
      <c r="A4245" s="15">
        <v>4242</v>
      </c>
      <c r="B4245" s="21" t="s">
        <v>17385</v>
      </c>
      <c r="C4245" s="21" t="s">
        <v>17386</v>
      </c>
      <c r="D4245" s="21" t="s">
        <v>8484</v>
      </c>
      <c r="E4245" s="20" t="s">
        <v>3241</v>
      </c>
      <c r="F4245" s="369" t="str">
        <f>LEFT(E4245,4)</f>
        <v>2015</v>
      </c>
      <c r="G4245" s="161">
        <v>1</v>
      </c>
      <c r="H4245" s="156">
        <v>28000</v>
      </c>
      <c r="I4245" s="156">
        <v>28000</v>
      </c>
      <c r="J4245" s="511" t="s">
        <v>90</v>
      </c>
      <c r="K4245" s="247" t="s">
        <v>11319</v>
      </c>
    </row>
    <row r="4246" spans="1:11" s="38" customFormat="1" ht="16.5" customHeight="1">
      <c r="A4246" s="15">
        <v>4243</v>
      </c>
      <c r="B4246" s="19" t="s">
        <v>24211</v>
      </c>
      <c r="C4246" s="19" t="s">
        <v>24212</v>
      </c>
      <c r="D4246" s="19" t="s">
        <v>24213</v>
      </c>
      <c r="E4246" s="19"/>
      <c r="F4246" s="16">
        <v>2019</v>
      </c>
      <c r="G4246" s="158">
        <v>1</v>
      </c>
      <c r="H4246" s="486">
        <v>16000</v>
      </c>
      <c r="I4246" s="486">
        <f>G4246*H4246</f>
        <v>16000</v>
      </c>
      <c r="J4246" s="516">
        <v>300</v>
      </c>
      <c r="K4246" s="501"/>
    </row>
    <row r="4247" spans="1:11" s="38" customFormat="1" ht="16.5" customHeight="1">
      <c r="A4247" s="15">
        <v>4244</v>
      </c>
      <c r="B4247" s="21" t="s">
        <v>10418</v>
      </c>
      <c r="C4247" s="308" t="s">
        <v>10419</v>
      </c>
      <c r="D4247" s="308" t="s">
        <v>8484</v>
      </c>
      <c r="E4247" s="65" t="s">
        <v>7579</v>
      </c>
      <c r="F4247" s="367" t="str">
        <f>LEFT(E4247:E22223,4)</f>
        <v>2018</v>
      </c>
      <c r="G4247" s="161">
        <v>1</v>
      </c>
      <c r="H4247" s="78">
        <v>20000</v>
      </c>
      <c r="I4247" s="78">
        <v>20000</v>
      </c>
      <c r="J4247" s="508">
        <v>600</v>
      </c>
      <c r="K4247" s="385" t="s">
        <v>7402</v>
      </c>
    </row>
    <row r="4248" spans="1:11" s="38" customFormat="1" ht="16.5" customHeight="1">
      <c r="A4248" s="15">
        <v>4245</v>
      </c>
      <c r="B4248" s="19" t="s">
        <v>19753</v>
      </c>
      <c r="C4248" s="45" t="s">
        <v>19754</v>
      </c>
      <c r="D4248" s="45" t="s">
        <v>19755</v>
      </c>
      <c r="E4248" s="57">
        <v>20190314</v>
      </c>
      <c r="F4248" s="437" t="str">
        <f>LEFT(E4248,4)</f>
        <v>2019</v>
      </c>
      <c r="G4248" s="161">
        <v>1</v>
      </c>
      <c r="H4248" s="232">
        <v>26000</v>
      </c>
      <c r="I4248" s="232">
        <v>26000</v>
      </c>
      <c r="J4248" s="517">
        <v>0</v>
      </c>
      <c r="K4248" s="226" t="s">
        <v>19707</v>
      </c>
    </row>
    <row r="4249" spans="1:11" s="38" customFormat="1" ht="16.5" customHeight="1">
      <c r="A4249" s="15">
        <v>4246</v>
      </c>
      <c r="B4249" s="21" t="s">
        <v>7643</v>
      </c>
      <c r="C4249" s="308" t="s">
        <v>7644</v>
      </c>
      <c r="D4249" s="308" t="s">
        <v>7645</v>
      </c>
      <c r="E4249" s="65" t="s">
        <v>7484</v>
      </c>
      <c r="F4249" s="367" t="str">
        <f>LEFT(E4249:E22711,4)</f>
        <v>2018</v>
      </c>
      <c r="G4249" s="161">
        <v>1</v>
      </c>
      <c r="H4249" s="78">
        <v>20000</v>
      </c>
      <c r="I4249" s="78">
        <v>20000</v>
      </c>
      <c r="J4249" s="508">
        <v>500</v>
      </c>
      <c r="K4249" s="385" t="s">
        <v>22032</v>
      </c>
    </row>
    <row r="4250" spans="1:11" s="38" customFormat="1" ht="16.5" customHeight="1">
      <c r="A4250" s="15">
        <v>4247</v>
      </c>
      <c r="B4250" s="36" t="s">
        <v>22475</v>
      </c>
      <c r="C4250" s="313" t="s">
        <v>22476</v>
      </c>
      <c r="D4250" s="313" t="s">
        <v>7646</v>
      </c>
      <c r="E4250" s="131" t="s">
        <v>22477</v>
      </c>
      <c r="F4250" s="367" t="str">
        <f>LEFT(E4250:E17783,4)</f>
        <v>2018</v>
      </c>
      <c r="G4250" s="164">
        <v>1</v>
      </c>
      <c r="H4250" s="156">
        <v>14000</v>
      </c>
      <c r="I4250" s="156">
        <v>14000</v>
      </c>
      <c r="J4250" s="511" t="s">
        <v>22569</v>
      </c>
      <c r="K4250" s="385" t="s">
        <v>22828</v>
      </c>
    </row>
    <row r="4251" spans="1:11" s="38" customFormat="1" ht="16.5" customHeight="1">
      <c r="A4251" s="15">
        <v>4248</v>
      </c>
      <c r="B4251" s="36" t="s">
        <v>22692</v>
      </c>
      <c r="C4251" s="313" t="s">
        <v>22693</v>
      </c>
      <c r="D4251" s="313" t="s">
        <v>7646</v>
      </c>
      <c r="E4251" s="131" t="s">
        <v>22694</v>
      </c>
      <c r="F4251" s="367" t="str">
        <f>LEFT(E4251:E17820,4)</f>
        <v>2017</v>
      </c>
      <c r="G4251" s="164">
        <v>1</v>
      </c>
      <c r="H4251" s="156">
        <v>17000</v>
      </c>
      <c r="I4251" s="156">
        <v>17000</v>
      </c>
      <c r="J4251" s="511" t="s">
        <v>22699</v>
      </c>
      <c r="K4251" s="385" t="s">
        <v>22828</v>
      </c>
    </row>
    <row r="4252" spans="1:11" s="38" customFormat="1" ht="16.5" customHeight="1">
      <c r="A4252" s="15">
        <v>4249</v>
      </c>
      <c r="B4252" s="21" t="s">
        <v>18528</v>
      </c>
      <c r="C4252" s="21" t="s">
        <v>18529</v>
      </c>
      <c r="D4252" s="21" t="s">
        <v>7646</v>
      </c>
      <c r="E4252" s="20" t="s">
        <v>3241</v>
      </c>
      <c r="F4252" s="369" t="str">
        <f>LEFT(E4252,4)</f>
        <v>2015</v>
      </c>
      <c r="G4252" s="161">
        <v>1</v>
      </c>
      <c r="H4252" s="156">
        <v>13000</v>
      </c>
      <c r="I4252" s="156">
        <v>13000</v>
      </c>
      <c r="J4252" s="511" t="s">
        <v>1310</v>
      </c>
      <c r="K4252" s="254" t="s">
        <v>11361</v>
      </c>
    </row>
    <row r="4253" spans="1:11" s="38" customFormat="1" ht="16.5" customHeight="1">
      <c r="A4253" s="15">
        <v>4250</v>
      </c>
      <c r="B4253" s="21" t="s">
        <v>9289</v>
      </c>
      <c r="C4253" s="308" t="s">
        <v>9290</v>
      </c>
      <c r="D4253" s="308" t="s">
        <v>9291</v>
      </c>
      <c r="E4253" s="65" t="s">
        <v>7785</v>
      </c>
      <c r="F4253" s="367" t="str">
        <f>LEFT(E4253:E23143,4)</f>
        <v>2018</v>
      </c>
      <c r="G4253" s="161">
        <v>1</v>
      </c>
      <c r="H4253" s="78">
        <v>15000</v>
      </c>
      <c r="I4253" s="78">
        <v>15000</v>
      </c>
      <c r="J4253" s="508">
        <v>300</v>
      </c>
      <c r="K4253" s="385" t="s">
        <v>9198</v>
      </c>
    </row>
    <row r="4254" spans="1:11" s="38" customFormat="1" ht="16.5" customHeight="1">
      <c r="A4254" s="15">
        <v>4251</v>
      </c>
      <c r="B4254" s="19" t="s">
        <v>11685</v>
      </c>
      <c r="C4254" s="45" t="s">
        <v>11686</v>
      </c>
      <c r="D4254" s="45" t="s">
        <v>11687</v>
      </c>
      <c r="E4254" s="18" t="s">
        <v>7566</v>
      </c>
      <c r="F4254" s="369" t="str">
        <f>LEFT(E4254,4)</f>
        <v>2018</v>
      </c>
      <c r="G4254" s="161">
        <v>1</v>
      </c>
      <c r="H4254" s="232">
        <v>15500</v>
      </c>
      <c r="I4254" s="232">
        <v>15500</v>
      </c>
      <c r="J4254" s="510">
        <v>800</v>
      </c>
      <c r="K4254" s="226" t="s">
        <v>7722</v>
      </c>
    </row>
    <row r="4255" spans="1:11" s="38" customFormat="1" ht="16.5" customHeight="1">
      <c r="A4255" s="15">
        <v>4252</v>
      </c>
      <c r="B4255" s="21" t="s">
        <v>9961</v>
      </c>
      <c r="C4255" s="308" t="s">
        <v>9962</v>
      </c>
      <c r="D4255" s="308" t="s">
        <v>9963</v>
      </c>
      <c r="E4255" s="65" t="s">
        <v>8012</v>
      </c>
      <c r="F4255" s="367" t="str">
        <f>LEFT(E4255:E23099,4)</f>
        <v>2018</v>
      </c>
      <c r="G4255" s="161">
        <v>1</v>
      </c>
      <c r="H4255" s="78">
        <v>18000</v>
      </c>
      <c r="I4255" s="78">
        <v>18000</v>
      </c>
      <c r="J4255" s="508">
        <v>900</v>
      </c>
      <c r="K4255" s="385" t="s">
        <v>533</v>
      </c>
    </row>
    <row r="4256" spans="1:11" s="38" customFormat="1" ht="16.5" customHeight="1">
      <c r="A4256" s="15">
        <v>4253</v>
      </c>
      <c r="B4256" s="21" t="s">
        <v>13935</v>
      </c>
      <c r="C4256" s="21" t="s">
        <v>13936</v>
      </c>
      <c r="D4256" s="21" t="s">
        <v>7979</v>
      </c>
      <c r="E4256" s="20" t="s">
        <v>3397</v>
      </c>
      <c r="F4256" s="369" t="str">
        <f>LEFT(E4256,4)</f>
        <v>2013</v>
      </c>
      <c r="G4256" s="161">
        <v>1</v>
      </c>
      <c r="H4256" s="156">
        <v>17800</v>
      </c>
      <c r="I4256" s="156">
        <v>17800</v>
      </c>
      <c r="J4256" s="511" t="s">
        <v>1313</v>
      </c>
      <c r="K4256" s="247" t="s">
        <v>1203</v>
      </c>
    </row>
    <row r="4257" spans="1:12" s="38" customFormat="1" ht="16.5" customHeight="1">
      <c r="A4257" s="15">
        <v>4254</v>
      </c>
      <c r="B4257" s="21" t="s">
        <v>15070</v>
      </c>
      <c r="C4257" s="21" t="s">
        <v>15071</v>
      </c>
      <c r="D4257" s="21" t="s">
        <v>7979</v>
      </c>
      <c r="E4257" s="20" t="s">
        <v>3305</v>
      </c>
      <c r="F4257" s="369" t="str">
        <f>LEFT(E4257,4)</f>
        <v>2016</v>
      </c>
      <c r="G4257" s="161">
        <v>1</v>
      </c>
      <c r="H4257" s="156">
        <v>19200</v>
      </c>
      <c r="I4257" s="156">
        <v>19200</v>
      </c>
      <c r="J4257" s="511" t="s">
        <v>1310</v>
      </c>
      <c r="K4257" s="247" t="s">
        <v>1203</v>
      </c>
    </row>
    <row r="4258" spans="1:12" s="38" customFormat="1" ht="16.5" customHeight="1">
      <c r="A4258" s="15">
        <v>4255</v>
      </c>
      <c r="B4258" s="21" t="s">
        <v>15997</v>
      </c>
      <c r="C4258" s="21" t="s">
        <v>15998</v>
      </c>
      <c r="D4258" s="21" t="s">
        <v>7979</v>
      </c>
      <c r="E4258" s="20" t="s">
        <v>3397</v>
      </c>
      <c r="F4258" s="369" t="str">
        <f>LEFT(E4258,4)</f>
        <v>2013</v>
      </c>
      <c r="G4258" s="161">
        <v>1</v>
      </c>
      <c r="H4258" s="156">
        <v>22000</v>
      </c>
      <c r="I4258" s="156">
        <v>22000</v>
      </c>
      <c r="J4258" s="511" t="s">
        <v>1313</v>
      </c>
      <c r="K4258" s="247" t="s">
        <v>1203</v>
      </c>
    </row>
    <row r="4259" spans="1:12" s="38" customFormat="1" ht="16.5" customHeight="1">
      <c r="A4259" s="15">
        <v>4256</v>
      </c>
      <c r="B4259" s="21" t="s">
        <v>9423</v>
      </c>
      <c r="C4259" s="308" t="s">
        <v>8148</v>
      </c>
      <c r="D4259" s="308" t="s">
        <v>9104</v>
      </c>
      <c r="E4259" s="65" t="s">
        <v>7416</v>
      </c>
      <c r="F4259" s="367" t="str">
        <f>LEFT(E4259:E22193,4)</f>
        <v>2018</v>
      </c>
      <c r="G4259" s="161">
        <v>1</v>
      </c>
      <c r="H4259" s="78">
        <v>19000</v>
      </c>
      <c r="I4259" s="78">
        <v>19000</v>
      </c>
      <c r="J4259" s="508">
        <v>300</v>
      </c>
      <c r="K4259" s="385" t="s">
        <v>9255</v>
      </c>
    </row>
    <row r="4260" spans="1:12" s="38" customFormat="1" ht="16.5" customHeight="1">
      <c r="A4260" s="15">
        <v>4257</v>
      </c>
      <c r="B4260" s="21" t="s">
        <v>12129</v>
      </c>
      <c r="C4260" s="21" t="s">
        <v>12130</v>
      </c>
      <c r="D4260" s="21" t="s">
        <v>96</v>
      </c>
      <c r="E4260" s="20" t="s">
        <v>3305</v>
      </c>
      <c r="F4260" s="369" t="str">
        <f t="shared" ref="F4260:F4279" si="169">LEFT(E4260,4)</f>
        <v>2016</v>
      </c>
      <c r="G4260" s="161">
        <v>1</v>
      </c>
      <c r="H4260" s="156">
        <v>12000</v>
      </c>
      <c r="I4260" s="156">
        <v>12000</v>
      </c>
      <c r="J4260" s="511" t="s">
        <v>1313</v>
      </c>
      <c r="K4260" s="247" t="s">
        <v>1245</v>
      </c>
    </row>
    <row r="4261" spans="1:12" s="38" customFormat="1" ht="16.5" customHeight="1">
      <c r="A4261" s="15">
        <v>4258</v>
      </c>
      <c r="B4261" s="21" t="s">
        <v>12273</v>
      </c>
      <c r="C4261" s="21" t="s">
        <v>12274</v>
      </c>
      <c r="D4261" s="21" t="s">
        <v>96</v>
      </c>
      <c r="E4261" s="20" t="s">
        <v>3305</v>
      </c>
      <c r="F4261" s="369" t="str">
        <f t="shared" si="169"/>
        <v>2016</v>
      </c>
      <c r="G4261" s="161">
        <v>1</v>
      </c>
      <c r="H4261" s="156">
        <v>14000</v>
      </c>
      <c r="I4261" s="156">
        <v>14000</v>
      </c>
      <c r="J4261" s="511" t="s">
        <v>1316</v>
      </c>
      <c r="K4261" s="247" t="s">
        <v>1197</v>
      </c>
    </row>
    <row r="4262" spans="1:12" s="38" customFormat="1" ht="16.5" customHeight="1">
      <c r="A4262" s="15">
        <v>4259</v>
      </c>
      <c r="B4262" s="21" t="s">
        <v>22956</v>
      </c>
      <c r="C4262" s="21" t="s">
        <v>22957</v>
      </c>
      <c r="D4262" s="21" t="s">
        <v>22958</v>
      </c>
      <c r="E4262" s="20" t="s">
        <v>22959</v>
      </c>
      <c r="F4262" s="369" t="str">
        <f t="shared" si="169"/>
        <v>2016</v>
      </c>
      <c r="G4262" s="164">
        <v>1</v>
      </c>
      <c r="H4262" s="156">
        <v>14000</v>
      </c>
      <c r="I4262" s="156">
        <v>14000</v>
      </c>
      <c r="J4262" s="511" t="s">
        <v>22855</v>
      </c>
      <c r="K4262" s="247" t="s">
        <v>25471</v>
      </c>
      <c r="L4262" s="38" t="s">
        <v>23691</v>
      </c>
    </row>
    <row r="4263" spans="1:12" s="38" customFormat="1" ht="16.5" customHeight="1">
      <c r="A4263" s="15">
        <v>4260</v>
      </c>
      <c r="B4263" s="21" t="s">
        <v>12568</v>
      </c>
      <c r="C4263" s="21" t="s">
        <v>12569</v>
      </c>
      <c r="D4263" s="21" t="s">
        <v>96</v>
      </c>
      <c r="E4263" s="20" t="s">
        <v>3460</v>
      </c>
      <c r="F4263" s="369" t="str">
        <f t="shared" si="169"/>
        <v>2017</v>
      </c>
      <c r="G4263" s="161">
        <v>1</v>
      </c>
      <c r="H4263" s="156">
        <v>16000</v>
      </c>
      <c r="I4263" s="156">
        <v>16000</v>
      </c>
      <c r="J4263" s="511" t="s">
        <v>1317</v>
      </c>
      <c r="K4263" s="247" t="s">
        <v>1194</v>
      </c>
    </row>
    <row r="4264" spans="1:12" s="38" customFormat="1" ht="16.5" customHeight="1">
      <c r="A4264" s="15">
        <v>4261</v>
      </c>
      <c r="B4264" s="21" t="s">
        <v>15249</v>
      </c>
      <c r="C4264" s="21" t="s">
        <v>15250</v>
      </c>
      <c r="D4264" s="21" t="s">
        <v>96</v>
      </c>
      <c r="E4264" s="20" t="s">
        <v>3241</v>
      </c>
      <c r="F4264" s="369" t="str">
        <f t="shared" si="169"/>
        <v>2015</v>
      </c>
      <c r="G4264" s="161">
        <v>1</v>
      </c>
      <c r="H4264" s="156">
        <v>13000</v>
      </c>
      <c r="I4264" s="156">
        <v>13000</v>
      </c>
      <c r="J4264" s="511" t="s">
        <v>1317</v>
      </c>
      <c r="K4264" s="247" t="s">
        <v>1200</v>
      </c>
    </row>
    <row r="4265" spans="1:12" s="38" customFormat="1" ht="16.5" customHeight="1">
      <c r="A4265" s="15">
        <v>4262</v>
      </c>
      <c r="B4265" s="21" t="s">
        <v>15382</v>
      </c>
      <c r="C4265" s="21" t="s">
        <v>15383</v>
      </c>
      <c r="D4265" s="21" t="s">
        <v>96</v>
      </c>
      <c r="E4265" s="20" t="s">
        <v>3241</v>
      </c>
      <c r="F4265" s="369" t="str">
        <f t="shared" si="169"/>
        <v>2015</v>
      </c>
      <c r="G4265" s="161">
        <v>1</v>
      </c>
      <c r="H4265" s="156">
        <v>12000</v>
      </c>
      <c r="I4265" s="156">
        <v>12000</v>
      </c>
      <c r="J4265" s="511" t="s">
        <v>1317</v>
      </c>
      <c r="K4265" s="247" t="s">
        <v>1197</v>
      </c>
    </row>
    <row r="4266" spans="1:12" s="38" customFormat="1" ht="16.5" customHeight="1">
      <c r="A4266" s="15">
        <v>4263</v>
      </c>
      <c r="B4266" s="21" t="s">
        <v>15509</v>
      </c>
      <c r="C4266" s="21" t="s">
        <v>15510</v>
      </c>
      <c r="D4266" s="21" t="s">
        <v>96</v>
      </c>
      <c r="E4266" s="20" t="s">
        <v>3241</v>
      </c>
      <c r="F4266" s="369" t="str">
        <f t="shared" si="169"/>
        <v>2015</v>
      </c>
      <c r="G4266" s="161">
        <v>1</v>
      </c>
      <c r="H4266" s="156">
        <v>13000</v>
      </c>
      <c r="I4266" s="156">
        <v>13000</v>
      </c>
      <c r="J4266" s="511" t="s">
        <v>1317</v>
      </c>
      <c r="K4266" s="247" t="s">
        <v>1200</v>
      </c>
    </row>
    <row r="4267" spans="1:12" s="38" customFormat="1" ht="16.5" customHeight="1">
      <c r="A4267" s="15">
        <v>4264</v>
      </c>
      <c r="B4267" s="19" t="s">
        <v>23003</v>
      </c>
      <c r="C4267" s="412" t="s">
        <v>23004</v>
      </c>
      <c r="D4267" s="412" t="s">
        <v>96</v>
      </c>
      <c r="E4267" s="126">
        <v>20180618</v>
      </c>
      <c r="F4267" s="369" t="str">
        <f t="shared" si="169"/>
        <v>2018</v>
      </c>
      <c r="G4267" s="164">
        <v>1</v>
      </c>
      <c r="H4267" s="233">
        <v>13000</v>
      </c>
      <c r="I4267" s="233">
        <v>13000</v>
      </c>
      <c r="J4267" s="511" t="s">
        <v>22890</v>
      </c>
      <c r="K4267" s="247" t="s">
        <v>22967</v>
      </c>
      <c r="L4267" s="38" t="s">
        <v>23691</v>
      </c>
    </row>
    <row r="4268" spans="1:12" s="38" customFormat="1" ht="16.5" customHeight="1">
      <c r="A4268" s="15">
        <v>4265</v>
      </c>
      <c r="B4268" s="19" t="s">
        <v>16319</v>
      </c>
      <c r="C4268" s="45" t="s">
        <v>16320</v>
      </c>
      <c r="D4268" s="45" t="s">
        <v>96</v>
      </c>
      <c r="E4268" s="18" t="s">
        <v>7787</v>
      </c>
      <c r="F4268" s="369" t="str">
        <f t="shared" si="169"/>
        <v>2018</v>
      </c>
      <c r="G4268" s="161">
        <v>1</v>
      </c>
      <c r="H4268" s="232">
        <v>13000</v>
      </c>
      <c r="I4268" s="232">
        <v>13000</v>
      </c>
      <c r="J4268" s="510">
        <v>800</v>
      </c>
      <c r="K4268" s="226" t="s">
        <v>12256</v>
      </c>
    </row>
    <row r="4269" spans="1:12" s="38" customFormat="1" ht="16.5" customHeight="1">
      <c r="A4269" s="15">
        <v>4266</v>
      </c>
      <c r="B4269" s="21" t="s">
        <v>96</v>
      </c>
      <c r="C4269" s="21" t="s">
        <v>16426</v>
      </c>
      <c r="D4269" s="21" t="s">
        <v>96</v>
      </c>
      <c r="E4269" s="20" t="s">
        <v>3241</v>
      </c>
      <c r="F4269" s="369" t="str">
        <f t="shared" si="169"/>
        <v>2015</v>
      </c>
      <c r="G4269" s="161">
        <v>1</v>
      </c>
      <c r="H4269" s="156">
        <v>11000</v>
      </c>
      <c r="I4269" s="156">
        <v>11000</v>
      </c>
      <c r="J4269" s="511" t="s">
        <v>1317</v>
      </c>
      <c r="K4269" s="247" t="s">
        <v>1208</v>
      </c>
    </row>
    <row r="4270" spans="1:12" s="38" customFormat="1" ht="16.5" customHeight="1">
      <c r="A4270" s="15">
        <v>4267</v>
      </c>
      <c r="B4270" s="21" t="s">
        <v>16496</v>
      </c>
      <c r="C4270" s="21" t="s">
        <v>12569</v>
      </c>
      <c r="D4270" s="21" t="s">
        <v>96</v>
      </c>
      <c r="E4270" s="20" t="s">
        <v>3460</v>
      </c>
      <c r="F4270" s="369" t="str">
        <f t="shared" si="169"/>
        <v>2017</v>
      </c>
      <c r="G4270" s="161">
        <v>1</v>
      </c>
      <c r="H4270" s="156">
        <v>18000</v>
      </c>
      <c r="I4270" s="156">
        <v>18000</v>
      </c>
      <c r="J4270" s="511" t="s">
        <v>1317</v>
      </c>
      <c r="K4270" s="247" t="s">
        <v>1194</v>
      </c>
    </row>
    <row r="4271" spans="1:12" s="38" customFormat="1" ht="16.5" customHeight="1">
      <c r="A4271" s="15">
        <v>4268</v>
      </c>
      <c r="B4271" s="19" t="s">
        <v>22997</v>
      </c>
      <c r="C4271" s="412" t="s">
        <v>22998</v>
      </c>
      <c r="D4271" s="412" t="s">
        <v>96</v>
      </c>
      <c r="E4271" s="126">
        <v>20180309</v>
      </c>
      <c r="F4271" s="369" t="str">
        <f t="shared" si="169"/>
        <v>2018</v>
      </c>
      <c r="G4271" s="164">
        <v>1</v>
      </c>
      <c r="H4271" s="233">
        <v>14000</v>
      </c>
      <c r="I4271" s="233">
        <v>14000</v>
      </c>
      <c r="J4271" s="511" t="s">
        <v>22842</v>
      </c>
      <c r="K4271" s="247" t="s">
        <v>22967</v>
      </c>
      <c r="L4271" s="38" t="s">
        <v>23691</v>
      </c>
    </row>
    <row r="4272" spans="1:12" s="38" customFormat="1" ht="16.5" customHeight="1">
      <c r="A4272" s="15">
        <v>4269</v>
      </c>
      <c r="B4272" s="21" t="s">
        <v>17063</v>
      </c>
      <c r="C4272" s="21" t="s">
        <v>17064</v>
      </c>
      <c r="D4272" s="21" t="s">
        <v>96</v>
      </c>
      <c r="E4272" s="20" t="s">
        <v>3305</v>
      </c>
      <c r="F4272" s="369" t="str">
        <f t="shared" si="169"/>
        <v>2016</v>
      </c>
      <c r="G4272" s="161">
        <v>1</v>
      </c>
      <c r="H4272" s="156">
        <v>14000</v>
      </c>
      <c r="I4272" s="156">
        <v>14000</v>
      </c>
      <c r="J4272" s="511" t="s">
        <v>1314</v>
      </c>
      <c r="K4272" s="247" t="s">
        <v>1194</v>
      </c>
    </row>
    <row r="4273" spans="1:12" s="38" customFormat="1" ht="16.5" customHeight="1">
      <c r="A4273" s="15">
        <v>4270</v>
      </c>
      <c r="B4273" s="21" t="s">
        <v>17273</v>
      </c>
      <c r="C4273" s="21" t="s">
        <v>17274</v>
      </c>
      <c r="D4273" s="21" t="s">
        <v>96</v>
      </c>
      <c r="E4273" s="20" t="s">
        <v>3239</v>
      </c>
      <c r="F4273" s="369" t="str">
        <f t="shared" si="169"/>
        <v>2014</v>
      </c>
      <c r="G4273" s="161">
        <v>1</v>
      </c>
      <c r="H4273" s="156">
        <v>12000</v>
      </c>
      <c r="I4273" s="156">
        <v>12000</v>
      </c>
      <c r="J4273" s="511" t="s">
        <v>1312</v>
      </c>
      <c r="K4273" s="247" t="s">
        <v>1192</v>
      </c>
    </row>
    <row r="4274" spans="1:12" s="38" customFormat="1" ht="16.5" customHeight="1">
      <c r="A4274" s="15">
        <v>4271</v>
      </c>
      <c r="B4274" s="21" t="s">
        <v>17358</v>
      </c>
      <c r="C4274" s="21" t="s">
        <v>12569</v>
      </c>
      <c r="D4274" s="21" t="s">
        <v>96</v>
      </c>
      <c r="E4274" s="20" t="s">
        <v>3397</v>
      </c>
      <c r="F4274" s="369" t="str">
        <f t="shared" si="169"/>
        <v>2013</v>
      </c>
      <c r="G4274" s="161">
        <v>1</v>
      </c>
      <c r="H4274" s="156">
        <v>14000</v>
      </c>
      <c r="I4274" s="156">
        <v>14000</v>
      </c>
      <c r="J4274" s="511" t="s">
        <v>1317</v>
      </c>
      <c r="K4274" s="247" t="s">
        <v>1208</v>
      </c>
    </row>
    <row r="4275" spans="1:12" s="38" customFormat="1" ht="16.5" customHeight="1">
      <c r="A4275" s="15">
        <v>4272</v>
      </c>
      <c r="B4275" s="21" t="s">
        <v>17359</v>
      </c>
      <c r="C4275" s="21" t="s">
        <v>12569</v>
      </c>
      <c r="D4275" s="21" t="s">
        <v>96</v>
      </c>
      <c r="E4275" s="20" t="s">
        <v>3397</v>
      </c>
      <c r="F4275" s="369" t="str">
        <f t="shared" si="169"/>
        <v>2013</v>
      </c>
      <c r="G4275" s="161">
        <v>1</v>
      </c>
      <c r="H4275" s="156">
        <v>14000</v>
      </c>
      <c r="I4275" s="156">
        <v>14000</v>
      </c>
      <c r="J4275" s="511" t="s">
        <v>1317</v>
      </c>
      <c r="K4275" s="247" t="s">
        <v>1208</v>
      </c>
    </row>
    <row r="4276" spans="1:12" s="38" customFormat="1" ht="16.5" customHeight="1">
      <c r="A4276" s="15">
        <v>4273</v>
      </c>
      <c r="B4276" s="21" t="s">
        <v>17360</v>
      </c>
      <c r="C4276" s="21" t="s">
        <v>12569</v>
      </c>
      <c r="D4276" s="21" t="s">
        <v>96</v>
      </c>
      <c r="E4276" s="20" t="s">
        <v>3397</v>
      </c>
      <c r="F4276" s="369" t="str">
        <f t="shared" si="169"/>
        <v>2013</v>
      </c>
      <c r="G4276" s="161">
        <v>1</v>
      </c>
      <c r="H4276" s="156">
        <v>14000</v>
      </c>
      <c r="I4276" s="156">
        <v>14000</v>
      </c>
      <c r="J4276" s="511" t="s">
        <v>1317</v>
      </c>
      <c r="K4276" s="247" t="s">
        <v>1208</v>
      </c>
    </row>
    <row r="4277" spans="1:12" s="38" customFormat="1" ht="16.5" customHeight="1">
      <c r="A4277" s="15">
        <v>4274</v>
      </c>
      <c r="B4277" s="21" t="s">
        <v>17361</v>
      </c>
      <c r="C4277" s="21" t="s">
        <v>12569</v>
      </c>
      <c r="D4277" s="21" t="s">
        <v>96</v>
      </c>
      <c r="E4277" s="20" t="s">
        <v>3397</v>
      </c>
      <c r="F4277" s="369" t="str">
        <f t="shared" si="169"/>
        <v>2013</v>
      </c>
      <c r="G4277" s="161">
        <v>1</v>
      </c>
      <c r="H4277" s="156">
        <v>14000</v>
      </c>
      <c r="I4277" s="156">
        <v>14000</v>
      </c>
      <c r="J4277" s="511" t="s">
        <v>1317</v>
      </c>
      <c r="K4277" s="247" t="s">
        <v>1208</v>
      </c>
    </row>
    <row r="4278" spans="1:12" s="38" customFormat="1" ht="16.5" customHeight="1">
      <c r="A4278" s="15">
        <v>4275</v>
      </c>
      <c r="B4278" s="21" t="s">
        <v>17362</v>
      </c>
      <c r="C4278" s="21" t="s">
        <v>12569</v>
      </c>
      <c r="D4278" s="21" t="s">
        <v>96</v>
      </c>
      <c r="E4278" s="20" t="s">
        <v>3397</v>
      </c>
      <c r="F4278" s="369" t="str">
        <f t="shared" si="169"/>
        <v>2013</v>
      </c>
      <c r="G4278" s="161">
        <v>1</v>
      </c>
      <c r="H4278" s="156">
        <v>14000</v>
      </c>
      <c r="I4278" s="156">
        <v>14000</v>
      </c>
      <c r="J4278" s="511" t="s">
        <v>1317</v>
      </c>
      <c r="K4278" s="247" t="s">
        <v>1208</v>
      </c>
    </row>
    <row r="4279" spans="1:12" s="38" customFormat="1" ht="16.5" customHeight="1">
      <c r="A4279" s="15">
        <v>4276</v>
      </c>
      <c r="B4279" s="21" t="s">
        <v>17363</v>
      </c>
      <c r="C4279" s="21" t="s">
        <v>12569</v>
      </c>
      <c r="D4279" s="21" t="s">
        <v>96</v>
      </c>
      <c r="E4279" s="20" t="s">
        <v>3460</v>
      </c>
      <c r="F4279" s="369" t="str">
        <f t="shared" si="169"/>
        <v>2017</v>
      </c>
      <c r="G4279" s="161">
        <v>1</v>
      </c>
      <c r="H4279" s="156">
        <v>16000</v>
      </c>
      <c r="I4279" s="156">
        <v>16000</v>
      </c>
      <c r="J4279" s="511" t="s">
        <v>1317</v>
      </c>
      <c r="K4279" s="247" t="s">
        <v>1194</v>
      </c>
    </row>
    <row r="4280" spans="1:12" s="38" customFormat="1" ht="16.5" customHeight="1">
      <c r="A4280" s="15">
        <v>4277</v>
      </c>
      <c r="B4280" s="470" t="s">
        <v>24746</v>
      </c>
      <c r="C4280" s="470" t="s">
        <v>24747</v>
      </c>
      <c r="D4280" s="470" t="s">
        <v>96</v>
      </c>
      <c r="E4280" s="478"/>
      <c r="F4280" s="15">
        <v>2019</v>
      </c>
      <c r="G4280" s="164">
        <v>1</v>
      </c>
      <c r="H4280" s="164"/>
      <c r="I4280" s="495">
        <v>14000</v>
      </c>
      <c r="J4280" s="516">
        <v>300</v>
      </c>
      <c r="K4280" s="456"/>
      <c r="L4280" s="2"/>
    </row>
    <row r="4281" spans="1:12" s="38" customFormat="1" ht="16.5" customHeight="1">
      <c r="A4281" s="15">
        <v>4278</v>
      </c>
      <c r="B4281" s="21" t="s">
        <v>18751</v>
      </c>
      <c r="C4281" s="21" t="s">
        <v>15383</v>
      </c>
      <c r="D4281" s="21" t="s">
        <v>96</v>
      </c>
      <c r="E4281" s="20" t="s">
        <v>3305</v>
      </c>
      <c r="F4281" s="369" t="str">
        <f>LEFT(E4281,4)</f>
        <v>2016</v>
      </c>
      <c r="G4281" s="161">
        <v>1</v>
      </c>
      <c r="H4281" s="156">
        <v>12000</v>
      </c>
      <c r="I4281" s="156">
        <v>12000</v>
      </c>
      <c r="J4281" s="511" t="s">
        <v>1317</v>
      </c>
      <c r="K4281" s="247" t="s">
        <v>1196</v>
      </c>
    </row>
    <row r="4282" spans="1:12" s="38" customFormat="1" ht="16.5" customHeight="1">
      <c r="A4282" s="15">
        <v>4279</v>
      </c>
      <c r="B4282" s="21" t="s">
        <v>19110</v>
      </c>
      <c r="C4282" s="21" t="s">
        <v>19111</v>
      </c>
      <c r="D4282" s="21" t="s">
        <v>96</v>
      </c>
      <c r="E4282" s="20" t="s">
        <v>3239</v>
      </c>
      <c r="F4282" s="369" t="str">
        <f>LEFT(E4282,4)</f>
        <v>2014</v>
      </c>
      <c r="G4282" s="161">
        <v>1</v>
      </c>
      <c r="H4282" s="156">
        <v>18000</v>
      </c>
      <c r="I4282" s="156">
        <v>18000</v>
      </c>
      <c r="J4282" s="511" t="s">
        <v>1310</v>
      </c>
      <c r="K4282" s="247" t="s">
        <v>1191</v>
      </c>
    </row>
    <row r="4283" spans="1:12" s="38" customFormat="1" ht="16.5" customHeight="1">
      <c r="A4283" s="15">
        <v>4280</v>
      </c>
      <c r="B4283" s="21" t="s">
        <v>19094</v>
      </c>
      <c r="C4283" s="21" t="s">
        <v>19095</v>
      </c>
      <c r="D4283" s="21" t="s">
        <v>19096</v>
      </c>
      <c r="E4283" s="20" t="s">
        <v>3460</v>
      </c>
      <c r="F4283" s="369" t="str">
        <f>LEFT(E4283,4)</f>
        <v>2017</v>
      </c>
      <c r="G4283" s="161">
        <v>1</v>
      </c>
      <c r="H4283" s="156">
        <v>15000</v>
      </c>
      <c r="I4283" s="156">
        <v>15000</v>
      </c>
      <c r="J4283" s="511" t="s">
        <v>1312</v>
      </c>
      <c r="K4283" s="224" t="s">
        <v>11314</v>
      </c>
    </row>
    <row r="4284" spans="1:12" s="38" customFormat="1" ht="16.5" customHeight="1">
      <c r="A4284" s="15">
        <v>4281</v>
      </c>
      <c r="B4284" s="19" t="s">
        <v>13023</v>
      </c>
      <c r="C4284" s="45" t="s">
        <v>13024</v>
      </c>
      <c r="D4284" s="45" t="s">
        <v>10589</v>
      </c>
      <c r="E4284" s="18" t="s">
        <v>7478</v>
      </c>
      <c r="F4284" s="369" t="str">
        <f>LEFT(E4284,4)</f>
        <v>2018</v>
      </c>
      <c r="G4284" s="161">
        <v>1</v>
      </c>
      <c r="H4284" s="232">
        <v>13800</v>
      </c>
      <c r="I4284" s="232">
        <v>13800</v>
      </c>
      <c r="J4284" s="510">
        <v>800</v>
      </c>
      <c r="K4284" s="226" t="s">
        <v>9590</v>
      </c>
    </row>
    <row r="4285" spans="1:12" s="38" customFormat="1" ht="16.5" customHeight="1">
      <c r="A4285" s="15">
        <v>4282</v>
      </c>
      <c r="B4285" s="19" t="s">
        <v>25257</v>
      </c>
      <c r="C4285" s="19" t="s">
        <v>25258</v>
      </c>
      <c r="D4285" s="19" t="s">
        <v>25259</v>
      </c>
      <c r="E4285" s="19"/>
      <c r="F4285" s="16">
        <v>2019</v>
      </c>
      <c r="G4285" s="158">
        <v>1</v>
      </c>
      <c r="H4285" s="486">
        <v>26000</v>
      </c>
      <c r="I4285" s="486">
        <f>G4285*H4285</f>
        <v>26000</v>
      </c>
      <c r="J4285" s="513">
        <v>500</v>
      </c>
      <c r="K4285" s="501"/>
    </row>
    <row r="4286" spans="1:12" s="38" customFormat="1" ht="16.5" customHeight="1">
      <c r="A4286" s="15">
        <v>4283</v>
      </c>
      <c r="B4286" s="21" t="s">
        <v>7648</v>
      </c>
      <c r="C4286" s="308" t="s">
        <v>7649</v>
      </c>
      <c r="D4286" s="308" t="s">
        <v>7650</v>
      </c>
      <c r="E4286" s="65" t="s">
        <v>7435</v>
      </c>
      <c r="F4286" s="367" t="str">
        <f>LEFT(E4286:E22813,4)</f>
        <v>2018</v>
      </c>
      <c r="G4286" s="161">
        <v>1</v>
      </c>
      <c r="H4286" s="78">
        <v>20000</v>
      </c>
      <c r="I4286" s="78">
        <v>20000</v>
      </c>
      <c r="J4286" s="508">
        <v>500</v>
      </c>
      <c r="K4286" s="385" t="s">
        <v>22032</v>
      </c>
    </row>
    <row r="4287" spans="1:12" s="38" customFormat="1" ht="16.5" customHeight="1">
      <c r="A4287" s="15">
        <v>4284</v>
      </c>
      <c r="B4287" s="21" t="s">
        <v>13443</v>
      </c>
      <c r="C4287" s="21" t="s">
        <v>13444</v>
      </c>
      <c r="D4287" s="21" t="s">
        <v>12884</v>
      </c>
      <c r="E4287" s="20" t="s">
        <v>3305</v>
      </c>
      <c r="F4287" s="369" t="str">
        <f>LEFT(E4287,4)</f>
        <v>2016</v>
      </c>
      <c r="G4287" s="161">
        <v>1</v>
      </c>
      <c r="H4287" s="156">
        <v>16000</v>
      </c>
      <c r="I4287" s="156">
        <v>16000</v>
      </c>
      <c r="J4287" s="511" t="s">
        <v>1312</v>
      </c>
      <c r="K4287" s="247" t="s">
        <v>1195</v>
      </c>
    </row>
    <row r="4288" spans="1:12" s="38" customFormat="1" ht="16.5" customHeight="1">
      <c r="A4288" s="15">
        <v>4285</v>
      </c>
      <c r="B4288" s="21" t="s">
        <v>17237</v>
      </c>
      <c r="C4288" s="21" t="s">
        <v>17238</v>
      </c>
      <c r="D4288" s="21" t="s">
        <v>12884</v>
      </c>
      <c r="E4288" s="20" t="s">
        <v>3241</v>
      </c>
      <c r="F4288" s="369" t="str">
        <f>LEFT(E4288,4)</f>
        <v>2015</v>
      </c>
      <c r="G4288" s="161">
        <v>1</v>
      </c>
      <c r="H4288" s="156">
        <v>14000</v>
      </c>
      <c r="I4288" s="156">
        <v>14000</v>
      </c>
      <c r="J4288" s="511" t="s">
        <v>1312</v>
      </c>
      <c r="K4288" s="247" t="s">
        <v>1195</v>
      </c>
    </row>
    <row r="4289" spans="1:12" s="38" customFormat="1" ht="16.5" customHeight="1">
      <c r="A4289" s="15">
        <v>4286</v>
      </c>
      <c r="B4289" s="21" t="s">
        <v>17433</v>
      </c>
      <c r="C4289" s="21" t="s">
        <v>12883</v>
      </c>
      <c r="D4289" s="21" t="s">
        <v>12884</v>
      </c>
      <c r="E4289" s="20" t="s">
        <v>3305</v>
      </c>
      <c r="F4289" s="369" t="str">
        <f>LEFT(E4289,4)</f>
        <v>2016</v>
      </c>
      <c r="G4289" s="161">
        <v>1</v>
      </c>
      <c r="H4289" s="156">
        <v>15000</v>
      </c>
      <c r="I4289" s="156">
        <v>15000</v>
      </c>
      <c r="J4289" s="511" t="s">
        <v>1309</v>
      </c>
      <c r="K4289" s="247" t="s">
        <v>11329</v>
      </c>
    </row>
    <row r="4290" spans="1:12" s="38" customFormat="1" ht="16.5" customHeight="1">
      <c r="A4290" s="15">
        <v>4287</v>
      </c>
      <c r="B4290" s="21" t="s">
        <v>17801</v>
      </c>
      <c r="C4290" s="21" t="s">
        <v>9705</v>
      </c>
      <c r="D4290" s="21" t="s">
        <v>204</v>
      </c>
      <c r="E4290" s="20" t="s">
        <v>3241</v>
      </c>
      <c r="F4290" s="369" t="str">
        <f>LEFT(E4290,4)</f>
        <v>2015</v>
      </c>
      <c r="G4290" s="161">
        <v>1</v>
      </c>
      <c r="H4290" s="156">
        <v>24000</v>
      </c>
      <c r="I4290" s="156">
        <v>24000</v>
      </c>
      <c r="J4290" s="511" t="s">
        <v>1317</v>
      </c>
      <c r="K4290" s="247" t="s">
        <v>11319</v>
      </c>
    </row>
    <row r="4291" spans="1:12" s="38" customFormat="1" ht="16.5" customHeight="1">
      <c r="A4291" s="15">
        <v>4288</v>
      </c>
      <c r="B4291" s="21" t="s">
        <v>9697</v>
      </c>
      <c r="C4291" s="308" t="s">
        <v>9698</v>
      </c>
      <c r="D4291" s="308" t="s">
        <v>204</v>
      </c>
      <c r="E4291" s="65" t="s">
        <v>7383</v>
      </c>
      <c r="F4291" s="367" t="str">
        <f>LEFT(E4291:E23848,4)</f>
        <v>2018</v>
      </c>
      <c r="G4291" s="161">
        <v>1</v>
      </c>
      <c r="H4291" s="78">
        <v>15000</v>
      </c>
      <c r="I4291" s="78">
        <v>15000</v>
      </c>
      <c r="J4291" s="508">
        <v>900</v>
      </c>
      <c r="K4291" s="385" t="s">
        <v>533</v>
      </c>
    </row>
    <row r="4292" spans="1:12" s="38" customFormat="1" ht="16.5" customHeight="1">
      <c r="A4292" s="15">
        <v>4289</v>
      </c>
      <c r="B4292" s="21" t="s">
        <v>14058</v>
      </c>
      <c r="C4292" s="21" t="s">
        <v>10426</v>
      </c>
      <c r="D4292" s="21" t="s">
        <v>8634</v>
      </c>
      <c r="E4292" s="20" t="s">
        <v>3305</v>
      </c>
      <c r="F4292" s="369" t="str">
        <f t="shared" ref="F4292:F4298" si="170">LEFT(E4292,4)</f>
        <v>2016</v>
      </c>
      <c r="G4292" s="161">
        <v>1</v>
      </c>
      <c r="H4292" s="156">
        <v>15000</v>
      </c>
      <c r="I4292" s="156">
        <v>15000</v>
      </c>
      <c r="J4292" s="511" t="s">
        <v>1317</v>
      </c>
      <c r="K4292" s="366" t="s">
        <v>11336</v>
      </c>
    </row>
    <row r="4293" spans="1:12" s="38" customFormat="1" ht="16.5" customHeight="1">
      <c r="A4293" s="15">
        <v>4290</v>
      </c>
      <c r="B4293" s="19" t="s">
        <v>10590</v>
      </c>
      <c r="C4293" s="45" t="s">
        <v>10591</v>
      </c>
      <c r="D4293" s="45" t="s">
        <v>8634</v>
      </c>
      <c r="E4293" s="18" t="s">
        <v>7614</v>
      </c>
      <c r="F4293" s="369" t="str">
        <f t="shared" si="170"/>
        <v>2018</v>
      </c>
      <c r="G4293" s="161">
        <v>1</v>
      </c>
      <c r="H4293" s="232">
        <v>14800</v>
      </c>
      <c r="I4293" s="232">
        <v>14800</v>
      </c>
      <c r="J4293" s="510">
        <v>500</v>
      </c>
      <c r="K4293" s="226" t="s">
        <v>11684</v>
      </c>
    </row>
    <row r="4294" spans="1:12" s="38" customFormat="1" ht="16.5" customHeight="1">
      <c r="A4294" s="15">
        <v>4291</v>
      </c>
      <c r="B4294" s="21" t="s">
        <v>14689</v>
      </c>
      <c r="C4294" s="21" t="s">
        <v>14690</v>
      </c>
      <c r="D4294" s="21" t="s">
        <v>8634</v>
      </c>
      <c r="E4294" s="20" t="s">
        <v>3305</v>
      </c>
      <c r="F4294" s="369" t="str">
        <f t="shared" si="170"/>
        <v>2016</v>
      </c>
      <c r="G4294" s="161">
        <v>1</v>
      </c>
      <c r="H4294" s="156">
        <v>22000</v>
      </c>
      <c r="I4294" s="156">
        <v>22000</v>
      </c>
      <c r="J4294" s="511" t="s">
        <v>1315</v>
      </c>
      <c r="K4294" s="247" t="s">
        <v>1190</v>
      </c>
    </row>
    <row r="4295" spans="1:12" s="38" customFormat="1" ht="16.5" customHeight="1">
      <c r="A4295" s="15">
        <v>4292</v>
      </c>
      <c r="B4295" s="21" t="s">
        <v>14938</v>
      </c>
      <c r="C4295" s="21" t="s">
        <v>14939</v>
      </c>
      <c r="D4295" s="21" t="s">
        <v>8634</v>
      </c>
      <c r="E4295" s="20" t="s">
        <v>3305</v>
      </c>
      <c r="F4295" s="369" t="str">
        <f t="shared" si="170"/>
        <v>2016</v>
      </c>
      <c r="G4295" s="161">
        <v>1</v>
      </c>
      <c r="H4295" s="156">
        <v>15000</v>
      </c>
      <c r="I4295" s="156">
        <v>15000</v>
      </c>
      <c r="J4295" s="511" t="s">
        <v>1313</v>
      </c>
      <c r="K4295" s="247" t="s">
        <v>1195</v>
      </c>
    </row>
    <row r="4296" spans="1:12" s="38" customFormat="1" ht="16.5" customHeight="1">
      <c r="A4296" s="15">
        <v>4293</v>
      </c>
      <c r="B4296" s="21" t="s">
        <v>15990</v>
      </c>
      <c r="C4296" s="21" t="s">
        <v>15991</v>
      </c>
      <c r="D4296" s="21" t="s">
        <v>8634</v>
      </c>
      <c r="E4296" s="20" t="s">
        <v>3241</v>
      </c>
      <c r="F4296" s="369" t="str">
        <f t="shared" si="170"/>
        <v>2015</v>
      </c>
      <c r="G4296" s="161">
        <v>1</v>
      </c>
      <c r="H4296" s="156">
        <v>18000</v>
      </c>
      <c r="I4296" s="156">
        <v>18000</v>
      </c>
      <c r="J4296" s="511" t="s">
        <v>1314</v>
      </c>
      <c r="K4296" s="247" t="s">
        <v>1196</v>
      </c>
    </row>
    <row r="4297" spans="1:12" s="38" customFormat="1" ht="16.5" customHeight="1">
      <c r="A4297" s="15">
        <v>4294</v>
      </c>
      <c r="B4297" s="21" t="s">
        <v>16675</v>
      </c>
      <c r="C4297" s="21" t="s">
        <v>10426</v>
      </c>
      <c r="D4297" s="21" t="s">
        <v>8634</v>
      </c>
      <c r="E4297" s="20" t="s">
        <v>3305</v>
      </c>
      <c r="F4297" s="369" t="str">
        <f t="shared" si="170"/>
        <v>2016</v>
      </c>
      <c r="G4297" s="161">
        <v>1</v>
      </c>
      <c r="H4297" s="156">
        <v>16800</v>
      </c>
      <c r="I4297" s="156">
        <v>16800</v>
      </c>
      <c r="J4297" s="511" t="s">
        <v>1315</v>
      </c>
      <c r="K4297" s="247" t="s">
        <v>1207</v>
      </c>
    </row>
    <row r="4298" spans="1:12" s="38" customFormat="1" ht="16.5" customHeight="1">
      <c r="A4298" s="15">
        <v>4295</v>
      </c>
      <c r="B4298" s="21" t="s">
        <v>17281</v>
      </c>
      <c r="C4298" s="21" t="s">
        <v>17282</v>
      </c>
      <c r="D4298" s="21" t="s">
        <v>8634</v>
      </c>
      <c r="E4298" s="20" t="s">
        <v>3305</v>
      </c>
      <c r="F4298" s="369" t="str">
        <f t="shared" si="170"/>
        <v>2016</v>
      </c>
      <c r="G4298" s="161">
        <v>1</v>
      </c>
      <c r="H4298" s="156">
        <v>20000</v>
      </c>
      <c r="I4298" s="156">
        <v>20000</v>
      </c>
      <c r="J4298" s="511" t="s">
        <v>1312</v>
      </c>
      <c r="K4298" s="254" t="s">
        <v>1220</v>
      </c>
    </row>
    <row r="4299" spans="1:12" s="38" customFormat="1" ht="16.5" customHeight="1">
      <c r="A4299" s="15">
        <v>4296</v>
      </c>
      <c r="B4299" s="36" t="s">
        <v>22467</v>
      </c>
      <c r="C4299" s="313" t="s">
        <v>22468</v>
      </c>
      <c r="D4299" s="313" t="s">
        <v>8634</v>
      </c>
      <c r="E4299" s="131" t="s">
        <v>22469</v>
      </c>
      <c r="F4299" s="367" t="str">
        <f>LEFT(E4299:E17869,4)</f>
        <v>2018</v>
      </c>
      <c r="G4299" s="164">
        <v>1</v>
      </c>
      <c r="H4299" s="78">
        <v>16800</v>
      </c>
      <c r="I4299" s="78">
        <v>16800</v>
      </c>
      <c r="J4299" s="508">
        <v>300</v>
      </c>
      <c r="K4299" s="385" t="s">
        <v>22828</v>
      </c>
    </row>
    <row r="4300" spans="1:12" s="38" customFormat="1" ht="16.5" customHeight="1">
      <c r="A4300" s="15">
        <v>4297</v>
      </c>
      <c r="B4300" s="19" t="s">
        <v>12915</v>
      </c>
      <c r="C4300" s="45" t="s">
        <v>9409</v>
      </c>
      <c r="D4300" s="45" t="s">
        <v>8771</v>
      </c>
      <c r="E4300" s="18" t="s">
        <v>11810</v>
      </c>
      <c r="F4300" s="369" t="str">
        <f>LEFT(E4300,4)</f>
        <v>2019</v>
      </c>
      <c r="G4300" s="161">
        <v>1</v>
      </c>
      <c r="H4300" s="156">
        <v>14000</v>
      </c>
      <c r="I4300" s="156">
        <v>14000</v>
      </c>
      <c r="J4300" s="510">
        <v>100</v>
      </c>
      <c r="K4300" s="226" t="s">
        <v>7667</v>
      </c>
    </row>
    <row r="4301" spans="1:12" s="38" customFormat="1" ht="16.5" customHeight="1">
      <c r="A4301" s="15">
        <v>4298</v>
      </c>
      <c r="B4301" s="19" t="s">
        <v>10592</v>
      </c>
      <c r="C4301" s="45" t="s">
        <v>9625</v>
      </c>
      <c r="D4301" s="45" t="s">
        <v>8771</v>
      </c>
      <c r="E4301" s="18" t="s">
        <v>7686</v>
      </c>
      <c r="F4301" s="369" t="str">
        <f>LEFT(E4301,4)</f>
        <v>2018</v>
      </c>
      <c r="G4301" s="161">
        <v>1</v>
      </c>
      <c r="H4301" s="156">
        <v>16000</v>
      </c>
      <c r="I4301" s="156">
        <v>16000</v>
      </c>
      <c r="J4301" s="510">
        <v>800</v>
      </c>
      <c r="K4301" s="226" t="s">
        <v>9590</v>
      </c>
    </row>
    <row r="4302" spans="1:12" s="38" customFormat="1" ht="16.5" customHeight="1">
      <c r="A4302" s="15">
        <v>4299</v>
      </c>
      <c r="B4302" s="36" t="s">
        <v>22823</v>
      </c>
      <c r="C4302" s="313" t="s">
        <v>22824</v>
      </c>
      <c r="D4302" s="313" t="s">
        <v>8771</v>
      </c>
      <c r="E4302" s="131" t="s">
        <v>22797</v>
      </c>
      <c r="F4302" s="367" t="str">
        <f>LEFT(E4302:E17837,4)</f>
        <v>2019</v>
      </c>
      <c r="G4302" s="157">
        <v>1</v>
      </c>
      <c r="H4302" s="156">
        <v>16000</v>
      </c>
      <c r="I4302" s="156">
        <v>16000</v>
      </c>
      <c r="J4302" s="522" t="s">
        <v>22568</v>
      </c>
      <c r="K4302" s="385" t="s">
        <v>22828</v>
      </c>
    </row>
    <row r="4303" spans="1:12" s="38" customFormat="1" ht="16.5" customHeight="1">
      <c r="A4303" s="15">
        <v>4300</v>
      </c>
      <c r="B4303" s="470" t="s">
        <v>24797</v>
      </c>
      <c r="C4303" s="470" t="s">
        <v>24798</v>
      </c>
      <c r="D4303" s="45" t="s">
        <v>8771</v>
      </c>
      <c r="E4303" s="45"/>
      <c r="F4303" s="23" t="s">
        <v>11187</v>
      </c>
      <c r="G4303" s="483">
        <v>1</v>
      </c>
      <c r="H4303" s="487">
        <v>13000</v>
      </c>
      <c r="I4303" s="487">
        <v>13000</v>
      </c>
      <c r="J4303" s="509">
        <v>100</v>
      </c>
      <c r="K4303" s="460"/>
      <c r="L4303" s="461"/>
    </row>
    <row r="4304" spans="1:12" s="38" customFormat="1" ht="16.5" customHeight="1">
      <c r="A4304" s="15">
        <v>4301</v>
      </c>
      <c r="B4304" s="21" t="s">
        <v>14840</v>
      </c>
      <c r="C4304" s="21" t="s">
        <v>9625</v>
      </c>
      <c r="D4304" s="21" t="s">
        <v>8771</v>
      </c>
      <c r="E4304" s="20" t="s">
        <v>3397</v>
      </c>
      <c r="F4304" s="369" t="str">
        <f t="shared" ref="F4304:F4318" si="171">LEFT(E4304,4)</f>
        <v>2013</v>
      </c>
      <c r="G4304" s="161">
        <v>1</v>
      </c>
      <c r="H4304" s="156">
        <v>15000</v>
      </c>
      <c r="I4304" s="156">
        <v>15000</v>
      </c>
      <c r="J4304" s="511" t="s">
        <v>1316</v>
      </c>
      <c r="K4304" s="247" t="s">
        <v>1193</v>
      </c>
    </row>
    <row r="4305" spans="1:11" s="38" customFormat="1" ht="16.5" customHeight="1">
      <c r="A4305" s="15">
        <v>4302</v>
      </c>
      <c r="B4305" s="21" t="s">
        <v>15457</v>
      </c>
      <c r="C4305" s="21" t="s">
        <v>15458</v>
      </c>
      <c r="D4305" s="21" t="s">
        <v>8771</v>
      </c>
      <c r="E4305" s="20" t="s">
        <v>3239</v>
      </c>
      <c r="F4305" s="369" t="str">
        <f t="shared" si="171"/>
        <v>2014</v>
      </c>
      <c r="G4305" s="161">
        <v>1</v>
      </c>
      <c r="H4305" s="156">
        <v>16000</v>
      </c>
      <c r="I4305" s="156">
        <v>16000</v>
      </c>
      <c r="J4305" s="511" t="s">
        <v>1314</v>
      </c>
      <c r="K4305" s="247" t="s">
        <v>1202</v>
      </c>
    </row>
    <row r="4306" spans="1:11" s="38" customFormat="1" ht="16.5" customHeight="1">
      <c r="A4306" s="15">
        <v>4303</v>
      </c>
      <c r="B4306" s="21" t="s">
        <v>16067</v>
      </c>
      <c r="C4306" s="21" t="s">
        <v>13090</v>
      </c>
      <c r="D4306" s="21" t="s">
        <v>8771</v>
      </c>
      <c r="E4306" s="20" t="s">
        <v>3460</v>
      </c>
      <c r="F4306" s="369" t="str">
        <f t="shared" si="171"/>
        <v>2017</v>
      </c>
      <c r="G4306" s="161">
        <v>1</v>
      </c>
      <c r="H4306" s="156">
        <v>13800</v>
      </c>
      <c r="I4306" s="156">
        <v>13800</v>
      </c>
      <c r="J4306" s="511" t="s">
        <v>1309</v>
      </c>
      <c r="K4306" s="224" t="s">
        <v>11329</v>
      </c>
    </row>
    <row r="4307" spans="1:11" s="38" customFormat="1" ht="16.5" customHeight="1">
      <c r="A4307" s="15">
        <v>4304</v>
      </c>
      <c r="B4307" s="21" t="s">
        <v>16074</v>
      </c>
      <c r="C4307" s="21" t="s">
        <v>16075</v>
      </c>
      <c r="D4307" s="21" t="s">
        <v>8771</v>
      </c>
      <c r="E4307" s="20" t="s">
        <v>3305</v>
      </c>
      <c r="F4307" s="369" t="str">
        <f t="shared" si="171"/>
        <v>2016</v>
      </c>
      <c r="G4307" s="161">
        <v>1</v>
      </c>
      <c r="H4307" s="156">
        <v>14000</v>
      </c>
      <c r="I4307" s="156">
        <v>14000</v>
      </c>
      <c r="J4307" s="511" t="s">
        <v>1310</v>
      </c>
      <c r="K4307" s="247" t="s">
        <v>1191</v>
      </c>
    </row>
    <row r="4308" spans="1:11" s="38" customFormat="1" ht="16.5" customHeight="1">
      <c r="A4308" s="15">
        <v>4305</v>
      </c>
      <c r="B4308" s="21" t="s">
        <v>16076</v>
      </c>
      <c r="C4308" s="21" t="s">
        <v>16077</v>
      </c>
      <c r="D4308" s="21" t="s">
        <v>8771</v>
      </c>
      <c r="E4308" s="20" t="s">
        <v>3241</v>
      </c>
      <c r="F4308" s="369" t="str">
        <f t="shared" si="171"/>
        <v>2015</v>
      </c>
      <c r="G4308" s="161">
        <v>1</v>
      </c>
      <c r="H4308" s="232">
        <v>16000</v>
      </c>
      <c r="I4308" s="232">
        <v>16000</v>
      </c>
      <c r="J4308" s="511" t="s">
        <v>1310</v>
      </c>
      <c r="K4308" s="247" t="s">
        <v>1195</v>
      </c>
    </row>
    <row r="4309" spans="1:11" s="38" customFormat="1" ht="16.5" customHeight="1">
      <c r="A4309" s="15">
        <v>4306</v>
      </c>
      <c r="B4309" s="21" t="s">
        <v>16118</v>
      </c>
      <c r="C4309" s="21" t="s">
        <v>16119</v>
      </c>
      <c r="D4309" s="21" t="s">
        <v>8771</v>
      </c>
      <c r="E4309" s="20" t="s">
        <v>3460</v>
      </c>
      <c r="F4309" s="369" t="str">
        <f t="shared" si="171"/>
        <v>2017</v>
      </c>
      <c r="G4309" s="161">
        <v>1</v>
      </c>
      <c r="H4309" s="156">
        <v>16800</v>
      </c>
      <c r="I4309" s="156">
        <v>16800</v>
      </c>
      <c r="J4309" s="511" t="s">
        <v>1312</v>
      </c>
      <c r="K4309" s="224" t="s">
        <v>1202</v>
      </c>
    </row>
    <row r="4310" spans="1:11" s="38" customFormat="1" ht="16.5" customHeight="1">
      <c r="A4310" s="15">
        <v>4307</v>
      </c>
      <c r="B4310" s="21" t="s">
        <v>16244</v>
      </c>
      <c r="C4310" s="21" t="s">
        <v>16245</v>
      </c>
      <c r="D4310" s="21" t="s">
        <v>8771</v>
      </c>
      <c r="E4310" s="20" t="s">
        <v>3239</v>
      </c>
      <c r="F4310" s="369" t="str">
        <f t="shared" si="171"/>
        <v>2014</v>
      </c>
      <c r="G4310" s="161">
        <v>1</v>
      </c>
      <c r="H4310" s="156">
        <v>14000</v>
      </c>
      <c r="I4310" s="156">
        <v>14000</v>
      </c>
      <c r="J4310" s="511" t="s">
        <v>1309</v>
      </c>
      <c r="K4310" s="247" t="s">
        <v>1199</v>
      </c>
    </row>
    <row r="4311" spans="1:11" s="38" customFormat="1" ht="16.5" customHeight="1">
      <c r="A4311" s="15">
        <v>4308</v>
      </c>
      <c r="B4311" s="19" t="s">
        <v>10593</v>
      </c>
      <c r="C4311" s="45" t="s">
        <v>10594</v>
      </c>
      <c r="D4311" s="45" t="s">
        <v>8771</v>
      </c>
      <c r="E4311" s="18" t="s">
        <v>7397</v>
      </c>
      <c r="F4311" s="369" t="str">
        <f t="shared" si="171"/>
        <v>2018</v>
      </c>
      <c r="G4311" s="161">
        <v>1</v>
      </c>
      <c r="H4311" s="156">
        <v>15000</v>
      </c>
      <c r="I4311" s="156">
        <v>15000</v>
      </c>
      <c r="J4311" s="510">
        <v>800</v>
      </c>
      <c r="K4311" s="226" t="s">
        <v>12102</v>
      </c>
    </row>
    <row r="4312" spans="1:11" s="38" customFormat="1" ht="16.5" customHeight="1">
      <c r="A4312" s="15">
        <v>4309</v>
      </c>
      <c r="B4312" s="19" t="s">
        <v>16478</v>
      </c>
      <c r="C4312" s="45" t="s">
        <v>16479</v>
      </c>
      <c r="D4312" s="45" t="s">
        <v>8771</v>
      </c>
      <c r="E4312" s="18" t="s">
        <v>8427</v>
      </c>
      <c r="F4312" s="369" t="str">
        <f t="shared" si="171"/>
        <v>2018</v>
      </c>
      <c r="G4312" s="161">
        <v>1</v>
      </c>
      <c r="H4312" s="232">
        <v>13500</v>
      </c>
      <c r="I4312" s="232">
        <v>13500</v>
      </c>
      <c r="J4312" s="510">
        <v>800</v>
      </c>
      <c r="K4312" s="226" t="s">
        <v>16480</v>
      </c>
    </row>
    <row r="4313" spans="1:11" s="38" customFormat="1" ht="16.5" customHeight="1">
      <c r="A4313" s="15">
        <v>4310</v>
      </c>
      <c r="B4313" s="21" t="s">
        <v>16671</v>
      </c>
      <c r="C4313" s="21" t="s">
        <v>16672</v>
      </c>
      <c r="D4313" s="21" t="s">
        <v>8771</v>
      </c>
      <c r="E4313" s="20" t="s">
        <v>3305</v>
      </c>
      <c r="F4313" s="369" t="str">
        <f t="shared" si="171"/>
        <v>2016</v>
      </c>
      <c r="G4313" s="161">
        <v>1</v>
      </c>
      <c r="H4313" s="156">
        <v>15000</v>
      </c>
      <c r="I4313" s="156">
        <v>15000</v>
      </c>
      <c r="J4313" s="511" t="s">
        <v>90</v>
      </c>
      <c r="K4313" s="247" t="s">
        <v>1207</v>
      </c>
    </row>
    <row r="4314" spans="1:11" s="38" customFormat="1" ht="16.5" customHeight="1">
      <c r="A4314" s="15">
        <v>4311</v>
      </c>
      <c r="B4314" s="19" t="s">
        <v>16718</v>
      </c>
      <c r="C4314" s="45" t="s">
        <v>16719</v>
      </c>
      <c r="D4314" s="45" t="s">
        <v>8771</v>
      </c>
      <c r="E4314" s="18" t="s">
        <v>8560</v>
      </c>
      <c r="F4314" s="369" t="str">
        <f t="shared" si="171"/>
        <v>2018</v>
      </c>
      <c r="G4314" s="161">
        <v>1</v>
      </c>
      <c r="H4314" s="232">
        <v>16800</v>
      </c>
      <c r="I4314" s="232">
        <v>16800</v>
      </c>
      <c r="J4314" s="510">
        <v>800</v>
      </c>
      <c r="K4314" s="226" t="s">
        <v>13616</v>
      </c>
    </row>
    <row r="4315" spans="1:11" s="38" customFormat="1" ht="16.5" customHeight="1">
      <c r="A4315" s="15">
        <v>4312</v>
      </c>
      <c r="B4315" s="19" t="s">
        <v>16949</v>
      </c>
      <c r="C4315" s="45" t="s">
        <v>11755</v>
      </c>
      <c r="D4315" s="45" t="s">
        <v>8771</v>
      </c>
      <c r="E4315" s="18" t="s">
        <v>16950</v>
      </c>
      <c r="F4315" s="369" t="str">
        <f t="shared" si="171"/>
        <v>2017</v>
      </c>
      <c r="G4315" s="161">
        <v>1</v>
      </c>
      <c r="H4315" s="232">
        <v>15000</v>
      </c>
      <c r="I4315" s="232">
        <v>15000</v>
      </c>
      <c r="J4315" s="510">
        <v>800</v>
      </c>
      <c r="K4315" s="226" t="s">
        <v>11684</v>
      </c>
    </row>
    <row r="4316" spans="1:11" s="38" customFormat="1" ht="16.5" customHeight="1">
      <c r="A4316" s="15">
        <v>4313</v>
      </c>
      <c r="B4316" s="21" t="s">
        <v>17481</v>
      </c>
      <c r="C4316" s="21" t="s">
        <v>17482</v>
      </c>
      <c r="D4316" s="21" t="s">
        <v>8771</v>
      </c>
      <c r="E4316" s="20" t="s">
        <v>3305</v>
      </c>
      <c r="F4316" s="369" t="str">
        <f t="shared" si="171"/>
        <v>2016</v>
      </c>
      <c r="G4316" s="161">
        <v>1</v>
      </c>
      <c r="H4316" s="156">
        <v>16800</v>
      </c>
      <c r="I4316" s="156">
        <v>16800</v>
      </c>
      <c r="J4316" s="511" t="s">
        <v>1310</v>
      </c>
      <c r="K4316" s="254" t="s">
        <v>17483</v>
      </c>
    </row>
    <row r="4317" spans="1:11" s="38" customFormat="1" ht="16.5" customHeight="1">
      <c r="A4317" s="15">
        <v>4314</v>
      </c>
      <c r="B4317" s="21" t="s">
        <v>17541</v>
      </c>
      <c r="C4317" s="21" t="s">
        <v>17542</v>
      </c>
      <c r="D4317" s="21" t="s">
        <v>8771</v>
      </c>
      <c r="E4317" s="20" t="s">
        <v>3460</v>
      </c>
      <c r="F4317" s="369" t="str">
        <f t="shared" si="171"/>
        <v>2017</v>
      </c>
      <c r="G4317" s="161">
        <v>1</v>
      </c>
      <c r="H4317" s="156">
        <v>15000</v>
      </c>
      <c r="I4317" s="156">
        <v>15000</v>
      </c>
      <c r="J4317" s="511" t="s">
        <v>1310</v>
      </c>
      <c r="K4317" s="247" t="s">
        <v>1194</v>
      </c>
    </row>
    <row r="4318" spans="1:11" s="38" customFormat="1" ht="16.5" customHeight="1">
      <c r="A4318" s="15">
        <v>4315</v>
      </c>
      <c r="B4318" s="21" t="s">
        <v>17808</v>
      </c>
      <c r="C4318" s="21" t="s">
        <v>17809</v>
      </c>
      <c r="D4318" s="21" t="s">
        <v>8771</v>
      </c>
      <c r="E4318" s="20" t="s">
        <v>3239</v>
      </c>
      <c r="F4318" s="369" t="str">
        <f t="shared" si="171"/>
        <v>2014</v>
      </c>
      <c r="G4318" s="161">
        <v>1</v>
      </c>
      <c r="H4318" s="156">
        <v>13500</v>
      </c>
      <c r="I4318" s="156">
        <v>13500</v>
      </c>
      <c r="J4318" s="511" t="s">
        <v>1314</v>
      </c>
      <c r="K4318" s="247" t="s">
        <v>11329</v>
      </c>
    </row>
    <row r="4319" spans="1:11" s="38" customFormat="1" ht="16.5" customHeight="1">
      <c r="A4319" s="15">
        <v>4316</v>
      </c>
      <c r="B4319" s="36" t="s">
        <v>22516</v>
      </c>
      <c r="C4319" s="313" t="s">
        <v>22517</v>
      </c>
      <c r="D4319" s="313" t="s">
        <v>8771</v>
      </c>
      <c r="E4319" s="131" t="s">
        <v>22518</v>
      </c>
      <c r="F4319" s="367" t="str">
        <f>LEFT(E4319:E17883,4)</f>
        <v>2018</v>
      </c>
      <c r="G4319" s="164">
        <v>1</v>
      </c>
      <c r="H4319" s="156">
        <v>17000</v>
      </c>
      <c r="I4319" s="156">
        <v>17000</v>
      </c>
      <c r="J4319" s="511" t="s">
        <v>22569</v>
      </c>
      <c r="K4319" s="385" t="s">
        <v>22828</v>
      </c>
    </row>
    <row r="4320" spans="1:11" s="38" customFormat="1" ht="16.5" customHeight="1">
      <c r="A4320" s="15">
        <v>4317</v>
      </c>
      <c r="B4320" s="19" t="s">
        <v>18165</v>
      </c>
      <c r="C4320" s="45" t="s">
        <v>18166</v>
      </c>
      <c r="D4320" s="45" t="s">
        <v>8771</v>
      </c>
      <c r="E4320" s="18" t="s">
        <v>7380</v>
      </c>
      <c r="F4320" s="369" t="str">
        <f>LEFT(E4320,4)</f>
        <v>2018</v>
      </c>
      <c r="G4320" s="161">
        <v>1</v>
      </c>
      <c r="H4320" s="156">
        <v>17800</v>
      </c>
      <c r="I4320" s="156">
        <v>17800</v>
      </c>
      <c r="J4320" s="510">
        <v>900</v>
      </c>
      <c r="K4320" s="226" t="s">
        <v>12102</v>
      </c>
    </row>
    <row r="4321" spans="1:12" s="38" customFormat="1" ht="16.5" customHeight="1">
      <c r="A4321" s="15">
        <v>4318</v>
      </c>
      <c r="B4321" s="19" t="s">
        <v>25035</v>
      </c>
      <c r="C4321" s="19" t="s">
        <v>25036</v>
      </c>
      <c r="D4321" s="19" t="s">
        <v>25037</v>
      </c>
      <c r="E4321" s="19"/>
      <c r="F4321" s="16">
        <v>2019</v>
      </c>
      <c r="G4321" s="158">
        <v>1</v>
      </c>
      <c r="H4321" s="486">
        <v>15000</v>
      </c>
      <c r="I4321" s="486">
        <f>G4321*H4321</f>
        <v>15000</v>
      </c>
      <c r="J4321" s="513">
        <v>700</v>
      </c>
      <c r="K4321" s="501"/>
    </row>
    <row r="4322" spans="1:12" s="38" customFormat="1" ht="16.5" customHeight="1">
      <c r="A4322" s="15">
        <v>4319</v>
      </c>
      <c r="B4322" s="19" t="s">
        <v>19202</v>
      </c>
      <c r="C4322" s="45" t="s">
        <v>9638</v>
      </c>
      <c r="D4322" s="45" t="s">
        <v>10361</v>
      </c>
      <c r="E4322" s="18" t="s">
        <v>7359</v>
      </c>
      <c r="F4322" s="369" t="str">
        <f>LEFT(E4322,4)</f>
        <v>2018</v>
      </c>
      <c r="G4322" s="161">
        <v>1</v>
      </c>
      <c r="H4322" s="232">
        <v>30000</v>
      </c>
      <c r="I4322" s="232">
        <v>30000</v>
      </c>
      <c r="J4322" s="510">
        <v>900</v>
      </c>
      <c r="K4322" s="226" t="s">
        <v>19535</v>
      </c>
    </row>
    <row r="4323" spans="1:12" s="38" customFormat="1" ht="16.5" customHeight="1">
      <c r="A4323" s="15">
        <v>4320</v>
      </c>
      <c r="B4323" s="21" t="s">
        <v>9105</v>
      </c>
      <c r="C4323" s="308" t="s">
        <v>9106</v>
      </c>
      <c r="D4323" s="308" t="s">
        <v>341</v>
      </c>
      <c r="E4323" s="65" t="s">
        <v>7462</v>
      </c>
      <c r="F4323" s="367" t="str">
        <f>LEFT(E4323:E21505,4)</f>
        <v>2018</v>
      </c>
      <c r="G4323" s="161">
        <v>1</v>
      </c>
      <c r="H4323" s="78">
        <v>15000</v>
      </c>
      <c r="I4323" s="78">
        <v>15000</v>
      </c>
      <c r="J4323" s="508">
        <v>300</v>
      </c>
      <c r="K4323" s="385" t="s">
        <v>9009</v>
      </c>
    </row>
    <row r="4324" spans="1:12" s="38" customFormat="1" ht="16.5" customHeight="1">
      <c r="A4324" s="15">
        <v>4321</v>
      </c>
      <c r="B4324" s="21" t="s">
        <v>9107</v>
      </c>
      <c r="C4324" s="308" t="s">
        <v>9108</v>
      </c>
      <c r="D4324" s="308" t="s">
        <v>341</v>
      </c>
      <c r="E4324" s="65" t="s">
        <v>7729</v>
      </c>
      <c r="F4324" s="367" t="str">
        <f>LEFT(E4324:E22452,4)</f>
        <v>2018</v>
      </c>
      <c r="G4324" s="161">
        <v>1</v>
      </c>
      <c r="H4324" s="78">
        <v>15000</v>
      </c>
      <c r="I4324" s="78">
        <v>15000</v>
      </c>
      <c r="J4324" s="508">
        <v>300</v>
      </c>
      <c r="K4324" s="385" t="s">
        <v>9009</v>
      </c>
    </row>
    <row r="4325" spans="1:12" s="38" customFormat="1" ht="16.5" customHeight="1">
      <c r="A4325" s="15">
        <v>4322</v>
      </c>
      <c r="B4325" s="21" t="s">
        <v>9109</v>
      </c>
      <c r="C4325" s="308" t="s">
        <v>9110</v>
      </c>
      <c r="D4325" s="308" t="s">
        <v>341</v>
      </c>
      <c r="E4325" s="65" t="s">
        <v>7465</v>
      </c>
      <c r="F4325" s="367" t="str">
        <f>LEFT(E4325:E22741,4)</f>
        <v>2018</v>
      </c>
      <c r="G4325" s="161">
        <v>1</v>
      </c>
      <c r="H4325" s="78">
        <v>17000</v>
      </c>
      <c r="I4325" s="78">
        <v>17000</v>
      </c>
      <c r="J4325" s="508">
        <v>300</v>
      </c>
      <c r="K4325" s="385" t="s">
        <v>9009</v>
      </c>
    </row>
    <row r="4326" spans="1:12" s="38" customFormat="1" ht="16.5" customHeight="1">
      <c r="A4326" s="15">
        <v>4323</v>
      </c>
      <c r="B4326" s="19" t="s">
        <v>24232</v>
      </c>
      <c r="C4326" s="19" t="s">
        <v>24233</v>
      </c>
      <c r="D4326" s="19" t="s">
        <v>24234</v>
      </c>
      <c r="E4326" s="19"/>
      <c r="F4326" s="16">
        <v>2019</v>
      </c>
      <c r="G4326" s="158">
        <v>1</v>
      </c>
      <c r="H4326" s="486">
        <v>16000</v>
      </c>
      <c r="I4326" s="486">
        <f>G4326*H4326</f>
        <v>16000</v>
      </c>
      <c r="J4326" s="516">
        <v>300</v>
      </c>
      <c r="K4326" s="501"/>
    </row>
    <row r="4327" spans="1:12" s="38" customFormat="1" ht="16.5" customHeight="1">
      <c r="A4327" s="15">
        <v>4324</v>
      </c>
      <c r="B4327" s="470" t="s">
        <v>24440</v>
      </c>
      <c r="C4327" s="470" t="s">
        <v>24441</v>
      </c>
      <c r="D4327" s="470" t="s">
        <v>22372</v>
      </c>
      <c r="E4327" s="478"/>
      <c r="F4327" s="15">
        <v>2018</v>
      </c>
      <c r="G4327" s="164">
        <v>1</v>
      </c>
      <c r="H4327" s="164"/>
      <c r="I4327" s="495">
        <v>15800</v>
      </c>
      <c r="J4327" s="516">
        <v>300</v>
      </c>
      <c r="K4327" s="456"/>
      <c r="L4327" s="2"/>
    </row>
    <row r="4328" spans="1:12" s="38" customFormat="1" ht="16.5" customHeight="1">
      <c r="A4328" s="15">
        <v>4325</v>
      </c>
      <c r="B4328" s="543" t="s">
        <v>25329</v>
      </c>
      <c r="C4328" s="543" t="s">
        <v>25330</v>
      </c>
      <c r="D4328" s="543" t="s">
        <v>22372</v>
      </c>
      <c r="E4328" s="553"/>
      <c r="F4328" s="542">
        <v>2019</v>
      </c>
      <c r="G4328" s="560">
        <v>1</v>
      </c>
      <c r="H4328" s="560"/>
      <c r="I4328" s="495">
        <v>18000</v>
      </c>
      <c r="J4328" s="539">
        <v>900</v>
      </c>
      <c r="K4328" s="456"/>
      <c r="L4328" s="2"/>
    </row>
    <row r="4329" spans="1:12" s="38" customFormat="1" ht="16.5" customHeight="1">
      <c r="A4329" s="15">
        <v>4326</v>
      </c>
      <c r="B4329" s="36" t="s">
        <v>22370</v>
      </c>
      <c r="C4329" s="313" t="s">
        <v>22371</v>
      </c>
      <c r="D4329" s="313" t="s">
        <v>22372</v>
      </c>
      <c r="E4329" s="131" t="s">
        <v>22373</v>
      </c>
      <c r="F4329" s="367" t="str">
        <f>LEFT(E4329:E17901,4)</f>
        <v>2017</v>
      </c>
      <c r="G4329" s="164">
        <v>1</v>
      </c>
      <c r="H4329" s="78">
        <v>15000</v>
      </c>
      <c r="I4329" s="78">
        <v>15000</v>
      </c>
      <c r="J4329" s="508">
        <v>500</v>
      </c>
      <c r="K4329" s="385" t="s">
        <v>22828</v>
      </c>
    </row>
    <row r="4330" spans="1:12" s="38" customFormat="1" ht="16.5" customHeight="1">
      <c r="A4330" s="15">
        <v>4327</v>
      </c>
      <c r="B4330" s="21" t="s">
        <v>18954</v>
      </c>
      <c r="C4330" s="21" t="s">
        <v>12295</v>
      </c>
      <c r="D4330" s="21" t="s">
        <v>12043</v>
      </c>
      <c r="E4330" s="20" t="s">
        <v>3305</v>
      </c>
      <c r="F4330" s="369" t="str">
        <f>LEFT(E4330,4)</f>
        <v>2016</v>
      </c>
      <c r="G4330" s="161">
        <v>1</v>
      </c>
      <c r="H4330" s="156">
        <v>12800</v>
      </c>
      <c r="I4330" s="156">
        <v>12800</v>
      </c>
      <c r="J4330" s="511" t="s">
        <v>1314</v>
      </c>
      <c r="K4330" s="247" t="s">
        <v>11451</v>
      </c>
    </row>
    <row r="4331" spans="1:12" s="38" customFormat="1" ht="16.5" customHeight="1">
      <c r="A4331" s="15">
        <v>4328</v>
      </c>
      <c r="B4331" s="21" t="s">
        <v>15008</v>
      </c>
      <c r="C4331" s="21" t="s">
        <v>15009</v>
      </c>
      <c r="D4331" s="21" t="s">
        <v>15010</v>
      </c>
      <c r="E4331" s="20" t="s">
        <v>3305</v>
      </c>
      <c r="F4331" s="369" t="str">
        <f>LEFT(E4331,4)</f>
        <v>2016</v>
      </c>
      <c r="G4331" s="161">
        <v>1</v>
      </c>
      <c r="H4331" s="156">
        <v>15000</v>
      </c>
      <c r="I4331" s="156">
        <v>15000</v>
      </c>
      <c r="J4331" s="511" t="s">
        <v>1317</v>
      </c>
      <c r="K4331" s="247" t="s">
        <v>11541</v>
      </c>
    </row>
    <row r="4332" spans="1:12" s="38" customFormat="1" ht="16.5" customHeight="1">
      <c r="A4332" s="15">
        <v>4329</v>
      </c>
      <c r="B4332" s="21" t="s">
        <v>8072</v>
      </c>
      <c r="C4332" s="308" t="s">
        <v>8073</v>
      </c>
      <c r="D4332" s="308" t="s">
        <v>8074</v>
      </c>
      <c r="E4332" s="65" t="s">
        <v>7536</v>
      </c>
      <c r="F4332" s="367" t="str">
        <f>LEFT(E4332:E20723,4)</f>
        <v>2018</v>
      </c>
      <c r="G4332" s="161">
        <v>1</v>
      </c>
      <c r="H4332" s="78">
        <v>18500</v>
      </c>
      <c r="I4332" s="78">
        <v>18500</v>
      </c>
      <c r="J4332" s="508">
        <v>500</v>
      </c>
      <c r="K4332" s="385" t="s">
        <v>22043</v>
      </c>
    </row>
    <row r="4333" spans="1:12" s="38" customFormat="1" ht="16.5" customHeight="1">
      <c r="A4333" s="15">
        <v>4330</v>
      </c>
      <c r="B4333" s="470" t="s">
        <v>24462</v>
      </c>
      <c r="C4333" s="470" t="s">
        <v>24463</v>
      </c>
      <c r="D4333" s="470" t="s">
        <v>24464</v>
      </c>
      <c r="E4333" s="478"/>
      <c r="F4333" s="15">
        <v>2019</v>
      </c>
      <c r="G4333" s="164">
        <v>1</v>
      </c>
      <c r="H4333" s="164"/>
      <c r="I4333" s="495">
        <v>14000</v>
      </c>
      <c r="J4333" s="516">
        <v>300</v>
      </c>
      <c r="K4333" s="456"/>
      <c r="L4333" s="2"/>
    </row>
    <row r="4334" spans="1:12" s="38" customFormat="1" ht="16.5" customHeight="1">
      <c r="A4334" s="15">
        <v>4331</v>
      </c>
      <c r="B4334" s="21" t="s">
        <v>13945</v>
      </c>
      <c r="C4334" s="21" t="s">
        <v>13946</v>
      </c>
      <c r="D4334" s="21" t="s">
        <v>8326</v>
      </c>
      <c r="E4334" s="20" t="s">
        <v>3305</v>
      </c>
      <c r="F4334" s="369" t="str">
        <f>LEFT(E4334,4)</f>
        <v>2016</v>
      </c>
      <c r="G4334" s="161">
        <v>1</v>
      </c>
      <c r="H4334" s="156">
        <v>18000</v>
      </c>
      <c r="I4334" s="156">
        <v>18000</v>
      </c>
      <c r="J4334" s="511" t="s">
        <v>1315</v>
      </c>
      <c r="K4334" s="247" t="s">
        <v>11451</v>
      </c>
    </row>
    <row r="4335" spans="1:12" s="38" customFormat="1" ht="16.5" customHeight="1">
      <c r="A4335" s="15">
        <v>4332</v>
      </c>
      <c r="B4335" s="21" t="s">
        <v>10983</v>
      </c>
      <c r="C4335" s="308" t="s">
        <v>10984</v>
      </c>
      <c r="D4335" s="308" t="s">
        <v>8326</v>
      </c>
      <c r="E4335" s="65" t="s">
        <v>7397</v>
      </c>
      <c r="F4335" s="367" t="str">
        <f>LEFT(E4335:E21721,4)</f>
        <v>2018</v>
      </c>
      <c r="G4335" s="161">
        <v>1</v>
      </c>
      <c r="H4335" s="78">
        <v>18000</v>
      </c>
      <c r="I4335" s="78">
        <v>18000</v>
      </c>
      <c r="J4335" s="508">
        <v>100</v>
      </c>
      <c r="K4335" s="385" t="s">
        <v>7455</v>
      </c>
    </row>
    <row r="4336" spans="1:12" s="38" customFormat="1" ht="16.5" customHeight="1">
      <c r="A4336" s="15">
        <v>4333</v>
      </c>
      <c r="B4336" s="19" t="s">
        <v>22974</v>
      </c>
      <c r="C4336" s="412" t="s">
        <v>22975</v>
      </c>
      <c r="D4336" s="412" t="s">
        <v>14061</v>
      </c>
      <c r="E4336" s="126">
        <v>20180130</v>
      </c>
      <c r="F4336" s="369" t="str">
        <f t="shared" ref="F4336:F4345" si="172">LEFT(E4336,4)</f>
        <v>2018</v>
      </c>
      <c r="G4336" s="164">
        <v>1</v>
      </c>
      <c r="H4336" s="233">
        <v>20000</v>
      </c>
      <c r="I4336" s="233">
        <v>20000</v>
      </c>
      <c r="J4336" s="511" t="s">
        <v>22842</v>
      </c>
      <c r="K4336" s="247" t="s">
        <v>22967</v>
      </c>
      <c r="L4336" s="38" t="s">
        <v>23691</v>
      </c>
    </row>
    <row r="4337" spans="1:12" s="38" customFormat="1" ht="16.5" customHeight="1">
      <c r="A4337" s="15">
        <v>4334</v>
      </c>
      <c r="B4337" s="21" t="s">
        <v>14638</v>
      </c>
      <c r="C4337" s="21" t="s">
        <v>14639</v>
      </c>
      <c r="D4337" s="21" t="s">
        <v>14061</v>
      </c>
      <c r="E4337" s="20" t="s">
        <v>3460</v>
      </c>
      <c r="F4337" s="369" t="str">
        <f t="shared" si="172"/>
        <v>2017</v>
      </c>
      <c r="G4337" s="161">
        <v>1</v>
      </c>
      <c r="H4337" s="156">
        <v>20000</v>
      </c>
      <c r="I4337" s="156">
        <v>20000</v>
      </c>
      <c r="J4337" s="511" t="s">
        <v>1313</v>
      </c>
      <c r="K4337" s="247" t="s">
        <v>1191</v>
      </c>
    </row>
    <row r="4338" spans="1:12" s="38" customFormat="1" ht="16.5" customHeight="1">
      <c r="A4338" s="15">
        <v>4335</v>
      </c>
      <c r="B4338" s="21" t="s">
        <v>15428</v>
      </c>
      <c r="C4338" s="21" t="s">
        <v>15429</v>
      </c>
      <c r="D4338" s="21" t="s">
        <v>14061</v>
      </c>
      <c r="E4338" s="20" t="s">
        <v>3241</v>
      </c>
      <c r="F4338" s="369" t="str">
        <f t="shared" si="172"/>
        <v>2015</v>
      </c>
      <c r="G4338" s="161">
        <v>1</v>
      </c>
      <c r="H4338" s="156">
        <v>20000</v>
      </c>
      <c r="I4338" s="156">
        <v>20000</v>
      </c>
      <c r="J4338" s="511" t="s">
        <v>1313</v>
      </c>
      <c r="K4338" s="247" t="s">
        <v>1195</v>
      </c>
    </row>
    <row r="4339" spans="1:12" s="38" customFormat="1" ht="16.5" customHeight="1">
      <c r="A4339" s="15">
        <v>4336</v>
      </c>
      <c r="B4339" s="21" t="s">
        <v>15831</v>
      </c>
      <c r="C4339" s="21" t="s">
        <v>15832</v>
      </c>
      <c r="D4339" s="21" t="s">
        <v>14061</v>
      </c>
      <c r="E4339" s="20" t="s">
        <v>3239</v>
      </c>
      <c r="F4339" s="369" t="str">
        <f t="shared" si="172"/>
        <v>2014</v>
      </c>
      <c r="G4339" s="161">
        <v>1</v>
      </c>
      <c r="H4339" s="156">
        <v>20000</v>
      </c>
      <c r="I4339" s="156">
        <v>20000</v>
      </c>
      <c r="J4339" s="511" t="s">
        <v>1313</v>
      </c>
      <c r="K4339" s="247" t="s">
        <v>1195</v>
      </c>
    </row>
    <row r="4340" spans="1:12" s="38" customFormat="1" ht="16.5" customHeight="1">
      <c r="A4340" s="15">
        <v>4337</v>
      </c>
      <c r="B4340" s="21" t="s">
        <v>15953</v>
      </c>
      <c r="C4340" s="21" t="s">
        <v>15954</v>
      </c>
      <c r="D4340" s="21" t="s">
        <v>14061</v>
      </c>
      <c r="E4340" s="20" t="s">
        <v>3305</v>
      </c>
      <c r="F4340" s="369" t="str">
        <f t="shared" si="172"/>
        <v>2016</v>
      </c>
      <c r="G4340" s="161">
        <v>1</v>
      </c>
      <c r="H4340" s="156">
        <v>15000</v>
      </c>
      <c r="I4340" s="156">
        <v>15000</v>
      </c>
      <c r="J4340" s="511" t="s">
        <v>1317</v>
      </c>
      <c r="K4340" s="247" t="s">
        <v>11541</v>
      </c>
    </row>
    <row r="4341" spans="1:12" s="38" customFormat="1" ht="16.5" customHeight="1">
      <c r="A4341" s="15">
        <v>4338</v>
      </c>
      <c r="B4341" s="21" t="s">
        <v>16111</v>
      </c>
      <c r="C4341" s="21" t="s">
        <v>16112</v>
      </c>
      <c r="D4341" s="21" t="s">
        <v>14061</v>
      </c>
      <c r="E4341" s="20" t="s">
        <v>3305</v>
      </c>
      <c r="F4341" s="369" t="str">
        <f t="shared" si="172"/>
        <v>2016</v>
      </c>
      <c r="G4341" s="161">
        <v>1</v>
      </c>
      <c r="H4341" s="156">
        <v>20000</v>
      </c>
      <c r="I4341" s="156">
        <v>20000</v>
      </c>
      <c r="J4341" s="511" t="s">
        <v>1313</v>
      </c>
      <c r="K4341" s="247" t="s">
        <v>1191</v>
      </c>
    </row>
    <row r="4342" spans="1:12" s="38" customFormat="1" ht="16.5" customHeight="1">
      <c r="A4342" s="15">
        <v>4339</v>
      </c>
      <c r="B4342" s="21" t="s">
        <v>16334</v>
      </c>
      <c r="C4342" s="21" t="s">
        <v>16335</v>
      </c>
      <c r="D4342" s="21" t="s">
        <v>14061</v>
      </c>
      <c r="E4342" s="20" t="s">
        <v>3460</v>
      </c>
      <c r="F4342" s="369" t="str">
        <f t="shared" si="172"/>
        <v>2017</v>
      </c>
      <c r="G4342" s="161">
        <v>1</v>
      </c>
      <c r="H4342" s="156">
        <v>17000</v>
      </c>
      <c r="I4342" s="156">
        <v>17000</v>
      </c>
      <c r="J4342" s="511" t="s">
        <v>1312</v>
      </c>
      <c r="K4342" s="224" t="s">
        <v>11314</v>
      </c>
    </row>
    <row r="4343" spans="1:12" s="38" customFormat="1" ht="16.5" customHeight="1">
      <c r="A4343" s="15">
        <v>4340</v>
      </c>
      <c r="B4343" s="21" t="s">
        <v>16635</v>
      </c>
      <c r="C4343" s="21" t="s">
        <v>16636</v>
      </c>
      <c r="D4343" s="21" t="s">
        <v>14061</v>
      </c>
      <c r="E4343" s="20" t="s">
        <v>3460</v>
      </c>
      <c r="F4343" s="369" t="str">
        <f t="shared" si="172"/>
        <v>2017</v>
      </c>
      <c r="G4343" s="161">
        <v>1</v>
      </c>
      <c r="H4343" s="156">
        <v>22000</v>
      </c>
      <c r="I4343" s="156">
        <v>22000</v>
      </c>
      <c r="J4343" s="511" t="s">
        <v>1314</v>
      </c>
      <c r="K4343" s="247" t="s">
        <v>1191</v>
      </c>
    </row>
    <row r="4344" spans="1:12" s="38" customFormat="1" ht="16.5" customHeight="1">
      <c r="A4344" s="15">
        <v>4341</v>
      </c>
      <c r="B4344" s="19" t="s">
        <v>20810</v>
      </c>
      <c r="C4344" s="45" t="s">
        <v>20811</v>
      </c>
      <c r="D4344" s="45" t="s">
        <v>14061</v>
      </c>
      <c r="E4344" s="57">
        <v>20190303</v>
      </c>
      <c r="F4344" s="369" t="str">
        <f t="shared" si="172"/>
        <v>2019</v>
      </c>
      <c r="G4344" s="161">
        <v>1</v>
      </c>
      <c r="H4344" s="232">
        <v>40000</v>
      </c>
      <c r="I4344" s="232">
        <v>40000</v>
      </c>
      <c r="J4344" s="519">
        <v>400</v>
      </c>
      <c r="K4344" s="385" t="s">
        <v>20494</v>
      </c>
    </row>
    <row r="4345" spans="1:12" s="38" customFormat="1" ht="16.5" customHeight="1">
      <c r="A4345" s="15">
        <v>4342</v>
      </c>
      <c r="B4345" s="21" t="s">
        <v>18463</v>
      </c>
      <c r="C4345" s="21" t="s">
        <v>10697</v>
      </c>
      <c r="D4345" s="21" t="s">
        <v>14061</v>
      </c>
      <c r="E4345" s="20" t="s">
        <v>3305</v>
      </c>
      <c r="F4345" s="369" t="str">
        <f t="shared" si="172"/>
        <v>2016</v>
      </c>
      <c r="G4345" s="161">
        <v>1</v>
      </c>
      <c r="H4345" s="156">
        <v>22000</v>
      </c>
      <c r="I4345" s="156">
        <v>22000</v>
      </c>
      <c r="J4345" s="510">
        <v>100</v>
      </c>
      <c r="K4345" s="366" t="s">
        <v>11418</v>
      </c>
    </row>
    <row r="4346" spans="1:12" s="38" customFormat="1" ht="16.5" customHeight="1">
      <c r="A4346" s="15">
        <v>4343</v>
      </c>
      <c r="B4346" s="36" t="s">
        <v>22760</v>
      </c>
      <c r="C4346" s="313" t="s">
        <v>22761</v>
      </c>
      <c r="D4346" s="313" t="s">
        <v>10595</v>
      </c>
      <c r="E4346" s="131" t="s">
        <v>22757</v>
      </c>
      <c r="F4346" s="367" t="str">
        <f>LEFT(E4346:E17884,4)</f>
        <v>2019</v>
      </c>
      <c r="G4346" s="164">
        <v>1</v>
      </c>
      <c r="H4346" s="156">
        <v>16000</v>
      </c>
      <c r="I4346" s="156">
        <v>16000</v>
      </c>
      <c r="J4346" s="511" t="s">
        <v>22570</v>
      </c>
      <c r="K4346" s="385" t="s">
        <v>22828</v>
      </c>
    </row>
    <row r="4347" spans="1:12" s="38" customFormat="1" ht="16.5" customHeight="1">
      <c r="A4347" s="15">
        <v>4344</v>
      </c>
      <c r="B4347" s="21" t="s">
        <v>15395</v>
      </c>
      <c r="C4347" s="21" t="s">
        <v>15396</v>
      </c>
      <c r="D4347" s="21" t="s">
        <v>10595</v>
      </c>
      <c r="E4347" s="20" t="s">
        <v>3305</v>
      </c>
      <c r="F4347" s="369" t="str">
        <f>LEFT(E4347,4)</f>
        <v>2016</v>
      </c>
      <c r="G4347" s="161">
        <v>1</v>
      </c>
      <c r="H4347" s="156">
        <v>16000</v>
      </c>
      <c r="I4347" s="156">
        <v>16000</v>
      </c>
      <c r="J4347" s="511" t="s">
        <v>1312</v>
      </c>
      <c r="K4347" s="247" t="s">
        <v>1199</v>
      </c>
    </row>
    <row r="4348" spans="1:12" s="38" customFormat="1" ht="16.5" customHeight="1">
      <c r="A4348" s="15">
        <v>4345</v>
      </c>
      <c r="B4348" s="21" t="s">
        <v>16471</v>
      </c>
      <c r="C4348" s="21" t="s">
        <v>108</v>
      </c>
      <c r="D4348" s="21" t="s">
        <v>10595</v>
      </c>
      <c r="E4348" s="20" t="s">
        <v>3239</v>
      </c>
      <c r="F4348" s="369" t="str">
        <f>LEFT(E4348,4)</f>
        <v>2014</v>
      </c>
      <c r="G4348" s="161">
        <v>1</v>
      </c>
      <c r="H4348" s="156">
        <v>13000</v>
      </c>
      <c r="I4348" s="156">
        <v>13000</v>
      </c>
      <c r="J4348" s="511" t="s">
        <v>1312</v>
      </c>
      <c r="K4348" s="247" t="s">
        <v>1190</v>
      </c>
    </row>
    <row r="4349" spans="1:12" s="38" customFormat="1" ht="16.5" customHeight="1">
      <c r="A4349" s="15">
        <v>4346</v>
      </c>
      <c r="B4349" s="21" t="s">
        <v>19074</v>
      </c>
      <c r="C4349" s="21" t="s">
        <v>17227</v>
      </c>
      <c r="D4349" s="21" t="s">
        <v>10595</v>
      </c>
      <c r="E4349" s="20" t="s">
        <v>3305</v>
      </c>
      <c r="F4349" s="369" t="str">
        <f>LEFT(E4349,4)</f>
        <v>2016</v>
      </c>
      <c r="G4349" s="161">
        <v>1</v>
      </c>
      <c r="H4349" s="232">
        <v>15000</v>
      </c>
      <c r="I4349" s="232">
        <v>15000</v>
      </c>
      <c r="J4349" s="511" t="s">
        <v>1312</v>
      </c>
      <c r="K4349" s="254" t="s">
        <v>1205</v>
      </c>
    </row>
    <row r="4350" spans="1:12" s="38" customFormat="1" ht="16.5" customHeight="1">
      <c r="A4350" s="15">
        <v>4347</v>
      </c>
      <c r="B4350" s="470" t="s">
        <v>24669</v>
      </c>
      <c r="C4350" s="470" t="s">
        <v>24670</v>
      </c>
      <c r="D4350" s="470" t="s">
        <v>24671</v>
      </c>
      <c r="E4350" s="478"/>
      <c r="F4350" s="15">
        <v>2018</v>
      </c>
      <c r="G4350" s="164">
        <v>1</v>
      </c>
      <c r="H4350" s="164"/>
      <c r="I4350" s="495">
        <v>14000</v>
      </c>
      <c r="J4350" s="516">
        <v>300</v>
      </c>
      <c r="K4350" s="456"/>
      <c r="L4350" s="2"/>
    </row>
    <row r="4351" spans="1:12" s="38" customFormat="1" ht="16.5" customHeight="1">
      <c r="A4351" s="15">
        <v>4348</v>
      </c>
      <c r="B4351" s="19" t="s">
        <v>24277</v>
      </c>
      <c r="C4351" s="19" t="s">
        <v>24278</v>
      </c>
      <c r="D4351" s="19" t="s">
        <v>24279</v>
      </c>
      <c r="E4351" s="19"/>
      <c r="F4351" s="16">
        <v>2019</v>
      </c>
      <c r="G4351" s="158">
        <v>1</v>
      </c>
      <c r="H4351" s="486">
        <v>10800</v>
      </c>
      <c r="I4351" s="486">
        <f>G4351*H4351</f>
        <v>10800</v>
      </c>
      <c r="J4351" s="513">
        <v>900</v>
      </c>
      <c r="K4351" s="501"/>
    </row>
    <row r="4352" spans="1:12" s="38" customFormat="1" ht="16.5" customHeight="1">
      <c r="A4352" s="15">
        <v>4349</v>
      </c>
      <c r="B4352" s="19" t="s">
        <v>19713</v>
      </c>
      <c r="C4352" s="45" t="s">
        <v>19714</v>
      </c>
      <c r="D4352" s="45" t="s">
        <v>19662</v>
      </c>
      <c r="E4352" s="57">
        <v>20190219</v>
      </c>
      <c r="F4352" s="437" t="str">
        <f t="shared" ref="F4352:F4359" si="173">LEFT(E4352,4)</f>
        <v>2019</v>
      </c>
      <c r="G4352" s="161">
        <v>1</v>
      </c>
      <c r="H4352" s="156">
        <v>40000</v>
      </c>
      <c r="I4352" s="156">
        <v>40000</v>
      </c>
      <c r="J4352" s="517">
        <v>0</v>
      </c>
      <c r="K4352" s="226" t="s">
        <v>19715</v>
      </c>
    </row>
    <row r="4353" spans="1:12" s="38" customFormat="1" ht="16.5" customHeight="1">
      <c r="A4353" s="15">
        <v>4350</v>
      </c>
      <c r="B4353" s="19" t="s">
        <v>19762</v>
      </c>
      <c r="C4353" s="45" t="s">
        <v>19763</v>
      </c>
      <c r="D4353" s="45" t="s">
        <v>19662</v>
      </c>
      <c r="E4353" s="57">
        <v>20190228</v>
      </c>
      <c r="F4353" s="437" t="str">
        <f t="shared" si="173"/>
        <v>2019</v>
      </c>
      <c r="G4353" s="161">
        <v>1</v>
      </c>
      <c r="H4353" s="232">
        <v>35000</v>
      </c>
      <c r="I4353" s="232">
        <v>35000</v>
      </c>
      <c r="J4353" s="517">
        <v>0</v>
      </c>
      <c r="K4353" s="226" t="s">
        <v>19700</v>
      </c>
    </row>
    <row r="4354" spans="1:12" s="38" customFormat="1" ht="16.5" customHeight="1">
      <c r="A4354" s="15">
        <v>4351</v>
      </c>
      <c r="B4354" s="19" t="s">
        <v>19823</v>
      </c>
      <c r="C4354" s="45" t="s">
        <v>19824</v>
      </c>
      <c r="D4354" s="45" t="s">
        <v>19662</v>
      </c>
      <c r="E4354" s="57">
        <v>20190312</v>
      </c>
      <c r="F4354" s="437" t="str">
        <f t="shared" si="173"/>
        <v>2019</v>
      </c>
      <c r="G4354" s="161">
        <v>1</v>
      </c>
      <c r="H4354" s="156">
        <v>18000</v>
      </c>
      <c r="I4354" s="156">
        <v>18000</v>
      </c>
      <c r="J4354" s="517">
        <v>0</v>
      </c>
      <c r="K4354" s="226" t="s">
        <v>19663</v>
      </c>
    </row>
    <row r="4355" spans="1:12" s="38" customFormat="1" ht="16.5" customHeight="1">
      <c r="A4355" s="15">
        <v>4352</v>
      </c>
      <c r="B4355" s="21" t="s">
        <v>11890</v>
      </c>
      <c r="C4355" s="21" t="s">
        <v>11891</v>
      </c>
      <c r="D4355" s="21" t="s">
        <v>11521</v>
      </c>
      <c r="E4355" s="20" t="s">
        <v>3239</v>
      </c>
      <c r="F4355" s="369" t="str">
        <f t="shared" si="173"/>
        <v>2014</v>
      </c>
      <c r="G4355" s="161">
        <v>1</v>
      </c>
      <c r="H4355" s="156">
        <v>30000</v>
      </c>
      <c r="I4355" s="156">
        <v>30000</v>
      </c>
      <c r="J4355" s="511" t="s">
        <v>1315</v>
      </c>
      <c r="K4355" s="247" t="s">
        <v>11319</v>
      </c>
    </row>
    <row r="4356" spans="1:12" s="38" customFormat="1" ht="16.5" customHeight="1">
      <c r="A4356" s="15">
        <v>4353</v>
      </c>
      <c r="B4356" s="19" t="s">
        <v>12078</v>
      </c>
      <c r="C4356" s="45" t="s">
        <v>12079</v>
      </c>
      <c r="D4356" s="45" t="s">
        <v>11521</v>
      </c>
      <c r="E4356" s="18" t="s">
        <v>12080</v>
      </c>
      <c r="F4356" s="369" t="str">
        <f t="shared" si="173"/>
        <v>2017</v>
      </c>
      <c r="G4356" s="161">
        <v>1</v>
      </c>
      <c r="H4356" s="232">
        <v>40000</v>
      </c>
      <c r="I4356" s="232">
        <v>40000</v>
      </c>
      <c r="J4356" s="511" t="s">
        <v>1309</v>
      </c>
      <c r="K4356" s="226" t="s">
        <v>11468</v>
      </c>
    </row>
    <row r="4357" spans="1:12" s="38" customFormat="1" ht="16.5" customHeight="1">
      <c r="A4357" s="15">
        <v>4354</v>
      </c>
      <c r="B4357" s="21" t="s">
        <v>13828</v>
      </c>
      <c r="C4357" s="21" t="s">
        <v>13829</v>
      </c>
      <c r="D4357" s="21" t="s">
        <v>11521</v>
      </c>
      <c r="E4357" s="20" t="s">
        <v>3305</v>
      </c>
      <c r="F4357" s="369" t="str">
        <f t="shared" si="173"/>
        <v>2016</v>
      </c>
      <c r="G4357" s="161">
        <v>1</v>
      </c>
      <c r="H4357" s="156">
        <v>25000</v>
      </c>
      <c r="I4357" s="156">
        <v>25000</v>
      </c>
      <c r="J4357" s="511" t="s">
        <v>1312</v>
      </c>
      <c r="K4357" s="247" t="s">
        <v>11319</v>
      </c>
    </row>
    <row r="4358" spans="1:12" s="38" customFormat="1" ht="16.5" customHeight="1">
      <c r="A4358" s="15">
        <v>4355</v>
      </c>
      <c r="B4358" s="21" t="s">
        <v>15127</v>
      </c>
      <c r="C4358" s="21" t="s">
        <v>15128</v>
      </c>
      <c r="D4358" s="21" t="s">
        <v>11521</v>
      </c>
      <c r="E4358" s="20" t="s">
        <v>3460</v>
      </c>
      <c r="F4358" s="369" t="str">
        <f t="shared" si="173"/>
        <v>2017</v>
      </c>
      <c r="G4358" s="161">
        <v>1</v>
      </c>
      <c r="H4358" s="156">
        <v>40000</v>
      </c>
      <c r="I4358" s="156">
        <v>40000</v>
      </c>
      <c r="J4358" s="511" t="s">
        <v>1309</v>
      </c>
      <c r="K4358" s="247" t="s">
        <v>11319</v>
      </c>
    </row>
    <row r="4359" spans="1:12" s="38" customFormat="1" ht="16.5" customHeight="1">
      <c r="A4359" s="15">
        <v>4356</v>
      </c>
      <c r="B4359" s="21" t="s">
        <v>15286</v>
      </c>
      <c r="C4359" s="21" t="s">
        <v>15287</v>
      </c>
      <c r="D4359" s="21" t="s">
        <v>11521</v>
      </c>
      <c r="E4359" s="20" t="s">
        <v>3305</v>
      </c>
      <c r="F4359" s="369" t="str">
        <f t="shared" si="173"/>
        <v>2016</v>
      </c>
      <c r="G4359" s="161">
        <v>1</v>
      </c>
      <c r="H4359" s="156">
        <v>45000</v>
      </c>
      <c r="I4359" s="156">
        <v>45000</v>
      </c>
      <c r="J4359" s="511" t="s">
        <v>1309</v>
      </c>
      <c r="K4359" s="247" t="s">
        <v>11319</v>
      </c>
    </row>
    <row r="4360" spans="1:12" s="38" customFormat="1" ht="16.5" customHeight="1">
      <c r="A4360" s="15">
        <v>4357</v>
      </c>
      <c r="B4360" s="470" t="s">
        <v>24717</v>
      </c>
      <c r="C4360" s="470" t="s">
        <v>24718</v>
      </c>
      <c r="D4360" s="470" t="s">
        <v>24719</v>
      </c>
      <c r="E4360" s="478"/>
      <c r="F4360" s="15">
        <v>2019</v>
      </c>
      <c r="G4360" s="164">
        <v>1</v>
      </c>
      <c r="H4360" s="164"/>
      <c r="I4360" s="495">
        <v>15000</v>
      </c>
      <c r="J4360" s="516">
        <v>300</v>
      </c>
      <c r="K4360" s="456"/>
      <c r="L4360" s="2"/>
    </row>
    <row r="4361" spans="1:12" s="38" customFormat="1" ht="16.5" customHeight="1">
      <c r="A4361" s="15">
        <v>4358</v>
      </c>
      <c r="B4361" s="21" t="s">
        <v>11933</v>
      </c>
      <c r="C4361" s="21" t="s">
        <v>11934</v>
      </c>
      <c r="D4361" s="21" t="s">
        <v>114</v>
      </c>
      <c r="E4361" s="20" t="s">
        <v>3460</v>
      </c>
      <c r="F4361" s="369" t="str">
        <f>LEFT(E4361,4)</f>
        <v>2017</v>
      </c>
      <c r="G4361" s="161">
        <v>1</v>
      </c>
      <c r="H4361" s="232">
        <v>23000</v>
      </c>
      <c r="I4361" s="232">
        <v>23000</v>
      </c>
      <c r="J4361" s="511" t="s">
        <v>1313</v>
      </c>
      <c r="K4361" s="224" t="s">
        <v>11935</v>
      </c>
    </row>
    <row r="4362" spans="1:12" s="38" customFormat="1" ht="16.5" customHeight="1">
      <c r="A4362" s="15">
        <v>4359</v>
      </c>
      <c r="B4362" s="21" t="s">
        <v>14146</v>
      </c>
      <c r="C4362" s="21" t="s">
        <v>14147</v>
      </c>
      <c r="D4362" s="21" t="s">
        <v>114</v>
      </c>
      <c r="E4362" s="20" t="s">
        <v>3239</v>
      </c>
      <c r="F4362" s="369" t="str">
        <f>LEFT(E4362,4)</f>
        <v>2014</v>
      </c>
      <c r="G4362" s="161">
        <v>1</v>
      </c>
      <c r="H4362" s="156">
        <v>35000</v>
      </c>
      <c r="I4362" s="156">
        <v>35000</v>
      </c>
      <c r="J4362" s="511" t="s">
        <v>1313</v>
      </c>
      <c r="K4362" s="247" t="s">
        <v>1195</v>
      </c>
    </row>
    <row r="4363" spans="1:12" s="38" customFormat="1" ht="16.5" customHeight="1">
      <c r="A4363" s="15">
        <v>4360</v>
      </c>
      <c r="B4363" s="19" t="s">
        <v>25141</v>
      </c>
      <c r="C4363" s="19" t="s">
        <v>25142</v>
      </c>
      <c r="D4363" s="19" t="s">
        <v>25143</v>
      </c>
      <c r="E4363" s="19"/>
      <c r="F4363" s="16">
        <v>2019</v>
      </c>
      <c r="G4363" s="158">
        <v>1</v>
      </c>
      <c r="H4363" s="486">
        <v>18500</v>
      </c>
      <c r="I4363" s="486">
        <f>G4363*H4363</f>
        <v>18500</v>
      </c>
      <c r="J4363" s="513">
        <v>500</v>
      </c>
      <c r="K4363" s="501"/>
    </row>
    <row r="4364" spans="1:12" s="38" customFormat="1" ht="16.5" customHeight="1">
      <c r="A4364" s="15">
        <v>4361</v>
      </c>
      <c r="B4364" s="19" t="s">
        <v>10071</v>
      </c>
      <c r="C4364" s="45" t="s">
        <v>10072</v>
      </c>
      <c r="D4364" s="45" t="s">
        <v>114</v>
      </c>
      <c r="E4364" s="18" t="s">
        <v>7531</v>
      </c>
      <c r="F4364" s="369" t="str">
        <f>LEFT(E4364,4)</f>
        <v>2018</v>
      </c>
      <c r="G4364" s="161">
        <v>1</v>
      </c>
      <c r="H4364" s="156">
        <v>17000</v>
      </c>
      <c r="I4364" s="156">
        <v>17000</v>
      </c>
      <c r="J4364" s="510">
        <v>800</v>
      </c>
      <c r="K4364" s="226" t="s">
        <v>12027</v>
      </c>
    </row>
    <row r="4365" spans="1:12" s="38" customFormat="1" ht="16.5" customHeight="1">
      <c r="A4365" s="15">
        <v>4362</v>
      </c>
      <c r="B4365" s="19" t="s">
        <v>20709</v>
      </c>
      <c r="C4365" s="45" t="s">
        <v>20710</v>
      </c>
      <c r="D4365" s="45" t="s">
        <v>114</v>
      </c>
      <c r="E4365" s="57">
        <v>20180615</v>
      </c>
      <c r="F4365" s="369" t="str">
        <f>LEFT(E4365,4)</f>
        <v>2018</v>
      </c>
      <c r="G4365" s="161">
        <v>1</v>
      </c>
      <c r="H4365" s="156">
        <v>19500</v>
      </c>
      <c r="I4365" s="156">
        <v>19500</v>
      </c>
      <c r="J4365" s="519">
        <v>400</v>
      </c>
      <c r="K4365" s="385" t="s">
        <v>20631</v>
      </c>
    </row>
    <row r="4366" spans="1:12" s="38" customFormat="1" ht="16.5" customHeight="1">
      <c r="A4366" s="15">
        <v>4363</v>
      </c>
      <c r="B4366" s="19" t="s">
        <v>20580</v>
      </c>
      <c r="C4366" s="45" t="s">
        <v>20581</v>
      </c>
      <c r="D4366" s="45" t="s">
        <v>114</v>
      </c>
      <c r="E4366" s="57">
        <v>20111230</v>
      </c>
      <c r="F4366" s="369" t="str">
        <f>LEFT(E4366,4)</f>
        <v>2011</v>
      </c>
      <c r="G4366" s="161">
        <v>1</v>
      </c>
      <c r="H4366" s="156">
        <v>18000</v>
      </c>
      <c r="I4366" s="156">
        <v>18000</v>
      </c>
      <c r="J4366" s="519">
        <v>400</v>
      </c>
      <c r="K4366" s="385" t="s">
        <v>20582</v>
      </c>
      <c r="L4366" s="38" t="s">
        <v>23691</v>
      </c>
    </row>
    <row r="4367" spans="1:12" s="38" customFormat="1" ht="16.5" customHeight="1">
      <c r="A4367" s="15">
        <v>4364</v>
      </c>
      <c r="B4367" s="19" t="s">
        <v>20554</v>
      </c>
      <c r="C4367" s="45" t="s">
        <v>20555</v>
      </c>
      <c r="D4367" s="45" t="s">
        <v>114</v>
      </c>
      <c r="E4367" s="57">
        <v>20070320</v>
      </c>
      <c r="F4367" s="369" t="str">
        <f>LEFT(E4367,4)</f>
        <v>2007</v>
      </c>
      <c r="G4367" s="161">
        <v>1</v>
      </c>
      <c r="H4367" s="232">
        <v>27000</v>
      </c>
      <c r="I4367" s="232">
        <v>27000</v>
      </c>
      <c r="J4367" s="519">
        <v>400</v>
      </c>
      <c r="K4367" s="385" t="s">
        <v>20502</v>
      </c>
    </row>
    <row r="4368" spans="1:12" s="38" customFormat="1" ht="16.5" customHeight="1">
      <c r="A4368" s="15">
        <v>4365</v>
      </c>
      <c r="B4368" s="21" t="s">
        <v>8975</v>
      </c>
      <c r="C4368" s="308" t="s">
        <v>8976</v>
      </c>
      <c r="D4368" s="308" t="s">
        <v>8977</v>
      </c>
      <c r="E4368" s="65" t="s">
        <v>7614</v>
      </c>
      <c r="F4368" s="367" t="str">
        <f>LEFT(E4368:E20966,4)</f>
        <v>2018</v>
      </c>
      <c r="G4368" s="161">
        <v>1</v>
      </c>
      <c r="H4368" s="78">
        <v>20000</v>
      </c>
      <c r="I4368" s="78">
        <v>20000</v>
      </c>
      <c r="J4368" s="508">
        <v>300</v>
      </c>
      <c r="K4368" s="385" t="s">
        <v>8441</v>
      </c>
    </row>
    <row r="4369" spans="1:12" s="38" customFormat="1" ht="16.5" customHeight="1">
      <c r="A4369" s="15">
        <v>4366</v>
      </c>
      <c r="B4369" s="19" t="s">
        <v>21143</v>
      </c>
      <c r="C4369" s="45" t="s">
        <v>21144</v>
      </c>
      <c r="D4369" s="45" t="s">
        <v>8978</v>
      </c>
      <c r="E4369" s="57">
        <v>20181201</v>
      </c>
      <c r="F4369" s="369" t="str">
        <f>LEFT(E4369,4)</f>
        <v>2018</v>
      </c>
      <c r="G4369" s="161">
        <v>1</v>
      </c>
      <c r="H4369" s="232">
        <v>15800</v>
      </c>
      <c r="I4369" s="232">
        <v>15800</v>
      </c>
      <c r="J4369" s="523">
        <v>300</v>
      </c>
      <c r="K4369" s="253" t="s">
        <v>21084</v>
      </c>
    </row>
    <row r="4370" spans="1:12" s="38" customFormat="1" ht="16.5" customHeight="1">
      <c r="A4370" s="15">
        <v>4367</v>
      </c>
      <c r="B4370" s="19" t="s">
        <v>21220</v>
      </c>
      <c r="C4370" s="45" t="s">
        <v>21221</v>
      </c>
      <c r="D4370" s="45" t="s">
        <v>8978</v>
      </c>
      <c r="E4370" s="57">
        <v>20190225</v>
      </c>
      <c r="F4370" s="369" t="str">
        <f>LEFT(E4370,4)</f>
        <v>2019</v>
      </c>
      <c r="G4370" s="161">
        <v>1</v>
      </c>
      <c r="H4370" s="232">
        <v>28000</v>
      </c>
      <c r="I4370" s="232">
        <v>28000</v>
      </c>
      <c r="J4370" s="523">
        <v>300</v>
      </c>
      <c r="K4370" s="253" t="s">
        <v>21084</v>
      </c>
    </row>
    <row r="4371" spans="1:12" s="38" customFormat="1" ht="16.5" customHeight="1">
      <c r="A4371" s="15">
        <v>4368</v>
      </c>
      <c r="B4371" s="21" t="s">
        <v>17440</v>
      </c>
      <c r="C4371" s="21" t="s">
        <v>17227</v>
      </c>
      <c r="D4371" s="21" t="s">
        <v>8978</v>
      </c>
      <c r="E4371" s="20" t="s">
        <v>3460</v>
      </c>
      <c r="F4371" s="369" t="str">
        <f>LEFT(E4371,4)</f>
        <v>2017</v>
      </c>
      <c r="G4371" s="161">
        <v>1</v>
      </c>
      <c r="H4371" s="156">
        <v>16000</v>
      </c>
      <c r="I4371" s="156">
        <v>16000</v>
      </c>
      <c r="J4371" s="511" t="s">
        <v>1312</v>
      </c>
      <c r="K4371" s="254" t="s">
        <v>1209</v>
      </c>
    </row>
    <row r="4372" spans="1:12" s="38" customFormat="1" ht="16.5" customHeight="1">
      <c r="A4372" s="15">
        <v>4369</v>
      </c>
      <c r="B4372" s="21" t="s">
        <v>10108</v>
      </c>
      <c r="C4372" s="308" t="s">
        <v>10109</v>
      </c>
      <c r="D4372" s="308" t="s">
        <v>8636</v>
      </c>
      <c r="E4372" s="65" t="s">
        <v>7481</v>
      </c>
      <c r="F4372" s="367" t="str">
        <f>LEFT(E4372:E19173,4)</f>
        <v>2018</v>
      </c>
      <c r="G4372" s="161">
        <v>1</v>
      </c>
      <c r="H4372" s="78">
        <v>20000</v>
      </c>
      <c r="I4372" s="78">
        <v>20000</v>
      </c>
      <c r="J4372" s="508">
        <v>900</v>
      </c>
      <c r="K4372" s="385" t="s">
        <v>9972</v>
      </c>
    </row>
    <row r="4373" spans="1:12" s="38" customFormat="1" ht="16.5" customHeight="1">
      <c r="A4373" s="15">
        <v>4370</v>
      </c>
      <c r="B4373" s="19" t="s">
        <v>12704</v>
      </c>
      <c r="C4373" s="45" t="s">
        <v>12705</v>
      </c>
      <c r="D4373" s="45" t="s">
        <v>9880</v>
      </c>
      <c r="E4373" s="18" t="s">
        <v>7727</v>
      </c>
      <c r="F4373" s="369" t="str">
        <f t="shared" ref="F4373:F4382" si="174">LEFT(E4373,4)</f>
        <v>2018</v>
      </c>
      <c r="G4373" s="161">
        <v>1</v>
      </c>
      <c r="H4373" s="232">
        <v>13500</v>
      </c>
      <c r="I4373" s="232">
        <v>13500</v>
      </c>
      <c r="J4373" s="510">
        <v>800</v>
      </c>
      <c r="K4373" s="226" t="s">
        <v>10211</v>
      </c>
    </row>
    <row r="4374" spans="1:12" s="38" customFormat="1" ht="16.5" customHeight="1">
      <c r="A4374" s="15">
        <v>4371</v>
      </c>
      <c r="B4374" s="19" t="s">
        <v>20118</v>
      </c>
      <c r="C4374" s="45" t="s">
        <v>20119</v>
      </c>
      <c r="D4374" s="45" t="s">
        <v>9880</v>
      </c>
      <c r="E4374" s="57">
        <v>20180725</v>
      </c>
      <c r="F4374" s="369" t="str">
        <f t="shared" si="174"/>
        <v>2018</v>
      </c>
      <c r="G4374" s="161">
        <v>1</v>
      </c>
      <c r="H4374" s="156">
        <v>19800</v>
      </c>
      <c r="I4374" s="156">
        <v>19800</v>
      </c>
      <c r="J4374" s="512">
        <v>800</v>
      </c>
      <c r="K4374" s="366" t="s">
        <v>19979</v>
      </c>
    </row>
    <row r="4375" spans="1:12" s="38" customFormat="1" ht="16.5" customHeight="1">
      <c r="A4375" s="15">
        <v>4372</v>
      </c>
      <c r="B4375" s="19" t="s">
        <v>20399</v>
      </c>
      <c r="C4375" s="45" t="s">
        <v>20400</v>
      </c>
      <c r="D4375" s="45" t="s">
        <v>9880</v>
      </c>
      <c r="E4375" s="57">
        <v>20190226</v>
      </c>
      <c r="F4375" s="369" t="str">
        <f t="shared" si="174"/>
        <v>2019</v>
      </c>
      <c r="G4375" s="161">
        <v>1</v>
      </c>
      <c r="H4375" s="156">
        <v>15000</v>
      </c>
      <c r="I4375" s="156">
        <v>15000</v>
      </c>
      <c r="J4375" s="512">
        <v>800</v>
      </c>
      <c r="K4375" s="366" t="s">
        <v>19979</v>
      </c>
    </row>
    <row r="4376" spans="1:12" s="38" customFormat="1" ht="16.5" customHeight="1">
      <c r="A4376" s="15">
        <v>4373</v>
      </c>
      <c r="B4376" s="19" t="s">
        <v>20401</v>
      </c>
      <c r="C4376" s="45" t="s">
        <v>20400</v>
      </c>
      <c r="D4376" s="45" t="s">
        <v>9880</v>
      </c>
      <c r="E4376" s="57">
        <v>20190228</v>
      </c>
      <c r="F4376" s="369" t="str">
        <f t="shared" si="174"/>
        <v>2019</v>
      </c>
      <c r="G4376" s="161">
        <v>1</v>
      </c>
      <c r="H4376" s="156">
        <v>15000</v>
      </c>
      <c r="I4376" s="156">
        <v>15000</v>
      </c>
      <c r="J4376" s="512">
        <v>800</v>
      </c>
      <c r="K4376" s="366" t="s">
        <v>19979</v>
      </c>
    </row>
    <row r="4377" spans="1:12" s="38" customFormat="1" ht="16.5" customHeight="1">
      <c r="A4377" s="15">
        <v>4374</v>
      </c>
      <c r="B4377" s="19" t="s">
        <v>18272</v>
      </c>
      <c r="C4377" s="45" t="s">
        <v>13151</v>
      </c>
      <c r="D4377" s="45" t="s">
        <v>9880</v>
      </c>
      <c r="E4377" s="18" t="s">
        <v>18273</v>
      </c>
      <c r="F4377" s="369" t="str">
        <f t="shared" si="174"/>
        <v>2018</v>
      </c>
      <c r="G4377" s="161">
        <v>1</v>
      </c>
      <c r="H4377" s="232">
        <v>45000</v>
      </c>
      <c r="I4377" s="232">
        <v>45000</v>
      </c>
      <c r="J4377" s="510">
        <v>800</v>
      </c>
      <c r="K4377" s="226" t="s">
        <v>9590</v>
      </c>
    </row>
    <row r="4378" spans="1:12" s="38" customFormat="1" ht="16.5" customHeight="1">
      <c r="A4378" s="15">
        <v>4375</v>
      </c>
      <c r="B4378" s="19" t="s">
        <v>20456</v>
      </c>
      <c r="C4378" s="45" t="s">
        <v>20457</v>
      </c>
      <c r="D4378" s="45" t="s">
        <v>9880</v>
      </c>
      <c r="E4378" s="57">
        <v>20180908</v>
      </c>
      <c r="F4378" s="369" t="str">
        <f t="shared" si="174"/>
        <v>2018</v>
      </c>
      <c r="G4378" s="161">
        <v>1</v>
      </c>
      <c r="H4378" s="156">
        <v>15000</v>
      </c>
      <c r="I4378" s="156">
        <v>15000</v>
      </c>
      <c r="J4378" s="512">
        <v>800</v>
      </c>
      <c r="K4378" s="366" t="s">
        <v>19979</v>
      </c>
    </row>
    <row r="4379" spans="1:12" s="38" customFormat="1" ht="16.5" customHeight="1">
      <c r="A4379" s="15">
        <v>4376</v>
      </c>
      <c r="B4379" s="19" t="s">
        <v>20476</v>
      </c>
      <c r="C4379" s="45" t="s">
        <v>20477</v>
      </c>
      <c r="D4379" s="45" t="s">
        <v>9880</v>
      </c>
      <c r="E4379" s="57">
        <v>20180705</v>
      </c>
      <c r="F4379" s="369" t="str">
        <f t="shared" si="174"/>
        <v>2018</v>
      </c>
      <c r="G4379" s="161">
        <v>1</v>
      </c>
      <c r="H4379" s="232">
        <v>13000</v>
      </c>
      <c r="I4379" s="232">
        <v>13000</v>
      </c>
      <c r="J4379" s="512">
        <v>800</v>
      </c>
      <c r="K4379" s="366" t="s">
        <v>19979</v>
      </c>
    </row>
    <row r="4380" spans="1:12" s="38" customFormat="1" ht="16.5" customHeight="1">
      <c r="A4380" s="15">
        <v>4377</v>
      </c>
      <c r="B4380" s="21" t="s">
        <v>17407</v>
      </c>
      <c r="C4380" s="21" t="s">
        <v>17408</v>
      </c>
      <c r="D4380" s="21" t="s">
        <v>17409</v>
      </c>
      <c r="E4380" s="20" t="s">
        <v>3460</v>
      </c>
      <c r="F4380" s="369" t="str">
        <f t="shared" si="174"/>
        <v>2017</v>
      </c>
      <c r="G4380" s="161">
        <v>1</v>
      </c>
      <c r="H4380" s="156">
        <v>47000</v>
      </c>
      <c r="I4380" s="156">
        <v>47000</v>
      </c>
      <c r="J4380" s="511" t="s">
        <v>1310</v>
      </c>
      <c r="K4380" s="247" t="s">
        <v>1207</v>
      </c>
    </row>
    <row r="4381" spans="1:12" s="38" customFormat="1" ht="16.5" customHeight="1">
      <c r="A4381" s="15">
        <v>4378</v>
      </c>
      <c r="B4381" s="19" t="s">
        <v>20133</v>
      </c>
      <c r="C4381" s="45" t="s">
        <v>20134</v>
      </c>
      <c r="D4381" s="45" t="s">
        <v>20135</v>
      </c>
      <c r="E4381" s="57">
        <v>20181120</v>
      </c>
      <c r="F4381" s="369" t="str">
        <f t="shared" si="174"/>
        <v>2018</v>
      </c>
      <c r="G4381" s="161">
        <v>1</v>
      </c>
      <c r="H4381" s="232">
        <v>29000</v>
      </c>
      <c r="I4381" s="232">
        <v>29000</v>
      </c>
      <c r="J4381" s="512">
        <v>800</v>
      </c>
      <c r="K4381" s="366" t="s">
        <v>20006</v>
      </c>
    </row>
    <row r="4382" spans="1:12" s="38" customFormat="1" ht="16.5" customHeight="1">
      <c r="A4382" s="15">
        <v>4379</v>
      </c>
      <c r="B4382" s="19" t="s">
        <v>20040</v>
      </c>
      <c r="C4382" s="45" t="s">
        <v>20041</v>
      </c>
      <c r="D4382" s="45" t="s">
        <v>19254</v>
      </c>
      <c r="E4382" s="57">
        <v>20121207</v>
      </c>
      <c r="F4382" s="369" t="str">
        <f t="shared" si="174"/>
        <v>2012</v>
      </c>
      <c r="G4382" s="161">
        <v>1</v>
      </c>
      <c r="H4382" s="232">
        <v>12000</v>
      </c>
      <c r="I4382" s="232">
        <v>12000</v>
      </c>
      <c r="J4382" s="512">
        <v>800</v>
      </c>
      <c r="K4382" s="366" t="s">
        <v>20042</v>
      </c>
    </row>
    <row r="4383" spans="1:12" s="38" customFormat="1" ht="16.5" customHeight="1">
      <c r="A4383" s="15">
        <v>4380</v>
      </c>
      <c r="B4383" s="543" t="s">
        <v>25452</v>
      </c>
      <c r="C4383" s="543" t="s">
        <v>25453</v>
      </c>
      <c r="D4383" s="543" t="s">
        <v>25454</v>
      </c>
      <c r="E4383" s="554"/>
      <c r="F4383" s="542">
        <v>2015</v>
      </c>
      <c r="G4383" s="560">
        <v>1</v>
      </c>
      <c r="H4383" s="560"/>
      <c r="I4383" s="495">
        <v>13800</v>
      </c>
      <c r="J4383" s="539">
        <v>500</v>
      </c>
      <c r="K4383" s="456" t="s">
        <v>25448</v>
      </c>
      <c r="L4383" s="2"/>
    </row>
    <row r="4384" spans="1:12" s="38" customFormat="1" ht="16.5" customHeight="1">
      <c r="A4384" s="15">
        <v>4381</v>
      </c>
      <c r="B4384" s="21" t="s">
        <v>14432</v>
      </c>
      <c r="C4384" s="21" t="s">
        <v>14433</v>
      </c>
      <c r="D4384" s="21" t="s">
        <v>14434</v>
      </c>
      <c r="E4384" s="20" t="s">
        <v>3239</v>
      </c>
      <c r="F4384" s="369" t="str">
        <f>LEFT(E4384,4)</f>
        <v>2014</v>
      </c>
      <c r="G4384" s="161">
        <v>1</v>
      </c>
      <c r="H4384" s="156">
        <v>19000</v>
      </c>
      <c r="I4384" s="156">
        <v>19000</v>
      </c>
      <c r="J4384" s="511" t="s">
        <v>1310</v>
      </c>
      <c r="K4384" s="247" t="s">
        <v>1195</v>
      </c>
    </row>
    <row r="4385" spans="1:12" s="38" customFormat="1" ht="16.5" customHeight="1">
      <c r="A4385" s="15">
        <v>4382</v>
      </c>
      <c r="B4385" s="21" t="s">
        <v>12784</v>
      </c>
      <c r="C4385" s="21" t="s">
        <v>12785</v>
      </c>
      <c r="D4385" s="21" t="s">
        <v>12786</v>
      </c>
      <c r="E4385" s="20" t="s">
        <v>3239</v>
      </c>
      <c r="F4385" s="369" t="str">
        <f>LEFT(E4385,4)</f>
        <v>2014</v>
      </c>
      <c r="G4385" s="161">
        <v>1</v>
      </c>
      <c r="H4385" s="156">
        <v>16800</v>
      </c>
      <c r="I4385" s="156">
        <v>16800</v>
      </c>
      <c r="J4385" s="511" t="s">
        <v>1310</v>
      </c>
      <c r="K4385" s="247" t="s">
        <v>1191</v>
      </c>
    </row>
    <row r="4386" spans="1:12" s="38" customFormat="1" ht="16.5" customHeight="1">
      <c r="A4386" s="15">
        <v>4383</v>
      </c>
      <c r="B4386" s="19" t="s">
        <v>12447</v>
      </c>
      <c r="C4386" s="45" t="s">
        <v>12448</v>
      </c>
      <c r="D4386" s="45" t="s">
        <v>5939</v>
      </c>
      <c r="E4386" s="18" t="s">
        <v>7426</v>
      </c>
      <c r="F4386" s="369" t="str">
        <f>LEFT(E4386,4)</f>
        <v>2018</v>
      </c>
      <c r="G4386" s="161">
        <v>1</v>
      </c>
      <c r="H4386" s="156">
        <v>14000</v>
      </c>
      <c r="I4386" s="156">
        <v>14000</v>
      </c>
      <c r="J4386" s="510">
        <v>800</v>
      </c>
      <c r="K4386" s="226" t="s">
        <v>9590</v>
      </c>
    </row>
    <row r="4387" spans="1:12" s="38" customFormat="1" ht="16.5" customHeight="1">
      <c r="A4387" s="15">
        <v>4384</v>
      </c>
      <c r="B4387" s="36" t="s">
        <v>20451</v>
      </c>
      <c r="C4387" s="313" t="s">
        <v>22766</v>
      </c>
      <c r="D4387" s="313" t="s">
        <v>5939</v>
      </c>
      <c r="E4387" s="131" t="s">
        <v>22767</v>
      </c>
      <c r="F4387" s="367" t="str">
        <f>LEFT(E4387:E17937,4)</f>
        <v>2019</v>
      </c>
      <c r="G4387" s="164">
        <v>1</v>
      </c>
      <c r="H4387" s="156">
        <v>16500</v>
      </c>
      <c r="I4387" s="156">
        <v>16500</v>
      </c>
      <c r="J4387" s="511" t="s">
        <v>22571</v>
      </c>
      <c r="K4387" s="385" t="s">
        <v>22828</v>
      </c>
    </row>
    <row r="4388" spans="1:12" s="38" customFormat="1" ht="16.5" customHeight="1">
      <c r="A4388" s="15">
        <v>4385</v>
      </c>
      <c r="B4388" s="21" t="s">
        <v>13684</v>
      </c>
      <c r="C4388" s="21" t="s">
        <v>13685</v>
      </c>
      <c r="D4388" s="21" t="s">
        <v>12834</v>
      </c>
      <c r="E4388" s="20" t="s">
        <v>3305</v>
      </c>
      <c r="F4388" s="369" t="str">
        <f t="shared" ref="F4388:F4396" si="175">LEFT(E4388,4)</f>
        <v>2016</v>
      </c>
      <c r="G4388" s="161">
        <v>1</v>
      </c>
      <c r="H4388" s="156">
        <v>14500</v>
      </c>
      <c r="I4388" s="156">
        <v>14500</v>
      </c>
      <c r="J4388" s="511" t="s">
        <v>1317</v>
      </c>
      <c r="K4388" s="254" t="s">
        <v>13256</v>
      </c>
    </row>
    <row r="4389" spans="1:12" s="38" customFormat="1" ht="16.5" customHeight="1">
      <c r="A4389" s="15">
        <v>4386</v>
      </c>
      <c r="B4389" s="21" t="s">
        <v>16246</v>
      </c>
      <c r="C4389" s="21" t="s">
        <v>16247</v>
      </c>
      <c r="D4389" s="21" t="s">
        <v>12834</v>
      </c>
      <c r="E4389" s="20" t="s">
        <v>3305</v>
      </c>
      <c r="F4389" s="369" t="str">
        <f t="shared" si="175"/>
        <v>2016</v>
      </c>
      <c r="G4389" s="161">
        <v>1</v>
      </c>
      <c r="H4389" s="156">
        <v>20000</v>
      </c>
      <c r="I4389" s="156">
        <v>20000</v>
      </c>
      <c r="J4389" s="511" t="s">
        <v>1317</v>
      </c>
      <c r="K4389" s="247" t="s">
        <v>1195</v>
      </c>
    </row>
    <row r="4390" spans="1:12" s="38" customFormat="1" ht="16.5" customHeight="1">
      <c r="A4390" s="15">
        <v>4387</v>
      </c>
      <c r="B4390" s="21" t="s">
        <v>18479</v>
      </c>
      <c r="C4390" s="21" t="s">
        <v>18480</v>
      </c>
      <c r="D4390" s="21" t="s">
        <v>12834</v>
      </c>
      <c r="E4390" s="20" t="s">
        <v>3460</v>
      </c>
      <c r="F4390" s="369" t="str">
        <f t="shared" si="175"/>
        <v>2017</v>
      </c>
      <c r="G4390" s="161">
        <v>1</v>
      </c>
      <c r="H4390" s="156">
        <v>12800</v>
      </c>
      <c r="I4390" s="156">
        <v>12800</v>
      </c>
      <c r="J4390" s="511" t="s">
        <v>1317</v>
      </c>
      <c r="K4390" s="254" t="s">
        <v>14284</v>
      </c>
    </row>
    <row r="4391" spans="1:12" s="38" customFormat="1" ht="16.5" customHeight="1">
      <c r="A4391" s="15">
        <v>4388</v>
      </c>
      <c r="B4391" s="19" t="s">
        <v>12326</v>
      </c>
      <c r="C4391" s="45" t="s">
        <v>12327</v>
      </c>
      <c r="D4391" s="45" t="s">
        <v>12328</v>
      </c>
      <c r="E4391" s="18" t="s">
        <v>8195</v>
      </c>
      <c r="F4391" s="369" t="str">
        <f t="shared" si="175"/>
        <v>2018</v>
      </c>
      <c r="G4391" s="161">
        <v>1</v>
      </c>
      <c r="H4391" s="156">
        <v>14500</v>
      </c>
      <c r="I4391" s="156">
        <v>14500</v>
      </c>
      <c r="J4391" s="510">
        <v>800</v>
      </c>
      <c r="K4391" s="226" t="s">
        <v>9590</v>
      </c>
    </row>
    <row r="4392" spans="1:12" s="38" customFormat="1" ht="16.5" customHeight="1">
      <c r="A4392" s="15">
        <v>4389</v>
      </c>
      <c r="B4392" s="19" t="s">
        <v>13716</v>
      </c>
      <c r="C4392" s="45" t="s">
        <v>13717</v>
      </c>
      <c r="D4392" s="45" t="s">
        <v>12328</v>
      </c>
      <c r="E4392" s="18" t="s">
        <v>7420</v>
      </c>
      <c r="F4392" s="369" t="str">
        <f t="shared" si="175"/>
        <v>2018</v>
      </c>
      <c r="G4392" s="161">
        <v>1</v>
      </c>
      <c r="H4392" s="232">
        <v>13800</v>
      </c>
      <c r="I4392" s="232">
        <v>13800</v>
      </c>
      <c r="J4392" s="510">
        <v>800</v>
      </c>
      <c r="K4392" s="226" t="s">
        <v>10960</v>
      </c>
    </row>
    <row r="4393" spans="1:12" s="38" customFormat="1" ht="16.5" customHeight="1">
      <c r="A4393" s="15">
        <v>4390</v>
      </c>
      <c r="B4393" s="19" t="s">
        <v>20165</v>
      </c>
      <c r="C4393" s="45" t="s">
        <v>20166</v>
      </c>
      <c r="D4393" s="45" t="s">
        <v>12328</v>
      </c>
      <c r="E4393" s="57">
        <v>20190131</v>
      </c>
      <c r="F4393" s="369" t="str">
        <f t="shared" si="175"/>
        <v>2019</v>
      </c>
      <c r="G4393" s="161">
        <v>1</v>
      </c>
      <c r="H4393" s="232">
        <v>13000</v>
      </c>
      <c r="I4393" s="232">
        <v>13000</v>
      </c>
      <c r="J4393" s="512">
        <v>800</v>
      </c>
      <c r="K4393" s="366" t="s">
        <v>19969</v>
      </c>
    </row>
    <row r="4394" spans="1:12" s="38" customFormat="1" ht="16.5" customHeight="1">
      <c r="A4394" s="15">
        <v>4391</v>
      </c>
      <c r="B4394" s="19" t="s">
        <v>15975</v>
      </c>
      <c r="C4394" s="45" t="s">
        <v>15976</v>
      </c>
      <c r="D4394" s="45" t="s">
        <v>12328</v>
      </c>
      <c r="E4394" s="18" t="s">
        <v>7670</v>
      </c>
      <c r="F4394" s="369" t="str">
        <f t="shared" si="175"/>
        <v>2018</v>
      </c>
      <c r="G4394" s="161">
        <v>1</v>
      </c>
      <c r="H4394" s="156">
        <v>14500</v>
      </c>
      <c r="I4394" s="156">
        <v>14500</v>
      </c>
      <c r="J4394" s="510">
        <v>800</v>
      </c>
      <c r="K4394" s="226" t="s">
        <v>11500</v>
      </c>
    </row>
    <row r="4395" spans="1:12" s="38" customFormat="1" ht="16.5" customHeight="1">
      <c r="A4395" s="15">
        <v>4392</v>
      </c>
      <c r="B4395" s="19" t="s">
        <v>20347</v>
      </c>
      <c r="C4395" s="45" t="s">
        <v>20348</v>
      </c>
      <c r="D4395" s="45" t="s">
        <v>12328</v>
      </c>
      <c r="E4395" s="57">
        <v>20121017</v>
      </c>
      <c r="F4395" s="369" t="str">
        <f t="shared" si="175"/>
        <v>2012</v>
      </c>
      <c r="G4395" s="161">
        <v>1</v>
      </c>
      <c r="H4395" s="156">
        <v>12000</v>
      </c>
      <c r="I4395" s="156">
        <v>12000</v>
      </c>
      <c r="J4395" s="512">
        <v>800</v>
      </c>
      <c r="K4395" s="366" t="s">
        <v>20042</v>
      </c>
    </row>
    <row r="4396" spans="1:12" s="38" customFormat="1" ht="16.5" customHeight="1">
      <c r="A4396" s="15">
        <v>4393</v>
      </c>
      <c r="B4396" s="19" t="s">
        <v>18075</v>
      </c>
      <c r="C4396" s="45" t="s">
        <v>18076</v>
      </c>
      <c r="D4396" s="45" t="s">
        <v>12328</v>
      </c>
      <c r="E4396" s="18" t="s">
        <v>7960</v>
      </c>
      <c r="F4396" s="369" t="str">
        <f t="shared" si="175"/>
        <v>2018</v>
      </c>
      <c r="G4396" s="161">
        <v>1</v>
      </c>
      <c r="H4396" s="232">
        <v>14800</v>
      </c>
      <c r="I4396" s="232">
        <v>14800</v>
      </c>
      <c r="J4396" s="510">
        <v>800</v>
      </c>
      <c r="K4396" s="226" t="s">
        <v>10960</v>
      </c>
    </row>
    <row r="4397" spans="1:12" s="38" customFormat="1" ht="16.5" customHeight="1">
      <c r="A4397" s="15">
        <v>4394</v>
      </c>
      <c r="B4397" s="470" t="s">
        <v>23738</v>
      </c>
      <c r="C4397" s="470" t="s">
        <v>23739</v>
      </c>
      <c r="D4397" s="470" t="s">
        <v>23740</v>
      </c>
      <c r="E4397" s="478"/>
      <c r="F4397" s="15">
        <v>2018</v>
      </c>
      <c r="G4397" s="164">
        <v>1</v>
      </c>
      <c r="H4397" s="490"/>
      <c r="I4397" s="495">
        <v>15000</v>
      </c>
      <c r="J4397" s="516">
        <v>300</v>
      </c>
      <c r="K4397" s="456"/>
      <c r="L4397" s="2"/>
    </row>
    <row r="4398" spans="1:12" s="38" customFormat="1" ht="16.5" customHeight="1">
      <c r="A4398" s="15">
        <v>4395</v>
      </c>
      <c r="B4398" s="470" t="s">
        <v>23849</v>
      </c>
      <c r="C4398" s="470" t="s">
        <v>7517</v>
      </c>
      <c r="D4398" s="470" t="s">
        <v>23740</v>
      </c>
      <c r="E4398" s="478"/>
      <c r="F4398" s="15">
        <v>2018</v>
      </c>
      <c r="G4398" s="164">
        <v>1</v>
      </c>
      <c r="H4398" s="490"/>
      <c r="I4398" s="495">
        <v>15000</v>
      </c>
      <c r="J4398" s="516">
        <v>300</v>
      </c>
      <c r="K4398" s="456"/>
      <c r="L4398" s="2"/>
    </row>
    <row r="4399" spans="1:12" s="38" customFormat="1" ht="16.5" customHeight="1">
      <c r="A4399" s="15">
        <v>4396</v>
      </c>
      <c r="B4399" s="19" t="s">
        <v>25194</v>
      </c>
      <c r="C4399" s="19" t="s">
        <v>25195</v>
      </c>
      <c r="D4399" s="19" t="s">
        <v>25196</v>
      </c>
      <c r="E4399" s="19"/>
      <c r="F4399" s="16">
        <v>2019</v>
      </c>
      <c r="G4399" s="158">
        <v>1</v>
      </c>
      <c r="H4399" s="486">
        <v>16000</v>
      </c>
      <c r="I4399" s="486">
        <f>G4399*H4399</f>
        <v>16000</v>
      </c>
      <c r="J4399" s="513">
        <v>500</v>
      </c>
      <c r="K4399" s="501"/>
    </row>
    <row r="4400" spans="1:12" s="38" customFormat="1" ht="16.5" customHeight="1">
      <c r="A4400" s="15">
        <v>4397</v>
      </c>
      <c r="B4400" s="470" t="s">
        <v>24758</v>
      </c>
      <c r="C4400" s="470" t="s">
        <v>24759</v>
      </c>
      <c r="D4400" s="470" t="s">
        <v>24760</v>
      </c>
      <c r="E4400" s="478"/>
      <c r="F4400" s="15">
        <v>2019</v>
      </c>
      <c r="G4400" s="164">
        <v>1</v>
      </c>
      <c r="H4400" s="164"/>
      <c r="I4400" s="495">
        <v>16000</v>
      </c>
      <c r="J4400" s="516">
        <v>300</v>
      </c>
      <c r="K4400" s="456"/>
      <c r="L4400" s="2"/>
    </row>
    <row r="4401" spans="1:12" s="38" customFormat="1" ht="16.5" customHeight="1">
      <c r="A4401" s="15">
        <v>4398</v>
      </c>
      <c r="B4401" s="21" t="s">
        <v>16886</v>
      </c>
      <c r="C4401" s="21" t="s">
        <v>10950</v>
      </c>
      <c r="D4401" s="21" t="s">
        <v>10951</v>
      </c>
      <c r="E4401" s="20" t="s">
        <v>3305</v>
      </c>
      <c r="F4401" s="369" t="str">
        <f>LEFT(E4401,4)</f>
        <v>2016</v>
      </c>
      <c r="G4401" s="161">
        <v>1</v>
      </c>
      <c r="H4401" s="156">
        <v>15800</v>
      </c>
      <c r="I4401" s="156">
        <v>15800</v>
      </c>
      <c r="J4401" s="511" t="s">
        <v>1317</v>
      </c>
      <c r="K4401" s="366" t="s">
        <v>11344</v>
      </c>
    </row>
    <row r="4402" spans="1:12" s="38" customFormat="1" ht="16.5" customHeight="1">
      <c r="A4402" s="15">
        <v>4399</v>
      </c>
      <c r="B4402" s="21" t="s">
        <v>7651</v>
      </c>
      <c r="C4402" s="308" t="s">
        <v>7652</v>
      </c>
      <c r="D4402" s="308" t="s">
        <v>7653</v>
      </c>
      <c r="E4402" s="65" t="s">
        <v>7498</v>
      </c>
      <c r="F4402" s="367" t="str">
        <f>LEFT(E4402:E21028,4)</f>
        <v>2018</v>
      </c>
      <c r="G4402" s="161">
        <v>1</v>
      </c>
      <c r="H4402" s="78">
        <v>15800</v>
      </c>
      <c r="I4402" s="78">
        <v>15800</v>
      </c>
      <c r="J4402" s="508">
        <v>500</v>
      </c>
      <c r="K4402" s="385" t="s">
        <v>22098</v>
      </c>
    </row>
    <row r="4403" spans="1:12" s="38" customFormat="1" ht="16.5" customHeight="1">
      <c r="A4403" s="15">
        <v>4400</v>
      </c>
      <c r="B4403" s="21" t="s">
        <v>11532</v>
      </c>
      <c r="C4403" s="21" t="s">
        <v>11533</v>
      </c>
      <c r="D4403" s="21" t="s">
        <v>9666</v>
      </c>
      <c r="E4403" s="20" t="s">
        <v>3305</v>
      </c>
      <c r="F4403" s="369" t="str">
        <f>LEFT(E4403,4)</f>
        <v>2016</v>
      </c>
      <c r="G4403" s="161">
        <v>1</v>
      </c>
      <c r="H4403" s="156">
        <v>18000</v>
      </c>
      <c r="I4403" s="156">
        <v>18000</v>
      </c>
      <c r="J4403" s="511" t="s">
        <v>22188</v>
      </c>
      <c r="K4403" s="247" t="s">
        <v>1195</v>
      </c>
    </row>
    <row r="4404" spans="1:12" s="38" customFormat="1" ht="16.5" customHeight="1">
      <c r="A4404" s="15">
        <v>4401</v>
      </c>
      <c r="B4404" s="21" t="s">
        <v>19142</v>
      </c>
      <c r="C4404" s="21" t="s">
        <v>19143</v>
      </c>
      <c r="D4404" s="21" t="s">
        <v>9666</v>
      </c>
      <c r="E4404" s="20" t="s">
        <v>3239</v>
      </c>
      <c r="F4404" s="369" t="str">
        <f>LEFT(E4404,4)</f>
        <v>2014</v>
      </c>
      <c r="G4404" s="161">
        <v>1</v>
      </c>
      <c r="H4404" s="156">
        <v>22000</v>
      </c>
      <c r="I4404" s="156">
        <v>22000</v>
      </c>
      <c r="J4404" s="511" t="s">
        <v>1310</v>
      </c>
      <c r="K4404" s="247" t="s">
        <v>1194</v>
      </c>
    </row>
    <row r="4405" spans="1:12" s="38" customFormat="1" ht="16.5" customHeight="1">
      <c r="A4405" s="15">
        <v>4402</v>
      </c>
      <c r="B4405" s="21" t="s">
        <v>9881</v>
      </c>
      <c r="C4405" s="308" t="s">
        <v>7929</v>
      </c>
      <c r="D4405" s="308" t="s">
        <v>9882</v>
      </c>
      <c r="E4405" s="65" t="s">
        <v>7550</v>
      </c>
      <c r="F4405" s="367" t="str">
        <f>LEFT(E4405:E24061,4)</f>
        <v>2018</v>
      </c>
      <c r="G4405" s="161">
        <v>1</v>
      </c>
      <c r="H4405" s="78">
        <v>15000</v>
      </c>
      <c r="I4405" s="78">
        <v>15000</v>
      </c>
      <c r="J4405" s="508">
        <v>900</v>
      </c>
      <c r="K4405" s="385" t="s">
        <v>533</v>
      </c>
    </row>
    <row r="4406" spans="1:12" s="38" customFormat="1" ht="16.5" customHeight="1">
      <c r="A4406" s="15">
        <v>4403</v>
      </c>
      <c r="B4406" s="21" t="s">
        <v>12142</v>
      </c>
      <c r="C4406" s="21" t="s">
        <v>12143</v>
      </c>
      <c r="D4406" s="21" t="s">
        <v>8772</v>
      </c>
      <c r="E4406" s="20" t="s">
        <v>3305</v>
      </c>
      <c r="F4406" s="369" t="str">
        <f>LEFT(E4406,4)</f>
        <v>2016</v>
      </c>
      <c r="G4406" s="161">
        <v>1</v>
      </c>
      <c r="H4406" s="156">
        <v>17800</v>
      </c>
      <c r="I4406" s="156">
        <v>17800</v>
      </c>
      <c r="J4406" s="511" t="s">
        <v>1313</v>
      </c>
      <c r="K4406" s="247" t="s">
        <v>1207</v>
      </c>
    </row>
    <row r="4407" spans="1:12" s="38" customFormat="1" ht="16.5" customHeight="1">
      <c r="A4407" s="15">
        <v>4404</v>
      </c>
      <c r="B4407" s="21" t="s">
        <v>21922</v>
      </c>
      <c r="C4407" s="308" t="s">
        <v>21923</v>
      </c>
      <c r="D4407" s="308" t="s">
        <v>23259</v>
      </c>
      <c r="E4407" s="65"/>
      <c r="F4407" s="369">
        <v>2019</v>
      </c>
      <c r="G4407" s="157">
        <v>1</v>
      </c>
      <c r="H4407" s="78">
        <v>30000</v>
      </c>
      <c r="I4407" s="78">
        <v>30000</v>
      </c>
      <c r="J4407" s="508">
        <v>300</v>
      </c>
      <c r="K4407" s="385"/>
    </row>
    <row r="4408" spans="1:12" s="38" customFormat="1" ht="16.5" customHeight="1">
      <c r="A4408" s="15">
        <v>4405</v>
      </c>
      <c r="B4408" s="19" t="s">
        <v>17261</v>
      </c>
      <c r="C4408" s="45" t="s">
        <v>17262</v>
      </c>
      <c r="D4408" s="45" t="s">
        <v>8772</v>
      </c>
      <c r="E4408" s="18" t="s">
        <v>7666</v>
      </c>
      <c r="F4408" s="369" t="str">
        <f t="shared" ref="F4408:F4414" si="176">LEFT(E4408,4)</f>
        <v>2018</v>
      </c>
      <c r="G4408" s="161">
        <v>1</v>
      </c>
      <c r="H4408" s="232">
        <v>17000</v>
      </c>
      <c r="I4408" s="232">
        <v>17000</v>
      </c>
      <c r="J4408" s="510">
        <v>800</v>
      </c>
      <c r="K4408" s="226" t="s">
        <v>9590</v>
      </c>
    </row>
    <row r="4409" spans="1:12" s="38" customFormat="1" ht="16.5" customHeight="1">
      <c r="A4409" s="15">
        <v>4406</v>
      </c>
      <c r="B4409" s="21" t="s">
        <v>18859</v>
      </c>
      <c r="C4409" s="21" t="s">
        <v>18860</v>
      </c>
      <c r="D4409" s="21" t="s">
        <v>8772</v>
      </c>
      <c r="E4409" s="20" t="s">
        <v>3305</v>
      </c>
      <c r="F4409" s="369" t="str">
        <f t="shared" si="176"/>
        <v>2016</v>
      </c>
      <c r="G4409" s="161">
        <v>1</v>
      </c>
      <c r="H4409" s="156">
        <v>17000</v>
      </c>
      <c r="I4409" s="156">
        <v>17000</v>
      </c>
      <c r="J4409" s="511" t="s">
        <v>90</v>
      </c>
      <c r="K4409" s="247" t="s">
        <v>1195</v>
      </c>
    </row>
    <row r="4410" spans="1:12" s="38" customFormat="1" ht="16.5" customHeight="1">
      <c r="A4410" s="15">
        <v>4407</v>
      </c>
      <c r="B4410" s="19" t="s">
        <v>11980</v>
      </c>
      <c r="C4410" s="45" t="s">
        <v>117</v>
      </c>
      <c r="D4410" s="45" t="s">
        <v>171</v>
      </c>
      <c r="E4410" s="18" t="s">
        <v>7481</v>
      </c>
      <c r="F4410" s="369" t="str">
        <f t="shared" si="176"/>
        <v>2018</v>
      </c>
      <c r="G4410" s="161">
        <v>1</v>
      </c>
      <c r="H4410" s="232">
        <v>15000</v>
      </c>
      <c r="I4410" s="232">
        <v>15000</v>
      </c>
      <c r="J4410" s="510">
        <v>800</v>
      </c>
      <c r="K4410" s="226" t="s">
        <v>10211</v>
      </c>
    </row>
    <row r="4411" spans="1:12" s="38" customFormat="1" ht="16.5" customHeight="1">
      <c r="A4411" s="15">
        <v>4408</v>
      </c>
      <c r="B4411" s="21" t="s">
        <v>19243</v>
      </c>
      <c r="C4411" s="21" t="s">
        <v>117</v>
      </c>
      <c r="D4411" s="21" t="s">
        <v>171</v>
      </c>
      <c r="E4411" s="20" t="s">
        <v>3241</v>
      </c>
      <c r="F4411" s="369" t="str">
        <f t="shared" si="176"/>
        <v>2015</v>
      </c>
      <c r="G4411" s="161">
        <v>1</v>
      </c>
      <c r="H4411" s="156">
        <v>13800</v>
      </c>
      <c r="I4411" s="156">
        <v>13800</v>
      </c>
      <c r="J4411" s="511" t="s">
        <v>1317</v>
      </c>
      <c r="K4411" s="366" t="s">
        <v>12058</v>
      </c>
    </row>
    <row r="4412" spans="1:12" s="38" customFormat="1" ht="16.5" customHeight="1">
      <c r="A4412" s="15">
        <v>4409</v>
      </c>
      <c r="B4412" s="21" t="s">
        <v>12833</v>
      </c>
      <c r="C4412" s="21" t="s">
        <v>117</v>
      </c>
      <c r="D4412" s="21" t="s">
        <v>171</v>
      </c>
      <c r="E4412" s="20" t="s">
        <v>3241</v>
      </c>
      <c r="F4412" s="369" t="str">
        <f t="shared" si="176"/>
        <v>2015</v>
      </c>
      <c r="G4412" s="161">
        <v>1</v>
      </c>
      <c r="H4412" s="156">
        <v>13800</v>
      </c>
      <c r="I4412" s="156">
        <v>13800</v>
      </c>
      <c r="J4412" s="511" t="s">
        <v>1317</v>
      </c>
      <c r="K4412" s="366" t="s">
        <v>12058</v>
      </c>
    </row>
    <row r="4413" spans="1:12" s="38" customFormat="1" ht="16.5" customHeight="1">
      <c r="A4413" s="15">
        <v>4410</v>
      </c>
      <c r="B4413" s="21" t="s">
        <v>13440</v>
      </c>
      <c r="C4413" s="21" t="s">
        <v>117</v>
      </c>
      <c r="D4413" s="21" t="s">
        <v>11903</v>
      </c>
      <c r="E4413" s="20" t="s">
        <v>3460</v>
      </c>
      <c r="F4413" s="369" t="str">
        <f t="shared" si="176"/>
        <v>2017</v>
      </c>
      <c r="G4413" s="161">
        <v>1</v>
      </c>
      <c r="H4413" s="232">
        <v>14800</v>
      </c>
      <c r="I4413" s="232">
        <v>14800</v>
      </c>
      <c r="J4413" s="511" t="s">
        <v>1317</v>
      </c>
      <c r="K4413" s="224" t="s">
        <v>11314</v>
      </c>
    </row>
    <row r="4414" spans="1:12" s="38" customFormat="1" ht="16.5" customHeight="1">
      <c r="A4414" s="15">
        <v>4411</v>
      </c>
      <c r="B4414" s="21" t="s">
        <v>17803</v>
      </c>
      <c r="C4414" s="21" t="s">
        <v>17804</v>
      </c>
      <c r="D4414" s="21" t="s">
        <v>17805</v>
      </c>
      <c r="E4414" s="20" t="s">
        <v>3305</v>
      </c>
      <c r="F4414" s="369" t="str">
        <f t="shared" si="176"/>
        <v>2016</v>
      </c>
      <c r="G4414" s="161">
        <v>1</v>
      </c>
      <c r="H4414" s="156">
        <v>22000</v>
      </c>
      <c r="I4414" s="156">
        <v>22000</v>
      </c>
      <c r="J4414" s="511" t="s">
        <v>1312</v>
      </c>
      <c r="K4414" s="366" t="s">
        <v>11418</v>
      </c>
    </row>
    <row r="4415" spans="1:12" s="38" customFormat="1" ht="16.5" customHeight="1">
      <c r="A4415" s="15">
        <v>4412</v>
      </c>
      <c r="B4415" s="21" t="s">
        <v>9967</v>
      </c>
      <c r="C4415" s="308" t="s">
        <v>9968</v>
      </c>
      <c r="D4415" s="308" t="s">
        <v>9960</v>
      </c>
      <c r="E4415" s="65" t="s">
        <v>7553</v>
      </c>
      <c r="F4415" s="367" t="str">
        <f>LEFT(E4415:E22223,4)</f>
        <v>2018</v>
      </c>
      <c r="G4415" s="161">
        <v>1</v>
      </c>
      <c r="H4415" s="78">
        <v>38000</v>
      </c>
      <c r="I4415" s="78">
        <v>38000</v>
      </c>
      <c r="J4415" s="508">
        <v>900</v>
      </c>
      <c r="K4415" s="385" t="s">
        <v>533</v>
      </c>
    </row>
    <row r="4416" spans="1:12" s="38" customFormat="1" ht="16.5" customHeight="1">
      <c r="A4416" s="15">
        <v>4413</v>
      </c>
      <c r="B4416" s="44" t="s">
        <v>23610</v>
      </c>
      <c r="C4416" s="416" t="s">
        <v>23611</v>
      </c>
      <c r="D4416" s="308" t="s">
        <v>23612</v>
      </c>
      <c r="E4416" s="25"/>
      <c r="F4416" s="367">
        <v>2016</v>
      </c>
      <c r="G4416" s="157">
        <v>1</v>
      </c>
      <c r="H4416" s="157"/>
      <c r="I4416" s="269">
        <v>16000</v>
      </c>
      <c r="J4416" s="521" t="s">
        <v>23593</v>
      </c>
      <c r="K4416" s="358" t="s">
        <v>25597</v>
      </c>
      <c r="L4416" s="130"/>
    </row>
    <row r="4417" spans="1:11" s="38" customFormat="1" ht="16.5" customHeight="1">
      <c r="A4417" s="15">
        <v>4414</v>
      </c>
      <c r="B4417" s="81" t="s">
        <v>11140</v>
      </c>
      <c r="C4417" s="240" t="s">
        <v>11141</v>
      </c>
      <c r="D4417" s="239" t="s">
        <v>11135</v>
      </c>
      <c r="E4417" s="79" t="s">
        <v>3460</v>
      </c>
      <c r="F4417" s="369" t="str">
        <f>LEFT(E4417:E25100,4)</f>
        <v>2017</v>
      </c>
      <c r="G4417" s="162">
        <v>1</v>
      </c>
      <c r="H4417" s="156">
        <v>14000</v>
      </c>
      <c r="I4417" s="156">
        <v>14000</v>
      </c>
      <c r="J4417" s="514" t="s">
        <v>11142</v>
      </c>
      <c r="K4417" s="455"/>
    </row>
    <row r="4418" spans="1:11" s="38" customFormat="1" ht="16.5" customHeight="1">
      <c r="A4418" s="15">
        <v>4415</v>
      </c>
      <c r="B4418" s="81" t="s">
        <v>11143</v>
      </c>
      <c r="C4418" s="240" t="s">
        <v>11144</v>
      </c>
      <c r="D4418" s="239" t="s">
        <v>11145</v>
      </c>
      <c r="E4418" s="79" t="s">
        <v>3791</v>
      </c>
      <c r="F4418" s="369" t="str">
        <f>LEFT(E4418:E25135,4)</f>
        <v>2018</v>
      </c>
      <c r="G4418" s="162">
        <v>1</v>
      </c>
      <c r="H4418" s="232">
        <v>13000</v>
      </c>
      <c r="I4418" s="232">
        <f>SUM(G4418*H4418)</f>
        <v>13000</v>
      </c>
      <c r="J4418" s="514">
        <v>800</v>
      </c>
      <c r="K4418" s="455"/>
    </row>
    <row r="4419" spans="1:11" s="38" customFormat="1" ht="16.5" customHeight="1">
      <c r="A4419" s="15">
        <v>4416</v>
      </c>
      <c r="B4419" s="21" t="s">
        <v>12030</v>
      </c>
      <c r="C4419" s="21" t="s">
        <v>12031</v>
      </c>
      <c r="D4419" s="21" t="s">
        <v>47</v>
      </c>
      <c r="E4419" s="20" t="s">
        <v>3241</v>
      </c>
      <c r="F4419" s="369" t="str">
        <f>LEFT(E4419,4)</f>
        <v>2015</v>
      </c>
      <c r="G4419" s="158">
        <v>1</v>
      </c>
      <c r="H4419" s="156">
        <v>27000</v>
      </c>
      <c r="I4419" s="156">
        <v>27000</v>
      </c>
      <c r="J4419" s="511" t="s">
        <v>1317</v>
      </c>
      <c r="K4419" s="247" t="s">
        <v>11319</v>
      </c>
    </row>
    <row r="4420" spans="1:11" s="38" customFormat="1" ht="16.5" customHeight="1">
      <c r="A4420" s="15">
        <v>4417</v>
      </c>
      <c r="B4420" s="81" t="s">
        <v>11146</v>
      </c>
      <c r="C4420" s="239" t="s">
        <v>11147</v>
      </c>
      <c r="D4420" s="239" t="s">
        <v>11145</v>
      </c>
      <c r="E4420" s="79" t="s">
        <v>3305</v>
      </c>
      <c r="F4420" s="369" t="str">
        <f>LEFT(E4420:E25167,4)</f>
        <v>2016</v>
      </c>
      <c r="G4420" s="163">
        <v>1</v>
      </c>
      <c r="H4420" s="156">
        <v>8000</v>
      </c>
      <c r="I4420" s="156">
        <f>SUM(G4420*H4420)</f>
        <v>8000</v>
      </c>
      <c r="J4420" s="514" t="s">
        <v>11148</v>
      </c>
      <c r="K4420" s="569"/>
    </row>
    <row r="4421" spans="1:11" s="38" customFormat="1" ht="16.5" customHeight="1">
      <c r="A4421" s="15">
        <v>4418</v>
      </c>
      <c r="B4421" s="81" t="s">
        <v>11149</v>
      </c>
      <c r="C4421" s="240" t="s">
        <v>11150</v>
      </c>
      <c r="D4421" s="239" t="s">
        <v>11134</v>
      </c>
      <c r="E4421" s="79" t="s">
        <v>3460</v>
      </c>
      <c r="F4421" s="369" t="str">
        <f>LEFT(E4421:E25228,4)</f>
        <v>2017</v>
      </c>
      <c r="G4421" s="158">
        <v>1</v>
      </c>
      <c r="H4421" s="232">
        <v>20000</v>
      </c>
      <c r="I4421" s="232">
        <f>SUM(G4421*H4421)</f>
        <v>20000</v>
      </c>
      <c r="J4421" s="514" t="s">
        <v>1317</v>
      </c>
      <c r="K4421" s="455"/>
    </row>
    <row r="4422" spans="1:11" s="38" customFormat="1" ht="16.5" customHeight="1">
      <c r="A4422" s="15">
        <v>4419</v>
      </c>
      <c r="B4422" s="81" t="s">
        <v>11151</v>
      </c>
      <c r="C4422" s="240" t="s">
        <v>11152</v>
      </c>
      <c r="D4422" s="239" t="s">
        <v>11124</v>
      </c>
      <c r="E4422" s="79" t="s">
        <v>3305</v>
      </c>
      <c r="F4422" s="369" t="str">
        <f>LEFT(E4422:E25249,4)</f>
        <v>2016</v>
      </c>
      <c r="G4422" s="162">
        <v>1</v>
      </c>
      <c r="H4422" s="232">
        <v>25000</v>
      </c>
      <c r="I4422" s="232">
        <f>SUM(G4422*H4422)</f>
        <v>25000</v>
      </c>
      <c r="J4422" s="514" t="s">
        <v>11153</v>
      </c>
      <c r="K4422" s="455"/>
    </row>
    <row r="4423" spans="1:11" s="38" customFormat="1" ht="16.5" customHeight="1">
      <c r="A4423" s="15">
        <v>4420</v>
      </c>
      <c r="B4423" s="81" t="s">
        <v>11154</v>
      </c>
      <c r="C4423" s="240" t="s">
        <v>11155</v>
      </c>
      <c r="D4423" s="239" t="s">
        <v>11137</v>
      </c>
      <c r="E4423" s="79" t="s">
        <v>3460</v>
      </c>
      <c r="F4423" s="369" t="str">
        <f>LEFT(E4423:E25185,4)</f>
        <v>2017</v>
      </c>
      <c r="G4423" s="162">
        <v>1</v>
      </c>
      <c r="H4423" s="232">
        <v>10000</v>
      </c>
      <c r="I4423" s="232">
        <f>SUM(G4423*H4423)</f>
        <v>10000</v>
      </c>
      <c r="J4423" s="514" t="s">
        <v>11156</v>
      </c>
      <c r="K4423" s="455"/>
    </row>
    <row r="4424" spans="1:11" s="38" customFormat="1" ht="16.5" customHeight="1">
      <c r="A4424" s="15">
        <v>4421</v>
      </c>
      <c r="B4424" s="21" t="s">
        <v>13619</v>
      </c>
      <c r="C4424" s="21" t="s">
        <v>13620</v>
      </c>
      <c r="D4424" s="21" t="s">
        <v>47</v>
      </c>
      <c r="E4424" s="20" t="s">
        <v>3305</v>
      </c>
      <c r="F4424" s="369" t="str">
        <f>LEFT(E4424,4)</f>
        <v>2016</v>
      </c>
      <c r="G4424" s="158">
        <v>1</v>
      </c>
      <c r="H4424" s="156">
        <v>12000</v>
      </c>
      <c r="I4424" s="156">
        <v>12000</v>
      </c>
      <c r="J4424" s="511" t="s">
        <v>1317</v>
      </c>
      <c r="K4424" s="247" t="s">
        <v>1190</v>
      </c>
    </row>
    <row r="4425" spans="1:11" s="38" customFormat="1" ht="16.5" customHeight="1">
      <c r="A4425" s="15">
        <v>4422</v>
      </c>
      <c r="B4425" s="81" t="s">
        <v>11158</v>
      </c>
      <c r="C4425" s="240" t="s">
        <v>11159</v>
      </c>
      <c r="D4425" s="239" t="s">
        <v>11117</v>
      </c>
      <c r="E4425" s="79" t="s">
        <v>3305</v>
      </c>
      <c r="F4425" s="369" t="str">
        <f>LEFT(E4425:E25274,4)</f>
        <v>2016</v>
      </c>
      <c r="G4425" s="162">
        <v>1</v>
      </c>
      <c r="H4425" s="156">
        <v>22000</v>
      </c>
      <c r="I4425" s="156">
        <v>22000</v>
      </c>
      <c r="J4425" s="514" t="s">
        <v>11157</v>
      </c>
      <c r="K4425" s="455"/>
    </row>
    <row r="4426" spans="1:11" s="38" customFormat="1" ht="16.5" customHeight="1">
      <c r="A4426" s="15">
        <v>4423</v>
      </c>
      <c r="B4426" s="81" t="s">
        <v>11160</v>
      </c>
      <c r="C4426" s="240" t="s">
        <v>11161</v>
      </c>
      <c r="D4426" s="239" t="s">
        <v>11117</v>
      </c>
      <c r="E4426" s="79" t="s">
        <v>11118</v>
      </c>
      <c r="F4426" s="369" t="str">
        <f>LEFT(E4426:E25192,4)</f>
        <v>2019</v>
      </c>
      <c r="G4426" s="162">
        <v>1</v>
      </c>
      <c r="H4426" s="232">
        <v>10000</v>
      </c>
      <c r="I4426" s="232">
        <v>10000</v>
      </c>
      <c r="J4426" s="514" t="s">
        <v>11109</v>
      </c>
      <c r="K4426" s="455"/>
    </row>
    <row r="4427" spans="1:11" s="38" customFormat="1" ht="16.5" customHeight="1">
      <c r="A4427" s="15">
        <v>4424</v>
      </c>
      <c r="B4427" s="21" t="s">
        <v>9632</v>
      </c>
      <c r="C4427" s="308" t="s">
        <v>9633</v>
      </c>
      <c r="D4427" s="308" t="s">
        <v>47</v>
      </c>
      <c r="E4427" s="65" t="s">
        <v>7536</v>
      </c>
      <c r="F4427" s="367" t="str">
        <f>LEFT(E4427:E21808,4)</f>
        <v>2018</v>
      </c>
      <c r="G4427" s="161">
        <v>1</v>
      </c>
      <c r="H4427" s="78">
        <v>12000</v>
      </c>
      <c r="I4427" s="78">
        <v>12000</v>
      </c>
      <c r="J4427" s="508">
        <v>700</v>
      </c>
      <c r="K4427" s="385" t="s">
        <v>9621</v>
      </c>
    </row>
    <row r="4428" spans="1:11" s="38" customFormat="1" ht="16.5" customHeight="1">
      <c r="A4428" s="15">
        <v>4425</v>
      </c>
      <c r="B4428" s="81" t="s">
        <v>11162</v>
      </c>
      <c r="C4428" s="240" t="s">
        <v>11163</v>
      </c>
      <c r="D4428" s="239" t="s">
        <v>11164</v>
      </c>
      <c r="E4428" s="79" t="s">
        <v>3791</v>
      </c>
      <c r="F4428" s="369" t="str">
        <f>LEFT(E4428:E25274,4)</f>
        <v>2018</v>
      </c>
      <c r="G4428" s="162">
        <v>1</v>
      </c>
      <c r="H4428" s="156">
        <v>24000</v>
      </c>
      <c r="I4428" s="156">
        <v>24000</v>
      </c>
      <c r="J4428" s="514">
        <v>800</v>
      </c>
      <c r="K4428" s="455"/>
    </row>
    <row r="4429" spans="1:11" s="38" customFormat="1" ht="16.5" customHeight="1">
      <c r="A4429" s="15">
        <v>4426</v>
      </c>
      <c r="B4429" s="81" t="s">
        <v>11165</v>
      </c>
      <c r="C4429" s="240" t="s">
        <v>11166</v>
      </c>
      <c r="D4429" s="239" t="s">
        <v>11167</v>
      </c>
      <c r="E4429" s="79" t="s">
        <v>11122</v>
      </c>
      <c r="F4429" s="369" t="str">
        <f>LEFT(E4429:E25204,4)</f>
        <v>2019</v>
      </c>
      <c r="G4429" s="162">
        <v>1</v>
      </c>
      <c r="H4429" s="156">
        <v>9000</v>
      </c>
      <c r="I4429" s="156">
        <v>9000</v>
      </c>
      <c r="J4429" s="514" t="s">
        <v>11113</v>
      </c>
      <c r="K4429" s="455"/>
    </row>
    <row r="4430" spans="1:11" s="38" customFormat="1" ht="16.5" customHeight="1">
      <c r="A4430" s="15">
        <v>4427</v>
      </c>
      <c r="B4430" s="81" t="s">
        <v>11168</v>
      </c>
      <c r="C4430" s="240" t="s">
        <v>11169</v>
      </c>
      <c r="D4430" s="239" t="s">
        <v>11135</v>
      </c>
      <c r="E4430" s="79" t="s">
        <v>3791</v>
      </c>
      <c r="F4430" s="369" t="str">
        <f>LEFT(E4430:E25310,4)</f>
        <v>2018</v>
      </c>
      <c r="G4430" s="162">
        <v>1</v>
      </c>
      <c r="H4430" s="232">
        <v>25000</v>
      </c>
      <c r="I4430" s="232">
        <v>25000</v>
      </c>
      <c r="J4430" s="514">
        <v>800</v>
      </c>
      <c r="K4430" s="455"/>
    </row>
    <row r="4431" spans="1:11" s="38" customFormat="1" ht="16.5" customHeight="1">
      <c r="A4431" s="15">
        <v>4428</v>
      </c>
      <c r="B4431" s="81" t="s">
        <v>11170</v>
      </c>
      <c r="C4431" s="240" t="s">
        <v>11171</v>
      </c>
      <c r="D4431" s="239" t="s">
        <v>11126</v>
      </c>
      <c r="E4431" s="79" t="s">
        <v>3460</v>
      </c>
      <c r="F4431" s="369" t="str">
        <f>LEFT(E4431:E25276,4)</f>
        <v>2017</v>
      </c>
      <c r="G4431" s="162">
        <v>1</v>
      </c>
      <c r="H4431" s="156">
        <v>15000</v>
      </c>
      <c r="I4431" s="156">
        <v>15000</v>
      </c>
      <c r="J4431" s="514" t="s">
        <v>11148</v>
      </c>
      <c r="K4431" s="455"/>
    </row>
    <row r="4432" spans="1:11" s="38" customFormat="1" ht="16.5" customHeight="1">
      <c r="A4432" s="15">
        <v>4429</v>
      </c>
      <c r="B4432" s="81" t="s">
        <v>19244</v>
      </c>
      <c r="C4432" s="240" t="s">
        <v>11172</v>
      </c>
      <c r="D4432" s="239" t="s">
        <v>11126</v>
      </c>
      <c r="E4432" s="79" t="s">
        <v>3241</v>
      </c>
      <c r="F4432" s="369" t="str">
        <f>LEFT(E4432:E28118,4)</f>
        <v>2015</v>
      </c>
      <c r="G4432" s="162">
        <v>2</v>
      </c>
      <c r="H4432" s="232">
        <v>24000</v>
      </c>
      <c r="I4432" s="232">
        <v>24000</v>
      </c>
      <c r="J4432" s="514" t="s">
        <v>11173</v>
      </c>
      <c r="K4432" s="455"/>
    </row>
    <row r="4433" spans="1:12" s="38" customFormat="1" ht="16.5" customHeight="1">
      <c r="A4433" s="15">
        <v>4430</v>
      </c>
      <c r="B4433" s="100" t="s">
        <v>11115</v>
      </c>
      <c r="C4433" s="240" t="s">
        <v>11116</v>
      </c>
      <c r="D4433" s="239" t="s">
        <v>11117</v>
      </c>
      <c r="E4433" s="79" t="s">
        <v>11118</v>
      </c>
      <c r="F4433" s="369" t="str">
        <f>LEFT(E4433:E24981,4)</f>
        <v>2019</v>
      </c>
      <c r="G4433" s="158">
        <v>1</v>
      </c>
      <c r="H4433" s="156">
        <v>9000</v>
      </c>
      <c r="I4433" s="156">
        <v>9000</v>
      </c>
      <c r="J4433" s="514" t="s">
        <v>11119</v>
      </c>
      <c r="K4433" s="455"/>
    </row>
    <row r="4434" spans="1:12" s="38" customFormat="1" ht="16.5" customHeight="1">
      <c r="A4434" s="15">
        <v>4431</v>
      </c>
      <c r="B4434" s="81" t="s">
        <v>11174</v>
      </c>
      <c r="C4434" s="240" t="s">
        <v>11175</v>
      </c>
      <c r="D4434" s="239" t="s">
        <v>11176</v>
      </c>
      <c r="E4434" s="79" t="s">
        <v>3305</v>
      </c>
      <c r="F4434" s="369" t="str">
        <f>LEFT(E4434:E25281,4)</f>
        <v>2016</v>
      </c>
      <c r="G4434" s="162">
        <v>1</v>
      </c>
      <c r="H4434" s="232">
        <v>10000</v>
      </c>
      <c r="I4434" s="232">
        <v>10000</v>
      </c>
      <c r="J4434" s="514" t="s">
        <v>11173</v>
      </c>
      <c r="K4434" s="455"/>
    </row>
    <row r="4435" spans="1:12" s="38" customFormat="1" ht="16.5" customHeight="1">
      <c r="A4435" s="15">
        <v>4432</v>
      </c>
      <c r="B4435" s="81" t="s">
        <v>11177</v>
      </c>
      <c r="C4435" s="21" t="s">
        <v>10215</v>
      </c>
      <c r="D4435" s="21" t="s">
        <v>47</v>
      </c>
      <c r="E4435" s="20" t="s">
        <v>3241</v>
      </c>
      <c r="F4435" s="369" t="str">
        <f>LEFT(E4435,4)</f>
        <v>2015</v>
      </c>
      <c r="G4435" s="158">
        <v>1</v>
      </c>
      <c r="H4435" s="156">
        <v>20000</v>
      </c>
      <c r="I4435" s="156">
        <v>20000</v>
      </c>
      <c r="J4435" s="511" t="s">
        <v>1317</v>
      </c>
      <c r="K4435" s="247" t="s">
        <v>11319</v>
      </c>
    </row>
    <row r="4436" spans="1:12" s="38" customFormat="1" ht="16.5" customHeight="1">
      <c r="A4436" s="15">
        <v>4433</v>
      </c>
      <c r="B4436" s="100" t="s">
        <v>11138</v>
      </c>
      <c r="C4436" s="240" t="s">
        <v>11139</v>
      </c>
      <c r="D4436" s="239" t="s">
        <v>11117</v>
      </c>
      <c r="E4436" s="79" t="s">
        <v>3791</v>
      </c>
      <c r="F4436" s="369" t="str">
        <f>LEFT(E4436:E25296,4)</f>
        <v>2018</v>
      </c>
      <c r="G4436" s="162">
        <v>1</v>
      </c>
      <c r="H4436" s="232">
        <v>15000</v>
      </c>
      <c r="I4436" s="232">
        <v>15000</v>
      </c>
      <c r="J4436" s="514">
        <v>700</v>
      </c>
      <c r="K4436" s="455"/>
    </row>
    <row r="4437" spans="1:12" s="38" customFormat="1" ht="16.5" customHeight="1">
      <c r="A4437" s="15">
        <v>4434</v>
      </c>
      <c r="B4437" s="81" t="s">
        <v>11178</v>
      </c>
      <c r="C4437" s="240" t="s">
        <v>11179</v>
      </c>
      <c r="D4437" s="239" t="s">
        <v>11126</v>
      </c>
      <c r="E4437" s="79" t="s">
        <v>3791</v>
      </c>
      <c r="F4437" s="369" t="str">
        <f>LEFT(E4437,4)</f>
        <v>2018</v>
      </c>
      <c r="G4437" s="162">
        <v>1</v>
      </c>
      <c r="H4437" s="232">
        <v>20000</v>
      </c>
      <c r="I4437" s="232">
        <v>20000</v>
      </c>
      <c r="J4437" s="514" t="s">
        <v>11113</v>
      </c>
      <c r="K4437" s="455"/>
    </row>
    <row r="4438" spans="1:12" s="38" customFormat="1" ht="16.5" customHeight="1">
      <c r="A4438" s="15">
        <v>4435</v>
      </c>
      <c r="B4438" s="44" t="s">
        <v>23556</v>
      </c>
      <c r="C4438" s="416" t="s">
        <v>23553</v>
      </c>
      <c r="D4438" s="308" t="s">
        <v>11114</v>
      </c>
      <c r="E4438" s="25"/>
      <c r="F4438" s="367">
        <v>2008</v>
      </c>
      <c r="G4438" s="157">
        <v>1</v>
      </c>
      <c r="H4438" s="157"/>
      <c r="I4438" s="269">
        <v>40000</v>
      </c>
      <c r="J4438" s="521" t="s">
        <v>7342</v>
      </c>
      <c r="K4438" s="358" t="s">
        <v>25597</v>
      </c>
      <c r="L4438" s="130"/>
    </row>
    <row r="4439" spans="1:12" s="38" customFormat="1" ht="16.5" customHeight="1">
      <c r="A4439" s="15">
        <v>4436</v>
      </c>
      <c r="B4439" s="21" t="s">
        <v>17958</v>
      </c>
      <c r="C4439" s="21" t="s">
        <v>1248</v>
      </c>
      <c r="D4439" s="21" t="s">
        <v>47</v>
      </c>
      <c r="E4439" s="20" t="s">
        <v>3241</v>
      </c>
      <c r="F4439" s="369" t="str">
        <f>LEFT(E4439,4)</f>
        <v>2015</v>
      </c>
      <c r="G4439" s="158">
        <v>1</v>
      </c>
      <c r="H4439" s="156">
        <v>19000</v>
      </c>
      <c r="I4439" s="156">
        <v>19000</v>
      </c>
      <c r="J4439" s="511" t="s">
        <v>1312</v>
      </c>
      <c r="K4439" s="247" t="s">
        <v>1190</v>
      </c>
    </row>
    <row r="4440" spans="1:12" s="38" customFormat="1" ht="16.5" customHeight="1">
      <c r="A4440" s="15">
        <v>4437</v>
      </c>
      <c r="B4440" s="81" t="s">
        <v>11180</v>
      </c>
      <c r="C4440" s="240" t="s">
        <v>11181</v>
      </c>
      <c r="D4440" s="239" t="s">
        <v>11135</v>
      </c>
      <c r="E4440" s="79" t="s">
        <v>3241</v>
      </c>
      <c r="F4440" s="369" t="str">
        <f>LEFT(E4440,4)</f>
        <v>2015</v>
      </c>
      <c r="G4440" s="162">
        <v>1</v>
      </c>
      <c r="H4440" s="232">
        <v>16000</v>
      </c>
      <c r="I4440" s="232">
        <v>16000</v>
      </c>
      <c r="J4440" s="514">
        <v>800</v>
      </c>
      <c r="K4440" s="455"/>
    </row>
    <row r="4441" spans="1:12" s="38" customFormat="1" ht="16.5" customHeight="1">
      <c r="A4441" s="15">
        <v>4438</v>
      </c>
      <c r="B4441" s="100" t="s">
        <v>11127</v>
      </c>
      <c r="C4441" s="240" t="s">
        <v>11128</v>
      </c>
      <c r="D4441" s="239" t="s">
        <v>11129</v>
      </c>
      <c r="E4441" s="79" t="s">
        <v>11118</v>
      </c>
      <c r="F4441" s="369" t="str">
        <f>LEFT(E4441:E27289,4)</f>
        <v>2019</v>
      </c>
      <c r="G4441" s="162">
        <v>1</v>
      </c>
      <c r="H4441" s="232">
        <v>10000</v>
      </c>
      <c r="I4441" s="232">
        <v>10000</v>
      </c>
      <c r="J4441" s="514" t="s">
        <v>11130</v>
      </c>
      <c r="K4441" s="455"/>
    </row>
    <row r="4442" spans="1:12" s="38" customFormat="1" ht="16.5" customHeight="1">
      <c r="A4442" s="15">
        <v>4439</v>
      </c>
      <c r="B4442" s="81" t="s">
        <v>11182</v>
      </c>
      <c r="C4442" s="240" t="s">
        <v>11183</v>
      </c>
      <c r="D4442" s="239" t="s">
        <v>11131</v>
      </c>
      <c r="E4442" s="79" t="s">
        <v>3241</v>
      </c>
      <c r="F4442" s="369" t="str">
        <f>LEFT(E4442,4)</f>
        <v>2015</v>
      </c>
      <c r="G4442" s="162">
        <v>1</v>
      </c>
      <c r="H4442" s="232">
        <v>9000</v>
      </c>
      <c r="I4442" s="232">
        <v>9000</v>
      </c>
      <c r="J4442" s="514" t="s">
        <v>11173</v>
      </c>
      <c r="K4442" s="455"/>
    </row>
    <row r="4443" spans="1:12" s="38" customFormat="1" ht="16.5" customHeight="1">
      <c r="A4443" s="15">
        <v>4440</v>
      </c>
      <c r="B4443" s="100" t="s">
        <v>11120</v>
      </c>
      <c r="C4443" s="240" t="s">
        <v>11121</v>
      </c>
      <c r="D4443" s="239" t="s">
        <v>11114</v>
      </c>
      <c r="E4443" s="79" t="s">
        <v>11122</v>
      </c>
      <c r="F4443" s="369" t="str">
        <f>LEFT(E4443:E25307,4)</f>
        <v>2019</v>
      </c>
      <c r="G4443" s="158">
        <v>1</v>
      </c>
      <c r="H4443" s="232">
        <v>10000</v>
      </c>
      <c r="I4443" s="232">
        <v>10000</v>
      </c>
      <c r="J4443" s="514" t="s">
        <v>11123</v>
      </c>
      <c r="K4443" s="455"/>
    </row>
    <row r="4444" spans="1:12" s="38" customFormat="1" ht="16.5" customHeight="1">
      <c r="A4444" s="15">
        <v>4441</v>
      </c>
      <c r="B4444" s="100" t="s">
        <v>11132</v>
      </c>
      <c r="C4444" s="240" t="s">
        <v>11133</v>
      </c>
      <c r="D4444" s="239" t="s">
        <v>11134</v>
      </c>
      <c r="E4444" s="79" t="s">
        <v>3791</v>
      </c>
      <c r="F4444" s="369" t="str">
        <f>LEFT(E4444:E25364,4)</f>
        <v>2018</v>
      </c>
      <c r="G4444" s="162">
        <v>1</v>
      </c>
      <c r="H4444" s="232">
        <v>15000</v>
      </c>
      <c r="I4444" s="232">
        <v>15000</v>
      </c>
      <c r="J4444" s="514">
        <v>600</v>
      </c>
      <c r="K4444" s="455"/>
    </row>
    <row r="4445" spans="1:12" s="38" customFormat="1" ht="16.5" customHeight="1">
      <c r="A4445" s="15">
        <v>4442</v>
      </c>
      <c r="B4445" s="81" t="s">
        <v>11184</v>
      </c>
      <c r="C4445" s="240" t="s">
        <v>11185</v>
      </c>
      <c r="D4445" s="239" t="s">
        <v>11126</v>
      </c>
      <c r="E4445" s="79" t="s">
        <v>3791</v>
      </c>
      <c r="F4445" s="369" t="str">
        <f>LEFT(E4445,4)</f>
        <v>2018</v>
      </c>
      <c r="G4445" s="162">
        <v>1</v>
      </c>
      <c r="H4445" s="232">
        <v>13000</v>
      </c>
      <c r="I4445" s="232">
        <v>13000</v>
      </c>
      <c r="J4445" s="514">
        <v>800</v>
      </c>
      <c r="K4445" s="455"/>
    </row>
    <row r="4446" spans="1:12" s="38" customFormat="1" ht="16.5" customHeight="1">
      <c r="A4446" s="15">
        <v>4443</v>
      </c>
      <c r="B4446" s="21" t="s">
        <v>19068</v>
      </c>
      <c r="C4446" s="21" t="s">
        <v>19069</v>
      </c>
      <c r="D4446" s="21" t="s">
        <v>47</v>
      </c>
      <c r="E4446" s="20" t="s">
        <v>3305</v>
      </c>
      <c r="F4446" s="369" t="str">
        <f>LEFT(E4446,4)</f>
        <v>2016</v>
      </c>
      <c r="G4446" s="158">
        <v>1</v>
      </c>
      <c r="H4446" s="156">
        <v>24000</v>
      </c>
      <c r="I4446" s="156">
        <v>24000</v>
      </c>
      <c r="J4446" s="511" t="s">
        <v>1317</v>
      </c>
      <c r="K4446" s="247" t="s">
        <v>1190</v>
      </c>
    </row>
    <row r="4447" spans="1:12" s="38" customFormat="1" ht="16.5" customHeight="1">
      <c r="A4447" s="15">
        <v>4444</v>
      </c>
      <c r="B4447" s="543" t="s">
        <v>25299</v>
      </c>
      <c r="C4447" s="543" t="s">
        <v>25300</v>
      </c>
      <c r="D4447" s="543" t="s">
        <v>316</v>
      </c>
      <c r="E4447" s="553"/>
      <c r="F4447" s="542">
        <v>2019</v>
      </c>
      <c r="G4447" s="560">
        <v>1</v>
      </c>
      <c r="H4447" s="560"/>
      <c r="I4447" s="495">
        <v>14800</v>
      </c>
      <c r="J4447" s="539">
        <v>900</v>
      </c>
      <c r="K4447" s="456"/>
      <c r="L4447" s="2"/>
    </row>
    <row r="4448" spans="1:12" s="38" customFormat="1" ht="16.5" customHeight="1">
      <c r="A4448" s="15">
        <v>4445</v>
      </c>
      <c r="B4448" s="19" t="s">
        <v>14608</v>
      </c>
      <c r="C4448" s="45" t="s">
        <v>14609</v>
      </c>
      <c r="D4448" s="45" t="s">
        <v>316</v>
      </c>
      <c r="E4448" s="18" t="s">
        <v>7530</v>
      </c>
      <c r="F4448" s="369" t="str">
        <f>LEFT(E4448,4)</f>
        <v>2018</v>
      </c>
      <c r="G4448" s="158">
        <v>1</v>
      </c>
      <c r="H4448" s="232">
        <v>16500</v>
      </c>
      <c r="I4448" s="232">
        <v>16500</v>
      </c>
      <c r="J4448" s="510">
        <v>800</v>
      </c>
      <c r="K4448" s="226" t="s">
        <v>11975</v>
      </c>
    </row>
    <row r="4449" spans="1:11" s="38" customFormat="1" ht="16.5" customHeight="1">
      <c r="A4449" s="15">
        <v>4446</v>
      </c>
      <c r="B4449" s="21" t="s">
        <v>15792</v>
      </c>
      <c r="C4449" s="21" t="s">
        <v>12893</v>
      </c>
      <c r="D4449" s="21" t="s">
        <v>316</v>
      </c>
      <c r="E4449" s="20" t="s">
        <v>3239</v>
      </c>
      <c r="F4449" s="369" t="str">
        <f>LEFT(E4449,4)</f>
        <v>2014</v>
      </c>
      <c r="G4449" s="158">
        <v>1</v>
      </c>
      <c r="H4449" s="156">
        <v>15000</v>
      </c>
      <c r="I4449" s="156">
        <v>15000</v>
      </c>
      <c r="J4449" s="511" t="s">
        <v>90</v>
      </c>
      <c r="K4449" s="247" t="s">
        <v>23687</v>
      </c>
    </row>
    <row r="4450" spans="1:11" s="38" customFormat="1" ht="16.5" customHeight="1">
      <c r="A4450" s="15">
        <v>4447</v>
      </c>
      <c r="B4450" s="19" t="s">
        <v>24419</v>
      </c>
      <c r="C4450" s="19" t="s">
        <v>24420</v>
      </c>
      <c r="D4450" s="19" t="s">
        <v>24421</v>
      </c>
      <c r="E4450" s="19"/>
      <c r="F4450" s="16">
        <v>2019</v>
      </c>
      <c r="G4450" s="158">
        <v>1</v>
      </c>
      <c r="H4450" s="486">
        <v>28000</v>
      </c>
      <c r="I4450" s="486">
        <f>G4450*H4450</f>
        <v>28000</v>
      </c>
      <c r="J4450" s="513">
        <v>900</v>
      </c>
      <c r="K4450" s="501"/>
    </row>
    <row r="4451" spans="1:11" s="38" customFormat="1" ht="16.5" customHeight="1">
      <c r="A4451" s="15">
        <v>4448</v>
      </c>
      <c r="B4451" s="19" t="s">
        <v>16691</v>
      </c>
      <c r="C4451" s="45" t="s">
        <v>16692</v>
      </c>
      <c r="D4451" s="45" t="s">
        <v>45</v>
      </c>
      <c r="E4451" s="18" t="s">
        <v>12039</v>
      </c>
      <c r="F4451" s="369" t="str">
        <f>LEFT(E4451,4)</f>
        <v>2017</v>
      </c>
      <c r="G4451" s="158">
        <v>1</v>
      </c>
      <c r="H4451" s="232">
        <v>25000</v>
      </c>
      <c r="I4451" s="232">
        <v>25000</v>
      </c>
      <c r="J4451" s="510">
        <v>900</v>
      </c>
      <c r="K4451" s="226" t="s">
        <v>11345</v>
      </c>
    </row>
    <row r="4452" spans="1:11" s="38" customFormat="1" ht="16.5" customHeight="1">
      <c r="A4452" s="15">
        <v>4449</v>
      </c>
      <c r="B4452" s="19" t="s">
        <v>17399</v>
      </c>
      <c r="C4452" s="45" t="s">
        <v>17400</v>
      </c>
      <c r="D4452" s="45" t="s">
        <v>45</v>
      </c>
      <c r="E4452" s="18" t="s">
        <v>17401</v>
      </c>
      <c r="F4452" s="369" t="str">
        <f>LEFT(E4452,4)</f>
        <v>2017</v>
      </c>
      <c r="G4452" s="164">
        <v>1</v>
      </c>
      <c r="H4452" s="232">
        <v>35000</v>
      </c>
      <c r="I4452" s="232">
        <v>35000</v>
      </c>
      <c r="J4452" s="510">
        <v>900</v>
      </c>
      <c r="K4452" s="226" t="s">
        <v>11603</v>
      </c>
    </row>
    <row r="4453" spans="1:11" s="38" customFormat="1" ht="16.5" customHeight="1">
      <c r="A4453" s="15">
        <v>4450</v>
      </c>
      <c r="B4453" s="21" t="s">
        <v>17779</v>
      </c>
      <c r="C4453" s="21" t="s">
        <v>17780</v>
      </c>
      <c r="D4453" s="21" t="s">
        <v>45</v>
      </c>
      <c r="E4453" s="20" t="s">
        <v>3460</v>
      </c>
      <c r="F4453" s="369" t="str">
        <f>LEFT(E4453,4)</f>
        <v>2017</v>
      </c>
      <c r="G4453" s="158">
        <v>1</v>
      </c>
      <c r="H4453" s="156">
        <v>15000</v>
      </c>
      <c r="I4453" s="156">
        <v>15000</v>
      </c>
      <c r="J4453" s="511" t="s">
        <v>90</v>
      </c>
      <c r="K4453" s="247" t="s">
        <v>1194</v>
      </c>
    </row>
    <row r="4454" spans="1:11" s="38" customFormat="1" ht="16.5" customHeight="1">
      <c r="A4454" s="15">
        <v>4451</v>
      </c>
      <c r="B4454" s="19" t="s">
        <v>24376</v>
      </c>
      <c r="C4454" s="19" t="s">
        <v>24377</v>
      </c>
      <c r="D4454" s="19" t="s">
        <v>24378</v>
      </c>
      <c r="E4454" s="19"/>
      <c r="F4454" s="16">
        <v>2019</v>
      </c>
      <c r="G4454" s="158">
        <v>1</v>
      </c>
      <c r="H4454" s="486">
        <v>25000</v>
      </c>
      <c r="I4454" s="486">
        <f>G4454*H4454</f>
        <v>25000</v>
      </c>
      <c r="J4454" s="513">
        <v>900</v>
      </c>
      <c r="K4454" s="501"/>
    </row>
    <row r="4455" spans="1:11" s="38" customFormat="1" ht="16.5" customHeight="1">
      <c r="A4455" s="15">
        <v>4452</v>
      </c>
      <c r="B4455" s="21" t="s">
        <v>1306</v>
      </c>
      <c r="C4455" s="21" t="s">
        <v>1307</v>
      </c>
      <c r="D4455" s="21" t="s">
        <v>45</v>
      </c>
      <c r="E4455" s="20" t="s">
        <v>3460</v>
      </c>
      <c r="F4455" s="369" t="str">
        <f>LEFT(E4455,4)</f>
        <v>2017</v>
      </c>
      <c r="G4455" s="158">
        <v>1</v>
      </c>
      <c r="H4455" s="156">
        <v>15000</v>
      </c>
      <c r="I4455" s="156">
        <v>15000</v>
      </c>
      <c r="J4455" s="511" t="s">
        <v>90</v>
      </c>
      <c r="K4455" s="247" t="s">
        <v>1207</v>
      </c>
    </row>
    <row r="4456" spans="1:11" s="38" customFormat="1" ht="16.5" customHeight="1">
      <c r="A4456" s="15">
        <v>4453</v>
      </c>
      <c r="B4456" s="21" t="s">
        <v>17828</v>
      </c>
      <c r="C4456" s="21" t="s">
        <v>17829</v>
      </c>
      <c r="D4456" s="21" t="s">
        <v>157</v>
      </c>
      <c r="E4456" s="20" t="s">
        <v>3239</v>
      </c>
      <c r="F4456" s="369" t="str">
        <f>LEFT(E4456,4)</f>
        <v>2014</v>
      </c>
      <c r="G4456" s="158">
        <v>1</v>
      </c>
      <c r="H4456" s="156">
        <v>14000</v>
      </c>
      <c r="I4456" s="156">
        <v>14000</v>
      </c>
      <c r="J4456" s="511" t="s">
        <v>1312</v>
      </c>
      <c r="K4456" s="247" t="s">
        <v>1202</v>
      </c>
    </row>
    <row r="4457" spans="1:11" s="38" customFormat="1" ht="16.5" customHeight="1">
      <c r="A4457" s="15">
        <v>4454</v>
      </c>
      <c r="B4457" s="21" t="s">
        <v>22026</v>
      </c>
      <c r="C4457" s="21" t="s">
        <v>11653</v>
      </c>
      <c r="D4457" s="21" t="s">
        <v>157</v>
      </c>
      <c r="E4457" s="20" t="s">
        <v>3239</v>
      </c>
      <c r="F4457" s="369">
        <v>2017</v>
      </c>
      <c r="G4457" s="158">
        <v>11</v>
      </c>
      <c r="H4457" s="156">
        <v>132000</v>
      </c>
      <c r="I4457" s="156">
        <v>132000</v>
      </c>
      <c r="J4457" s="511" t="s">
        <v>90</v>
      </c>
      <c r="K4457" s="247" t="s">
        <v>1207</v>
      </c>
    </row>
    <row r="4458" spans="1:11" s="38" customFormat="1" ht="16.5" customHeight="1">
      <c r="A4458" s="15">
        <v>4455</v>
      </c>
      <c r="B4458" s="19" t="s">
        <v>24413</v>
      </c>
      <c r="C4458" s="19" t="s">
        <v>24414</v>
      </c>
      <c r="D4458" s="19" t="s">
        <v>24415</v>
      </c>
      <c r="E4458" s="19"/>
      <c r="F4458" s="16">
        <v>2019</v>
      </c>
      <c r="G4458" s="158">
        <v>1</v>
      </c>
      <c r="H4458" s="486">
        <v>25000</v>
      </c>
      <c r="I4458" s="486">
        <f>G4458*H4458</f>
        <v>25000</v>
      </c>
      <c r="J4458" s="513">
        <v>900</v>
      </c>
      <c r="K4458" s="501"/>
    </row>
    <row r="4459" spans="1:11" s="38" customFormat="1" ht="16.5" customHeight="1">
      <c r="A4459" s="15">
        <v>4456</v>
      </c>
      <c r="B4459" s="21" t="s">
        <v>10385</v>
      </c>
      <c r="C4459" s="308" t="s">
        <v>10386</v>
      </c>
      <c r="D4459" s="308" t="s">
        <v>9112</v>
      </c>
      <c r="E4459" s="65" t="s">
        <v>7502</v>
      </c>
      <c r="F4459" s="367" t="str">
        <f>LEFT(E4459:E22782,4)</f>
        <v>2018</v>
      </c>
      <c r="G4459" s="158">
        <v>1</v>
      </c>
      <c r="H4459" s="78">
        <v>10000</v>
      </c>
      <c r="I4459" s="78">
        <v>10000</v>
      </c>
      <c r="J4459" s="508">
        <v>600</v>
      </c>
      <c r="K4459" s="385" t="s">
        <v>7402</v>
      </c>
    </row>
    <row r="4460" spans="1:11" s="38" customFormat="1" ht="16.5" customHeight="1">
      <c r="A4460" s="15">
        <v>4457</v>
      </c>
      <c r="B4460" s="21" t="s">
        <v>10325</v>
      </c>
      <c r="C4460" s="308" t="s">
        <v>10326</v>
      </c>
      <c r="D4460" s="308" t="s">
        <v>9112</v>
      </c>
      <c r="E4460" s="65" t="s">
        <v>7579</v>
      </c>
      <c r="F4460" s="367" t="str">
        <f>LEFT(E4460:E22310,4)</f>
        <v>2018</v>
      </c>
      <c r="G4460" s="158">
        <v>1</v>
      </c>
      <c r="H4460" s="78">
        <v>30000</v>
      </c>
      <c r="I4460" s="78">
        <v>30000</v>
      </c>
      <c r="J4460" s="508">
        <v>600</v>
      </c>
      <c r="K4460" s="385" t="s">
        <v>7402</v>
      </c>
    </row>
    <row r="4461" spans="1:11" s="38" customFormat="1" ht="16.5" customHeight="1">
      <c r="A4461" s="15">
        <v>4458</v>
      </c>
      <c r="B4461" s="21" t="s">
        <v>10387</v>
      </c>
      <c r="C4461" s="308" t="s">
        <v>10388</v>
      </c>
      <c r="D4461" s="308" t="s">
        <v>9112</v>
      </c>
      <c r="E4461" s="65" t="s">
        <v>7421</v>
      </c>
      <c r="F4461" s="367" t="str">
        <f>LEFT(E4461:E22729,4)</f>
        <v>2018</v>
      </c>
      <c r="G4461" s="158">
        <v>1</v>
      </c>
      <c r="H4461" s="78">
        <v>13000</v>
      </c>
      <c r="I4461" s="78">
        <v>13000</v>
      </c>
      <c r="J4461" s="508">
        <v>600</v>
      </c>
      <c r="K4461" s="385" t="s">
        <v>7402</v>
      </c>
    </row>
    <row r="4462" spans="1:11" s="38" customFormat="1" ht="16.5" customHeight="1">
      <c r="A4462" s="15">
        <v>4459</v>
      </c>
      <c r="B4462" s="21" t="s">
        <v>15090</v>
      </c>
      <c r="C4462" s="21" t="s">
        <v>10690</v>
      </c>
      <c r="D4462" s="21" t="s">
        <v>9112</v>
      </c>
      <c r="E4462" s="20" t="s">
        <v>3305</v>
      </c>
      <c r="F4462" s="369" t="str">
        <f>LEFT(E4462,4)</f>
        <v>2016</v>
      </c>
      <c r="G4462" s="158">
        <v>1</v>
      </c>
      <c r="H4462" s="156">
        <v>10000</v>
      </c>
      <c r="I4462" s="156">
        <v>10000</v>
      </c>
      <c r="J4462" s="511" t="s">
        <v>1317</v>
      </c>
      <c r="K4462" s="247" t="s">
        <v>1190</v>
      </c>
    </row>
    <row r="4463" spans="1:11" s="38" customFormat="1" ht="16.5" customHeight="1">
      <c r="A4463" s="15">
        <v>4460</v>
      </c>
      <c r="B4463" s="21" t="s">
        <v>16446</v>
      </c>
      <c r="C4463" s="21" t="s">
        <v>16447</v>
      </c>
      <c r="D4463" s="21" t="s">
        <v>9112</v>
      </c>
      <c r="E4463" s="20" t="s">
        <v>3305</v>
      </c>
      <c r="F4463" s="369" t="str">
        <f>LEFT(E4463,4)</f>
        <v>2016</v>
      </c>
      <c r="G4463" s="158">
        <v>1</v>
      </c>
      <c r="H4463" s="156">
        <v>17000</v>
      </c>
      <c r="I4463" s="156">
        <v>17000</v>
      </c>
      <c r="J4463" s="511" t="s">
        <v>1317</v>
      </c>
      <c r="K4463" s="247" t="s">
        <v>1190</v>
      </c>
    </row>
    <row r="4464" spans="1:11" s="38" customFormat="1" ht="16.5" customHeight="1">
      <c r="A4464" s="15">
        <v>4461</v>
      </c>
      <c r="B4464" s="19" t="s">
        <v>17463</v>
      </c>
      <c r="C4464" s="45" t="s">
        <v>461</v>
      </c>
      <c r="D4464" s="45" t="s">
        <v>14851</v>
      </c>
      <c r="E4464" s="18" t="s">
        <v>7531</v>
      </c>
      <c r="F4464" s="369" t="str">
        <f>LEFT(E4464,4)</f>
        <v>2018</v>
      </c>
      <c r="G4464" s="158">
        <v>1</v>
      </c>
      <c r="H4464" s="232">
        <v>16000</v>
      </c>
      <c r="I4464" s="232">
        <v>16000</v>
      </c>
      <c r="J4464" s="510">
        <v>800</v>
      </c>
      <c r="K4464" s="226" t="s">
        <v>7722</v>
      </c>
    </row>
    <row r="4465" spans="1:11" s="38" customFormat="1" ht="16.5" customHeight="1">
      <c r="A4465" s="15">
        <v>4462</v>
      </c>
      <c r="B4465" s="21" t="s">
        <v>8429</v>
      </c>
      <c r="C4465" s="308" t="s">
        <v>8430</v>
      </c>
      <c r="D4465" s="308" t="s">
        <v>8431</v>
      </c>
      <c r="E4465" s="65" t="s">
        <v>7508</v>
      </c>
      <c r="F4465" s="367" t="str">
        <f>LEFT(E4465:E24271,4)</f>
        <v>2018</v>
      </c>
      <c r="G4465" s="158">
        <v>1</v>
      </c>
      <c r="H4465" s="78">
        <v>14800</v>
      </c>
      <c r="I4465" s="78">
        <v>14800</v>
      </c>
      <c r="J4465" s="508">
        <v>500</v>
      </c>
      <c r="K4465" s="385" t="s">
        <v>22100</v>
      </c>
    </row>
    <row r="4466" spans="1:11" s="38" customFormat="1" ht="16.5" customHeight="1">
      <c r="A4466" s="15">
        <v>4463</v>
      </c>
      <c r="B4466" s="21" t="s">
        <v>11659</v>
      </c>
      <c r="C4466" s="21" t="s">
        <v>10797</v>
      </c>
      <c r="D4466" s="21" t="s">
        <v>11660</v>
      </c>
      <c r="E4466" s="20" t="s">
        <v>3305</v>
      </c>
      <c r="F4466" s="369" t="str">
        <f t="shared" ref="F4466:F4477" si="177">LEFT(E4466,4)</f>
        <v>2016</v>
      </c>
      <c r="G4466" s="158">
        <v>1</v>
      </c>
      <c r="H4466" s="156">
        <v>11000</v>
      </c>
      <c r="I4466" s="156">
        <v>11000</v>
      </c>
      <c r="J4466" s="511" t="s">
        <v>1317</v>
      </c>
      <c r="K4466" s="247" t="s">
        <v>11319</v>
      </c>
    </row>
    <row r="4467" spans="1:11" s="38" customFormat="1" ht="16.5" customHeight="1">
      <c r="A4467" s="15">
        <v>4464</v>
      </c>
      <c r="B4467" s="21" t="s">
        <v>14084</v>
      </c>
      <c r="C4467" s="21" t="s">
        <v>14085</v>
      </c>
      <c r="D4467" s="21" t="s">
        <v>11660</v>
      </c>
      <c r="E4467" s="20" t="s">
        <v>3305</v>
      </c>
      <c r="F4467" s="369" t="str">
        <f t="shared" si="177"/>
        <v>2016</v>
      </c>
      <c r="G4467" s="158">
        <v>1</v>
      </c>
      <c r="H4467" s="156">
        <v>12000</v>
      </c>
      <c r="I4467" s="156">
        <v>12000</v>
      </c>
      <c r="J4467" s="511" t="s">
        <v>1317</v>
      </c>
      <c r="K4467" s="247" t="s">
        <v>11319</v>
      </c>
    </row>
    <row r="4468" spans="1:11" s="38" customFormat="1" ht="16.5" customHeight="1">
      <c r="A4468" s="15">
        <v>4465</v>
      </c>
      <c r="B4468" s="21" t="s">
        <v>15114</v>
      </c>
      <c r="C4468" s="21" t="s">
        <v>15115</v>
      </c>
      <c r="D4468" s="21" t="s">
        <v>8773</v>
      </c>
      <c r="E4468" s="20" t="s">
        <v>3305</v>
      </c>
      <c r="F4468" s="369" t="str">
        <f t="shared" si="177"/>
        <v>2016</v>
      </c>
      <c r="G4468" s="158">
        <v>1</v>
      </c>
      <c r="H4468" s="156">
        <v>45000</v>
      </c>
      <c r="I4468" s="156">
        <v>45000</v>
      </c>
      <c r="J4468" s="511" t="s">
        <v>1312</v>
      </c>
      <c r="K4468" s="247" t="s">
        <v>1190</v>
      </c>
    </row>
    <row r="4469" spans="1:11" s="38" customFormat="1" ht="16.5" customHeight="1">
      <c r="A4469" s="15">
        <v>4466</v>
      </c>
      <c r="B4469" s="21" t="s">
        <v>12670</v>
      </c>
      <c r="C4469" s="21" t="s">
        <v>12671</v>
      </c>
      <c r="D4469" s="21" t="s">
        <v>9424</v>
      </c>
      <c r="E4469" s="20" t="s">
        <v>3305</v>
      </c>
      <c r="F4469" s="369" t="str">
        <f t="shared" si="177"/>
        <v>2016</v>
      </c>
      <c r="G4469" s="158">
        <v>1</v>
      </c>
      <c r="H4469" s="156">
        <v>15000</v>
      </c>
      <c r="I4469" s="156">
        <v>15000</v>
      </c>
      <c r="J4469" s="511" t="s">
        <v>1317</v>
      </c>
      <c r="K4469" s="366" t="s">
        <v>11591</v>
      </c>
    </row>
    <row r="4470" spans="1:11" s="38" customFormat="1" ht="16.5" customHeight="1">
      <c r="A4470" s="15">
        <v>4467</v>
      </c>
      <c r="B4470" s="19" t="s">
        <v>13068</v>
      </c>
      <c r="C4470" s="45" t="s">
        <v>13069</v>
      </c>
      <c r="D4470" s="45" t="s">
        <v>9424</v>
      </c>
      <c r="E4470" s="18" t="s">
        <v>7548</v>
      </c>
      <c r="F4470" s="369" t="str">
        <f t="shared" si="177"/>
        <v>2018</v>
      </c>
      <c r="G4470" s="158">
        <v>1</v>
      </c>
      <c r="H4470" s="156">
        <v>20000</v>
      </c>
      <c r="I4470" s="156">
        <v>20000</v>
      </c>
      <c r="J4470" s="510">
        <v>900</v>
      </c>
      <c r="K4470" s="226" t="s">
        <v>9590</v>
      </c>
    </row>
    <row r="4471" spans="1:11" s="38" customFormat="1" ht="16.5" customHeight="1">
      <c r="A4471" s="15">
        <v>4468</v>
      </c>
      <c r="B4471" s="21" t="s">
        <v>13894</v>
      </c>
      <c r="C4471" s="21" t="s">
        <v>13895</v>
      </c>
      <c r="D4471" s="21" t="s">
        <v>9424</v>
      </c>
      <c r="E4471" s="20" t="s">
        <v>3241</v>
      </c>
      <c r="F4471" s="369" t="str">
        <f t="shared" si="177"/>
        <v>2015</v>
      </c>
      <c r="G4471" s="158">
        <v>1</v>
      </c>
      <c r="H4471" s="156">
        <v>23000</v>
      </c>
      <c r="I4471" s="156">
        <v>23000</v>
      </c>
      <c r="J4471" s="511" t="s">
        <v>1317</v>
      </c>
      <c r="K4471" s="247" t="s">
        <v>1190</v>
      </c>
    </row>
    <row r="4472" spans="1:11" s="38" customFormat="1" ht="16.5" customHeight="1">
      <c r="A4472" s="15">
        <v>4469</v>
      </c>
      <c r="B4472" s="19" t="s">
        <v>20590</v>
      </c>
      <c r="C4472" s="45" t="s">
        <v>20591</v>
      </c>
      <c r="D4472" s="45" t="s">
        <v>9424</v>
      </c>
      <c r="E4472" s="57">
        <v>20120915</v>
      </c>
      <c r="F4472" s="369" t="str">
        <f t="shared" si="177"/>
        <v>2012</v>
      </c>
      <c r="G4472" s="158">
        <v>1</v>
      </c>
      <c r="H4472" s="156">
        <v>20000</v>
      </c>
      <c r="I4472" s="156">
        <v>20000</v>
      </c>
      <c r="J4472" s="519">
        <v>400</v>
      </c>
      <c r="K4472" s="385" t="s">
        <v>20592</v>
      </c>
    </row>
    <row r="4473" spans="1:11" s="38" customFormat="1" ht="16.5" customHeight="1">
      <c r="A4473" s="15">
        <v>4470</v>
      </c>
      <c r="B4473" s="21" t="s">
        <v>15331</v>
      </c>
      <c r="C4473" s="21" t="s">
        <v>15332</v>
      </c>
      <c r="D4473" s="21" t="s">
        <v>9424</v>
      </c>
      <c r="E4473" s="20" t="s">
        <v>3305</v>
      </c>
      <c r="F4473" s="369" t="str">
        <f t="shared" si="177"/>
        <v>2016</v>
      </c>
      <c r="G4473" s="158">
        <v>1</v>
      </c>
      <c r="H4473" s="156">
        <v>15000</v>
      </c>
      <c r="I4473" s="156">
        <v>15000</v>
      </c>
      <c r="J4473" s="511" t="s">
        <v>1317</v>
      </c>
      <c r="K4473" s="247" t="s">
        <v>1190</v>
      </c>
    </row>
    <row r="4474" spans="1:11" s="38" customFormat="1" ht="16.5" customHeight="1">
      <c r="A4474" s="15">
        <v>4471</v>
      </c>
      <c r="B4474" s="21" t="s">
        <v>16375</v>
      </c>
      <c r="C4474" s="21" t="s">
        <v>16376</v>
      </c>
      <c r="D4474" s="21" t="s">
        <v>9424</v>
      </c>
      <c r="E4474" s="20" t="s">
        <v>3241</v>
      </c>
      <c r="F4474" s="369" t="str">
        <f t="shared" si="177"/>
        <v>2015</v>
      </c>
      <c r="G4474" s="158">
        <v>1</v>
      </c>
      <c r="H4474" s="156">
        <v>23000</v>
      </c>
      <c r="I4474" s="156">
        <v>23000</v>
      </c>
      <c r="J4474" s="511" t="s">
        <v>1314</v>
      </c>
      <c r="K4474" s="247" t="s">
        <v>11451</v>
      </c>
    </row>
    <row r="4475" spans="1:11" s="38" customFormat="1" ht="16.5" customHeight="1">
      <c r="A4475" s="15">
        <v>4472</v>
      </c>
      <c r="B4475" s="21" t="s">
        <v>18496</v>
      </c>
      <c r="C4475" s="21" t="s">
        <v>18497</v>
      </c>
      <c r="D4475" s="21" t="s">
        <v>9424</v>
      </c>
      <c r="E4475" s="20" t="s">
        <v>3305</v>
      </c>
      <c r="F4475" s="369" t="str">
        <f t="shared" si="177"/>
        <v>2016</v>
      </c>
      <c r="G4475" s="158">
        <v>1</v>
      </c>
      <c r="H4475" s="156">
        <v>13000</v>
      </c>
      <c r="I4475" s="156">
        <v>13000</v>
      </c>
      <c r="J4475" s="511" t="s">
        <v>90</v>
      </c>
      <c r="K4475" s="366" t="s">
        <v>11418</v>
      </c>
    </row>
    <row r="4476" spans="1:11" s="38" customFormat="1" ht="16.5" customHeight="1">
      <c r="A4476" s="15">
        <v>4473</v>
      </c>
      <c r="B4476" s="21" t="s">
        <v>18616</v>
      </c>
      <c r="C4476" s="21" t="s">
        <v>515</v>
      </c>
      <c r="D4476" s="21" t="s">
        <v>9424</v>
      </c>
      <c r="E4476" s="20" t="s">
        <v>3305</v>
      </c>
      <c r="F4476" s="369" t="str">
        <f t="shared" si="177"/>
        <v>2016</v>
      </c>
      <c r="G4476" s="158">
        <v>1</v>
      </c>
      <c r="H4476" s="156">
        <v>30000</v>
      </c>
      <c r="I4476" s="156">
        <v>30000</v>
      </c>
      <c r="J4476" s="511" t="s">
        <v>1317</v>
      </c>
      <c r="K4476" s="224" t="s">
        <v>11314</v>
      </c>
    </row>
    <row r="4477" spans="1:11" s="38" customFormat="1" ht="16.5" customHeight="1">
      <c r="A4477" s="15">
        <v>4474</v>
      </c>
      <c r="B4477" s="19" t="s">
        <v>20464</v>
      </c>
      <c r="C4477" s="45" t="s">
        <v>20465</v>
      </c>
      <c r="D4477" s="45" t="s">
        <v>9424</v>
      </c>
      <c r="E4477" s="57">
        <v>20181025</v>
      </c>
      <c r="F4477" s="369" t="str">
        <f t="shared" si="177"/>
        <v>2018</v>
      </c>
      <c r="G4477" s="158">
        <v>1</v>
      </c>
      <c r="H4477" s="156">
        <v>18000</v>
      </c>
      <c r="I4477" s="156">
        <v>18000</v>
      </c>
      <c r="J4477" s="512">
        <v>800</v>
      </c>
      <c r="K4477" s="366" t="s">
        <v>20466</v>
      </c>
    </row>
    <row r="4478" spans="1:11" s="38" customFormat="1" ht="16.5" customHeight="1">
      <c r="A4478" s="15">
        <v>4475</v>
      </c>
      <c r="B4478" s="21" t="s">
        <v>9484</v>
      </c>
      <c r="C4478" s="308" t="s">
        <v>234</v>
      </c>
      <c r="D4478" s="308" t="s">
        <v>9424</v>
      </c>
      <c r="E4478" s="65" t="s">
        <v>8181</v>
      </c>
      <c r="F4478" s="367" t="str">
        <f>LEFT(E4478:E23590,4)</f>
        <v>2018</v>
      </c>
      <c r="G4478" s="158">
        <v>1</v>
      </c>
      <c r="H4478" s="78">
        <v>13000</v>
      </c>
      <c r="I4478" s="78">
        <v>13000</v>
      </c>
      <c r="J4478" s="508">
        <v>300</v>
      </c>
      <c r="K4478" s="385" t="s">
        <v>9198</v>
      </c>
    </row>
    <row r="4479" spans="1:11" s="38" customFormat="1" ht="16.5" customHeight="1">
      <c r="A4479" s="15">
        <v>4476</v>
      </c>
      <c r="B4479" s="21" t="s">
        <v>10597</v>
      </c>
      <c r="C4479" s="308" t="s">
        <v>10598</v>
      </c>
      <c r="D4479" s="308" t="s">
        <v>9424</v>
      </c>
      <c r="E4479" s="65" t="s">
        <v>7534</v>
      </c>
      <c r="F4479" s="367" t="str">
        <f>LEFT(E4479:E21941,4)</f>
        <v>2018</v>
      </c>
      <c r="G4479" s="158">
        <v>1</v>
      </c>
      <c r="H4479" s="78">
        <v>16000</v>
      </c>
      <c r="I4479" s="78">
        <v>16000</v>
      </c>
      <c r="J4479" s="520">
        <v>0</v>
      </c>
      <c r="K4479" s="385" t="s">
        <v>10472</v>
      </c>
    </row>
    <row r="4480" spans="1:11" s="38" customFormat="1" ht="16.5" customHeight="1">
      <c r="A4480" s="15">
        <v>4477</v>
      </c>
      <c r="B4480" s="21" t="s">
        <v>19118</v>
      </c>
      <c r="C4480" s="21" t="s">
        <v>19119</v>
      </c>
      <c r="D4480" s="21" t="s">
        <v>9424</v>
      </c>
      <c r="E4480" s="20" t="s">
        <v>3239</v>
      </c>
      <c r="F4480" s="369" t="str">
        <f>LEFT(E4480,4)</f>
        <v>2014</v>
      </c>
      <c r="G4480" s="158">
        <v>1</v>
      </c>
      <c r="H4480" s="156">
        <v>13000</v>
      </c>
      <c r="I4480" s="156">
        <v>13000</v>
      </c>
      <c r="J4480" s="511" t="s">
        <v>1317</v>
      </c>
      <c r="K4480" s="247" t="s">
        <v>11329</v>
      </c>
    </row>
    <row r="4481" spans="1:11" s="38" customFormat="1" ht="16.5" customHeight="1">
      <c r="A4481" s="15">
        <v>4478</v>
      </c>
      <c r="B4481" s="19" t="s">
        <v>24014</v>
      </c>
      <c r="C4481" s="19" t="s">
        <v>24015</v>
      </c>
      <c r="D4481" s="19" t="s">
        <v>24016</v>
      </c>
      <c r="E4481" s="19"/>
      <c r="F4481" s="16">
        <v>2019</v>
      </c>
      <c r="G4481" s="158">
        <v>1</v>
      </c>
      <c r="H4481" s="486">
        <v>16000</v>
      </c>
      <c r="I4481" s="486">
        <f>G4481*H4481</f>
        <v>16000</v>
      </c>
      <c r="J4481" s="516">
        <v>300</v>
      </c>
      <c r="K4481" s="501"/>
    </row>
    <row r="4482" spans="1:11" s="38" customFormat="1" ht="16.5" customHeight="1">
      <c r="A4482" s="15">
        <v>4479</v>
      </c>
      <c r="B4482" s="21" t="s">
        <v>13612</v>
      </c>
      <c r="C4482" s="21" t="s">
        <v>13613</v>
      </c>
      <c r="D4482" s="21" t="s">
        <v>10435</v>
      </c>
      <c r="E4482" s="20" t="s">
        <v>3239</v>
      </c>
      <c r="F4482" s="369" t="str">
        <f>LEFT(E4482,4)</f>
        <v>2014</v>
      </c>
      <c r="G4482" s="158">
        <v>1</v>
      </c>
      <c r="H4482" s="156">
        <v>16000</v>
      </c>
      <c r="I4482" s="156">
        <v>16000</v>
      </c>
      <c r="J4482" s="511" t="s">
        <v>1315</v>
      </c>
      <c r="K4482" s="247" t="s">
        <v>1207</v>
      </c>
    </row>
    <row r="4483" spans="1:11" s="38" customFormat="1" ht="16.5" customHeight="1">
      <c r="A4483" s="15">
        <v>4480</v>
      </c>
      <c r="B4483" s="19" t="s">
        <v>25263</v>
      </c>
      <c r="C4483" s="19" t="s">
        <v>25264</v>
      </c>
      <c r="D4483" s="19" t="s">
        <v>25265</v>
      </c>
      <c r="E4483" s="19"/>
      <c r="F4483" s="16">
        <v>2019</v>
      </c>
      <c r="G4483" s="158">
        <v>1</v>
      </c>
      <c r="H4483" s="486">
        <v>12000</v>
      </c>
      <c r="I4483" s="486">
        <f>G4483*H4483</f>
        <v>12000</v>
      </c>
      <c r="J4483" s="513">
        <v>500</v>
      </c>
      <c r="K4483" s="501"/>
    </row>
    <row r="4484" spans="1:11" s="38" customFormat="1" ht="16.5" customHeight="1">
      <c r="A4484" s="15">
        <v>4481</v>
      </c>
      <c r="B4484" s="21" t="s">
        <v>9199</v>
      </c>
      <c r="C4484" s="308" t="s">
        <v>9200</v>
      </c>
      <c r="D4484" s="308" t="s">
        <v>9201</v>
      </c>
      <c r="E4484" s="65" t="s">
        <v>7630</v>
      </c>
      <c r="F4484" s="367" t="str">
        <f>LEFT(E4484:E23239,4)</f>
        <v>2018</v>
      </c>
      <c r="G4484" s="158">
        <v>1</v>
      </c>
      <c r="H4484" s="78">
        <v>20000</v>
      </c>
      <c r="I4484" s="78">
        <v>20000</v>
      </c>
      <c r="J4484" s="508">
        <v>300</v>
      </c>
      <c r="K4484" s="385" t="s">
        <v>9198</v>
      </c>
    </row>
    <row r="4485" spans="1:11" s="38" customFormat="1" ht="16.5" customHeight="1">
      <c r="A4485" s="15">
        <v>4482</v>
      </c>
      <c r="B4485" s="19" t="s">
        <v>20307</v>
      </c>
      <c r="C4485" s="45" t="s">
        <v>20308</v>
      </c>
      <c r="D4485" s="45" t="s">
        <v>20309</v>
      </c>
      <c r="E4485" s="57">
        <v>20190318</v>
      </c>
      <c r="F4485" s="369" t="str">
        <f t="shared" ref="F4485:F4516" si="178">LEFT(E4485,4)</f>
        <v>2019</v>
      </c>
      <c r="G4485" s="158">
        <v>1</v>
      </c>
      <c r="H4485" s="156">
        <v>14000</v>
      </c>
      <c r="I4485" s="156">
        <v>14000</v>
      </c>
      <c r="J4485" s="512">
        <v>800</v>
      </c>
      <c r="K4485" s="366" t="s">
        <v>19946</v>
      </c>
    </row>
    <row r="4486" spans="1:11" s="38" customFormat="1" ht="16.5" customHeight="1">
      <c r="A4486" s="15">
        <v>4483</v>
      </c>
      <c r="B4486" s="21" t="s">
        <v>11630</v>
      </c>
      <c r="C4486" s="21" t="s">
        <v>11631</v>
      </c>
      <c r="D4486" s="21" t="s">
        <v>3</v>
      </c>
      <c r="E4486" s="20" t="s">
        <v>3241</v>
      </c>
      <c r="F4486" s="369" t="str">
        <f t="shared" si="178"/>
        <v>2015</v>
      </c>
      <c r="G4486" s="158">
        <v>1</v>
      </c>
      <c r="H4486" s="156">
        <v>22000</v>
      </c>
      <c r="I4486" s="156">
        <v>22000</v>
      </c>
      <c r="J4486" s="511" t="s">
        <v>1312</v>
      </c>
      <c r="K4486" s="247" t="s">
        <v>1191</v>
      </c>
    </row>
    <row r="4487" spans="1:11" s="38" customFormat="1" ht="16.5" customHeight="1">
      <c r="A4487" s="15">
        <v>4484</v>
      </c>
      <c r="B4487" s="21" t="s">
        <v>11727</v>
      </c>
      <c r="C4487" s="21" t="s">
        <v>11728</v>
      </c>
      <c r="D4487" s="21" t="s">
        <v>3</v>
      </c>
      <c r="E4487" s="20" t="s">
        <v>3305</v>
      </c>
      <c r="F4487" s="369" t="str">
        <f t="shared" si="178"/>
        <v>2016</v>
      </c>
      <c r="G4487" s="158">
        <v>1</v>
      </c>
      <c r="H4487" s="156">
        <v>14800</v>
      </c>
      <c r="I4487" s="156">
        <v>14800</v>
      </c>
      <c r="J4487" s="511" t="s">
        <v>1317</v>
      </c>
      <c r="K4487" s="254" t="s">
        <v>11729</v>
      </c>
    </row>
    <row r="4488" spans="1:11" s="38" customFormat="1" ht="16.5" customHeight="1">
      <c r="A4488" s="15">
        <v>4485</v>
      </c>
      <c r="B4488" s="21" t="s">
        <v>11789</v>
      </c>
      <c r="C4488" s="21" t="s">
        <v>11790</v>
      </c>
      <c r="D4488" s="21" t="s">
        <v>3</v>
      </c>
      <c r="E4488" s="20" t="s">
        <v>3460</v>
      </c>
      <c r="F4488" s="369" t="str">
        <f t="shared" si="178"/>
        <v>2017</v>
      </c>
      <c r="G4488" s="158">
        <v>1</v>
      </c>
      <c r="H4488" s="156">
        <v>25000</v>
      </c>
      <c r="I4488" s="156">
        <v>25000</v>
      </c>
      <c r="J4488" s="511" t="s">
        <v>1312</v>
      </c>
      <c r="K4488" s="247" t="s">
        <v>1191</v>
      </c>
    </row>
    <row r="4489" spans="1:11" s="38" customFormat="1" ht="16.5" customHeight="1">
      <c r="A4489" s="15">
        <v>4486</v>
      </c>
      <c r="B4489" s="21" t="s">
        <v>11931</v>
      </c>
      <c r="C4489" s="21" t="s">
        <v>11932</v>
      </c>
      <c r="D4489" s="21" t="s">
        <v>3</v>
      </c>
      <c r="E4489" s="20" t="s">
        <v>3305</v>
      </c>
      <c r="F4489" s="369" t="str">
        <f t="shared" si="178"/>
        <v>2016</v>
      </c>
      <c r="G4489" s="158">
        <v>1</v>
      </c>
      <c r="H4489" s="156">
        <v>13000</v>
      </c>
      <c r="I4489" s="156">
        <v>13000</v>
      </c>
      <c r="J4489" s="511" t="s">
        <v>1312</v>
      </c>
      <c r="K4489" s="366" t="s">
        <v>11344</v>
      </c>
    </row>
    <row r="4490" spans="1:11" s="38" customFormat="1" ht="16.5" customHeight="1">
      <c r="A4490" s="15">
        <v>4487</v>
      </c>
      <c r="B4490" s="19" t="s">
        <v>23300</v>
      </c>
      <c r="C4490" s="45" t="s">
        <v>73</v>
      </c>
      <c r="D4490" s="45" t="s">
        <v>3</v>
      </c>
      <c r="E4490" s="18" t="s">
        <v>8329</v>
      </c>
      <c r="F4490" s="369" t="str">
        <f t="shared" si="178"/>
        <v>2018</v>
      </c>
      <c r="G4490" s="158">
        <v>2</v>
      </c>
      <c r="H4490" s="232">
        <v>25600</v>
      </c>
      <c r="I4490" s="232">
        <v>25600</v>
      </c>
      <c r="J4490" s="510">
        <v>800</v>
      </c>
      <c r="K4490" s="226" t="s">
        <v>11288</v>
      </c>
    </row>
    <row r="4491" spans="1:11" s="38" customFormat="1" ht="16.5" customHeight="1">
      <c r="A4491" s="15">
        <v>4488</v>
      </c>
      <c r="B4491" s="21" t="s">
        <v>13082</v>
      </c>
      <c r="C4491" s="21" t="s">
        <v>13083</v>
      </c>
      <c r="D4491" s="21" t="s">
        <v>3</v>
      </c>
      <c r="E4491" s="20" t="s">
        <v>3460</v>
      </c>
      <c r="F4491" s="369" t="str">
        <f t="shared" si="178"/>
        <v>2017</v>
      </c>
      <c r="G4491" s="158">
        <v>1</v>
      </c>
      <c r="H4491" s="156">
        <v>13800</v>
      </c>
      <c r="I4491" s="156">
        <v>13800</v>
      </c>
      <c r="J4491" s="511" t="s">
        <v>1317</v>
      </c>
      <c r="K4491" s="247" t="s">
        <v>1195</v>
      </c>
    </row>
    <row r="4492" spans="1:11" s="38" customFormat="1" ht="16.5" customHeight="1">
      <c r="A4492" s="15">
        <v>4489</v>
      </c>
      <c r="B4492" s="19" t="s">
        <v>20031</v>
      </c>
      <c r="C4492" s="45" t="s">
        <v>20032</v>
      </c>
      <c r="D4492" s="45" t="s">
        <v>3</v>
      </c>
      <c r="E4492" s="57">
        <v>20181030</v>
      </c>
      <c r="F4492" s="369" t="str">
        <f t="shared" si="178"/>
        <v>2018</v>
      </c>
      <c r="G4492" s="158">
        <v>1</v>
      </c>
      <c r="H4492" s="156">
        <v>12800</v>
      </c>
      <c r="I4492" s="156">
        <v>12800</v>
      </c>
      <c r="J4492" s="512">
        <v>800</v>
      </c>
      <c r="K4492" s="366" t="s">
        <v>19979</v>
      </c>
    </row>
    <row r="4493" spans="1:11" s="38" customFormat="1" ht="16.5" customHeight="1">
      <c r="A4493" s="15">
        <v>4490</v>
      </c>
      <c r="B4493" s="21" t="s">
        <v>13247</v>
      </c>
      <c r="C4493" s="21" t="s">
        <v>11895</v>
      </c>
      <c r="D4493" s="21" t="s">
        <v>3</v>
      </c>
      <c r="E4493" s="20" t="s">
        <v>3305</v>
      </c>
      <c r="F4493" s="369" t="str">
        <f t="shared" si="178"/>
        <v>2016</v>
      </c>
      <c r="G4493" s="158">
        <v>1</v>
      </c>
      <c r="H4493" s="156">
        <v>13800</v>
      </c>
      <c r="I4493" s="156">
        <v>13800</v>
      </c>
      <c r="J4493" s="511" t="s">
        <v>1317</v>
      </c>
      <c r="K4493" s="247" t="s">
        <v>1191</v>
      </c>
    </row>
    <row r="4494" spans="1:11" s="38" customFormat="1" ht="16.5" customHeight="1">
      <c r="A4494" s="15">
        <v>4491</v>
      </c>
      <c r="B4494" s="19" t="s">
        <v>20066</v>
      </c>
      <c r="C4494" s="45" t="s">
        <v>20067</v>
      </c>
      <c r="D4494" s="45" t="s">
        <v>3</v>
      </c>
      <c r="E4494" s="57">
        <v>20160720</v>
      </c>
      <c r="F4494" s="369" t="str">
        <f t="shared" si="178"/>
        <v>2016</v>
      </c>
      <c r="G4494" s="158">
        <v>1</v>
      </c>
      <c r="H4494" s="232">
        <v>10800</v>
      </c>
      <c r="I4494" s="232">
        <v>10800</v>
      </c>
      <c r="J4494" s="512">
        <v>800</v>
      </c>
      <c r="K4494" s="366" t="s">
        <v>19972</v>
      </c>
    </row>
    <row r="4495" spans="1:11" s="38" customFormat="1" ht="16.5" customHeight="1">
      <c r="A4495" s="15">
        <v>4492</v>
      </c>
      <c r="B4495" s="21" t="s">
        <v>13922</v>
      </c>
      <c r="C4495" s="21" t="s">
        <v>13923</v>
      </c>
      <c r="D4495" s="21" t="s">
        <v>3</v>
      </c>
      <c r="E4495" s="20" t="s">
        <v>3460</v>
      </c>
      <c r="F4495" s="369" t="str">
        <f t="shared" si="178"/>
        <v>2017</v>
      </c>
      <c r="G4495" s="158">
        <v>1</v>
      </c>
      <c r="H4495" s="156">
        <v>10800</v>
      </c>
      <c r="I4495" s="156">
        <v>10800</v>
      </c>
      <c r="J4495" s="511" t="s">
        <v>1317</v>
      </c>
      <c r="K4495" s="247" t="s">
        <v>1195</v>
      </c>
    </row>
    <row r="4496" spans="1:11" s="38" customFormat="1" ht="16.5" customHeight="1">
      <c r="A4496" s="15">
        <v>4493</v>
      </c>
      <c r="B4496" s="21" t="s">
        <v>14000</v>
      </c>
      <c r="C4496" s="21" t="s">
        <v>14001</v>
      </c>
      <c r="D4496" s="21" t="s">
        <v>3</v>
      </c>
      <c r="E4496" s="20" t="s">
        <v>3305</v>
      </c>
      <c r="F4496" s="369" t="str">
        <f t="shared" si="178"/>
        <v>2016</v>
      </c>
      <c r="G4496" s="158">
        <v>1</v>
      </c>
      <c r="H4496" s="156">
        <v>13800</v>
      </c>
      <c r="I4496" s="156">
        <v>13800</v>
      </c>
      <c r="J4496" s="511" t="s">
        <v>1317</v>
      </c>
      <c r="K4496" s="247" t="s">
        <v>1191</v>
      </c>
    </row>
    <row r="4497" spans="1:11" s="38" customFormat="1" ht="16.5" customHeight="1">
      <c r="A4497" s="15">
        <v>4494</v>
      </c>
      <c r="B4497" s="19" t="s">
        <v>14358</v>
      </c>
      <c r="C4497" s="45" t="s">
        <v>14359</v>
      </c>
      <c r="D4497" s="45" t="s">
        <v>3</v>
      </c>
      <c r="E4497" s="18" t="s">
        <v>7462</v>
      </c>
      <c r="F4497" s="369" t="str">
        <f t="shared" si="178"/>
        <v>2018</v>
      </c>
      <c r="G4497" s="158">
        <v>1</v>
      </c>
      <c r="H4497" s="232">
        <v>15800</v>
      </c>
      <c r="I4497" s="232">
        <v>15800</v>
      </c>
      <c r="J4497" s="510">
        <v>800</v>
      </c>
      <c r="K4497" s="226" t="s">
        <v>11455</v>
      </c>
    </row>
    <row r="4498" spans="1:11" s="38" customFormat="1" ht="16.5" customHeight="1">
      <c r="A4498" s="15">
        <v>4495</v>
      </c>
      <c r="B4498" s="19" t="s">
        <v>14401</v>
      </c>
      <c r="C4498" s="45" t="s">
        <v>14402</v>
      </c>
      <c r="D4498" s="45" t="s">
        <v>3</v>
      </c>
      <c r="E4498" s="18" t="s">
        <v>7362</v>
      </c>
      <c r="F4498" s="369" t="str">
        <f t="shared" si="178"/>
        <v>2018</v>
      </c>
      <c r="G4498" s="158">
        <v>1</v>
      </c>
      <c r="H4498" s="232">
        <v>14800</v>
      </c>
      <c r="I4498" s="232">
        <v>14800</v>
      </c>
      <c r="J4498" s="510">
        <v>800</v>
      </c>
      <c r="K4498" s="226" t="s">
        <v>12102</v>
      </c>
    </row>
    <row r="4499" spans="1:11" s="38" customFormat="1" ht="16.5" customHeight="1">
      <c r="A4499" s="15">
        <v>4496</v>
      </c>
      <c r="B4499" s="21" t="s">
        <v>14488</v>
      </c>
      <c r="C4499" s="21" t="s">
        <v>14489</v>
      </c>
      <c r="D4499" s="21" t="s">
        <v>3</v>
      </c>
      <c r="E4499" s="20" t="s">
        <v>3305</v>
      </c>
      <c r="F4499" s="369" t="str">
        <f t="shared" si="178"/>
        <v>2016</v>
      </c>
      <c r="G4499" s="158">
        <v>1</v>
      </c>
      <c r="H4499" s="156">
        <v>13800</v>
      </c>
      <c r="I4499" s="156">
        <v>13800</v>
      </c>
      <c r="J4499" s="511" t="s">
        <v>1317</v>
      </c>
      <c r="K4499" s="366" t="s">
        <v>11418</v>
      </c>
    </row>
    <row r="4500" spans="1:11" s="38" customFormat="1" ht="16.5" customHeight="1">
      <c r="A4500" s="15">
        <v>4497</v>
      </c>
      <c r="B4500" s="21" t="s">
        <v>14627</v>
      </c>
      <c r="C4500" s="21" t="s">
        <v>14628</v>
      </c>
      <c r="D4500" s="21" t="s">
        <v>3</v>
      </c>
      <c r="E4500" s="20" t="s">
        <v>3460</v>
      </c>
      <c r="F4500" s="369" t="str">
        <f t="shared" si="178"/>
        <v>2017</v>
      </c>
      <c r="G4500" s="158">
        <v>1</v>
      </c>
      <c r="H4500" s="156">
        <v>25000</v>
      </c>
      <c r="I4500" s="156">
        <v>25000</v>
      </c>
      <c r="J4500" s="511" t="s">
        <v>90</v>
      </c>
      <c r="K4500" s="224" t="s">
        <v>11314</v>
      </c>
    </row>
    <row r="4501" spans="1:11" s="38" customFormat="1" ht="16.5" customHeight="1">
      <c r="A4501" s="15">
        <v>4498</v>
      </c>
      <c r="B4501" s="19" t="s">
        <v>14841</v>
      </c>
      <c r="C4501" s="45" t="s">
        <v>14842</v>
      </c>
      <c r="D4501" s="45" t="s">
        <v>3</v>
      </c>
      <c r="E4501" s="18" t="s">
        <v>12804</v>
      </c>
      <c r="F4501" s="369" t="str">
        <f t="shared" si="178"/>
        <v>2017</v>
      </c>
      <c r="G4501" s="158">
        <v>1</v>
      </c>
      <c r="H4501" s="232">
        <v>13800</v>
      </c>
      <c r="I4501" s="232">
        <v>13800</v>
      </c>
      <c r="J4501" s="510">
        <v>800</v>
      </c>
      <c r="K4501" s="226" t="s">
        <v>13458</v>
      </c>
    </row>
    <row r="4502" spans="1:11" s="38" customFormat="1" ht="16.5" customHeight="1">
      <c r="A4502" s="15">
        <v>4499</v>
      </c>
      <c r="B4502" s="19" t="s">
        <v>15080</v>
      </c>
      <c r="C4502" s="45" t="s">
        <v>15081</v>
      </c>
      <c r="D4502" s="45" t="s">
        <v>3</v>
      </c>
      <c r="E4502" s="18" t="s">
        <v>7551</v>
      </c>
      <c r="F4502" s="369" t="str">
        <f t="shared" si="178"/>
        <v>2019</v>
      </c>
      <c r="G4502" s="158">
        <v>1</v>
      </c>
      <c r="H4502" s="232">
        <v>13800</v>
      </c>
      <c r="I4502" s="232">
        <v>13800</v>
      </c>
      <c r="J4502" s="510">
        <v>800</v>
      </c>
      <c r="K4502" s="226" t="s">
        <v>11968</v>
      </c>
    </row>
    <row r="4503" spans="1:11" s="38" customFormat="1" ht="16.5" customHeight="1">
      <c r="A4503" s="15">
        <v>4500</v>
      </c>
      <c r="B4503" s="21" t="s">
        <v>15161</v>
      </c>
      <c r="C4503" s="21" t="s">
        <v>15162</v>
      </c>
      <c r="D4503" s="21" t="s">
        <v>3</v>
      </c>
      <c r="E4503" s="20" t="s">
        <v>3305</v>
      </c>
      <c r="F4503" s="369" t="str">
        <f t="shared" si="178"/>
        <v>2016</v>
      </c>
      <c r="G4503" s="158">
        <v>1</v>
      </c>
      <c r="H4503" s="156">
        <v>11800</v>
      </c>
      <c r="I4503" s="156">
        <v>11800</v>
      </c>
      <c r="J4503" s="511" t="s">
        <v>1317</v>
      </c>
      <c r="K4503" s="366" t="s">
        <v>11591</v>
      </c>
    </row>
    <row r="4504" spans="1:11" s="38" customFormat="1" ht="16.5" customHeight="1">
      <c r="A4504" s="15">
        <v>4501</v>
      </c>
      <c r="B4504" s="19" t="s">
        <v>15324</v>
      </c>
      <c r="C4504" s="45" t="s">
        <v>15325</v>
      </c>
      <c r="D4504" s="45" t="s">
        <v>3</v>
      </c>
      <c r="E4504" s="18" t="s">
        <v>7938</v>
      </c>
      <c r="F4504" s="369" t="str">
        <f t="shared" si="178"/>
        <v>2018</v>
      </c>
      <c r="G4504" s="158">
        <v>1</v>
      </c>
      <c r="H4504" s="232">
        <v>12800</v>
      </c>
      <c r="I4504" s="232">
        <v>12800</v>
      </c>
      <c r="J4504" s="510">
        <v>800</v>
      </c>
      <c r="K4504" s="226" t="s">
        <v>15326</v>
      </c>
    </row>
    <row r="4505" spans="1:11" s="38" customFormat="1" ht="16.5" customHeight="1">
      <c r="A4505" s="15">
        <v>4502</v>
      </c>
      <c r="B4505" s="21" t="s">
        <v>15352</v>
      </c>
      <c r="C4505" s="21" t="s">
        <v>15353</v>
      </c>
      <c r="D4505" s="21" t="s">
        <v>3</v>
      </c>
      <c r="E4505" s="20" t="s">
        <v>3460</v>
      </c>
      <c r="F4505" s="369" t="str">
        <f t="shared" si="178"/>
        <v>2017</v>
      </c>
      <c r="G4505" s="158">
        <v>1</v>
      </c>
      <c r="H4505" s="156">
        <v>12800</v>
      </c>
      <c r="I4505" s="156">
        <v>12800</v>
      </c>
      <c r="J4505" s="511" t="s">
        <v>1317</v>
      </c>
      <c r="K4505" s="224" t="s">
        <v>11314</v>
      </c>
    </row>
    <row r="4506" spans="1:11" s="38" customFormat="1" ht="16.5" customHeight="1">
      <c r="A4506" s="15">
        <v>4503</v>
      </c>
      <c r="B4506" s="21" t="s">
        <v>15473</v>
      </c>
      <c r="C4506" s="21" t="s">
        <v>15474</v>
      </c>
      <c r="D4506" s="21" t="s">
        <v>3</v>
      </c>
      <c r="E4506" s="20" t="s">
        <v>3305</v>
      </c>
      <c r="F4506" s="369" t="str">
        <f t="shared" si="178"/>
        <v>2016</v>
      </c>
      <c r="G4506" s="158">
        <v>1</v>
      </c>
      <c r="H4506" s="156">
        <v>11800</v>
      </c>
      <c r="I4506" s="156">
        <v>11800</v>
      </c>
      <c r="J4506" s="511" t="s">
        <v>1317</v>
      </c>
      <c r="K4506" s="247" t="s">
        <v>1195</v>
      </c>
    </row>
    <row r="4507" spans="1:11" s="38" customFormat="1" ht="16.5" customHeight="1">
      <c r="A4507" s="15">
        <v>4504</v>
      </c>
      <c r="B4507" s="21" t="s">
        <v>15710</v>
      </c>
      <c r="C4507" s="21" t="s">
        <v>15711</v>
      </c>
      <c r="D4507" s="21" t="s">
        <v>3</v>
      </c>
      <c r="E4507" s="20" t="s">
        <v>3241</v>
      </c>
      <c r="F4507" s="369" t="str">
        <f t="shared" si="178"/>
        <v>2015</v>
      </c>
      <c r="G4507" s="158">
        <v>1</v>
      </c>
      <c r="H4507" s="156">
        <v>19800</v>
      </c>
      <c r="I4507" s="156">
        <v>19800</v>
      </c>
      <c r="J4507" s="511" t="s">
        <v>1312</v>
      </c>
      <c r="K4507" s="247" t="s">
        <v>1191</v>
      </c>
    </row>
    <row r="4508" spans="1:11" s="38" customFormat="1" ht="16.5" customHeight="1">
      <c r="A4508" s="15">
        <v>4505</v>
      </c>
      <c r="B4508" s="21" t="s">
        <v>16265</v>
      </c>
      <c r="C4508" s="21" t="s">
        <v>16266</v>
      </c>
      <c r="D4508" s="21" t="s">
        <v>3</v>
      </c>
      <c r="E4508" s="20" t="s">
        <v>3241</v>
      </c>
      <c r="F4508" s="369" t="str">
        <f t="shared" si="178"/>
        <v>2015</v>
      </c>
      <c r="G4508" s="158">
        <v>1</v>
      </c>
      <c r="H4508" s="156">
        <v>12800</v>
      </c>
      <c r="I4508" s="156">
        <v>12800</v>
      </c>
      <c r="J4508" s="511" t="s">
        <v>1317</v>
      </c>
      <c r="K4508" s="247" t="s">
        <v>11451</v>
      </c>
    </row>
    <row r="4509" spans="1:11" s="38" customFormat="1" ht="16.5" customHeight="1">
      <c r="A4509" s="15">
        <v>4506</v>
      </c>
      <c r="B4509" s="19" t="s">
        <v>16336</v>
      </c>
      <c r="C4509" s="45" t="s">
        <v>16337</v>
      </c>
      <c r="D4509" s="45" t="s">
        <v>3</v>
      </c>
      <c r="E4509" s="18" t="s">
        <v>7536</v>
      </c>
      <c r="F4509" s="369" t="str">
        <f t="shared" si="178"/>
        <v>2018</v>
      </c>
      <c r="G4509" s="158">
        <v>1</v>
      </c>
      <c r="H4509" s="232">
        <v>14800</v>
      </c>
      <c r="I4509" s="232">
        <v>14800</v>
      </c>
      <c r="J4509" s="510">
        <v>800</v>
      </c>
      <c r="K4509" s="226" t="s">
        <v>11500</v>
      </c>
    </row>
    <row r="4510" spans="1:11" s="38" customFormat="1" ht="16.5" customHeight="1">
      <c r="A4510" s="15">
        <v>4507</v>
      </c>
      <c r="B4510" s="19" t="s">
        <v>16338</v>
      </c>
      <c r="C4510" s="45" t="s">
        <v>16337</v>
      </c>
      <c r="D4510" s="45" t="s">
        <v>3</v>
      </c>
      <c r="E4510" s="18" t="s">
        <v>7536</v>
      </c>
      <c r="F4510" s="369" t="str">
        <f t="shared" si="178"/>
        <v>2018</v>
      </c>
      <c r="G4510" s="158">
        <v>1</v>
      </c>
      <c r="H4510" s="232">
        <v>14800</v>
      </c>
      <c r="I4510" s="232">
        <v>14800</v>
      </c>
      <c r="J4510" s="510">
        <v>800</v>
      </c>
      <c r="K4510" s="226" t="s">
        <v>10960</v>
      </c>
    </row>
    <row r="4511" spans="1:11" s="38" customFormat="1" ht="16.5" customHeight="1">
      <c r="A4511" s="15">
        <v>4508</v>
      </c>
      <c r="B4511" s="21" t="s">
        <v>16394</v>
      </c>
      <c r="C4511" s="21" t="s">
        <v>16395</v>
      </c>
      <c r="D4511" s="21" t="s">
        <v>3</v>
      </c>
      <c r="E4511" s="20" t="s">
        <v>3241</v>
      </c>
      <c r="F4511" s="369" t="str">
        <f t="shared" si="178"/>
        <v>2015</v>
      </c>
      <c r="G4511" s="158">
        <v>1</v>
      </c>
      <c r="H4511" s="156">
        <v>12800</v>
      </c>
      <c r="I4511" s="156">
        <v>12800</v>
      </c>
      <c r="J4511" s="511" t="s">
        <v>1317</v>
      </c>
      <c r="K4511" s="254" t="s">
        <v>11729</v>
      </c>
    </row>
    <row r="4512" spans="1:11" s="38" customFormat="1" ht="16.5" customHeight="1">
      <c r="A4512" s="15">
        <v>4509</v>
      </c>
      <c r="B4512" s="19" t="s">
        <v>20286</v>
      </c>
      <c r="C4512" s="45" t="s">
        <v>20287</v>
      </c>
      <c r="D4512" s="45" t="s">
        <v>3</v>
      </c>
      <c r="E4512" s="57">
        <v>20160915</v>
      </c>
      <c r="F4512" s="369" t="str">
        <f t="shared" si="178"/>
        <v>2016</v>
      </c>
      <c r="G4512" s="158">
        <v>1</v>
      </c>
      <c r="H4512" s="156">
        <v>10000</v>
      </c>
      <c r="I4512" s="156">
        <v>10000</v>
      </c>
      <c r="J4512" s="512">
        <v>800</v>
      </c>
      <c r="K4512" s="366" t="s">
        <v>19972</v>
      </c>
    </row>
    <row r="4513" spans="1:12" s="38" customFormat="1" ht="16.5" customHeight="1">
      <c r="A4513" s="15">
        <v>4510</v>
      </c>
      <c r="B4513" s="21" t="s">
        <v>16846</v>
      </c>
      <c r="C4513" s="21" t="s">
        <v>16847</v>
      </c>
      <c r="D4513" s="21" t="s">
        <v>3</v>
      </c>
      <c r="E4513" s="20" t="s">
        <v>3241</v>
      </c>
      <c r="F4513" s="369" t="str">
        <f t="shared" si="178"/>
        <v>2015</v>
      </c>
      <c r="G4513" s="158">
        <v>1</v>
      </c>
      <c r="H4513" s="156">
        <v>10800</v>
      </c>
      <c r="I4513" s="156">
        <v>10800</v>
      </c>
      <c r="J4513" s="511" t="s">
        <v>1317</v>
      </c>
      <c r="K4513" s="247" t="s">
        <v>1193</v>
      </c>
    </row>
    <row r="4514" spans="1:12" s="38" customFormat="1" ht="16.5" customHeight="1">
      <c r="A4514" s="15">
        <v>4511</v>
      </c>
      <c r="B4514" s="19" t="s">
        <v>16911</v>
      </c>
      <c r="C4514" s="45" t="s">
        <v>16912</v>
      </c>
      <c r="D4514" s="45" t="s">
        <v>3</v>
      </c>
      <c r="E4514" s="18" t="s">
        <v>7461</v>
      </c>
      <c r="F4514" s="369" t="str">
        <f t="shared" si="178"/>
        <v>2018</v>
      </c>
      <c r="G4514" s="158">
        <v>1</v>
      </c>
      <c r="H4514" s="232">
        <v>16800</v>
      </c>
      <c r="I4514" s="232">
        <v>16800</v>
      </c>
      <c r="J4514" s="510">
        <v>800</v>
      </c>
      <c r="K4514" s="226" t="s">
        <v>10960</v>
      </c>
    </row>
    <row r="4515" spans="1:12" s="38" customFormat="1" ht="16.5" customHeight="1">
      <c r="A4515" s="15">
        <v>4512</v>
      </c>
      <c r="B4515" s="19" t="s">
        <v>20800</v>
      </c>
      <c r="C4515" s="45" t="s">
        <v>20801</v>
      </c>
      <c r="D4515" s="45" t="s">
        <v>3</v>
      </c>
      <c r="E4515" s="57">
        <v>20190225</v>
      </c>
      <c r="F4515" s="369" t="str">
        <f t="shared" si="178"/>
        <v>2019</v>
      </c>
      <c r="G4515" s="158">
        <v>1</v>
      </c>
      <c r="H4515" s="156">
        <v>20000</v>
      </c>
      <c r="I4515" s="156">
        <v>20000</v>
      </c>
      <c r="J4515" s="519">
        <v>400</v>
      </c>
      <c r="K4515" s="385" t="s">
        <v>20802</v>
      </c>
    </row>
    <row r="4516" spans="1:12" s="38" customFormat="1" ht="16.5" customHeight="1">
      <c r="A4516" s="15">
        <v>4513</v>
      </c>
      <c r="B4516" s="21" t="s">
        <v>17175</v>
      </c>
      <c r="C4516" s="21" t="s">
        <v>17176</v>
      </c>
      <c r="D4516" s="21" t="s">
        <v>3</v>
      </c>
      <c r="E4516" s="20" t="s">
        <v>3305</v>
      </c>
      <c r="F4516" s="369" t="str">
        <f t="shared" si="178"/>
        <v>2016</v>
      </c>
      <c r="G4516" s="158">
        <v>1</v>
      </c>
      <c r="H4516" s="156">
        <v>22000</v>
      </c>
      <c r="I4516" s="156">
        <v>22000</v>
      </c>
      <c r="J4516" s="511" t="s">
        <v>1310</v>
      </c>
      <c r="K4516" s="247" t="s">
        <v>1207</v>
      </c>
    </row>
    <row r="4517" spans="1:12" s="38" customFormat="1" ht="16.5" customHeight="1">
      <c r="A4517" s="15">
        <v>4514</v>
      </c>
      <c r="B4517" s="19" t="s">
        <v>20355</v>
      </c>
      <c r="C4517" s="45" t="s">
        <v>20356</v>
      </c>
      <c r="D4517" s="45" t="s">
        <v>3</v>
      </c>
      <c r="E4517" s="57">
        <v>20190315</v>
      </c>
      <c r="F4517" s="369" t="str">
        <f t="shared" ref="F4517:F4548" si="179">LEFT(E4517,4)</f>
        <v>2019</v>
      </c>
      <c r="G4517" s="158">
        <v>1</v>
      </c>
      <c r="H4517" s="156">
        <v>13800</v>
      </c>
      <c r="I4517" s="156">
        <v>13800</v>
      </c>
      <c r="J4517" s="512">
        <v>800</v>
      </c>
      <c r="K4517" s="366" t="s">
        <v>20080</v>
      </c>
    </row>
    <row r="4518" spans="1:12" s="38" customFormat="1" ht="16.5" customHeight="1">
      <c r="A4518" s="15">
        <v>4515</v>
      </c>
      <c r="B4518" s="19" t="s">
        <v>20357</v>
      </c>
      <c r="C4518" s="45" t="s">
        <v>20356</v>
      </c>
      <c r="D4518" s="45" t="s">
        <v>3</v>
      </c>
      <c r="E4518" s="57">
        <v>20190315</v>
      </c>
      <c r="F4518" s="369" t="str">
        <f t="shared" si="179"/>
        <v>2019</v>
      </c>
      <c r="G4518" s="158">
        <v>1</v>
      </c>
      <c r="H4518" s="156">
        <v>13800</v>
      </c>
      <c r="I4518" s="156">
        <v>13800</v>
      </c>
      <c r="J4518" s="512">
        <v>800</v>
      </c>
      <c r="K4518" s="366" t="s">
        <v>20080</v>
      </c>
    </row>
    <row r="4519" spans="1:12" s="38" customFormat="1" ht="16.5" customHeight="1">
      <c r="A4519" s="15">
        <v>4516</v>
      </c>
      <c r="B4519" s="21" t="s">
        <v>22930</v>
      </c>
      <c r="C4519" s="21" t="s">
        <v>22931</v>
      </c>
      <c r="D4519" s="21" t="s">
        <v>22932</v>
      </c>
      <c r="E4519" s="20" t="s">
        <v>22933</v>
      </c>
      <c r="F4519" s="369" t="str">
        <f t="shared" si="179"/>
        <v>2016</v>
      </c>
      <c r="G4519" s="164">
        <v>1</v>
      </c>
      <c r="H4519" s="156">
        <v>33000</v>
      </c>
      <c r="I4519" s="156">
        <v>33000</v>
      </c>
      <c r="J4519" s="511" t="s">
        <v>22834</v>
      </c>
      <c r="K4519" s="247" t="s">
        <v>22966</v>
      </c>
      <c r="L4519" s="38" t="s">
        <v>23691</v>
      </c>
    </row>
    <row r="4520" spans="1:12" s="38" customFormat="1" ht="16.5" customHeight="1">
      <c r="A4520" s="15">
        <v>4517</v>
      </c>
      <c r="B4520" s="19" t="s">
        <v>20365</v>
      </c>
      <c r="C4520" s="45" t="s">
        <v>20366</v>
      </c>
      <c r="D4520" s="45" t="s">
        <v>3</v>
      </c>
      <c r="E4520" s="57">
        <v>20181215</v>
      </c>
      <c r="F4520" s="369" t="str">
        <f t="shared" si="179"/>
        <v>2018</v>
      </c>
      <c r="G4520" s="158">
        <v>1</v>
      </c>
      <c r="H4520" s="232">
        <v>9800</v>
      </c>
      <c r="I4520" s="232">
        <v>9800</v>
      </c>
      <c r="J4520" s="512">
        <v>800</v>
      </c>
      <c r="K4520" s="366" t="s">
        <v>19944</v>
      </c>
    </row>
    <row r="4521" spans="1:12" s="38" customFormat="1" ht="16.5" customHeight="1">
      <c r="A4521" s="15">
        <v>4518</v>
      </c>
      <c r="B4521" s="21" t="s">
        <v>17609</v>
      </c>
      <c r="C4521" s="21" t="s">
        <v>17610</v>
      </c>
      <c r="D4521" s="21" t="s">
        <v>3</v>
      </c>
      <c r="E4521" s="20" t="s">
        <v>3460</v>
      </c>
      <c r="F4521" s="369" t="str">
        <f t="shared" si="179"/>
        <v>2017</v>
      </c>
      <c r="G4521" s="158">
        <v>1</v>
      </c>
      <c r="H4521" s="156">
        <v>10800</v>
      </c>
      <c r="I4521" s="156">
        <v>10800</v>
      </c>
      <c r="J4521" s="511" t="s">
        <v>1317</v>
      </c>
      <c r="K4521" s="247" t="s">
        <v>1195</v>
      </c>
    </row>
    <row r="4522" spans="1:12" s="38" customFormat="1" ht="16.5" customHeight="1">
      <c r="A4522" s="15">
        <v>4519</v>
      </c>
      <c r="B4522" s="21" t="s">
        <v>23319</v>
      </c>
      <c r="C4522" s="21" t="s">
        <v>17669</v>
      </c>
      <c r="D4522" s="21" t="s">
        <v>3</v>
      </c>
      <c r="E4522" s="20" t="s">
        <v>3460</v>
      </c>
      <c r="F4522" s="369" t="str">
        <f t="shared" si="179"/>
        <v>2017</v>
      </c>
      <c r="G4522" s="158">
        <v>2</v>
      </c>
      <c r="H4522" s="156">
        <v>27600</v>
      </c>
      <c r="I4522" s="156">
        <v>27600</v>
      </c>
      <c r="J4522" s="511" t="s">
        <v>1317</v>
      </c>
      <c r="K4522" s="247" t="s">
        <v>1191</v>
      </c>
    </row>
    <row r="4523" spans="1:12" s="38" customFormat="1" ht="16.5" customHeight="1">
      <c r="A4523" s="15">
        <v>4520</v>
      </c>
      <c r="B4523" s="21" t="s">
        <v>17732</v>
      </c>
      <c r="C4523" s="21" t="s">
        <v>17733</v>
      </c>
      <c r="D4523" s="21" t="s">
        <v>3</v>
      </c>
      <c r="E4523" s="20" t="s">
        <v>3239</v>
      </c>
      <c r="F4523" s="369" t="str">
        <f t="shared" si="179"/>
        <v>2014</v>
      </c>
      <c r="G4523" s="158">
        <v>1</v>
      </c>
      <c r="H4523" s="156">
        <v>17000</v>
      </c>
      <c r="I4523" s="156">
        <v>17000</v>
      </c>
      <c r="J4523" s="511" t="s">
        <v>1317</v>
      </c>
      <c r="K4523" s="247" t="s">
        <v>1194</v>
      </c>
    </row>
    <row r="4524" spans="1:12" s="38" customFormat="1" ht="16.5" customHeight="1">
      <c r="A4524" s="15">
        <v>4521</v>
      </c>
      <c r="B4524" s="19" t="s">
        <v>17783</v>
      </c>
      <c r="C4524" s="45" t="s">
        <v>10999</v>
      </c>
      <c r="D4524" s="45" t="s">
        <v>3</v>
      </c>
      <c r="E4524" s="18" t="s">
        <v>7398</v>
      </c>
      <c r="F4524" s="369" t="str">
        <f t="shared" si="179"/>
        <v>2018</v>
      </c>
      <c r="G4524" s="158">
        <v>1</v>
      </c>
      <c r="H4524" s="232">
        <v>13800</v>
      </c>
      <c r="I4524" s="232">
        <v>13800</v>
      </c>
      <c r="J4524" s="510">
        <v>800</v>
      </c>
      <c r="K4524" s="226" t="s">
        <v>11968</v>
      </c>
    </row>
    <row r="4525" spans="1:12" s="38" customFormat="1" ht="16.5" customHeight="1">
      <c r="A4525" s="15">
        <v>4522</v>
      </c>
      <c r="B4525" s="21" t="s">
        <v>19245</v>
      </c>
      <c r="C4525" s="21" t="s">
        <v>17787</v>
      </c>
      <c r="D4525" s="21" t="s">
        <v>3</v>
      </c>
      <c r="E4525" s="20" t="s">
        <v>3305</v>
      </c>
      <c r="F4525" s="369" t="str">
        <f t="shared" si="179"/>
        <v>2016</v>
      </c>
      <c r="G4525" s="158">
        <v>1</v>
      </c>
      <c r="H4525" s="156">
        <v>55200</v>
      </c>
      <c r="I4525" s="156">
        <v>55200</v>
      </c>
      <c r="J4525" s="511" t="s">
        <v>1317</v>
      </c>
      <c r="K4525" s="366" t="s">
        <v>11418</v>
      </c>
    </row>
    <row r="4526" spans="1:12" s="38" customFormat="1" ht="16.5" customHeight="1">
      <c r="A4526" s="15">
        <v>4523</v>
      </c>
      <c r="B4526" s="21" t="s">
        <v>19246</v>
      </c>
      <c r="C4526" s="21" t="s">
        <v>17787</v>
      </c>
      <c r="D4526" s="21" t="s">
        <v>3</v>
      </c>
      <c r="E4526" s="20" t="s">
        <v>3305</v>
      </c>
      <c r="F4526" s="369" t="str">
        <f t="shared" si="179"/>
        <v>2016</v>
      </c>
      <c r="G4526" s="158">
        <v>1</v>
      </c>
      <c r="H4526" s="156">
        <v>13800</v>
      </c>
      <c r="I4526" s="156">
        <v>13800</v>
      </c>
      <c r="J4526" s="511" t="s">
        <v>1317</v>
      </c>
      <c r="K4526" s="366" t="s">
        <v>11418</v>
      </c>
    </row>
    <row r="4527" spans="1:12" s="38" customFormat="1" ht="16.5" customHeight="1">
      <c r="A4527" s="15">
        <v>4524</v>
      </c>
      <c r="B4527" s="21" t="s">
        <v>17786</v>
      </c>
      <c r="C4527" s="21" t="s">
        <v>17787</v>
      </c>
      <c r="D4527" s="21" t="s">
        <v>3</v>
      </c>
      <c r="E4527" s="20" t="s">
        <v>3305</v>
      </c>
      <c r="F4527" s="369" t="str">
        <f t="shared" si="179"/>
        <v>2016</v>
      </c>
      <c r="G4527" s="158">
        <v>1</v>
      </c>
      <c r="H4527" s="156">
        <v>13800</v>
      </c>
      <c r="I4527" s="156">
        <v>13800</v>
      </c>
      <c r="J4527" s="511" t="s">
        <v>1317</v>
      </c>
      <c r="K4527" s="366" t="s">
        <v>11418</v>
      </c>
    </row>
    <row r="4528" spans="1:12" s="38" customFormat="1" ht="16.5" customHeight="1">
      <c r="A4528" s="15">
        <v>4525</v>
      </c>
      <c r="B4528" s="21" t="s">
        <v>23375</v>
      </c>
      <c r="C4528" s="21" t="s">
        <v>23376</v>
      </c>
      <c r="D4528" s="21" t="s">
        <v>23377</v>
      </c>
      <c r="E4528" s="20" t="s">
        <v>23378</v>
      </c>
      <c r="F4528" s="369" t="str">
        <f t="shared" si="179"/>
        <v>2019</v>
      </c>
      <c r="G4528" s="158">
        <v>2</v>
      </c>
      <c r="H4528" s="156">
        <v>28000</v>
      </c>
      <c r="I4528" s="156">
        <v>28000</v>
      </c>
      <c r="J4528" s="511" t="s">
        <v>1317</v>
      </c>
      <c r="K4528" s="247"/>
    </row>
    <row r="4529" spans="1:11" s="38" customFormat="1" ht="16.5" customHeight="1">
      <c r="A4529" s="15">
        <v>4526</v>
      </c>
      <c r="B4529" s="19" t="s">
        <v>18067</v>
      </c>
      <c r="C4529" s="45" t="s">
        <v>18068</v>
      </c>
      <c r="D4529" s="45" t="s">
        <v>3</v>
      </c>
      <c r="E4529" s="18" t="s">
        <v>7628</v>
      </c>
      <c r="F4529" s="369" t="str">
        <f t="shared" si="179"/>
        <v>2018</v>
      </c>
      <c r="G4529" s="158">
        <v>1</v>
      </c>
      <c r="H4529" s="232">
        <v>13000</v>
      </c>
      <c r="I4529" s="232">
        <v>13000</v>
      </c>
      <c r="J4529" s="510">
        <v>600</v>
      </c>
      <c r="K4529" s="226" t="s">
        <v>9590</v>
      </c>
    </row>
    <row r="4530" spans="1:11" s="38" customFormat="1" ht="16.5" customHeight="1">
      <c r="A4530" s="15">
        <v>4527</v>
      </c>
      <c r="B4530" s="19" t="s">
        <v>18077</v>
      </c>
      <c r="C4530" s="45" t="s">
        <v>18078</v>
      </c>
      <c r="D4530" s="45" t="s">
        <v>3</v>
      </c>
      <c r="E4530" s="18" t="s">
        <v>18079</v>
      </c>
      <c r="F4530" s="369" t="str">
        <f t="shared" si="179"/>
        <v>2017</v>
      </c>
      <c r="G4530" s="158">
        <v>1</v>
      </c>
      <c r="H4530" s="232">
        <v>14800</v>
      </c>
      <c r="I4530" s="232">
        <v>14800</v>
      </c>
      <c r="J4530" s="510">
        <v>800</v>
      </c>
      <c r="K4530" s="226" t="s">
        <v>7722</v>
      </c>
    </row>
    <row r="4531" spans="1:11" s="38" customFormat="1" ht="16.5" customHeight="1">
      <c r="A4531" s="15">
        <v>4528</v>
      </c>
      <c r="B4531" s="19" t="s">
        <v>18280</v>
      </c>
      <c r="C4531" s="45" t="s">
        <v>18281</v>
      </c>
      <c r="D4531" s="45" t="s">
        <v>3</v>
      </c>
      <c r="E4531" s="18" t="s">
        <v>7372</v>
      </c>
      <c r="F4531" s="369" t="str">
        <f t="shared" si="179"/>
        <v>2018</v>
      </c>
      <c r="G4531" s="158">
        <v>1</v>
      </c>
      <c r="H4531" s="232">
        <v>11800</v>
      </c>
      <c r="I4531" s="232">
        <v>11800</v>
      </c>
      <c r="J4531" s="510">
        <v>800</v>
      </c>
      <c r="K4531" s="226" t="s">
        <v>11684</v>
      </c>
    </row>
    <row r="4532" spans="1:11" s="38" customFormat="1" ht="16.5" customHeight="1">
      <c r="A4532" s="15">
        <v>4529</v>
      </c>
      <c r="B4532" s="19" t="s">
        <v>18313</v>
      </c>
      <c r="C4532" s="45" t="s">
        <v>18314</v>
      </c>
      <c r="D4532" s="45" t="s">
        <v>3</v>
      </c>
      <c r="E4532" s="18" t="s">
        <v>7460</v>
      </c>
      <c r="F4532" s="369" t="str">
        <f t="shared" si="179"/>
        <v>2018</v>
      </c>
      <c r="G4532" s="158">
        <v>1</v>
      </c>
      <c r="H4532" s="232">
        <v>13800</v>
      </c>
      <c r="I4532" s="232">
        <v>13800</v>
      </c>
      <c r="J4532" s="510">
        <v>800</v>
      </c>
      <c r="K4532" s="226" t="s">
        <v>9590</v>
      </c>
    </row>
    <row r="4533" spans="1:11" s="38" customFormat="1" ht="16.5" customHeight="1">
      <c r="A4533" s="15">
        <v>4530</v>
      </c>
      <c r="B4533" s="19" t="s">
        <v>18396</v>
      </c>
      <c r="C4533" s="45" t="s">
        <v>18397</v>
      </c>
      <c r="D4533" s="45" t="s">
        <v>3</v>
      </c>
      <c r="E4533" s="18" t="s">
        <v>7493</v>
      </c>
      <c r="F4533" s="369" t="str">
        <f t="shared" si="179"/>
        <v>2018</v>
      </c>
      <c r="G4533" s="158">
        <v>1</v>
      </c>
      <c r="H4533" s="232">
        <v>13800</v>
      </c>
      <c r="I4533" s="232">
        <v>13800</v>
      </c>
      <c r="J4533" s="510">
        <v>800</v>
      </c>
      <c r="K4533" s="226" t="s">
        <v>10960</v>
      </c>
    </row>
    <row r="4534" spans="1:11" s="38" customFormat="1" ht="16.5" customHeight="1">
      <c r="A4534" s="15">
        <v>4531</v>
      </c>
      <c r="B4534" s="19" t="s">
        <v>18398</v>
      </c>
      <c r="C4534" s="45" t="s">
        <v>18397</v>
      </c>
      <c r="D4534" s="45" t="s">
        <v>3</v>
      </c>
      <c r="E4534" s="18" t="s">
        <v>7493</v>
      </c>
      <c r="F4534" s="369" t="str">
        <f t="shared" si="179"/>
        <v>2018</v>
      </c>
      <c r="G4534" s="158">
        <v>1</v>
      </c>
      <c r="H4534" s="232">
        <v>13800</v>
      </c>
      <c r="I4534" s="232">
        <v>13800</v>
      </c>
      <c r="J4534" s="510">
        <v>800</v>
      </c>
      <c r="K4534" s="226" t="s">
        <v>10960</v>
      </c>
    </row>
    <row r="4535" spans="1:11" s="38" customFormat="1" ht="16.5" customHeight="1">
      <c r="A4535" s="15">
        <v>4532</v>
      </c>
      <c r="B4535" s="21" t="s">
        <v>18417</v>
      </c>
      <c r="C4535" s="21" t="s">
        <v>15657</v>
      </c>
      <c r="D4535" s="21" t="s">
        <v>3</v>
      </c>
      <c r="E4535" s="20" t="s">
        <v>3305</v>
      </c>
      <c r="F4535" s="369" t="str">
        <f t="shared" si="179"/>
        <v>2016</v>
      </c>
      <c r="G4535" s="158">
        <v>1</v>
      </c>
      <c r="H4535" s="232">
        <v>14800</v>
      </c>
      <c r="I4535" s="232">
        <v>14800</v>
      </c>
      <c r="J4535" s="511" t="s">
        <v>1317</v>
      </c>
      <c r="K4535" s="247" t="s">
        <v>1195</v>
      </c>
    </row>
    <row r="4536" spans="1:11" s="38" customFormat="1" ht="16.5" customHeight="1">
      <c r="A4536" s="15">
        <v>4533</v>
      </c>
      <c r="B4536" s="21" t="s">
        <v>18506</v>
      </c>
      <c r="C4536" s="21" t="s">
        <v>18507</v>
      </c>
      <c r="D4536" s="21" t="s">
        <v>3</v>
      </c>
      <c r="E4536" s="20" t="s">
        <v>3305</v>
      </c>
      <c r="F4536" s="369" t="str">
        <f t="shared" si="179"/>
        <v>2016</v>
      </c>
      <c r="G4536" s="158">
        <v>1</v>
      </c>
      <c r="H4536" s="156">
        <v>25000</v>
      </c>
      <c r="I4536" s="156">
        <v>25000</v>
      </c>
      <c r="J4536" s="511" t="s">
        <v>1313</v>
      </c>
      <c r="K4536" s="247" t="s">
        <v>11451</v>
      </c>
    </row>
    <row r="4537" spans="1:11" s="38" customFormat="1" ht="16.5" customHeight="1">
      <c r="A4537" s="15">
        <v>4534</v>
      </c>
      <c r="B4537" s="19" t="s">
        <v>18609</v>
      </c>
      <c r="C4537" s="45" t="s">
        <v>10043</v>
      </c>
      <c r="D4537" s="45" t="s">
        <v>3</v>
      </c>
      <c r="E4537" s="18" t="s">
        <v>14760</v>
      </c>
      <c r="F4537" s="369" t="str">
        <f t="shared" si="179"/>
        <v>2017</v>
      </c>
      <c r="G4537" s="158">
        <v>1</v>
      </c>
      <c r="H4537" s="232">
        <v>12000</v>
      </c>
      <c r="I4537" s="232">
        <v>12000</v>
      </c>
      <c r="J4537" s="510">
        <v>800</v>
      </c>
      <c r="K4537" s="226" t="s">
        <v>7667</v>
      </c>
    </row>
    <row r="4538" spans="1:11" s="38" customFormat="1" ht="16.5" customHeight="1">
      <c r="A4538" s="15">
        <v>4535</v>
      </c>
      <c r="B4538" s="21" t="s">
        <v>18620</v>
      </c>
      <c r="C4538" s="21" t="s">
        <v>18621</v>
      </c>
      <c r="D4538" s="21" t="s">
        <v>3</v>
      </c>
      <c r="E4538" s="20" t="s">
        <v>3239</v>
      </c>
      <c r="F4538" s="369" t="str">
        <f t="shared" si="179"/>
        <v>2014</v>
      </c>
      <c r="G4538" s="158">
        <v>1</v>
      </c>
      <c r="H4538" s="156">
        <v>11800</v>
      </c>
      <c r="I4538" s="156">
        <v>11800</v>
      </c>
      <c r="J4538" s="511" t="s">
        <v>1317</v>
      </c>
      <c r="K4538" s="247" t="s">
        <v>1195</v>
      </c>
    </row>
    <row r="4539" spans="1:11" s="38" customFormat="1" ht="16.5" customHeight="1">
      <c r="A4539" s="15">
        <v>4536</v>
      </c>
      <c r="B4539" s="19" t="s">
        <v>18671</v>
      </c>
      <c r="C4539" s="45" t="s">
        <v>18672</v>
      </c>
      <c r="D4539" s="45" t="s">
        <v>3</v>
      </c>
      <c r="E4539" s="18" t="s">
        <v>7598</v>
      </c>
      <c r="F4539" s="369" t="str">
        <f t="shared" si="179"/>
        <v>2019</v>
      </c>
      <c r="G4539" s="158">
        <v>1</v>
      </c>
      <c r="H4539" s="232">
        <v>13800</v>
      </c>
      <c r="I4539" s="232">
        <v>13800</v>
      </c>
      <c r="J4539" s="510">
        <v>800</v>
      </c>
      <c r="K4539" s="226" t="s">
        <v>11294</v>
      </c>
    </row>
    <row r="4540" spans="1:11" s="38" customFormat="1" ht="16.5" customHeight="1">
      <c r="A4540" s="15">
        <v>4537</v>
      </c>
      <c r="B4540" s="21" t="s">
        <v>18701</v>
      </c>
      <c r="C4540" s="21" t="s">
        <v>18702</v>
      </c>
      <c r="D4540" s="21" t="s">
        <v>3</v>
      </c>
      <c r="E4540" s="20" t="s">
        <v>3305</v>
      </c>
      <c r="F4540" s="369" t="str">
        <f t="shared" si="179"/>
        <v>2016</v>
      </c>
      <c r="G4540" s="158">
        <v>1</v>
      </c>
      <c r="H4540" s="156">
        <v>16800</v>
      </c>
      <c r="I4540" s="156">
        <v>16800</v>
      </c>
      <c r="J4540" s="511" t="s">
        <v>1317</v>
      </c>
      <c r="K4540" s="254" t="s">
        <v>18703</v>
      </c>
    </row>
    <row r="4541" spans="1:11" s="38" customFormat="1" ht="16.5" customHeight="1">
      <c r="A4541" s="15">
        <v>4538</v>
      </c>
      <c r="B4541" s="21" t="s">
        <v>19027</v>
      </c>
      <c r="C4541" s="21" t="s">
        <v>19028</v>
      </c>
      <c r="D4541" s="21" t="s">
        <v>3</v>
      </c>
      <c r="E4541" s="20" t="s">
        <v>3305</v>
      </c>
      <c r="F4541" s="369" t="str">
        <f t="shared" si="179"/>
        <v>2016</v>
      </c>
      <c r="G4541" s="158">
        <v>1</v>
      </c>
      <c r="H4541" s="232">
        <v>15000</v>
      </c>
      <c r="I4541" s="232">
        <v>15000</v>
      </c>
      <c r="J4541" s="511" t="s">
        <v>1310</v>
      </c>
      <c r="K4541" s="247" t="s">
        <v>1194</v>
      </c>
    </row>
    <row r="4542" spans="1:11" s="38" customFormat="1" ht="16.5" customHeight="1">
      <c r="A4542" s="15">
        <v>4539</v>
      </c>
      <c r="B4542" s="21" t="s">
        <v>19030</v>
      </c>
      <c r="C4542" s="21" t="s">
        <v>19031</v>
      </c>
      <c r="D4542" s="21" t="s">
        <v>3</v>
      </c>
      <c r="E4542" s="20" t="s">
        <v>3305</v>
      </c>
      <c r="F4542" s="369" t="str">
        <f t="shared" si="179"/>
        <v>2016</v>
      </c>
      <c r="G4542" s="158">
        <v>1</v>
      </c>
      <c r="H4542" s="156">
        <v>13800</v>
      </c>
      <c r="I4542" s="156">
        <v>13800</v>
      </c>
      <c r="J4542" s="511" t="s">
        <v>1317</v>
      </c>
      <c r="K4542" s="366" t="s">
        <v>11336</v>
      </c>
    </row>
    <row r="4543" spans="1:11" s="38" customFormat="1" ht="16.5" customHeight="1">
      <c r="A4543" s="15">
        <v>4540</v>
      </c>
      <c r="B4543" s="21" t="s">
        <v>13108</v>
      </c>
      <c r="C4543" s="21" t="s">
        <v>13109</v>
      </c>
      <c r="D4543" s="21" t="s">
        <v>246</v>
      </c>
      <c r="E4543" s="20" t="s">
        <v>3241</v>
      </c>
      <c r="F4543" s="369" t="str">
        <f t="shared" si="179"/>
        <v>2015</v>
      </c>
      <c r="G4543" s="158">
        <v>1</v>
      </c>
      <c r="H4543" s="156">
        <v>13800</v>
      </c>
      <c r="I4543" s="156">
        <v>13800</v>
      </c>
      <c r="J4543" s="511" t="s">
        <v>1317</v>
      </c>
      <c r="K4543" s="247" t="s">
        <v>11451</v>
      </c>
    </row>
    <row r="4544" spans="1:11" s="38" customFormat="1" ht="16.5" customHeight="1">
      <c r="A4544" s="15">
        <v>4541</v>
      </c>
      <c r="B4544" s="19" t="s">
        <v>13211</v>
      </c>
      <c r="C4544" s="45" t="s">
        <v>13212</v>
      </c>
      <c r="D4544" s="45" t="s">
        <v>246</v>
      </c>
      <c r="E4544" s="18" t="s">
        <v>7383</v>
      </c>
      <c r="F4544" s="369" t="str">
        <f t="shared" si="179"/>
        <v>2018</v>
      </c>
      <c r="G4544" s="158">
        <v>1</v>
      </c>
      <c r="H4544" s="156">
        <v>15000</v>
      </c>
      <c r="I4544" s="156">
        <v>15000</v>
      </c>
      <c r="J4544" s="510">
        <v>800</v>
      </c>
      <c r="K4544" s="226" t="s">
        <v>10211</v>
      </c>
    </row>
    <row r="4545" spans="1:11" s="38" customFormat="1" ht="16.5" customHeight="1">
      <c r="A4545" s="15">
        <v>4542</v>
      </c>
      <c r="B4545" s="21" t="s">
        <v>13219</v>
      </c>
      <c r="C4545" s="21" t="s">
        <v>460</v>
      </c>
      <c r="D4545" s="21" t="s">
        <v>246</v>
      </c>
      <c r="E4545" s="20" t="s">
        <v>3239</v>
      </c>
      <c r="F4545" s="369" t="str">
        <f t="shared" si="179"/>
        <v>2014</v>
      </c>
      <c r="G4545" s="158">
        <v>1</v>
      </c>
      <c r="H4545" s="156">
        <v>12000</v>
      </c>
      <c r="I4545" s="156">
        <v>12000</v>
      </c>
      <c r="J4545" s="511" t="s">
        <v>1317</v>
      </c>
      <c r="K4545" s="247" t="s">
        <v>1191</v>
      </c>
    </row>
    <row r="4546" spans="1:11" s="38" customFormat="1" ht="16.5" customHeight="1">
      <c r="A4546" s="15">
        <v>4543</v>
      </c>
      <c r="B4546" s="21" t="s">
        <v>13231</v>
      </c>
      <c r="C4546" s="21" t="s">
        <v>13232</v>
      </c>
      <c r="D4546" s="21" t="s">
        <v>246</v>
      </c>
      <c r="E4546" s="20" t="s">
        <v>3305</v>
      </c>
      <c r="F4546" s="369" t="str">
        <f t="shared" si="179"/>
        <v>2016</v>
      </c>
      <c r="G4546" s="158">
        <v>1</v>
      </c>
      <c r="H4546" s="156">
        <v>13000</v>
      </c>
      <c r="I4546" s="156">
        <v>13000</v>
      </c>
      <c r="J4546" s="511" t="s">
        <v>1317</v>
      </c>
      <c r="K4546" s="366" t="s">
        <v>11651</v>
      </c>
    </row>
    <row r="4547" spans="1:11" s="38" customFormat="1" ht="16.5" customHeight="1">
      <c r="A4547" s="15">
        <v>4544</v>
      </c>
      <c r="B4547" s="19" t="s">
        <v>13842</v>
      </c>
      <c r="C4547" s="45" t="s">
        <v>13843</v>
      </c>
      <c r="D4547" s="45" t="s">
        <v>246</v>
      </c>
      <c r="E4547" s="18" t="s">
        <v>7727</v>
      </c>
      <c r="F4547" s="369" t="str">
        <f t="shared" si="179"/>
        <v>2018</v>
      </c>
      <c r="G4547" s="158">
        <v>1</v>
      </c>
      <c r="H4547" s="232">
        <v>15000</v>
      </c>
      <c r="I4547" s="232">
        <v>15000</v>
      </c>
      <c r="J4547" s="510">
        <v>300</v>
      </c>
      <c r="K4547" s="226" t="s">
        <v>11288</v>
      </c>
    </row>
    <row r="4548" spans="1:11" s="38" customFormat="1" ht="16.5" customHeight="1">
      <c r="A4548" s="15">
        <v>4545</v>
      </c>
      <c r="B4548" s="19" t="s">
        <v>14078</v>
      </c>
      <c r="C4548" s="45" t="s">
        <v>14079</v>
      </c>
      <c r="D4548" s="45" t="s">
        <v>246</v>
      </c>
      <c r="E4548" s="18" t="s">
        <v>7666</v>
      </c>
      <c r="F4548" s="369" t="str">
        <f t="shared" si="179"/>
        <v>2018</v>
      </c>
      <c r="G4548" s="158">
        <v>1</v>
      </c>
      <c r="H4548" s="232">
        <v>9000</v>
      </c>
      <c r="I4548" s="232">
        <v>9000</v>
      </c>
      <c r="J4548" s="510">
        <v>800</v>
      </c>
      <c r="K4548" s="226" t="s">
        <v>10211</v>
      </c>
    </row>
    <row r="4549" spans="1:11" s="38" customFormat="1" ht="16.5" customHeight="1">
      <c r="A4549" s="15">
        <v>4546</v>
      </c>
      <c r="B4549" s="21" t="s">
        <v>14785</v>
      </c>
      <c r="C4549" s="21" t="s">
        <v>14786</v>
      </c>
      <c r="D4549" s="21" t="s">
        <v>246</v>
      </c>
      <c r="E4549" s="20" t="s">
        <v>3241</v>
      </c>
      <c r="F4549" s="369" t="str">
        <f t="shared" ref="F4549:F4560" si="180">LEFT(E4549,4)</f>
        <v>2015</v>
      </c>
      <c r="G4549" s="158">
        <v>1</v>
      </c>
      <c r="H4549" s="156">
        <v>15000</v>
      </c>
      <c r="I4549" s="156">
        <v>15000</v>
      </c>
      <c r="J4549" s="511" t="s">
        <v>1317</v>
      </c>
      <c r="K4549" s="366" t="s">
        <v>11373</v>
      </c>
    </row>
    <row r="4550" spans="1:11" s="38" customFormat="1" ht="16.5" customHeight="1">
      <c r="A4550" s="15">
        <v>4547</v>
      </c>
      <c r="B4550" s="19" t="s">
        <v>20210</v>
      </c>
      <c r="C4550" s="45" t="s">
        <v>20211</v>
      </c>
      <c r="D4550" s="45" t="s">
        <v>246</v>
      </c>
      <c r="E4550" s="57">
        <v>20181025</v>
      </c>
      <c r="F4550" s="369" t="str">
        <f t="shared" si="180"/>
        <v>2018</v>
      </c>
      <c r="G4550" s="158">
        <v>1</v>
      </c>
      <c r="H4550" s="156">
        <v>15000</v>
      </c>
      <c r="I4550" s="156">
        <v>15000</v>
      </c>
      <c r="J4550" s="512">
        <v>800</v>
      </c>
      <c r="K4550" s="366" t="s">
        <v>19943</v>
      </c>
    </row>
    <row r="4551" spans="1:11" s="38" customFormat="1" ht="16.5" customHeight="1">
      <c r="A4551" s="15">
        <v>4548</v>
      </c>
      <c r="B4551" s="19" t="s">
        <v>15811</v>
      </c>
      <c r="C4551" s="45" t="s">
        <v>15039</v>
      </c>
      <c r="D4551" s="45" t="s">
        <v>246</v>
      </c>
      <c r="E4551" s="18" t="s">
        <v>7462</v>
      </c>
      <c r="F4551" s="369" t="str">
        <f t="shared" si="180"/>
        <v>2018</v>
      </c>
      <c r="G4551" s="158">
        <v>1</v>
      </c>
      <c r="H4551" s="232">
        <v>19000</v>
      </c>
      <c r="I4551" s="232">
        <v>19000</v>
      </c>
      <c r="J4551" s="510">
        <v>800</v>
      </c>
      <c r="K4551" s="226" t="s">
        <v>9590</v>
      </c>
    </row>
    <row r="4552" spans="1:11" s="38" customFormat="1" ht="16.5" customHeight="1">
      <c r="A4552" s="15">
        <v>4549</v>
      </c>
      <c r="B4552" s="19" t="s">
        <v>16858</v>
      </c>
      <c r="C4552" s="45" t="s">
        <v>16859</v>
      </c>
      <c r="D4552" s="45" t="s">
        <v>246</v>
      </c>
      <c r="E4552" s="18" t="s">
        <v>7615</v>
      </c>
      <c r="F4552" s="369" t="str">
        <f t="shared" si="180"/>
        <v>2018</v>
      </c>
      <c r="G4552" s="158">
        <v>1</v>
      </c>
      <c r="H4552" s="232">
        <v>13000</v>
      </c>
      <c r="I4552" s="232">
        <v>13000</v>
      </c>
      <c r="J4552" s="510">
        <v>800</v>
      </c>
      <c r="K4552" s="226" t="s">
        <v>9590</v>
      </c>
    </row>
    <row r="4553" spans="1:11" s="38" customFormat="1" ht="16.5" customHeight="1">
      <c r="A4553" s="15">
        <v>4550</v>
      </c>
      <c r="B4553" s="19" t="s">
        <v>16863</v>
      </c>
      <c r="C4553" s="45" t="s">
        <v>16864</v>
      </c>
      <c r="D4553" s="45" t="s">
        <v>246</v>
      </c>
      <c r="E4553" s="18" t="s">
        <v>7470</v>
      </c>
      <c r="F4553" s="369" t="str">
        <f t="shared" si="180"/>
        <v>2018</v>
      </c>
      <c r="G4553" s="158">
        <v>1</v>
      </c>
      <c r="H4553" s="232">
        <v>13000</v>
      </c>
      <c r="I4553" s="232">
        <v>13000</v>
      </c>
      <c r="J4553" s="510">
        <v>800</v>
      </c>
      <c r="K4553" s="226" t="s">
        <v>9590</v>
      </c>
    </row>
    <row r="4554" spans="1:11" s="38" customFormat="1" ht="16.5" customHeight="1">
      <c r="A4554" s="15">
        <v>4551</v>
      </c>
      <c r="B4554" s="19" t="s">
        <v>17156</v>
      </c>
      <c r="C4554" s="45" t="s">
        <v>13635</v>
      </c>
      <c r="D4554" s="45" t="s">
        <v>246</v>
      </c>
      <c r="E4554" s="18" t="s">
        <v>12641</v>
      </c>
      <c r="F4554" s="369" t="str">
        <f t="shared" si="180"/>
        <v>2017</v>
      </c>
      <c r="G4554" s="158">
        <v>1</v>
      </c>
      <c r="H4554" s="156">
        <v>18000</v>
      </c>
      <c r="I4554" s="156">
        <v>18000</v>
      </c>
      <c r="J4554" s="510">
        <v>800</v>
      </c>
      <c r="K4554" s="226" t="s">
        <v>11514</v>
      </c>
    </row>
    <row r="4555" spans="1:11" s="38" customFormat="1" ht="16.5" customHeight="1">
      <c r="A4555" s="15">
        <v>4552</v>
      </c>
      <c r="B4555" s="21" t="s">
        <v>17295</v>
      </c>
      <c r="C4555" s="21" t="s">
        <v>17296</v>
      </c>
      <c r="D4555" s="21" t="s">
        <v>246</v>
      </c>
      <c r="E4555" s="20" t="s">
        <v>3305</v>
      </c>
      <c r="F4555" s="369" t="str">
        <f t="shared" si="180"/>
        <v>2016</v>
      </c>
      <c r="G4555" s="158">
        <v>1</v>
      </c>
      <c r="H4555" s="156">
        <v>14000</v>
      </c>
      <c r="I4555" s="156">
        <v>14000</v>
      </c>
      <c r="J4555" s="511" t="s">
        <v>1317</v>
      </c>
      <c r="K4555" s="247" t="s">
        <v>1195</v>
      </c>
    </row>
    <row r="4556" spans="1:11" s="38" customFormat="1" ht="16.5" customHeight="1">
      <c r="A4556" s="15">
        <v>4553</v>
      </c>
      <c r="B4556" s="21" t="s">
        <v>17602</v>
      </c>
      <c r="C4556" s="21" t="s">
        <v>17603</v>
      </c>
      <c r="D4556" s="21" t="s">
        <v>246</v>
      </c>
      <c r="E4556" s="20" t="s">
        <v>3239</v>
      </c>
      <c r="F4556" s="369" t="str">
        <f t="shared" si="180"/>
        <v>2014</v>
      </c>
      <c r="G4556" s="158">
        <v>1</v>
      </c>
      <c r="H4556" s="156">
        <v>12800</v>
      </c>
      <c r="I4556" s="156">
        <v>12800</v>
      </c>
      <c r="J4556" s="511" t="s">
        <v>1317</v>
      </c>
      <c r="K4556" s="247" t="s">
        <v>1200</v>
      </c>
    </row>
    <row r="4557" spans="1:11" s="38" customFormat="1" ht="16.5" customHeight="1">
      <c r="A4557" s="15">
        <v>4554</v>
      </c>
      <c r="B4557" s="19" t="s">
        <v>20402</v>
      </c>
      <c r="C4557" s="45" t="s">
        <v>20219</v>
      </c>
      <c r="D4557" s="45" t="s">
        <v>246</v>
      </c>
      <c r="E4557" s="57">
        <v>19980403</v>
      </c>
      <c r="F4557" s="369" t="str">
        <f t="shared" si="180"/>
        <v>1998</v>
      </c>
      <c r="G4557" s="158">
        <v>1</v>
      </c>
      <c r="H4557" s="232">
        <v>9000</v>
      </c>
      <c r="I4557" s="232">
        <v>9000</v>
      </c>
      <c r="J4557" s="512">
        <v>800</v>
      </c>
      <c r="K4557" s="366" t="s">
        <v>19979</v>
      </c>
    </row>
    <row r="4558" spans="1:11" s="38" customFormat="1" ht="16.5" customHeight="1">
      <c r="A4558" s="15">
        <v>4555</v>
      </c>
      <c r="B4558" s="19" t="s">
        <v>18715</v>
      </c>
      <c r="C4558" s="45" t="s">
        <v>18716</v>
      </c>
      <c r="D4558" s="45" t="s">
        <v>246</v>
      </c>
      <c r="E4558" s="18" t="s">
        <v>7551</v>
      </c>
      <c r="F4558" s="369" t="str">
        <f t="shared" si="180"/>
        <v>2019</v>
      </c>
      <c r="G4558" s="158">
        <v>1</v>
      </c>
      <c r="H4558" s="232">
        <v>12000</v>
      </c>
      <c r="I4558" s="232">
        <v>12000</v>
      </c>
      <c r="J4558" s="510">
        <v>800</v>
      </c>
      <c r="K4558" s="226" t="s">
        <v>7667</v>
      </c>
    </row>
    <row r="4559" spans="1:11" s="38" customFormat="1" ht="16.5" customHeight="1">
      <c r="A4559" s="15">
        <v>4556</v>
      </c>
      <c r="B4559" s="19" t="s">
        <v>15154</v>
      </c>
      <c r="C4559" s="45" t="s">
        <v>15155</v>
      </c>
      <c r="D4559" s="45" t="s">
        <v>36</v>
      </c>
      <c r="E4559" s="18" t="s">
        <v>8509</v>
      </c>
      <c r="F4559" s="369" t="str">
        <f t="shared" si="180"/>
        <v>2018</v>
      </c>
      <c r="G4559" s="158">
        <v>1</v>
      </c>
      <c r="H4559" s="232">
        <v>28000</v>
      </c>
      <c r="I4559" s="232">
        <v>28000</v>
      </c>
      <c r="J4559" s="510">
        <v>200</v>
      </c>
      <c r="K4559" s="226" t="s">
        <v>9590</v>
      </c>
    </row>
    <row r="4560" spans="1:11" s="38" customFormat="1" ht="16.5" customHeight="1">
      <c r="A4560" s="15">
        <v>4557</v>
      </c>
      <c r="B4560" s="21" t="s">
        <v>15307</v>
      </c>
      <c r="C4560" s="21" t="s">
        <v>15308</v>
      </c>
      <c r="D4560" s="21" t="s">
        <v>36</v>
      </c>
      <c r="E4560" s="20" t="s">
        <v>3241</v>
      </c>
      <c r="F4560" s="369" t="str">
        <f t="shared" si="180"/>
        <v>2015</v>
      </c>
      <c r="G4560" s="158">
        <v>1</v>
      </c>
      <c r="H4560" s="156">
        <v>18000</v>
      </c>
      <c r="I4560" s="156">
        <v>18000</v>
      </c>
      <c r="J4560" s="511" t="s">
        <v>1315</v>
      </c>
      <c r="K4560" s="247" t="s">
        <v>1194</v>
      </c>
    </row>
    <row r="4561" spans="1:11" s="38" customFormat="1" ht="16.5" customHeight="1">
      <c r="A4561" s="15">
        <v>4558</v>
      </c>
      <c r="B4561" s="19" t="s">
        <v>24963</v>
      </c>
      <c r="C4561" s="19" t="s">
        <v>24964</v>
      </c>
      <c r="D4561" s="19" t="s">
        <v>24965</v>
      </c>
      <c r="E4561" s="19"/>
      <c r="F4561" s="16">
        <v>2019</v>
      </c>
      <c r="G4561" s="158">
        <v>1</v>
      </c>
      <c r="H4561" s="486">
        <v>15000</v>
      </c>
      <c r="I4561" s="486">
        <f>G4561*H4561</f>
        <v>15000</v>
      </c>
      <c r="J4561" s="513">
        <v>600</v>
      </c>
      <c r="K4561" s="501"/>
    </row>
    <row r="4562" spans="1:11" s="38" customFormat="1" ht="16.5" customHeight="1">
      <c r="A4562" s="15">
        <v>4559</v>
      </c>
      <c r="B4562" s="19" t="s">
        <v>24990</v>
      </c>
      <c r="C4562" s="19" t="s">
        <v>24964</v>
      </c>
      <c r="D4562" s="19" t="s">
        <v>24965</v>
      </c>
      <c r="E4562" s="19"/>
      <c r="F4562" s="16">
        <v>2019</v>
      </c>
      <c r="G4562" s="158">
        <v>1</v>
      </c>
      <c r="H4562" s="486">
        <v>16000</v>
      </c>
      <c r="I4562" s="486">
        <f>G4562*H4562</f>
        <v>16000</v>
      </c>
      <c r="J4562" s="513">
        <v>600</v>
      </c>
      <c r="K4562" s="501"/>
    </row>
    <row r="4563" spans="1:11" s="38" customFormat="1" ht="16.5" customHeight="1">
      <c r="A4563" s="15">
        <v>4560</v>
      </c>
      <c r="B4563" s="19" t="s">
        <v>24994</v>
      </c>
      <c r="C4563" s="19" t="s">
        <v>24995</v>
      </c>
      <c r="D4563" s="19" t="s">
        <v>24965</v>
      </c>
      <c r="E4563" s="19"/>
      <c r="F4563" s="16">
        <v>2019</v>
      </c>
      <c r="G4563" s="158">
        <v>1</v>
      </c>
      <c r="H4563" s="486">
        <v>39000</v>
      </c>
      <c r="I4563" s="486">
        <f>G4563*H4563</f>
        <v>39000</v>
      </c>
      <c r="J4563" s="513">
        <v>600</v>
      </c>
      <c r="K4563" s="501"/>
    </row>
    <row r="4564" spans="1:11" s="38" customFormat="1" ht="16.5" customHeight="1">
      <c r="A4564" s="15">
        <v>4561</v>
      </c>
      <c r="B4564" s="21" t="s">
        <v>14725</v>
      </c>
      <c r="C4564" s="21" t="s">
        <v>14726</v>
      </c>
      <c r="D4564" s="21" t="s">
        <v>14727</v>
      </c>
      <c r="E4564" s="20" t="s">
        <v>3239</v>
      </c>
      <c r="F4564" s="369" t="str">
        <f t="shared" ref="F4564:F4569" si="181">LEFT(E4564,4)</f>
        <v>2014</v>
      </c>
      <c r="G4564" s="158">
        <v>1</v>
      </c>
      <c r="H4564" s="156">
        <v>35000</v>
      </c>
      <c r="I4564" s="156">
        <v>35000</v>
      </c>
      <c r="J4564" s="511" t="s">
        <v>1315</v>
      </c>
      <c r="K4564" s="247" t="s">
        <v>11319</v>
      </c>
    </row>
    <row r="4565" spans="1:11" s="38" customFormat="1" ht="16.5" customHeight="1">
      <c r="A4565" s="15">
        <v>4562</v>
      </c>
      <c r="B4565" s="21" t="s">
        <v>16734</v>
      </c>
      <c r="C4565" s="21" t="s">
        <v>16735</v>
      </c>
      <c r="D4565" s="21" t="s">
        <v>16736</v>
      </c>
      <c r="E4565" s="20" t="s">
        <v>3305</v>
      </c>
      <c r="F4565" s="369" t="str">
        <f t="shared" si="181"/>
        <v>2016</v>
      </c>
      <c r="G4565" s="158">
        <v>1</v>
      </c>
      <c r="H4565" s="156">
        <v>18800</v>
      </c>
      <c r="I4565" s="156">
        <v>18800</v>
      </c>
      <c r="J4565" s="511" t="s">
        <v>1316</v>
      </c>
      <c r="K4565" s="254" t="s">
        <v>1205</v>
      </c>
    </row>
    <row r="4566" spans="1:11" s="38" customFormat="1" ht="16.5" customHeight="1">
      <c r="A4566" s="15">
        <v>4563</v>
      </c>
      <c r="B4566" s="21" t="s">
        <v>16737</v>
      </c>
      <c r="C4566" s="21" t="s">
        <v>16738</v>
      </c>
      <c r="D4566" s="21" t="s">
        <v>16736</v>
      </c>
      <c r="E4566" s="20" t="s">
        <v>3305</v>
      </c>
      <c r="F4566" s="369" t="str">
        <f t="shared" si="181"/>
        <v>2016</v>
      </c>
      <c r="G4566" s="158">
        <v>1</v>
      </c>
      <c r="H4566" s="156">
        <v>12800</v>
      </c>
      <c r="I4566" s="156">
        <v>12800</v>
      </c>
      <c r="J4566" s="511" t="s">
        <v>1316</v>
      </c>
      <c r="K4566" s="254" t="s">
        <v>11298</v>
      </c>
    </row>
    <row r="4567" spans="1:11" s="38" customFormat="1" ht="16.5" customHeight="1">
      <c r="A4567" s="15">
        <v>4564</v>
      </c>
      <c r="B4567" s="19" t="s">
        <v>20634</v>
      </c>
      <c r="C4567" s="45" t="s">
        <v>20635</v>
      </c>
      <c r="D4567" s="45" t="s">
        <v>168</v>
      </c>
      <c r="E4567" s="57">
        <v>20150731</v>
      </c>
      <c r="F4567" s="369" t="str">
        <f t="shared" si="181"/>
        <v>2015</v>
      </c>
      <c r="G4567" s="158">
        <v>1</v>
      </c>
      <c r="H4567" s="232">
        <v>28500</v>
      </c>
      <c r="I4567" s="232">
        <v>28500</v>
      </c>
      <c r="J4567" s="519">
        <v>400</v>
      </c>
      <c r="K4567" s="385" t="s">
        <v>20521</v>
      </c>
    </row>
    <row r="4568" spans="1:11" s="38" customFormat="1" ht="16.5" customHeight="1">
      <c r="A4568" s="15">
        <v>4565</v>
      </c>
      <c r="B4568" s="21" t="s">
        <v>15391</v>
      </c>
      <c r="C4568" s="21" t="s">
        <v>15392</v>
      </c>
      <c r="D4568" s="21" t="s">
        <v>168</v>
      </c>
      <c r="E4568" s="20" t="s">
        <v>3241</v>
      </c>
      <c r="F4568" s="369" t="str">
        <f t="shared" si="181"/>
        <v>2015</v>
      </c>
      <c r="G4568" s="158">
        <v>1</v>
      </c>
      <c r="H4568" s="156">
        <v>12000</v>
      </c>
      <c r="I4568" s="156">
        <v>12000</v>
      </c>
      <c r="J4568" s="511" t="s">
        <v>1317</v>
      </c>
      <c r="K4568" s="247" t="s">
        <v>1196</v>
      </c>
    </row>
    <row r="4569" spans="1:11" s="38" customFormat="1" ht="16.5" customHeight="1">
      <c r="A4569" s="15">
        <v>4566</v>
      </c>
      <c r="B4569" s="19" t="s">
        <v>20583</v>
      </c>
      <c r="C4569" s="45" t="s">
        <v>20584</v>
      </c>
      <c r="D4569" s="45" t="s">
        <v>168</v>
      </c>
      <c r="E4569" s="57">
        <v>20120131</v>
      </c>
      <c r="F4569" s="369" t="str">
        <f t="shared" si="181"/>
        <v>2012</v>
      </c>
      <c r="G4569" s="158">
        <v>1</v>
      </c>
      <c r="H4569" s="232">
        <v>32000</v>
      </c>
      <c r="I4569" s="232">
        <v>32000</v>
      </c>
      <c r="J4569" s="519">
        <v>400</v>
      </c>
      <c r="K4569" s="385" t="s">
        <v>20502</v>
      </c>
    </row>
    <row r="4570" spans="1:11" s="38" customFormat="1" ht="16.5" customHeight="1">
      <c r="A4570" s="15">
        <v>4567</v>
      </c>
      <c r="B4570" s="21" t="s">
        <v>7654</v>
      </c>
      <c r="C4570" s="308" t="s">
        <v>7655</v>
      </c>
      <c r="D4570" s="308" t="s">
        <v>168</v>
      </c>
      <c r="E4570" s="65" t="s">
        <v>7483</v>
      </c>
      <c r="F4570" s="367" t="str">
        <f>LEFT(E4570:E23576,4)</f>
        <v>2018</v>
      </c>
      <c r="G4570" s="158">
        <v>1</v>
      </c>
      <c r="H4570" s="78">
        <v>13800</v>
      </c>
      <c r="I4570" s="78">
        <v>13800</v>
      </c>
      <c r="J4570" s="508">
        <v>500</v>
      </c>
      <c r="K4570" s="385" t="s">
        <v>22162</v>
      </c>
    </row>
    <row r="4571" spans="1:11" s="38" customFormat="1" ht="16.5" customHeight="1">
      <c r="A4571" s="15">
        <v>4568</v>
      </c>
      <c r="B4571" s="21" t="s">
        <v>16298</v>
      </c>
      <c r="C4571" s="21" t="s">
        <v>16299</v>
      </c>
      <c r="D4571" s="21" t="s">
        <v>168</v>
      </c>
      <c r="E4571" s="20" t="s">
        <v>3460</v>
      </c>
      <c r="F4571" s="369" t="str">
        <f>LEFT(E4571,4)</f>
        <v>2017</v>
      </c>
      <c r="G4571" s="158">
        <v>1</v>
      </c>
      <c r="H4571" s="156">
        <v>17000</v>
      </c>
      <c r="I4571" s="156">
        <v>17000</v>
      </c>
      <c r="J4571" s="511" t="s">
        <v>1317</v>
      </c>
      <c r="K4571" s="247" t="s">
        <v>1194</v>
      </c>
    </row>
    <row r="4572" spans="1:11" s="38" customFormat="1" ht="16.5" customHeight="1">
      <c r="A4572" s="15">
        <v>4569</v>
      </c>
      <c r="B4572" s="19" t="s">
        <v>19201</v>
      </c>
      <c r="C4572" s="45" t="s">
        <v>16544</v>
      </c>
      <c r="D4572" s="45" t="s">
        <v>168</v>
      </c>
      <c r="E4572" s="18" t="s">
        <v>8175</v>
      </c>
      <c r="F4572" s="369" t="str">
        <f>LEFT(E4572,4)</f>
        <v>2018</v>
      </c>
      <c r="G4572" s="158">
        <v>1</v>
      </c>
      <c r="H4572" s="156">
        <v>15800</v>
      </c>
      <c r="I4572" s="156">
        <v>15800</v>
      </c>
      <c r="J4572" s="510">
        <v>800</v>
      </c>
      <c r="K4572" s="226" t="s">
        <v>9590</v>
      </c>
    </row>
    <row r="4573" spans="1:11" s="38" customFormat="1" ht="16.5" customHeight="1">
      <c r="A4573" s="15">
        <v>4570</v>
      </c>
      <c r="B4573" s="19" t="s">
        <v>20624</v>
      </c>
      <c r="C4573" s="45" t="s">
        <v>20625</v>
      </c>
      <c r="D4573" s="45" t="s">
        <v>168</v>
      </c>
      <c r="E4573" s="57">
        <v>20140701</v>
      </c>
      <c r="F4573" s="369" t="str">
        <f>LEFT(E4573,4)</f>
        <v>2014</v>
      </c>
      <c r="G4573" s="158">
        <v>1</v>
      </c>
      <c r="H4573" s="156">
        <v>17000</v>
      </c>
      <c r="I4573" s="156">
        <v>17000</v>
      </c>
      <c r="J4573" s="519">
        <v>400</v>
      </c>
      <c r="K4573" s="385" t="s">
        <v>20626</v>
      </c>
    </row>
    <row r="4574" spans="1:11" s="38" customFormat="1" ht="16.5" customHeight="1">
      <c r="A4574" s="15">
        <v>4571</v>
      </c>
      <c r="B4574" s="19" t="s">
        <v>14559</v>
      </c>
      <c r="C4574" s="45" t="s">
        <v>14560</v>
      </c>
      <c r="D4574" s="45" t="s">
        <v>8485</v>
      </c>
      <c r="E4574" s="18" t="s">
        <v>8052</v>
      </c>
      <c r="F4574" s="369" t="str">
        <f>LEFT(E4574,4)</f>
        <v>2018</v>
      </c>
      <c r="G4574" s="158">
        <v>1</v>
      </c>
      <c r="H4574" s="232">
        <v>16000</v>
      </c>
      <c r="I4574" s="232">
        <v>16000</v>
      </c>
      <c r="J4574" s="510">
        <v>600</v>
      </c>
      <c r="K4574" s="226" t="s">
        <v>7722</v>
      </c>
    </row>
    <row r="4575" spans="1:11" s="38" customFormat="1" ht="16.5" customHeight="1">
      <c r="A4575" s="15">
        <v>4572</v>
      </c>
      <c r="B4575" s="21" t="s">
        <v>7813</v>
      </c>
      <c r="C4575" s="308" t="s">
        <v>7814</v>
      </c>
      <c r="D4575" s="308" t="s">
        <v>7353</v>
      </c>
      <c r="E4575" s="65" t="s">
        <v>7354</v>
      </c>
      <c r="F4575" s="367" t="str">
        <f>LEFT(E4575:E24209,4)</f>
        <v>2018</v>
      </c>
      <c r="G4575" s="158">
        <v>1</v>
      </c>
      <c r="H4575" s="78">
        <v>16900</v>
      </c>
      <c r="I4575" s="78">
        <v>16900</v>
      </c>
      <c r="J4575" s="508">
        <v>500</v>
      </c>
      <c r="K4575" s="385" t="s">
        <v>22050</v>
      </c>
    </row>
    <row r="4576" spans="1:11" s="38" customFormat="1" ht="16.5" customHeight="1">
      <c r="A4576" s="15">
        <v>4573</v>
      </c>
      <c r="B4576" s="19" t="s">
        <v>20753</v>
      </c>
      <c r="C4576" s="45" t="s">
        <v>20754</v>
      </c>
      <c r="D4576" s="45" t="s">
        <v>19747</v>
      </c>
      <c r="E4576" s="57">
        <v>20190110</v>
      </c>
      <c r="F4576" s="369" t="str">
        <f>LEFT(E4576,4)</f>
        <v>2019</v>
      </c>
      <c r="G4576" s="158">
        <v>1</v>
      </c>
      <c r="H4576" s="156">
        <v>25000</v>
      </c>
      <c r="I4576" s="156">
        <v>25000</v>
      </c>
      <c r="J4576" s="519">
        <v>400</v>
      </c>
      <c r="K4576" s="385" t="s">
        <v>20602</v>
      </c>
    </row>
    <row r="4577" spans="1:12" s="38" customFormat="1" ht="16.5" customHeight="1">
      <c r="A4577" s="15">
        <v>4574</v>
      </c>
      <c r="B4577" s="19" t="s">
        <v>20755</v>
      </c>
      <c r="C4577" s="45" t="s">
        <v>20756</v>
      </c>
      <c r="D4577" s="45" t="s">
        <v>19747</v>
      </c>
      <c r="E4577" s="57">
        <v>20190110</v>
      </c>
      <c r="F4577" s="369" t="str">
        <f>LEFT(E4577,4)</f>
        <v>2019</v>
      </c>
      <c r="G4577" s="158">
        <v>1</v>
      </c>
      <c r="H4577" s="156">
        <v>25000</v>
      </c>
      <c r="I4577" s="156">
        <v>25000</v>
      </c>
      <c r="J4577" s="519">
        <v>400</v>
      </c>
      <c r="K4577" s="385" t="s">
        <v>20602</v>
      </c>
    </row>
    <row r="4578" spans="1:12" s="38" customFormat="1" ht="16.5" customHeight="1">
      <c r="A4578" s="15">
        <v>4575</v>
      </c>
      <c r="B4578" s="19" t="s">
        <v>19745</v>
      </c>
      <c r="C4578" s="45" t="s">
        <v>19746</v>
      </c>
      <c r="D4578" s="45" t="s">
        <v>19747</v>
      </c>
      <c r="E4578" s="57">
        <v>20190215</v>
      </c>
      <c r="F4578" s="437" t="str">
        <f>LEFT(E4578,4)</f>
        <v>2019</v>
      </c>
      <c r="G4578" s="158">
        <v>1</v>
      </c>
      <c r="H4578" s="232">
        <v>12000</v>
      </c>
      <c r="I4578" s="232">
        <v>12000</v>
      </c>
      <c r="J4578" s="517">
        <v>0</v>
      </c>
      <c r="K4578" s="226" t="s">
        <v>19744</v>
      </c>
    </row>
    <row r="4579" spans="1:12" s="38" customFormat="1" ht="16.5" customHeight="1">
      <c r="A4579" s="15">
        <v>4576</v>
      </c>
      <c r="B4579" s="19" t="s">
        <v>25065</v>
      </c>
      <c r="C4579" s="19" t="s">
        <v>25066</v>
      </c>
      <c r="D4579" s="19" t="s">
        <v>25067</v>
      </c>
      <c r="E4579" s="19"/>
      <c r="F4579" s="16">
        <v>2019</v>
      </c>
      <c r="G4579" s="158">
        <v>1</v>
      </c>
      <c r="H4579" s="486">
        <v>30000</v>
      </c>
      <c r="I4579" s="486">
        <f>G4579*H4579</f>
        <v>30000</v>
      </c>
      <c r="J4579" s="513">
        <v>500</v>
      </c>
      <c r="K4579" s="501"/>
    </row>
    <row r="4580" spans="1:12" s="38" customFormat="1" ht="16.5" customHeight="1">
      <c r="A4580" s="15">
        <v>4577</v>
      </c>
      <c r="B4580" s="21" t="s">
        <v>7656</v>
      </c>
      <c r="C4580" s="308" t="s">
        <v>7657</v>
      </c>
      <c r="D4580" s="308" t="s">
        <v>7658</v>
      </c>
      <c r="E4580" s="65" t="s">
        <v>7423</v>
      </c>
      <c r="F4580" s="367" t="str">
        <f>LEFT(E4580:E23157,4)</f>
        <v>2018</v>
      </c>
      <c r="G4580" s="158">
        <v>1</v>
      </c>
      <c r="H4580" s="78">
        <v>22000</v>
      </c>
      <c r="I4580" s="78">
        <v>22000</v>
      </c>
      <c r="J4580" s="508">
        <v>500</v>
      </c>
      <c r="K4580" s="385" t="s">
        <v>22040</v>
      </c>
    </row>
    <row r="4581" spans="1:12" s="38" customFormat="1" ht="16.5" customHeight="1">
      <c r="A4581" s="15">
        <v>4578</v>
      </c>
      <c r="B4581" s="21" t="s">
        <v>8154</v>
      </c>
      <c r="C4581" s="308" t="s">
        <v>8155</v>
      </c>
      <c r="D4581" s="308" t="s">
        <v>7658</v>
      </c>
      <c r="E4581" s="65" t="s">
        <v>7459</v>
      </c>
      <c r="F4581" s="367" t="str">
        <f>LEFT(E4581:E22126,4)</f>
        <v>2019</v>
      </c>
      <c r="G4581" s="158">
        <v>1</v>
      </c>
      <c r="H4581" s="78">
        <v>14500</v>
      </c>
      <c r="I4581" s="78">
        <v>14500</v>
      </c>
      <c r="J4581" s="508">
        <v>500</v>
      </c>
      <c r="K4581" s="385" t="s">
        <v>22170</v>
      </c>
    </row>
    <row r="4582" spans="1:12" s="38" customFormat="1" ht="16.5" customHeight="1">
      <c r="A4582" s="15">
        <v>4579</v>
      </c>
      <c r="B4582" s="21" t="s">
        <v>15859</v>
      </c>
      <c r="C4582" s="21" t="s">
        <v>15860</v>
      </c>
      <c r="D4582" s="21" t="s">
        <v>7658</v>
      </c>
      <c r="E4582" s="20" t="s">
        <v>3241</v>
      </c>
      <c r="F4582" s="369" t="str">
        <f>LEFT(E4582,4)</f>
        <v>2015</v>
      </c>
      <c r="G4582" s="158">
        <v>1</v>
      </c>
      <c r="H4582" s="156">
        <v>20000</v>
      </c>
      <c r="I4582" s="156">
        <v>20000</v>
      </c>
      <c r="J4582" s="511" t="s">
        <v>1309</v>
      </c>
      <c r="K4582" s="247" t="s">
        <v>1203</v>
      </c>
    </row>
    <row r="4583" spans="1:12" s="38" customFormat="1" ht="16.5" customHeight="1">
      <c r="A4583" s="15">
        <v>4580</v>
      </c>
      <c r="B4583" s="21" t="s">
        <v>7980</v>
      </c>
      <c r="C4583" s="308" t="s">
        <v>348</v>
      </c>
      <c r="D4583" s="308" t="s">
        <v>7658</v>
      </c>
      <c r="E4583" s="65" t="s">
        <v>7601</v>
      </c>
      <c r="F4583" s="367" t="str">
        <f>LEFT(E4583:E21453,4)</f>
        <v>2018</v>
      </c>
      <c r="G4583" s="158">
        <v>1</v>
      </c>
      <c r="H4583" s="78">
        <v>16000</v>
      </c>
      <c r="I4583" s="78">
        <v>16000</v>
      </c>
      <c r="J4583" s="508">
        <v>500</v>
      </c>
      <c r="K4583" s="385" t="s">
        <v>22062</v>
      </c>
    </row>
    <row r="4584" spans="1:12" s="38" customFormat="1" ht="16.5" customHeight="1">
      <c r="A4584" s="15">
        <v>4581</v>
      </c>
      <c r="B4584" s="21" t="s">
        <v>7659</v>
      </c>
      <c r="C4584" s="308" t="s">
        <v>7660</v>
      </c>
      <c r="D4584" s="308" t="s">
        <v>7658</v>
      </c>
      <c r="E4584" s="65" t="s">
        <v>7551</v>
      </c>
      <c r="F4584" s="367" t="str">
        <f>LEFT(E4584:E23256,4)</f>
        <v>2019</v>
      </c>
      <c r="G4584" s="158">
        <v>1</v>
      </c>
      <c r="H4584" s="78">
        <v>15000</v>
      </c>
      <c r="I4584" s="78">
        <v>15000</v>
      </c>
      <c r="J4584" s="508">
        <v>500</v>
      </c>
      <c r="K4584" s="385" t="s">
        <v>22040</v>
      </c>
    </row>
    <row r="4585" spans="1:12" s="38" customFormat="1" ht="16.5" customHeight="1">
      <c r="A4585" s="15">
        <v>4582</v>
      </c>
      <c r="B4585" s="21" t="s">
        <v>18116</v>
      </c>
      <c r="C4585" s="21" t="s">
        <v>18117</v>
      </c>
      <c r="D4585" s="21" t="s">
        <v>10599</v>
      </c>
      <c r="E4585" s="20" t="s">
        <v>3305</v>
      </c>
      <c r="F4585" s="369" t="str">
        <f>LEFT(E4585,4)</f>
        <v>2016</v>
      </c>
      <c r="G4585" s="158">
        <v>1</v>
      </c>
      <c r="H4585" s="156">
        <v>13000</v>
      </c>
      <c r="I4585" s="156">
        <v>13000</v>
      </c>
      <c r="J4585" s="511" t="s">
        <v>1312</v>
      </c>
      <c r="K4585" s="247" t="s">
        <v>11451</v>
      </c>
    </row>
    <row r="4586" spans="1:12" s="38" customFormat="1" ht="16.5" customHeight="1">
      <c r="A4586" s="15">
        <v>4583</v>
      </c>
      <c r="B4586" s="21" t="s">
        <v>18989</v>
      </c>
      <c r="C4586" s="21" t="s">
        <v>18990</v>
      </c>
      <c r="D4586" s="21" t="s">
        <v>18991</v>
      </c>
      <c r="E4586" s="20" t="s">
        <v>3241</v>
      </c>
      <c r="F4586" s="369" t="str">
        <f>LEFT(E4586,4)</f>
        <v>2015</v>
      </c>
      <c r="G4586" s="158">
        <v>1</v>
      </c>
      <c r="H4586" s="156">
        <v>25000</v>
      </c>
      <c r="I4586" s="156">
        <v>25000</v>
      </c>
      <c r="J4586" s="511" t="s">
        <v>1312</v>
      </c>
      <c r="K4586" s="366" t="s">
        <v>11441</v>
      </c>
    </row>
    <row r="4587" spans="1:12" s="38" customFormat="1" ht="16.5" customHeight="1">
      <c r="A4587" s="15">
        <v>4584</v>
      </c>
      <c r="B4587" s="470" t="s">
        <v>23853</v>
      </c>
      <c r="C4587" s="470" t="s">
        <v>10249</v>
      </c>
      <c r="D4587" s="470" t="s">
        <v>23854</v>
      </c>
      <c r="E4587" s="478"/>
      <c r="F4587" s="15">
        <v>2018</v>
      </c>
      <c r="G4587" s="164">
        <v>1</v>
      </c>
      <c r="H4587" s="490"/>
      <c r="I4587" s="495">
        <v>12000</v>
      </c>
      <c r="J4587" s="516">
        <v>300</v>
      </c>
      <c r="K4587" s="456"/>
      <c r="L4587" s="2"/>
    </row>
    <row r="4588" spans="1:12" s="38" customFormat="1" ht="16.5" customHeight="1">
      <c r="A4588" s="15">
        <v>4585</v>
      </c>
      <c r="B4588" s="470" t="s">
        <v>23855</v>
      </c>
      <c r="C4588" s="470" t="s">
        <v>10249</v>
      </c>
      <c r="D4588" s="470" t="s">
        <v>23854</v>
      </c>
      <c r="E4588" s="478"/>
      <c r="F4588" s="15">
        <v>2018</v>
      </c>
      <c r="G4588" s="164">
        <v>1</v>
      </c>
      <c r="H4588" s="490"/>
      <c r="I4588" s="495">
        <v>12000</v>
      </c>
      <c r="J4588" s="516">
        <v>300</v>
      </c>
      <c r="K4588" s="456"/>
      <c r="L4588" s="2"/>
    </row>
    <row r="4589" spans="1:12" s="38" customFormat="1" ht="16.5" customHeight="1">
      <c r="A4589" s="15">
        <v>4586</v>
      </c>
      <c r="B4589" s="470" t="s">
        <v>23856</v>
      </c>
      <c r="C4589" s="470" t="s">
        <v>10249</v>
      </c>
      <c r="D4589" s="470" t="s">
        <v>23854</v>
      </c>
      <c r="E4589" s="478"/>
      <c r="F4589" s="15">
        <v>2018</v>
      </c>
      <c r="G4589" s="164">
        <v>1</v>
      </c>
      <c r="H4589" s="490"/>
      <c r="I4589" s="495">
        <v>12000</v>
      </c>
      <c r="J4589" s="516">
        <v>300</v>
      </c>
      <c r="K4589" s="456"/>
      <c r="L4589" s="2"/>
    </row>
    <row r="4590" spans="1:12" s="38" customFormat="1" ht="16.5" customHeight="1">
      <c r="A4590" s="15">
        <v>4587</v>
      </c>
      <c r="B4590" s="21" t="s">
        <v>8327</v>
      </c>
      <c r="C4590" s="308" t="s">
        <v>8328</v>
      </c>
      <c r="D4590" s="308" t="s">
        <v>7981</v>
      </c>
      <c r="E4590" s="65" t="s">
        <v>7806</v>
      </c>
      <c r="F4590" s="367" t="str">
        <f>LEFT(E4590:E20835,4)</f>
        <v>2018</v>
      </c>
      <c r="G4590" s="158">
        <v>1</v>
      </c>
      <c r="H4590" s="78">
        <v>14800</v>
      </c>
      <c r="I4590" s="78">
        <v>14800</v>
      </c>
      <c r="J4590" s="508">
        <v>500</v>
      </c>
      <c r="K4590" s="385" t="s">
        <v>22076</v>
      </c>
    </row>
    <row r="4591" spans="1:12" s="38" customFormat="1" ht="16.5" customHeight="1">
      <c r="A4591" s="15">
        <v>4588</v>
      </c>
      <c r="B4591" s="21" t="s">
        <v>8156</v>
      </c>
      <c r="C4591" s="308" t="s">
        <v>8157</v>
      </c>
      <c r="D4591" s="308" t="s">
        <v>7981</v>
      </c>
      <c r="E4591" s="65" t="s">
        <v>7372</v>
      </c>
      <c r="F4591" s="367" t="str">
        <f>LEFT(E4591:E20895,4)</f>
        <v>2018</v>
      </c>
      <c r="G4591" s="158">
        <v>1</v>
      </c>
      <c r="H4591" s="78">
        <v>14800</v>
      </c>
      <c r="I4591" s="78">
        <v>14800</v>
      </c>
      <c r="J4591" s="508">
        <v>500</v>
      </c>
      <c r="K4591" s="385" t="s">
        <v>22076</v>
      </c>
    </row>
    <row r="4592" spans="1:12" s="38" customFormat="1" ht="16.5" customHeight="1">
      <c r="A4592" s="15">
        <v>4589</v>
      </c>
      <c r="B4592" s="19" t="s">
        <v>25249</v>
      </c>
      <c r="C4592" s="19" t="s">
        <v>25250</v>
      </c>
      <c r="D4592" s="19" t="s">
        <v>25251</v>
      </c>
      <c r="E4592" s="19"/>
      <c r="F4592" s="16">
        <v>2019</v>
      </c>
      <c r="G4592" s="158">
        <v>1</v>
      </c>
      <c r="H4592" s="486">
        <v>15000</v>
      </c>
      <c r="I4592" s="486">
        <f>G4592*H4592</f>
        <v>15000</v>
      </c>
      <c r="J4592" s="513">
        <v>500</v>
      </c>
      <c r="K4592" s="501"/>
    </row>
    <row r="4593" spans="1:11" s="38" customFormat="1" ht="16.5" customHeight="1">
      <c r="A4593" s="15">
        <v>4590</v>
      </c>
      <c r="B4593" s="21" t="s">
        <v>11744</v>
      </c>
      <c r="C4593" s="21" t="s">
        <v>11745</v>
      </c>
      <c r="D4593" s="21" t="s">
        <v>11746</v>
      </c>
      <c r="E4593" s="20" t="s">
        <v>3239</v>
      </c>
      <c r="F4593" s="369" t="str">
        <f t="shared" ref="F4593:F4604" si="182">LEFT(E4593,4)</f>
        <v>2014</v>
      </c>
      <c r="G4593" s="158">
        <v>1</v>
      </c>
      <c r="H4593" s="156">
        <v>22000</v>
      </c>
      <c r="I4593" s="156">
        <v>22000</v>
      </c>
      <c r="J4593" s="511" t="s">
        <v>1309</v>
      </c>
      <c r="K4593" s="247" t="s">
        <v>1190</v>
      </c>
    </row>
    <row r="4594" spans="1:11" s="38" customFormat="1" ht="16.5" customHeight="1">
      <c r="A4594" s="15">
        <v>4591</v>
      </c>
      <c r="B4594" s="21" t="s">
        <v>13807</v>
      </c>
      <c r="C4594" s="21" t="s">
        <v>13808</v>
      </c>
      <c r="D4594" s="21" t="s">
        <v>11746</v>
      </c>
      <c r="E4594" s="20" t="s">
        <v>3305</v>
      </c>
      <c r="F4594" s="369" t="str">
        <f t="shared" si="182"/>
        <v>2016</v>
      </c>
      <c r="G4594" s="158">
        <v>1</v>
      </c>
      <c r="H4594" s="156">
        <v>56000</v>
      </c>
      <c r="I4594" s="156">
        <v>56000</v>
      </c>
      <c r="J4594" s="511" t="s">
        <v>90</v>
      </c>
      <c r="K4594" s="247" t="s">
        <v>1199</v>
      </c>
    </row>
    <row r="4595" spans="1:11" s="38" customFormat="1" ht="16.5" customHeight="1">
      <c r="A4595" s="15">
        <v>4592</v>
      </c>
      <c r="B4595" s="21" t="s">
        <v>17285</v>
      </c>
      <c r="C4595" s="21" t="s">
        <v>17286</v>
      </c>
      <c r="D4595" s="21" t="s">
        <v>11746</v>
      </c>
      <c r="E4595" s="20" t="s">
        <v>3241</v>
      </c>
      <c r="F4595" s="369" t="str">
        <f t="shared" si="182"/>
        <v>2015</v>
      </c>
      <c r="G4595" s="158">
        <v>1</v>
      </c>
      <c r="H4595" s="156">
        <v>35000</v>
      </c>
      <c r="I4595" s="156">
        <v>35000</v>
      </c>
      <c r="J4595" s="511" t="s">
        <v>1309</v>
      </c>
      <c r="K4595" s="247" t="s">
        <v>1197</v>
      </c>
    </row>
    <row r="4596" spans="1:11" s="38" customFormat="1" ht="16.5" customHeight="1">
      <c r="A4596" s="15">
        <v>4593</v>
      </c>
      <c r="B4596" s="21" t="s">
        <v>11554</v>
      </c>
      <c r="C4596" s="21" t="s">
        <v>11555</v>
      </c>
      <c r="D4596" s="21" t="s">
        <v>167</v>
      </c>
      <c r="E4596" s="20" t="s">
        <v>3239</v>
      </c>
      <c r="F4596" s="369" t="str">
        <f t="shared" si="182"/>
        <v>2014</v>
      </c>
      <c r="G4596" s="158">
        <v>1</v>
      </c>
      <c r="H4596" s="156">
        <v>22000</v>
      </c>
      <c r="I4596" s="156">
        <v>22000</v>
      </c>
      <c r="J4596" s="511" t="s">
        <v>1315</v>
      </c>
      <c r="K4596" s="247" t="s">
        <v>1211</v>
      </c>
    </row>
    <row r="4597" spans="1:11" s="38" customFormat="1" ht="16.5" customHeight="1">
      <c r="A4597" s="15">
        <v>4594</v>
      </c>
      <c r="B4597" s="21" t="s">
        <v>11579</v>
      </c>
      <c r="C4597" s="21" t="s">
        <v>11580</v>
      </c>
      <c r="D4597" s="21" t="s">
        <v>167</v>
      </c>
      <c r="E4597" s="20" t="s">
        <v>3460</v>
      </c>
      <c r="F4597" s="369" t="str">
        <f t="shared" si="182"/>
        <v>2017</v>
      </c>
      <c r="G4597" s="158">
        <v>1</v>
      </c>
      <c r="H4597" s="156">
        <v>16800</v>
      </c>
      <c r="I4597" s="156">
        <v>16800</v>
      </c>
      <c r="J4597" s="511" t="s">
        <v>1311</v>
      </c>
      <c r="K4597" s="254" t="s">
        <v>11581</v>
      </c>
    </row>
    <row r="4598" spans="1:11" s="38" customFormat="1" ht="16.5" customHeight="1">
      <c r="A4598" s="15">
        <v>4595</v>
      </c>
      <c r="B4598" s="21" t="s">
        <v>12362</v>
      </c>
      <c r="C4598" s="21" t="s">
        <v>12363</v>
      </c>
      <c r="D4598" s="21" t="s">
        <v>167</v>
      </c>
      <c r="E4598" s="20" t="s">
        <v>3305</v>
      </c>
      <c r="F4598" s="369" t="str">
        <f t="shared" si="182"/>
        <v>2016</v>
      </c>
      <c r="G4598" s="158">
        <v>1</v>
      </c>
      <c r="H4598" s="156">
        <v>13800</v>
      </c>
      <c r="I4598" s="156">
        <v>13800</v>
      </c>
      <c r="J4598" s="511" t="s">
        <v>1317</v>
      </c>
      <c r="K4598" s="247" t="s">
        <v>1202</v>
      </c>
    </row>
    <row r="4599" spans="1:11" s="38" customFormat="1" ht="16.5" customHeight="1">
      <c r="A4599" s="15">
        <v>4596</v>
      </c>
      <c r="B4599" s="21" t="s">
        <v>12410</v>
      </c>
      <c r="C4599" s="21" t="s">
        <v>12411</v>
      </c>
      <c r="D4599" s="21" t="s">
        <v>167</v>
      </c>
      <c r="E4599" s="20" t="s">
        <v>3241</v>
      </c>
      <c r="F4599" s="369" t="str">
        <f t="shared" si="182"/>
        <v>2015</v>
      </c>
      <c r="G4599" s="158">
        <v>1</v>
      </c>
      <c r="H4599" s="156">
        <v>12800</v>
      </c>
      <c r="I4599" s="156">
        <v>12800</v>
      </c>
      <c r="J4599" s="511" t="s">
        <v>1317</v>
      </c>
      <c r="K4599" s="254" t="s">
        <v>12412</v>
      </c>
    </row>
    <row r="4600" spans="1:11" s="38" customFormat="1" ht="16.5" customHeight="1">
      <c r="A4600" s="15">
        <v>4597</v>
      </c>
      <c r="B4600" s="21" t="s">
        <v>12426</v>
      </c>
      <c r="C4600" s="21" t="s">
        <v>12427</v>
      </c>
      <c r="D4600" s="21" t="s">
        <v>167</v>
      </c>
      <c r="E4600" s="20" t="s">
        <v>3305</v>
      </c>
      <c r="F4600" s="369" t="str">
        <f t="shared" si="182"/>
        <v>2016</v>
      </c>
      <c r="G4600" s="158">
        <v>1</v>
      </c>
      <c r="H4600" s="156">
        <v>14000</v>
      </c>
      <c r="I4600" s="156">
        <v>14000</v>
      </c>
      <c r="J4600" s="511" t="s">
        <v>1317</v>
      </c>
      <c r="K4600" s="366" t="s">
        <v>11344</v>
      </c>
    </row>
    <row r="4601" spans="1:11" s="38" customFormat="1" ht="16.5" customHeight="1">
      <c r="A4601" s="15">
        <v>4598</v>
      </c>
      <c r="B4601" s="21" t="s">
        <v>13091</v>
      </c>
      <c r="C4601" s="21" t="s">
        <v>517</v>
      </c>
      <c r="D4601" s="21" t="s">
        <v>167</v>
      </c>
      <c r="E4601" s="20" t="s">
        <v>3239</v>
      </c>
      <c r="F4601" s="369" t="str">
        <f t="shared" si="182"/>
        <v>2014</v>
      </c>
      <c r="G4601" s="158">
        <v>1</v>
      </c>
      <c r="H4601" s="156">
        <v>13800</v>
      </c>
      <c r="I4601" s="156">
        <v>13800</v>
      </c>
      <c r="J4601" s="511" t="s">
        <v>1317</v>
      </c>
      <c r="K4601" s="247" t="s">
        <v>1190</v>
      </c>
    </row>
    <row r="4602" spans="1:11" s="38" customFormat="1" ht="16.5" customHeight="1">
      <c r="A4602" s="15">
        <v>4599</v>
      </c>
      <c r="B4602" s="21" t="s">
        <v>15229</v>
      </c>
      <c r="C4602" s="21" t="s">
        <v>15230</v>
      </c>
      <c r="D4602" s="21" t="s">
        <v>167</v>
      </c>
      <c r="E4602" s="20" t="s">
        <v>3460</v>
      </c>
      <c r="F4602" s="369" t="str">
        <f t="shared" si="182"/>
        <v>2017</v>
      </c>
      <c r="G4602" s="158">
        <v>1</v>
      </c>
      <c r="H4602" s="156">
        <v>14000</v>
      </c>
      <c r="I4602" s="156">
        <v>14000</v>
      </c>
      <c r="J4602" s="511" t="s">
        <v>1317</v>
      </c>
      <c r="K4602" s="224" t="s">
        <v>11541</v>
      </c>
    </row>
    <row r="4603" spans="1:11" s="38" customFormat="1" ht="16.5" customHeight="1">
      <c r="A4603" s="15">
        <v>4600</v>
      </c>
      <c r="B4603" s="19" t="s">
        <v>15237</v>
      </c>
      <c r="C4603" s="45" t="s">
        <v>410</v>
      </c>
      <c r="D4603" s="45" t="s">
        <v>167</v>
      </c>
      <c r="E4603" s="18" t="s">
        <v>11444</v>
      </c>
      <c r="F4603" s="369" t="str">
        <f t="shared" si="182"/>
        <v>2017</v>
      </c>
      <c r="G4603" s="158">
        <v>1</v>
      </c>
      <c r="H4603" s="232">
        <v>13500</v>
      </c>
      <c r="I4603" s="232">
        <v>13500</v>
      </c>
      <c r="J4603" s="510">
        <v>800</v>
      </c>
      <c r="K4603" s="226" t="s">
        <v>11514</v>
      </c>
    </row>
    <row r="4604" spans="1:11" s="38" customFormat="1" ht="16.5" customHeight="1">
      <c r="A4604" s="15">
        <v>4601</v>
      </c>
      <c r="B4604" s="21" t="s">
        <v>15685</v>
      </c>
      <c r="C4604" s="21" t="s">
        <v>15686</v>
      </c>
      <c r="D4604" s="21" t="s">
        <v>167</v>
      </c>
      <c r="E4604" s="20" t="s">
        <v>3460</v>
      </c>
      <c r="F4604" s="369" t="str">
        <f t="shared" si="182"/>
        <v>2017</v>
      </c>
      <c r="G4604" s="158">
        <v>1</v>
      </c>
      <c r="H4604" s="156">
        <v>14000</v>
      </c>
      <c r="I4604" s="156">
        <v>14000</v>
      </c>
      <c r="J4604" s="511" t="s">
        <v>1317</v>
      </c>
      <c r="K4604" s="247" t="s">
        <v>1199</v>
      </c>
    </row>
    <row r="4605" spans="1:11" s="38" customFormat="1" ht="16.5" customHeight="1">
      <c r="A4605" s="15">
        <v>4602</v>
      </c>
      <c r="B4605" s="36" t="s">
        <v>22389</v>
      </c>
      <c r="C4605" s="313" t="s">
        <v>22390</v>
      </c>
      <c r="D4605" s="313" t="s">
        <v>167</v>
      </c>
      <c r="E4605" s="131" t="s">
        <v>22391</v>
      </c>
      <c r="F4605" s="367" t="str">
        <f>LEFT(E4605:E18151,4)</f>
        <v>2012</v>
      </c>
      <c r="G4605" s="164">
        <v>1</v>
      </c>
      <c r="H4605" s="78">
        <v>12800</v>
      </c>
      <c r="I4605" s="78">
        <v>12800</v>
      </c>
      <c r="J4605" s="508">
        <v>800</v>
      </c>
      <c r="K4605" s="385" t="s">
        <v>22828</v>
      </c>
    </row>
    <row r="4606" spans="1:11" s="38" customFormat="1" ht="16.5" customHeight="1">
      <c r="A4606" s="15">
        <v>4603</v>
      </c>
      <c r="B4606" s="21" t="s">
        <v>15919</v>
      </c>
      <c r="C4606" s="21" t="s">
        <v>15920</v>
      </c>
      <c r="D4606" s="21" t="s">
        <v>167</v>
      </c>
      <c r="E4606" s="20" t="s">
        <v>3241</v>
      </c>
      <c r="F4606" s="369" t="str">
        <f t="shared" ref="F4606:F4632" si="183">LEFT(E4606,4)</f>
        <v>2015</v>
      </c>
      <c r="G4606" s="158">
        <v>1</v>
      </c>
      <c r="H4606" s="156">
        <v>11200</v>
      </c>
      <c r="I4606" s="156">
        <v>11200</v>
      </c>
      <c r="J4606" s="511" t="s">
        <v>1317</v>
      </c>
      <c r="K4606" s="254" t="s">
        <v>13196</v>
      </c>
    </row>
    <row r="4607" spans="1:11" s="38" customFormat="1" ht="16.5" customHeight="1">
      <c r="A4607" s="15">
        <v>4604</v>
      </c>
      <c r="B4607" s="21" t="s">
        <v>16389</v>
      </c>
      <c r="C4607" s="21" t="s">
        <v>12367</v>
      </c>
      <c r="D4607" s="21" t="s">
        <v>167</v>
      </c>
      <c r="E4607" s="20" t="s">
        <v>3305</v>
      </c>
      <c r="F4607" s="369" t="str">
        <f t="shared" si="183"/>
        <v>2016</v>
      </c>
      <c r="G4607" s="158">
        <v>1</v>
      </c>
      <c r="H4607" s="156">
        <v>13000</v>
      </c>
      <c r="I4607" s="156">
        <v>13000</v>
      </c>
      <c r="J4607" s="511" t="s">
        <v>1317</v>
      </c>
      <c r="K4607" s="247" t="s">
        <v>1199</v>
      </c>
    </row>
    <row r="4608" spans="1:11" s="38" customFormat="1" ht="16.5" customHeight="1">
      <c r="A4608" s="15">
        <v>4605</v>
      </c>
      <c r="B4608" s="21" t="s">
        <v>16419</v>
      </c>
      <c r="C4608" s="21" t="s">
        <v>16420</v>
      </c>
      <c r="D4608" s="21" t="s">
        <v>167</v>
      </c>
      <c r="E4608" s="20" t="s">
        <v>3305</v>
      </c>
      <c r="F4608" s="369" t="str">
        <f t="shared" si="183"/>
        <v>2016</v>
      </c>
      <c r="G4608" s="158">
        <v>1</v>
      </c>
      <c r="H4608" s="156">
        <v>13000</v>
      </c>
      <c r="I4608" s="156">
        <v>13000</v>
      </c>
      <c r="J4608" s="511" t="s">
        <v>1317</v>
      </c>
      <c r="K4608" s="247" t="s">
        <v>1202</v>
      </c>
    </row>
    <row r="4609" spans="1:11" s="38" customFormat="1" ht="16.5" customHeight="1">
      <c r="A4609" s="15">
        <v>4606</v>
      </c>
      <c r="B4609" s="21" t="s">
        <v>696</v>
      </c>
      <c r="C4609" s="21" t="s">
        <v>562</v>
      </c>
      <c r="D4609" s="21" t="s">
        <v>167</v>
      </c>
      <c r="E4609" s="20" t="s">
        <v>3241</v>
      </c>
      <c r="F4609" s="369" t="str">
        <f t="shared" si="183"/>
        <v>2015</v>
      </c>
      <c r="G4609" s="158">
        <v>1</v>
      </c>
      <c r="H4609" s="156">
        <v>12800</v>
      </c>
      <c r="I4609" s="156">
        <v>12800</v>
      </c>
      <c r="J4609" s="511" t="s">
        <v>1317</v>
      </c>
      <c r="K4609" s="254" t="s">
        <v>1205</v>
      </c>
    </row>
    <row r="4610" spans="1:11" s="38" customFormat="1" ht="16.5" customHeight="1">
      <c r="A4610" s="15">
        <v>4607</v>
      </c>
      <c r="B4610" s="21" t="s">
        <v>16514</v>
      </c>
      <c r="C4610" s="21" t="s">
        <v>16515</v>
      </c>
      <c r="D4610" s="21" t="s">
        <v>167</v>
      </c>
      <c r="E4610" s="20" t="s">
        <v>3305</v>
      </c>
      <c r="F4610" s="369" t="str">
        <f t="shared" si="183"/>
        <v>2016</v>
      </c>
      <c r="G4610" s="158">
        <v>1</v>
      </c>
      <c r="H4610" s="156">
        <v>13500</v>
      </c>
      <c r="I4610" s="156">
        <v>13500</v>
      </c>
      <c r="J4610" s="511" t="s">
        <v>1317</v>
      </c>
      <c r="K4610" s="366" t="s">
        <v>11591</v>
      </c>
    </row>
    <row r="4611" spans="1:11" s="38" customFormat="1" ht="16.5" customHeight="1">
      <c r="A4611" s="15">
        <v>4608</v>
      </c>
      <c r="B4611" s="21" t="s">
        <v>16524</v>
      </c>
      <c r="C4611" s="21" t="s">
        <v>458</v>
      </c>
      <c r="D4611" s="21" t="s">
        <v>167</v>
      </c>
      <c r="E4611" s="20" t="s">
        <v>3241</v>
      </c>
      <c r="F4611" s="369" t="str">
        <f t="shared" si="183"/>
        <v>2015</v>
      </c>
      <c r="G4611" s="158">
        <v>1</v>
      </c>
      <c r="H4611" s="156">
        <v>12800</v>
      </c>
      <c r="I4611" s="156">
        <v>12800</v>
      </c>
      <c r="J4611" s="511" t="s">
        <v>1317</v>
      </c>
      <c r="K4611" s="254" t="s">
        <v>1189</v>
      </c>
    </row>
    <row r="4612" spans="1:11" s="38" customFormat="1" ht="16.5" customHeight="1">
      <c r="A4612" s="15">
        <v>4609</v>
      </c>
      <c r="B4612" s="21" t="s">
        <v>16525</v>
      </c>
      <c r="C4612" s="21" t="s">
        <v>458</v>
      </c>
      <c r="D4612" s="21" t="s">
        <v>167</v>
      </c>
      <c r="E4612" s="20" t="s">
        <v>3305</v>
      </c>
      <c r="F4612" s="369" t="str">
        <f t="shared" si="183"/>
        <v>2016</v>
      </c>
      <c r="G4612" s="158">
        <v>1</v>
      </c>
      <c r="H4612" s="156">
        <v>12800</v>
      </c>
      <c r="I4612" s="156">
        <v>12800</v>
      </c>
      <c r="J4612" s="511" t="s">
        <v>1317</v>
      </c>
      <c r="K4612" s="254" t="s">
        <v>11298</v>
      </c>
    </row>
    <row r="4613" spans="1:11" s="38" customFormat="1" ht="16.5" customHeight="1">
      <c r="A4613" s="15">
        <v>4610</v>
      </c>
      <c r="B4613" s="21" t="s">
        <v>16573</v>
      </c>
      <c r="C4613" s="21" t="s">
        <v>16574</v>
      </c>
      <c r="D4613" s="21" t="s">
        <v>167</v>
      </c>
      <c r="E4613" s="20" t="s">
        <v>3460</v>
      </c>
      <c r="F4613" s="369" t="str">
        <f t="shared" si="183"/>
        <v>2017</v>
      </c>
      <c r="G4613" s="158">
        <v>1</v>
      </c>
      <c r="H4613" s="156">
        <v>13000</v>
      </c>
      <c r="I4613" s="156">
        <v>13000</v>
      </c>
      <c r="J4613" s="511" t="s">
        <v>1317</v>
      </c>
      <c r="K4613" s="254" t="s">
        <v>1189</v>
      </c>
    </row>
    <row r="4614" spans="1:11" s="38" customFormat="1" ht="16.5" customHeight="1">
      <c r="A4614" s="15">
        <v>4611</v>
      </c>
      <c r="B4614" s="21" t="s">
        <v>16609</v>
      </c>
      <c r="C4614" s="21" t="s">
        <v>16610</v>
      </c>
      <c r="D4614" s="21" t="s">
        <v>167</v>
      </c>
      <c r="E4614" s="20" t="s">
        <v>3460</v>
      </c>
      <c r="F4614" s="369" t="str">
        <f t="shared" si="183"/>
        <v>2017</v>
      </c>
      <c r="G4614" s="158">
        <v>1</v>
      </c>
      <c r="H4614" s="156">
        <v>13800</v>
      </c>
      <c r="I4614" s="156">
        <v>13800</v>
      </c>
      <c r="J4614" s="511" t="s">
        <v>1317</v>
      </c>
      <c r="K4614" s="247" t="s">
        <v>1202</v>
      </c>
    </row>
    <row r="4615" spans="1:11" s="38" customFormat="1" ht="16.5" customHeight="1">
      <c r="A4615" s="15">
        <v>4612</v>
      </c>
      <c r="B4615" s="21" t="s">
        <v>16663</v>
      </c>
      <c r="C4615" s="21" t="s">
        <v>16436</v>
      </c>
      <c r="D4615" s="21" t="s">
        <v>167</v>
      </c>
      <c r="E4615" s="20" t="s">
        <v>3239</v>
      </c>
      <c r="F4615" s="369" t="str">
        <f t="shared" si="183"/>
        <v>2014</v>
      </c>
      <c r="G4615" s="158">
        <v>1</v>
      </c>
      <c r="H4615" s="156">
        <v>11500</v>
      </c>
      <c r="I4615" s="156">
        <v>11500</v>
      </c>
      <c r="J4615" s="511" t="s">
        <v>1317</v>
      </c>
      <c r="K4615" s="247" t="s">
        <v>1202</v>
      </c>
    </row>
    <row r="4616" spans="1:11" s="38" customFormat="1" ht="16.5" customHeight="1">
      <c r="A4616" s="15">
        <v>4613</v>
      </c>
      <c r="B4616" s="21" t="s">
        <v>16674</v>
      </c>
      <c r="C4616" s="21" t="s">
        <v>9771</v>
      </c>
      <c r="D4616" s="21" t="s">
        <v>167</v>
      </c>
      <c r="E4616" s="20" t="s">
        <v>3305</v>
      </c>
      <c r="F4616" s="369" t="str">
        <f t="shared" si="183"/>
        <v>2016</v>
      </c>
      <c r="G4616" s="158">
        <v>1</v>
      </c>
      <c r="H4616" s="156">
        <v>12800</v>
      </c>
      <c r="I4616" s="156">
        <v>12800</v>
      </c>
      <c r="J4616" s="511" t="s">
        <v>1317</v>
      </c>
      <c r="K4616" s="247" t="s">
        <v>1190</v>
      </c>
    </row>
    <row r="4617" spans="1:11" s="38" customFormat="1" ht="16.5" customHeight="1">
      <c r="A4617" s="15">
        <v>4614</v>
      </c>
      <c r="B4617" s="21" t="s">
        <v>17076</v>
      </c>
      <c r="C4617" s="21" t="s">
        <v>9263</v>
      </c>
      <c r="D4617" s="21" t="s">
        <v>167</v>
      </c>
      <c r="E4617" s="20" t="s">
        <v>3305</v>
      </c>
      <c r="F4617" s="369" t="str">
        <f t="shared" si="183"/>
        <v>2016</v>
      </c>
      <c r="G4617" s="158">
        <v>1</v>
      </c>
      <c r="H4617" s="232">
        <v>14800</v>
      </c>
      <c r="I4617" s="232">
        <v>14800</v>
      </c>
      <c r="J4617" s="511" t="s">
        <v>1317</v>
      </c>
      <c r="K4617" s="247" t="s">
        <v>1191</v>
      </c>
    </row>
    <row r="4618" spans="1:11" s="38" customFormat="1" ht="16.5" customHeight="1">
      <c r="A4618" s="15">
        <v>4615</v>
      </c>
      <c r="B4618" s="21" t="s">
        <v>17280</v>
      </c>
      <c r="C4618" s="21" t="s">
        <v>474</v>
      </c>
      <c r="D4618" s="21" t="s">
        <v>167</v>
      </c>
      <c r="E4618" s="20" t="s">
        <v>3305</v>
      </c>
      <c r="F4618" s="369" t="str">
        <f t="shared" si="183"/>
        <v>2016</v>
      </c>
      <c r="G4618" s="158">
        <v>1</v>
      </c>
      <c r="H4618" s="156">
        <v>13000</v>
      </c>
      <c r="I4618" s="156">
        <v>13000</v>
      </c>
      <c r="J4618" s="511" t="s">
        <v>1317</v>
      </c>
      <c r="K4618" s="247" t="s">
        <v>1199</v>
      </c>
    </row>
    <row r="4619" spans="1:11" s="38" customFormat="1" ht="16.5" customHeight="1">
      <c r="A4619" s="15">
        <v>4616</v>
      </c>
      <c r="B4619" s="21" t="s">
        <v>17299</v>
      </c>
      <c r="C4619" s="21" t="s">
        <v>8513</v>
      </c>
      <c r="D4619" s="21" t="s">
        <v>167</v>
      </c>
      <c r="E4619" s="20" t="s">
        <v>3460</v>
      </c>
      <c r="F4619" s="369" t="str">
        <f t="shared" si="183"/>
        <v>2017</v>
      </c>
      <c r="G4619" s="158">
        <v>1</v>
      </c>
      <c r="H4619" s="156">
        <v>12000</v>
      </c>
      <c r="I4619" s="156">
        <v>12000</v>
      </c>
      <c r="J4619" s="511" t="s">
        <v>1309</v>
      </c>
      <c r="K4619" s="254" t="s">
        <v>1189</v>
      </c>
    </row>
    <row r="4620" spans="1:11" s="38" customFormat="1" ht="16.5" customHeight="1">
      <c r="A4620" s="15">
        <v>4617</v>
      </c>
      <c r="B4620" s="21" t="s">
        <v>17300</v>
      </c>
      <c r="C4620" s="21" t="s">
        <v>8513</v>
      </c>
      <c r="D4620" s="21" t="s">
        <v>167</v>
      </c>
      <c r="E4620" s="20" t="s">
        <v>3239</v>
      </c>
      <c r="F4620" s="369" t="str">
        <f t="shared" si="183"/>
        <v>2014</v>
      </c>
      <c r="G4620" s="158">
        <v>1</v>
      </c>
      <c r="H4620" s="156">
        <v>28000</v>
      </c>
      <c r="I4620" s="156">
        <v>28000</v>
      </c>
      <c r="J4620" s="511" t="s">
        <v>1315</v>
      </c>
      <c r="K4620" s="247" t="s">
        <v>1202</v>
      </c>
    </row>
    <row r="4621" spans="1:11" s="38" customFormat="1" ht="16.5" customHeight="1">
      <c r="A4621" s="15">
        <v>4618</v>
      </c>
      <c r="B4621" s="21" t="s">
        <v>17621</v>
      </c>
      <c r="C4621" s="21" t="s">
        <v>11953</v>
      </c>
      <c r="D4621" s="21" t="s">
        <v>167</v>
      </c>
      <c r="E4621" s="20" t="s">
        <v>3460</v>
      </c>
      <c r="F4621" s="369" t="str">
        <f t="shared" si="183"/>
        <v>2017</v>
      </c>
      <c r="G4621" s="158">
        <v>1</v>
      </c>
      <c r="H4621" s="156">
        <v>13000</v>
      </c>
      <c r="I4621" s="156">
        <v>13000</v>
      </c>
      <c r="J4621" s="511" t="s">
        <v>1317</v>
      </c>
      <c r="K4621" s="254" t="s">
        <v>1209</v>
      </c>
    </row>
    <row r="4622" spans="1:11" s="38" customFormat="1" ht="16.5" customHeight="1">
      <c r="A4622" s="15">
        <v>4619</v>
      </c>
      <c r="B4622" s="21" t="s">
        <v>17629</v>
      </c>
      <c r="C4622" s="21" t="s">
        <v>8213</v>
      </c>
      <c r="D4622" s="21" t="s">
        <v>167</v>
      </c>
      <c r="E4622" s="20" t="s">
        <v>3305</v>
      </c>
      <c r="F4622" s="369" t="str">
        <f t="shared" si="183"/>
        <v>2016</v>
      </c>
      <c r="G4622" s="158">
        <v>1</v>
      </c>
      <c r="H4622" s="156">
        <v>14000</v>
      </c>
      <c r="I4622" s="156">
        <v>14000</v>
      </c>
      <c r="J4622" s="511" t="s">
        <v>1317</v>
      </c>
      <c r="K4622" s="366" t="s">
        <v>11373</v>
      </c>
    </row>
    <row r="4623" spans="1:11" s="38" customFormat="1" ht="16.5" customHeight="1">
      <c r="A4623" s="15">
        <v>4620</v>
      </c>
      <c r="B4623" s="21" t="s">
        <v>17655</v>
      </c>
      <c r="C4623" s="21" t="s">
        <v>17656</v>
      </c>
      <c r="D4623" s="21" t="s">
        <v>167</v>
      </c>
      <c r="E4623" s="20" t="s">
        <v>3239</v>
      </c>
      <c r="F4623" s="369" t="str">
        <f t="shared" si="183"/>
        <v>2014</v>
      </c>
      <c r="G4623" s="158">
        <v>1</v>
      </c>
      <c r="H4623" s="156">
        <v>13800</v>
      </c>
      <c r="I4623" s="156">
        <v>13800</v>
      </c>
      <c r="J4623" s="511" t="s">
        <v>1314</v>
      </c>
      <c r="K4623" s="247" t="s">
        <v>1208</v>
      </c>
    </row>
    <row r="4624" spans="1:11" s="38" customFormat="1" ht="16.5" customHeight="1">
      <c r="A4624" s="15">
        <v>4621</v>
      </c>
      <c r="B4624" s="21" t="s">
        <v>17868</v>
      </c>
      <c r="C4624" s="21" t="s">
        <v>17869</v>
      </c>
      <c r="D4624" s="21" t="s">
        <v>167</v>
      </c>
      <c r="E4624" s="20" t="s">
        <v>3239</v>
      </c>
      <c r="F4624" s="369" t="str">
        <f t="shared" si="183"/>
        <v>2014</v>
      </c>
      <c r="G4624" s="158">
        <v>1</v>
      </c>
      <c r="H4624" s="156">
        <v>12800</v>
      </c>
      <c r="I4624" s="156">
        <v>12800</v>
      </c>
      <c r="J4624" s="511" t="s">
        <v>1317</v>
      </c>
      <c r="K4624" s="247" t="s">
        <v>1202</v>
      </c>
    </row>
    <row r="4625" spans="1:12" s="38" customFormat="1" ht="16.5" customHeight="1">
      <c r="A4625" s="15">
        <v>4622</v>
      </c>
      <c r="B4625" s="21" t="s">
        <v>18144</v>
      </c>
      <c r="C4625" s="21" t="s">
        <v>18145</v>
      </c>
      <c r="D4625" s="21" t="s">
        <v>167</v>
      </c>
      <c r="E4625" s="20" t="s">
        <v>3239</v>
      </c>
      <c r="F4625" s="369" t="str">
        <f t="shared" si="183"/>
        <v>2014</v>
      </c>
      <c r="G4625" s="158">
        <v>1</v>
      </c>
      <c r="H4625" s="156">
        <v>12000</v>
      </c>
      <c r="I4625" s="156">
        <v>12000</v>
      </c>
      <c r="J4625" s="511" t="s">
        <v>1317</v>
      </c>
      <c r="K4625" s="247" t="s">
        <v>1202</v>
      </c>
    </row>
    <row r="4626" spans="1:12" s="38" customFormat="1" ht="16.5" customHeight="1">
      <c r="A4626" s="15">
        <v>4623</v>
      </c>
      <c r="B4626" s="19" t="s">
        <v>18306</v>
      </c>
      <c r="C4626" s="45" t="s">
        <v>14220</v>
      </c>
      <c r="D4626" s="45" t="s">
        <v>167</v>
      </c>
      <c r="E4626" s="18" t="s">
        <v>11054</v>
      </c>
      <c r="F4626" s="369" t="str">
        <f t="shared" si="183"/>
        <v>2017</v>
      </c>
      <c r="G4626" s="158">
        <v>1</v>
      </c>
      <c r="H4626" s="232">
        <v>14000</v>
      </c>
      <c r="I4626" s="232">
        <v>14000</v>
      </c>
      <c r="J4626" s="510">
        <v>800</v>
      </c>
      <c r="K4626" s="226" t="s">
        <v>7722</v>
      </c>
    </row>
    <row r="4627" spans="1:12" s="38" customFormat="1" ht="16.5" customHeight="1">
      <c r="A4627" s="15">
        <v>4624</v>
      </c>
      <c r="B4627" s="21" t="s">
        <v>18576</v>
      </c>
      <c r="C4627" s="21" t="s">
        <v>18577</v>
      </c>
      <c r="D4627" s="21" t="s">
        <v>167</v>
      </c>
      <c r="E4627" s="20" t="s">
        <v>3305</v>
      </c>
      <c r="F4627" s="369" t="str">
        <f t="shared" si="183"/>
        <v>2016</v>
      </c>
      <c r="G4627" s="158">
        <v>1</v>
      </c>
      <c r="H4627" s="156">
        <v>13800</v>
      </c>
      <c r="I4627" s="156">
        <v>13800</v>
      </c>
      <c r="J4627" s="511" t="s">
        <v>1317</v>
      </c>
      <c r="K4627" s="254" t="s">
        <v>1205</v>
      </c>
    </row>
    <row r="4628" spans="1:12" s="38" customFormat="1" ht="16.5" customHeight="1">
      <c r="A4628" s="15">
        <v>4625</v>
      </c>
      <c r="B4628" s="21" t="s">
        <v>18578</v>
      </c>
      <c r="C4628" s="21" t="s">
        <v>18577</v>
      </c>
      <c r="D4628" s="21" t="s">
        <v>167</v>
      </c>
      <c r="E4628" s="20" t="s">
        <v>3305</v>
      </c>
      <c r="F4628" s="369" t="str">
        <f t="shared" si="183"/>
        <v>2016</v>
      </c>
      <c r="G4628" s="158">
        <v>1</v>
      </c>
      <c r="H4628" s="156">
        <v>13800</v>
      </c>
      <c r="I4628" s="156">
        <v>13800</v>
      </c>
      <c r="J4628" s="511" t="s">
        <v>1317</v>
      </c>
      <c r="K4628" s="254" t="s">
        <v>1205</v>
      </c>
    </row>
    <row r="4629" spans="1:12" s="38" customFormat="1" ht="16.5" customHeight="1">
      <c r="A4629" s="15">
        <v>4626</v>
      </c>
      <c r="B4629" s="21" t="s">
        <v>18777</v>
      </c>
      <c r="C4629" s="21" t="s">
        <v>12359</v>
      </c>
      <c r="D4629" s="21" t="s">
        <v>167</v>
      </c>
      <c r="E4629" s="20" t="s">
        <v>3305</v>
      </c>
      <c r="F4629" s="369" t="str">
        <f t="shared" si="183"/>
        <v>2016</v>
      </c>
      <c r="G4629" s="158">
        <v>1</v>
      </c>
      <c r="H4629" s="156">
        <v>12000</v>
      </c>
      <c r="I4629" s="156">
        <v>12000</v>
      </c>
      <c r="J4629" s="511" t="s">
        <v>1317</v>
      </c>
      <c r="K4629" s="247" t="s">
        <v>1200</v>
      </c>
    </row>
    <row r="4630" spans="1:12" s="38" customFormat="1" ht="16.5" customHeight="1">
      <c r="A4630" s="15">
        <v>4627</v>
      </c>
      <c r="B4630" s="21" t="s">
        <v>19058</v>
      </c>
      <c r="C4630" s="21" t="s">
        <v>19059</v>
      </c>
      <c r="D4630" s="21" t="s">
        <v>167</v>
      </c>
      <c r="E4630" s="20" t="s">
        <v>3305</v>
      </c>
      <c r="F4630" s="369" t="str">
        <f t="shared" si="183"/>
        <v>2016</v>
      </c>
      <c r="G4630" s="158">
        <v>1</v>
      </c>
      <c r="H4630" s="156">
        <v>13800</v>
      </c>
      <c r="I4630" s="156">
        <v>13800</v>
      </c>
      <c r="J4630" s="511" t="s">
        <v>1310</v>
      </c>
      <c r="K4630" s="224" t="s">
        <v>11541</v>
      </c>
    </row>
    <row r="4631" spans="1:12" s="38" customFormat="1" ht="16.5" customHeight="1">
      <c r="A4631" s="15">
        <v>4628</v>
      </c>
      <c r="B4631" s="19" t="s">
        <v>7815</v>
      </c>
      <c r="C4631" s="45" t="s">
        <v>7816</v>
      </c>
      <c r="D4631" s="45" t="s">
        <v>7817</v>
      </c>
      <c r="E4631" s="18" t="s">
        <v>7536</v>
      </c>
      <c r="F4631" s="369" t="str">
        <f t="shared" si="183"/>
        <v>2018</v>
      </c>
      <c r="G4631" s="158">
        <v>1</v>
      </c>
      <c r="H4631" s="232">
        <v>13800</v>
      </c>
      <c r="I4631" s="232">
        <v>13800</v>
      </c>
      <c r="J4631" s="510">
        <v>500</v>
      </c>
      <c r="K4631" s="226" t="s">
        <v>7667</v>
      </c>
    </row>
    <row r="4632" spans="1:12" s="38" customFormat="1" ht="16.5" customHeight="1">
      <c r="A4632" s="15">
        <v>4629</v>
      </c>
      <c r="B4632" s="21" t="s">
        <v>16250</v>
      </c>
      <c r="C4632" s="21" t="s">
        <v>7961</v>
      </c>
      <c r="D4632" s="21" t="s">
        <v>7817</v>
      </c>
      <c r="E4632" s="20" t="s">
        <v>3305</v>
      </c>
      <c r="F4632" s="369" t="str">
        <f t="shared" si="183"/>
        <v>2016</v>
      </c>
      <c r="G4632" s="158">
        <v>1</v>
      </c>
      <c r="H4632" s="156">
        <v>12000</v>
      </c>
      <c r="I4632" s="156">
        <v>12000</v>
      </c>
      <c r="J4632" s="511" t="s">
        <v>1314</v>
      </c>
      <c r="K4632" s="247" t="s">
        <v>1190</v>
      </c>
    </row>
    <row r="4633" spans="1:12" s="38" customFormat="1" ht="16.5" customHeight="1">
      <c r="A4633" s="15">
        <v>4630</v>
      </c>
      <c r="B4633" s="21" t="s">
        <v>7819</v>
      </c>
      <c r="C4633" s="308" t="s">
        <v>7820</v>
      </c>
      <c r="D4633" s="308" t="s">
        <v>7817</v>
      </c>
      <c r="E4633" s="65" t="s">
        <v>7372</v>
      </c>
      <c r="F4633" s="367" t="str">
        <f>LEFT(E4633:E23247,4)</f>
        <v>2018</v>
      </c>
      <c r="G4633" s="158">
        <v>1</v>
      </c>
      <c r="H4633" s="78">
        <v>15000</v>
      </c>
      <c r="I4633" s="78">
        <v>15000</v>
      </c>
      <c r="J4633" s="508">
        <v>500</v>
      </c>
      <c r="K4633" s="385" t="s">
        <v>22143</v>
      </c>
    </row>
    <row r="4634" spans="1:12" s="38" customFormat="1" ht="16.5" customHeight="1">
      <c r="A4634" s="15">
        <v>4631</v>
      </c>
      <c r="B4634" s="21" t="s">
        <v>7821</v>
      </c>
      <c r="C4634" s="308" t="s">
        <v>7822</v>
      </c>
      <c r="D4634" s="308" t="s">
        <v>7817</v>
      </c>
      <c r="E4634" s="65" t="s">
        <v>7474</v>
      </c>
      <c r="F4634" s="367" t="str">
        <f>LEFT(E4634:E24666,4)</f>
        <v>2018</v>
      </c>
      <c r="G4634" s="158">
        <v>1</v>
      </c>
      <c r="H4634" s="78">
        <v>19800</v>
      </c>
      <c r="I4634" s="78">
        <v>19800</v>
      </c>
      <c r="J4634" s="508">
        <v>500</v>
      </c>
      <c r="K4634" s="385" t="s">
        <v>22035</v>
      </c>
    </row>
    <row r="4635" spans="1:12" s="38" customFormat="1" ht="16.5" customHeight="1">
      <c r="A4635" s="15">
        <v>4632</v>
      </c>
      <c r="B4635" s="21" t="s">
        <v>17680</v>
      </c>
      <c r="C4635" s="21" t="s">
        <v>17681</v>
      </c>
      <c r="D4635" s="21" t="s">
        <v>7817</v>
      </c>
      <c r="E4635" s="20" t="s">
        <v>3239</v>
      </c>
      <c r="F4635" s="369" t="str">
        <f>LEFT(E4635,4)</f>
        <v>2014</v>
      </c>
      <c r="G4635" s="158">
        <v>1</v>
      </c>
      <c r="H4635" s="156">
        <v>14000</v>
      </c>
      <c r="I4635" s="156">
        <v>14000</v>
      </c>
      <c r="J4635" s="511" t="s">
        <v>1314</v>
      </c>
      <c r="K4635" s="247" t="s">
        <v>1204</v>
      </c>
    </row>
    <row r="4636" spans="1:12" s="38" customFormat="1" ht="16.5" customHeight="1">
      <c r="A4636" s="15">
        <v>4633</v>
      </c>
      <c r="B4636" s="21" t="s">
        <v>7984</v>
      </c>
      <c r="C4636" s="308" t="s">
        <v>7985</v>
      </c>
      <c r="D4636" s="308" t="s">
        <v>7817</v>
      </c>
      <c r="E4636" s="65" t="s">
        <v>7550</v>
      </c>
      <c r="F4636" s="367" t="str">
        <f>LEFT(E4636:E25035,4)</f>
        <v>2018</v>
      </c>
      <c r="G4636" s="158">
        <v>1</v>
      </c>
      <c r="H4636" s="78">
        <v>13800</v>
      </c>
      <c r="I4636" s="78">
        <v>13800</v>
      </c>
      <c r="J4636" s="508">
        <v>500</v>
      </c>
      <c r="K4636" s="385" t="s">
        <v>22155</v>
      </c>
    </row>
    <row r="4637" spans="1:12" s="38" customFormat="1" ht="16.5" customHeight="1">
      <c r="A4637" s="15">
        <v>4634</v>
      </c>
      <c r="B4637" s="21" t="s">
        <v>7873</v>
      </c>
      <c r="C4637" s="308" t="s">
        <v>7874</v>
      </c>
      <c r="D4637" s="308" t="s">
        <v>7817</v>
      </c>
      <c r="E4637" s="65" t="s">
        <v>7456</v>
      </c>
      <c r="F4637" s="367" t="str">
        <f>LEFT(E4637:E24943,4)</f>
        <v>2018</v>
      </c>
      <c r="G4637" s="158">
        <v>1</v>
      </c>
      <c r="H4637" s="78">
        <v>16000</v>
      </c>
      <c r="I4637" s="78">
        <v>16000</v>
      </c>
      <c r="J4637" s="508">
        <v>500</v>
      </c>
      <c r="K4637" s="385" t="s">
        <v>22130</v>
      </c>
    </row>
    <row r="4638" spans="1:12" s="38" customFormat="1" ht="16.5" customHeight="1">
      <c r="A4638" s="15">
        <v>4635</v>
      </c>
      <c r="B4638" s="21" t="s">
        <v>16139</v>
      </c>
      <c r="C4638" s="21" t="s">
        <v>7983</v>
      </c>
      <c r="D4638" s="21" t="s">
        <v>16140</v>
      </c>
      <c r="E4638" s="20" t="s">
        <v>3460</v>
      </c>
      <c r="F4638" s="369" t="str">
        <f>LEFT(E4638,4)</f>
        <v>2017</v>
      </c>
      <c r="G4638" s="158">
        <v>1</v>
      </c>
      <c r="H4638" s="156">
        <v>12000</v>
      </c>
      <c r="I4638" s="156">
        <v>12000</v>
      </c>
      <c r="J4638" s="511" t="s">
        <v>1314</v>
      </c>
      <c r="K4638" s="254" t="s">
        <v>1189</v>
      </c>
    </row>
    <row r="4639" spans="1:12" s="38" customFormat="1" ht="16.5" customHeight="1">
      <c r="A4639" s="15">
        <v>4636</v>
      </c>
      <c r="B4639" s="470" t="s">
        <v>25277</v>
      </c>
      <c r="C4639" s="470" t="s">
        <v>23783</v>
      </c>
      <c r="D4639" s="470" t="s">
        <v>7661</v>
      </c>
      <c r="E4639" s="478"/>
      <c r="F4639" s="15">
        <v>2019</v>
      </c>
      <c r="G4639" s="164">
        <v>1</v>
      </c>
      <c r="H4639" s="490"/>
      <c r="I4639" s="495">
        <v>13000</v>
      </c>
      <c r="J4639" s="516">
        <v>300</v>
      </c>
      <c r="K4639" s="456"/>
      <c r="L4639" s="2"/>
    </row>
    <row r="4640" spans="1:12" s="38" customFormat="1" ht="16.5" customHeight="1">
      <c r="A4640" s="15">
        <v>4637</v>
      </c>
      <c r="B4640" s="21" t="s">
        <v>7987</v>
      </c>
      <c r="C4640" s="308" t="s">
        <v>7986</v>
      </c>
      <c r="D4640" s="308" t="s">
        <v>7661</v>
      </c>
      <c r="E4640" s="65" t="s">
        <v>7365</v>
      </c>
      <c r="F4640" s="367" t="str">
        <f>LEFT(E4640:E21591,4)</f>
        <v>2018</v>
      </c>
      <c r="G4640" s="158">
        <v>1</v>
      </c>
      <c r="H4640" s="78">
        <v>15000</v>
      </c>
      <c r="I4640" s="78">
        <v>15000</v>
      </c>
      <c r="J4640" s="508">
        <v>500</v>
      </c>
      <c r="K4640" s="385" t="s">
        <v>22062</v>
      </c>
    </row>
    <row r="4641" spans="1:11" s="38" customFormat="1" ht="16.5" customHeight="1">
      <c r="A4641" s="15">
        <v>4638</v>
      </c>
      <c r="B4641" s="21" t="s">
        <v>8875</v>
      </c>
      <c r="C4641" s="308" t="s">
        <v>8876</v>
      </c>
      <c r="D4641" s="308" t="s">
        <v>7661</v>
      </c>
      <c r="E4641" s="65" t="s">
        <v>7688</v>
      </c>
      <c r="F4641" s="367" t="str">
        <f>LEFT(E4641:E23182,4)</f>
        <v>2018</v>
      </c>
      <c r="G4641" s="158">
        <v>1</v>
      </c>
      <c r="H4641" s="78">
        <v>16000</v>
      </c>
      <c r="I4641" s="78">
        <v>16000</v>
      </c>
      <c r="J4641" s="508">
        <v>300</v>
      </c>
      <c r="K4641" s="385" t="s">
        <v>8441</v>
      </c>
    </row>
    <row r="4642" spans="1:11" s="38" customFormat="1" ht="16.5" customHeight="1">
      <c r="A4642" s="15">
        <v>4639</v>
      </c>
      <c r="B4642" s="21" t="s">
        <v>11342</v>
      </c>
      <c r="C4642" s="21" t="s">
        <v>11343</v>
      </c>
      <c r="D4642" s="21" t="s">
        <v>8076</v>
      </c>
      <c r="E4642" s="20" t="s">
        <v>3305</v>
      </c>
      <c r="F4642" s="369" t="str">
        <f>LEFT(E4642,4)</f>
        <v>2016</v>
      </c>
      <c r="G4642" s="158">
        <v>1</v>
      </c>
      <c r="H4642" s="156">
        <v>19800</v>
      </c>
      <c r="I4642" s="156">
        <v>19800</v>
      </c>
      <c r="J4642" s="511" t="s">
        <v>1312</v>
      </c>
      <c r="K4642" s="366" t="s">
        <v>11344</v>
      </c>
    </row>
    <row r="4643" spans="1:11" s="38" customFormat="1" ht="16.5" customHeight="1">
      <c r="A4643" s="15">
        <v>4640</v>
      </c>
      <c r="B4643" s="21" t="s">
        <v>12009</v>
      </c>
      <c r="C4643" s="21" t="s">
        <v>12010</v>
      </c>
      <c r="D4643" s="21" t="s">
        <v>8076</v>
      </c>
      <c r="E4643" s="20" t="s">
        <v>3305</v>
      </c>
      <c r="F4643" s="369" t="str">
        <f>LEFT(E4643,4)</f>
        <v>2016</v>
      </c>
      <c r="G4643" s="158">
        <v>1</v>
      </c>
      <c r="H4643" s="156">
        <v>12800</v>
      </c>
      <c r="I4643" s="156">
        <v>12800</v>
      </c>
      <c r="J4643" s="511" t="s">
        <v>1317</v>
      </c>
      <c r="K4643" s="366" t="s">
        <v>11591</v>
      </c>
    </row>
    <row r="4644" spans="1:11" s="38" customFormat="1" ht="16.5" customHeight="1">
      <c r="A4644" s="15">
        <v>4641</v>
      </c>
      <c r="B4644" s="19" t="s">
        <v>21136</v>
      </c>
      <c r="C4644" s="45" t="s">
        <v>21137</v>
      </c>
      <c r="D4644" s="45" t="s">
        <v>8076</v>
      </c>
      <c r="E4644" s="57">
        <v>20181020</v>
      </c>
      <c r="F4644" s="369" t="str">
        <f>LEFT(E4644,4)</f>
        <v>2018</v>
      </c>
      <c r="G4644" s="158">
        <v>1</v>
      </c>
      <c r="H4644" s="156">
        <v>19000</v>
      </c>
      <c r="I4644" s="156">
        <v>19000</v>
      </c>
      <c r="J4644" s="523">
        <v>300</v>
      </c>
      <c r="K4644" s="253" t="s">
        <v>21087</v>
      </c>
    </row>
    <row r="4645" spans="1:11" s="38" customFormat="1" ht="16.5" customHeight="1">
      <c r="A4645" s="15">
        <v>4642</v>
      </c>
      <c r="B4645" s="19" t="s">
        <v>19726</v>
      </c>
      <c r="C4645" s="45" t="s">
        <v>19727</v>
      </c>
      <c r="D4645" s="45" t="s">
        <v>8076</v>
      </c>
      <c r="E4645" s="57">
        <v>20190305</v>
      </c>
      <c r="F4645" s="437" t="str">
        <f>LEFT(E4645,4)</f>
        <v>2019</v>
      </c>
      <c r="G4645" s="158">
        <v>1</v>
      </c>
      <c r="H4645" s="156">
        <v>14500</v>
      </c>
      <c r="I4645" s="156">
        <v>14500</v>
      </c>
      <c r="J4645" s="517">
        <v>0</v>
      </c>
      <c r="K4645" s="226" t="s">
        <v>19707</v>
      </c>
    </row>
    <row r="4646" spans="1:11" s="38" customFormat="1" ht="16.5" customHeight="1">
      <c r="A4646" s="15">
        <v>4643</v>
      </c>
      <c r="B4646" s="21" t="s">
        <v>16430</v>
      </c>
      <c r="C4646" s="21" t="s">
        <v>16431</v>
      </c>
      <c r="D4646" s="21" t="s">
        <v>8076</v>
      </c>
      <c r="E4646" s="20" t="s">
        <v>3241</v>
      </c>
      <c r="F4646" s="369" t="str">
        <f>LEFT(E4646,4)</f>
        <v>2015</v>
      </c>
      <c r="G4646" s="158">
        <v>1</v>
      </c>
      <c r="H4646" s="156">
        <v>13000</v>
      </c>
      <c r="I4646" s="156">
        <v>13000</v>
      </c>
      <c r="J4646" s="511" t="s">
        <v>1312</v>
      </c>
      <c r="K4646" s="247" t="s">
        <v>1197</v>
      </c>
    </row>
    <row r="4647" spans="1:11" s="38" customFormat="1" ht="16.5" customHeight="1">
      <c r="A4647" s="15">
        <v>4644</v>
      </c>
      <c r="B4647" s="21" t="s">
        <v>8077</v>
      </c>
      <c r="C4647" s="308" t="s">
        <v>8075</v>
      </c>
      <c r="D4647" s="308" t="s">
        <v>8076</v>
      </c>
      <c r="E4647" s="65" t="s">
        <v>7551</v>
      </c>
      <c r="F4647" s="367" t="str">
        <f>LEFT(E4647:E23510,4)</f>
        <v>2019</v>
      </c>
      <c r="G4647" s="158">
        <v>1</v>
      </c>
      <c r="H4647" s="78">
        <v>15000</v>
      </c>
      <c r="I4647" s="78">
        <v>15000</v>
      </c>
      <c r="J4647" s="508">
        <v>500</v>
      </c>
      <c r="K4647" s="385" t="s">
        <v>22032</v>
      </c>
    </row>
    <row r="4648" spans="1:11" s="38" customFormat="1" ht="16.5" customHeight="1">
      <c r="A4648" s="15">
        <v>4645</v>
      </c>
      <c r="B4648" s="19" t="s">
        <v>11624</v>
      </c>
      <c r="C4648" s="45" t="s">
        <v>11625</v>
      </c>
      <c r="D4648" s="45" t="s">
        <v>7824</v>
      </c>
      <c r="E4648" s="18" t="s">
        <v>7670</v>
      </c>
      <c r="F4648" s="369" t="str">
        <f>LEFT(E4648,4)</f>
        <v>2018</v>
      </c>
      <c r="G4648" s="158">
        <v>1</v>
      </c>
      <c r="H4648" s="156">
        <v>17000</v>
      </c>
      <c r="I4648" s="156">
        <v>17000</v>
      </c>
      <c r="J4648" s="510">
        <v>800</v>
      </c>
      <c r="K4648" s="226" t="s">
        <v>7722</v>
      </c>
    </row>
    <row r="4649" spans="1:11" s="38" customFormat="1" ht="16.5" customHeight="1">
      <c r="A4649" s="15">
        <v>4646</v>
      </c>
      <c r="B4649" s="21" t="s">
        <v>10879</v>
      </c>
      <c r="C4649" s="308" t="s">
        <v>10880</v>
      </c>
      <c r="D4649" s="308" t="s">
        <v>7824</v>
      </c>
      <c r="E4649" s="65" t="s">
        <v>7497</v>
      </c>
      <c r="F4649" s="367" t="str">
        <f>LEFT(E4649:E20265,4)</f>
        <v>2018</v>
      </c>
      <c r="G4649" s="158">
        <v>1</v>
      </c>
      <c r="H4649" s="78">
        <v>16000</v>
      </c>
      <c r="I4649" s="78">
        <v>16000</v>
      </c>
      <c r="J4649" s="508">
        <v>300</v>
      </c>
      <c r="K4649" s="385" t="s">
        <v>10698</v>
      </c>
    </row>
    <row r="4650" spans="1:11" s="38" customFormat="1" ht="16.5" customHeight="1">
      <c r="A4650" s="15">
        <v>4647</v>
      </c>
      <c r="B4650" s="19" t="s">
        <v>23991</v>
      </c>
      <c r="C4650" s="19" t="s">
        <v>23992</v>
      </c>
      <c r="D4650" s="19" t="s">
        <v>23993</v>
      </c>
      <c r="E4650" s="19"/>
      <c r="F4650" s="16">
        <v>2019</v>
      </c>
      <c r="G4650" s="158">
        <v>1</v>
      </c>
      <c r="H4650" s="486">
        <v>19800</v>
      </c>
      <c r="I4650" s="486">
        <f>G4650*H4650</f>
        <v>19800</v>
      </c>
      <c r="J4650" s="516">
        <v>300</v>
      </c>
      <c r="K4650" s="501"/>
    </row>
    <row r="4651" spans="1:11" s="38" customFormat="1" ht="16.5" customHeight="1">
      <c r="A4651" s="15">
        <v>4648</v>
      </c>
      <c r="B4651" s="21" t="s">
        <v>7988</v>
      </c>
      <c r="C4651" s="308" t="s">
        <v>7818</v>
      </c>
      <c r="D4651" s="308" t="s">
        <v>7824</v>
      </c>
      <c r="E4651" s="65" t="s">
        <v>7938</v>
      </c>
      <c r="F4651" s="367" t="str">
        <f>LEFT(E4651:E24355,4)</f>
        <v>2018</v>
      </c>
      <c r="G4651" s="158">
        <v>1</v>
      </c>
      <c r="H4651" s="78">
        <v>15800</v>
      </c>
      <c r="I4651" s="78">
        <v>15800</v>
      </c>
      <c r="J4651" s="508">
        <v>500</v>
      </c>
      <c r="K4651" s="385" t="s">
        <v>22056</v>
      </c>
    </row>
    <row r="4652" spans="1:11" s="38" customFormat="1" ht="16.5" customHeight="1">
      <c r="A4652" s="15">
        <v>4649</v>
      </c>
      <c r="B4652" s="19" t="s">
        <v>24319</v>
      </c>
      <c r="C4652" s="19" t="s">
        <v>24320</v>
      </c>
      <c r="D4652" s="19" t="s">
        <v>23993</v>
      </c>
      <c r="E4652" s="19"/>
      <c r="F4652" s="16">
        <v>2019</v>
      </c>
      <c r="G4652" s="158">
        <v>1</v>
      </c>
      <c r="H4652" s="486">
        <v>18000</v>
      </c>
      <c r="I4652" s="486">
        <f>G4652*H4652</f>
        <v>18000</v>
      </c>
      <c r="J4652" s="513">
        <v>900</v>
      </c>
      <c r="K4652" s="501"/>
    </row>
    <row r="4653" spans="1:11" s="38" customFormat="1" ht="16.5" customHeight="1">
      <c r="A4653" s="15">
        <v>4650</v>
      </c>
      <c r="B4653" s="19" t="s">
        <v>15615</v>
      </c>
      <c r="C4653" s="45" t="s">
        <v>15616</v>
      </c>
      <c r="D4653" s="45" t="s">
        <v>7824</v>
      </c>
      <c r="E4653" s="18" t="s">
        <v>12909</v>
      </c>
      <c r="F4653" s="369" t="str">
        <f>LEFT(E4653,4)</f>
        <v>2017</v>
      </c>
      <c r="G4653" s="158">
        <v>1</v>
      </c>
      <c r="H4653" s="232">
        <v>28000</v>
      </c>
      <c r="I4653" s="232">
        <v>28000</v>
      </c>
      <c r="J4653" s="510">
        <v>400</v>
      </c>
      <c r="K4653" s="226" t="s">
        <v>7722</v>
      </c>
    </row>
    <row r="4654" spans="1:11" s="38" customFormat="1" ht="16.5" customHeight="1">
      <c r="A4654" s="15">
        <v>4651</v>
      </c>
      <c r="B4654" s="21" t="s">
        <v>10110</v>
      </c>
      <c r="C4654" s="308" t="s">
        <v>10111</v>
      </c>
      <c r="D4654" s="308" t="s">
        <v>7824</v>
      </c>
      <c r="E4654" s="65" t="s">
        <v>7536</v>
      </c>
      <c r="F4654" s="367" t="str">
        <f>LEFT(E4654:E21852,4)</f>
        <v>2018</v>
      </c>
      <c r="G4654" s="158">
        <v>1</v>
      </c>
      <c r="H4654" s="78">
        <v>28000</v>
      </c>
      <c r="I4654" s="78">
        <v>28000</v>
      </c>
      <c r="J4654" s="508">
        <v>900</v>
      </c>
      <c r="K4654" s="385" t="s">
        <v>9969</v>
      </c>
    </row>
    <row r="4655" spans="1:11" s="38" customFormat="1" ht="16.5" customHeight="1">
      <c r="A4655" s="15">
        <v>4652</v>
      </c>
      <c r="B4655" s="21" t="s">
        <v>10044</v>
      </c>
      <c r="C4655" s="308" t="s">
        <v>10045</v>
      </c>
      <c r="D4655" s="308" t="s">
        <v>7824</v>
      </c>
      <c r="E4655" s="65" t="s">
        <v>7581</v>
      </c>
      <c r="F4655" s="367" t="str">
        <f>LEFT(E4655:E21930,4)</f>
        <v>2018</v>
      </c>
      <c r="G4655" s="158">
        <v>1</v>
      </c>
      <c r="H4655" s="78">
        <v>26000</v>
      </c>
      <c r="I4655" s="78">
        <v>26000</v>
      </c>
      <c r="J4655" s="508">
        <v>900</v>
      </c>
      <c r="K4655" s="385" t="s">
        <v>10031</v>
      </c>
    </row>
    <row r="4656" spans="1:11" s="38" customFormat="1" ht="16.5" customHeight="1">
      <c r="A4656" s="15">
        <v>4653</v>
      </c>
      <c r="B4656" s="19" t="s">
        <v>25218</v>
      </c>
      <c r="C4656" s="19" t="s">
        <v>25219</v>
      </c>
      <c r="D4656" s="19" t="s">
        <v>23993</v>
      </c>
      <c r="E4656" s="19"/>
      <c r="F4656" s="16">
        <v>2019</v>
      </c>
      <c r="G4656" s="158">
        <v>1</v>
      </c>
      <c r="H4656" s="486">
        <v>18000</v>
      </c>
      <c r="I4656" s="486">
        <f>G4656*H4656</f>
        <v>18000</v>
      </c>
      <c r="J4656" s="513">
        <v>500</v>
      </c>
      <c r="K4656" s="501"/>
    </row>
    <row r="4657" spans="1:11" s="38" customFormat="1" ht="16.5" customHeight="1">
      <c r="A4657" s="15">
        <v>4654</v>
      </c>
      <c r="B4657" s="21" t="s">
        <v>9113</v>
      </c>
      <c r="C4657" s="308" t="s">
        <v>9114</v>
      </c>
      <c r="D4657" s="308" t="s">
        <v>7824</v>
      </c>
      <c r="E4657" s="65" t="s">
        <v>7599</v>
      </c>
      <c r="F4657" s="367" t="str">
        <f>LEFT(E4657:E23311,4)</f>
        <v>2018</v>
      </c>
      <c r="G4657" s="158">
        <v>1</v>
      </c>
      <c r="H4657" s="78">
        <v>17000</v>
      </c>
      <c r="I4657" s="78">
        <v>17000</v>
      </c>
      <c r="J4657" s="508">
        <v>300</v>
      </c>
      <c r="K4657" s="385" t="s">
        <v>9009</v>
      </c>
    </row>
    <row r="4658" spans="1:11" s="38" customFormat="1" ht="16.5" customHeight="1">
      <c r="A4658" s="15">
        <v>4655</v>
      </c>
      <c r="B4658" s="21" t="s">
        <v>18392</v>
      </c>
      <c r="C4658" s="21" t="s">
        <v>18393</v>
      </c>
      <c r="D4658" s="21" t="s">
        <v>7824</v>
      </c>
      <c r="E4658" s="20" t="s">
        <v>3305</v>
      </c>
      <c r="F4658" s="369" t="str">
        <f>LEFT(E4658,4)</f>
        <v>2016</v>
      </c>
      <c r="G4658" s="158">
        <v>1</v>
      </c>
      <c r="H4658" s="156">
        <v>18000</v>
      </c>
      <c r="I4658" s="156">
        <v>18000</v>
      </c>
      <c r="J4658" s="511" t="s">
        <v>1312</v>
      </c>
      <c r="K4658" s="247" t="s">
        <v>1207</v>
      </c>
    </row>
    <row r="4659" spans="1:11" s="38" customFormat="1" ht="16.5" customHeight="1">
      <c r="A4659" s="15">
        <v>4656</v>
      </c>
      <c r="B4659" s="21" t="s">
        <v>7825</v>
      </c>
      <c r="C4659" s="308" t="s">
        <v>7826</v>
      </c>
      <c r="D4659" s="308" t="s">
        <v>7824</v>
      </c>
      <c r="E4659" s="65" t="s">
        <v>7616</v>
      </c>
      <c r="F4659" s="367" t="str">
        <f>LEFT(E4659:E25042,4)</f>
        <v>2018</v>
      </c>
      <c r="G4659" s="158">
        <v>1</v>
      </c>
      <c r="H4659" s="78">
        <v>14800</v>
      </c>
      <c r="I4659" s="78">
        <v>14800</v>
      </c>
      <c r="J4659" s="508">
        <v>500</v>
      </c>
      <c r="K4659" s="385" t="s">
        <v>22155</v>
      </c>
    </row>
    <row r="4660" spans="1:11" s="38" customFormat="1" ht="16.5" customHeight="1">
      <c r="A4660" s="15">
        <v>4657</v>
      </c>
      <c r="B4660" s="19" t="s">
        <v>13105</v>
      </c>
      <c r="C4660" s="45" t="s">
        <v>10842</v>
      </c>
      <c r="D4660" s="45" t="s">
        <v>13106</v>
      </c>
      <c r="E4660" s="18" t="s">
        <v>13107</v>
      </c>
      <c r="F4660" s="369" t="str">
        <f>LEFT(E4660,4)</f>
        <v>2017</v>
      </c>
      <c r="G4660" s="158">
        <v>1</v>
      </c>
      <c r="H4660" s="232">
        <v>13800</v>
      </c>
      <c r="I4660" s="232">
        <v>13800</v>
      </c>
      <c r="J4660" s="510">
        <v>800</v>
      </c>
      <c r="K4660" s="226" t="s">
        <v>7667</v>
      </c>
    </row>
    <row r="4661" spans="1:11" s="38" customFormat="1" ht="16.5" customHeight="1">
      <c r="A4661" s="15">
        <v>4658</v>
      </c>
      <c r="B4661" s="19" t="s">
        <v>7989</v>
      </c>
      <c r="C4661" s="45" t="s">
        <v>7990</v>
      </c>
      <c r="D4661" s="45" t="s">
        <v>13106</v>
      </c>
      <c r="E4661" s="18" t="s">
        <v>7474</v>
      </c>
      <c r="F4661" s="369" t="str">
        <f>LEFT(E4661,4)</f>
        <v>2018</v>
      </c>
      <c r="G4661" s="158">
        <v>1</v>
      </c>
      <c r="H4661" s="232">
        <v>13500</v>
      </c>
      <c r="I4661" s="232">
        <v>13500</v>
      </c>
      <c r="J4661" s="510">
        <v>300</v>
      </c>
      <c r="K4661" s="226" t="s">
        <v>7722</v>
      </c>
    </row>
    <row r="4662" spans="1:11" s="38" customFormat="1" ht="16.5" customHeight="1">
      <c r="A4662" s="15">
        <v>4659</v>
      </c>
      <c r="B4662" s="21" t="s">
        <v>8486</v>
      </c>
      <c r="C4662" s="308" t="s">
        <v>23</v>
      </c>
      <c r="D4662" s="308" t="s">
        <v>8487</v>
      </c>
      <c r="E4662" s="65" t="s">
        <v>7487</v>
      </c>
      <c r="F4662" s="367" t="str">
        <f>LEFT(E4662:E21835,4)</f>
        <v>2018</v>
      </c>
      <c r="G4662" s="158">
        <v>1</v>
      </c>
      <c r="H4662" s="78">
        <v>16000</v>
      </c>
      <c r="I4662" s="78">
        <v>16000</v>
      </c>
      <c r="J4662" s="508">
        <v>300</v>
      </c>
      <c r="K4662" s="385" t="s">
        <v>8441</v>
      </c>
    </row>
    <row r="4663" spans="1:11" s="38" customFormat="1" ht="16.5" customHeight="1">
      <c r="A4663" s="15">
        <v>4660</v>
      </c>
      <c r="B4663" s="19" t="s">
        <v>24999</v>
      </c>
      <c r="C4663" s="19" t="s">
        <v>25000</v>
      </c>
      <c r="D4663" s="19" t="s">
        <v>25001</v>
      </c>
      <c r="E4663" s="19"/>
      <c r="F4663" s="16">
        <v>2019</v>
      </c>
      <c r="G4663" s="158">
        <v>1</v>
      </c>
      <c r="H4663" s="486">
        <v>17000</v>
      </c>
      <c r="I4663" s="486">
        <f>G4663*H4663</f>
        <v>17000</v>
      </c>
      <c r="J4663" s="513">
        <v>600</v>
      </c>
      <c r="K4663" s="501"/>
    </row>
    <row r="4664" spans="1:11" s="38" customFormat="1" ht="16.5" customHeight="1">
      <c r="A4664" s="15">
        <v>4661</v>
      </c>
      <c r="B4664" s="21" t="s">
        <v>22066</v>
      </c>
      <c r="C4664" s="308" t="s">
        <v>8206</v>
      </c>
      <c r="D4664" s="308" t="s">
        <v>8207</v>
      </c>
      <c r="E4664" s="65" t="s">
        <v>7364</v>
      </c>
      <c r="F4664" s="367" t="str">
        <f>LEFT(E4664:E21323,4)</f>
        <v>2018</v>
      </c>
      <c r="G4664" s="158">
        <v>1</v>
      </c>
      <c r="H4664" s="78">
        <v>19700</v>
      </c>
      <c r="I4664" s="78">
        <v>19700</v>
      </c>
      <c r="J4664" s="508">
        <v>500</v>
      </c>
      <c r="K4664" s="385" t="s">
        <v>22099</v>
      </c>
    </row>
    <row r="4665" spans="1:11" s="38" customFormat="1" ht="16.5" customHeight="1">
      <c r="A4665" s="15">
        <v>4662</v>
      </c>
      <c r="B4665" s="21" t="s">
        <v>10467</v>
      </c>
      <c r="C4665" s="308" t="s">
        <v>10468</v>
      </c>
      <c r="D4665" s="308" t="s">
        <v>7662</v>
      </c>
      <c r="E4665" s="65" t="s">
        <v>7610</v>
      </c>
      <c r="F4665" s="367" t="str">
        <f>LEFT(E4665:E22998,4)</f>
        <v>2018</v>
      </c>
      <c r="G4665" s="158">
        <v>1</v>
      </c>
      <c r="H4665" s="78">
        <v>20000</v>
      </c>
      <c r="I4665" s="78">
        <v>20000</v>
      </c>
      <c r="J4665" s="508">
        <v>500</v>
      </c>
      <c r="K4665" s="385" t="s">
        <v>7417</v>
      </c>
    </row>
    <row r="4666" spans="1:11" s="38" customFormat="1" ht="16.5" customHeight="1">
      <c r="A4666" s="15">
        <v>4663</v>
      </c>
      <c r="B4666" s="21" t="s">
        <v>17289</v>
      </c>
      <c r="C4666" s="21" t="s">
        <v>17290</v>
      </c>
      <c r="D4666" s="21" t="s">
        <v>10436</v>
      </c>
      <c r="E4666" s="20" t="s">
        <v>3239</v>
      </c>
      <c r="F4666" s="369" t="str">
        <f t="shared" ref="F4666:F4671" si="184">LEFT(E4666,4)</f>
        <v>2014</v>
      </c>
      <c r="G4666" s="158">
        <v>1</v>
      </c>
      <c r="H4666" s="156">
        <v>33000</v>
      </c>
      <c r="I4666" s="156">
        <v>33000</v>
      </c>
      <c r="J4666" s="511" t="s">
        <v>1317</v>
      </c>
      <c r="K4666" s="247" t="s">
        <v>11319</v>
      </c>
    </row>
    <row r="4667" spans="1:11" s="38" customFormat="1" ht="16.5" customHeight="1">
      <c r="A4667" s="15">
        <v>4664</v>
      </c>
      <c r="B4667" s="21" t="s">
        <v>18605</v>
      </c>
      <c r="C4667" s="21" t="s">
        <v>18606</v>
      </c>
      <c r="D4667" s="21" t="s">
        <v>7827</v>
      </c>
      <c r="E4667" s="20" t="s">
        <v>3241</v>
      </c>
      <c r="F4667" s="369" t="str">
        <f t="shared" si="184"/>
        <v>2015</v>
      </c>
      <c r="G4667" s="158">
        <v>1</v>
      </c>
      <c r="H4667" s="156">
        <v>18000</v>
      </c>
      <c r="I4667" s="156">
        <v>18000</v>
      </c>
      <c r="J4667" s="511" t="s">
        <v>1312</v>
      </c>
      <c r="K4667" s="247" t="s">
        <v>1195</v>
      </c>
    </row>
    <row r="4668" spans="1:11" s="38" customFormat="1" ht="16.5" customHeight="1">
      <c r="A4668" s="15">
        <v>4665</v>
      </c>
      <c r="B4668" s="21" t="s">
        <v>16908</v>
      </c>
      <c r="C4668" s="21" t="s">
        <v>16909</v>
      </c>
      <c r="D4668" s="21" t="s">
        <v>16910</v>
      </c>
      <c r="E4668" s="20" t="s">
        <v>3239</v>
      </c>
      <c r="F4668" s="369" t="str">
        <f t="shared" si="184"/>
        <v>2014</v>
      </c>
      <c r="G4668" s="158">
        <v>1</v>
      </c>
      <c r="H4668" s="156">
        <v>16000</v>
      </c>
      <c r="I4668" s="156">
        <v>16000</v>
      </c>
      <c r="J4668" s="511" t="s">
        <v>1310</v>
      </c>
      <c r="K4668" s="247" t="s">
        <v>11541</v>
      </c>
    </row>
    <row r="4669" spans="1:11" s="38" customFormat="1" ht="16.5" customHeight="1">
      <c r="A4669" s="15">
        <v>4666</v>
      </c>
      <c r="B4669" s="19" t="s">
        <v>13909</v>
      </c>
      <c r="C4669" s="45" t="s">
        <v>13910</v>
      </c>
      <c r="D4669" s="45" t="s">
        <v>13911</v>
      </c>
      <c r="E4669" s="18" t="s">
        <v>8922</v>
      </c>
      <c r="F4669" s="369" t="str">
        <f t="shared" si="184"/>
        <v>2018</v>
      </c>
      <c r="G4669" s="158">
        <v>1</v>
      </c>
      <c r="H4669" s="156">
        <v>15000</v>
      </c>
      <c r="I4669" s="156">
        <v>15000</v>
      </c>
      <c r="J4669" s="510">
        <v>600</v>
      </c>
      <c r="K4669" s="226" t="s">
        <v>10211</v>
      </c>
    </row>
    <row r="4670" spans="1:11" s="38" customFormat="1" ht="16.5" customHeight="1">
      <c r="A4670" s="15">
        <v>4667</v>
      </c>
      <c r="B4670" s="21" t="s">
        <v>14016</v>
      </c>
      <c r="C4670" s="21" t="s">
        <v>14017</v>
      </c>
      <c r="D4670" s="21" t="s">
        <v>10881</v>
      </c>
      <c r="E4670" s="20" t="s">
        <v>3241</v>
      </c>
      <c r="F4670" s="369" t="str">
        <f t="shared" si="184"/>
        <v>2015</v>
      </c>
      <c r="G4670" s="158">
        <v>1</v>
      </c>
      <c r="H4670" s="156">
        <v>15000</v>
      </c>
      <c r="I4670" s="156">
        <v>15000</v>
      </c>
      <c r="J4670" s="511" t="s">
        <v>1314</v>
      </c>
      <c r="K4670" s="247" t="s">
        <v>1194</v>
      </c>
    </row>
    <row r="4671" spans="1:11" s="38" customFormat="1" ht="16.5" customHeight="1">
      <c r="A4671" s="15">
        <v>4668</v>
      </c>
      <c r="B4671" s="21" t="s">
        <v>15454</v>
      </c>
      <c r="C4671" s="21" t="s">
        <v>15455</v>
      </c>
      <c r="D4671" s="21" t="s">
        <v>8638</v>
      </c>
      <c r="E4671" s="20" t="s">
        <v>3305</v>
      </c>
      <c r="F4671" s="369" t="str">
        <f t="shared" si="184"/>
        <v>2016</v>
      </c>
      <c r="G4671" s="158">
        <v>1</v>
      </c>
      <c r="H4671" s="156">
        <v>12000</v>
      </c>
      <c r="I4671" s="156">
        <v>12000</v>
      </c>
      <c r="J4671" s="511" t="s">
        <v>1317</v>
      </c>
      <c r="K4671" s="224" t="s">
        <v>1190</v>
      </c>
    </row>
    <row r="4672" spans="1:11" s="38" customFormat="1" ht="16.5" customHeight="1">
      <c r="A4672" s="15">
        <v>4669</v>
      </c>
      <c r="B4672" s="21" t="s">
        <v>10389</v>
      </c>
      <c r="C4672" s="308" t="s">
        <v>10390</v>
      </c>
      <c r="D4672" s="308" t="s">
        <v>8638</v>
      </c>
      <c r="E4672" s="65" t="s">
        <v>7793</v>
      </c>
      <c r="F4672" s="367" t="str">
        <f>LEFT(E4672:E23149,4)</f>
        <v>2018</v>
      </c>
      <c r="G4672" s="158">
        <v>1</v>
      </c>
      <c r="H4672" s="78">
        <v>13000</v>
      </c>
      <c r="I4672" s="78">
        <v>13000</v>
      </c>
      <c r="J4672" s="508">
        <v>600</v>
      </c>
      <c r="K4672" s="385" t="s">
        <v>7402</v>
      </c>
    </row>
    <row r="4673" spans="1:12" s="38" customFormat="1" ht="16.5" customHeight="1">
      <c r="A4673" s="15">
        <v>4670</v>
      </c>
      <c r="B4673" s="19" t="s">
        <v>17927</v>
      </c>
      <c r="C4673" s="45" t="s">
        <v>17928</v>
      </c>
      <c r="D4673" s="45" t="s">
        <v>8638</v>
      </c>
      <c r="E4673" s="18" t="s">
        <v>7548</v>
      </c>
      <c r="F4673" s="369" t="str">
        <f>LEFT(E4673,4)</f>
        <v>2018</v>
      </c>
      <c r="G4673" s="158">
        <v>1</v>
      </c>
      <c r="H4673" s="232">
        <v>20000</v>
      </c>
      <c r="I4673" s="232">
        <v>20000</v>
      </c>
      <c r="J4673" s="510">
        <v>300</v>
      </c>
      <c r="K4673" s="226" t="s">
        <v>11345</v>
      </c>
    </row>
    <row r="4674" spans="1:12" s="38" customFormat="1" ht="16.5" customHeight="1">
      <c r="A4674" s="15">
        <v>4671</v>
      </c>
      <c r="B4674" s="19" t="s">
        <v>20218</v>
      </c>
      <c r="C4674" s="45" t="s">
        <v>20219</v>
      </c>
      <c r="D4674" s="45" t="s">
        <v>20220</v>
      </c>
      <c r="E4674" s="57">
        <v>20050326</v>
      </c>
      <c r="F4674" s="369" t="str">
        <f>LEFT(E4674,4)</f>
        <v>2005</v>
      </c>
      <c r="G4674" s="158">
        <v>1</v>
      </c>
      <c r="H4674" s="156">
        <v>9500</v>
      </c>
      <c r="I4674" s="156">
        <v>9500</v>
      </c>
      <c r="J4674" s="512">
        <v>800</v>
      </c>
      <c r="K4674" s="366" t="s">
        <v>19979</v>
      </c>
    </row>
    <row r="4675" spans="1:12" s="38" customFormat="1" ht="16.5" customHeight="1">
      <c r="A4675" s="15">
        <v>4672</v>
      </c>
      <c r="B4675" s="470" t="s">
        <v>23894</v>
      </c>
      <c r="C4675" s="470" t="s">
        <v>23826</v>
      </c>
      <c r="D4675" s="470" t="s">
        <v>22496</v>
      </c>
      <c r="E4675" s="478"/>
      <c r="F4675" s="15">
        <v>2016</v>
      </c>
      <c r="G4675" s="164">
        <v>1</v>
      </c>
      <c r="H4675" s="490"/>
      <c r="I4675" s="495">
        <v>14000</v>
      </c>
      <c r="J4675" s="516">
        <v>300</v>
      </c>
      <c r="K4675" s="456" t="s">
        <v>25597</v>
      </c>
      <c r="L4675" s="2"/>
    </row>
    <row r="4676" spans="1:12" s="38" customFormat="1" ht="16.5" customHeight="1">
      <c r="A4676" s="15">
        <v>4673</v>
      </c>
      <c r="B4676" s="36" t="s">
        <v>22494</v>
      </c>
      <c r="C4676" s="313" t="s">
        <v>22495</v>
      </c>
      <c r="D4676" s="313" t="s">
        <v>22496</v>
      </c>
      <c r="E4676" s="131" t="s">
        <v>22497</v>
      </c>
      <c r="F4676" s="367" t="str">
        <f>LEFT(E4676:E18242,4)</f>
        <v>2019</v>
      </c>
      <c r="G4676" s="164">
        <v>1</v>
      </c>
      <c r="H4676" s="156">
        <v>14000</v>
      </c>
      <c r="I4676" s="156">
        <v>14000</v>
      </c>
      <c r="J4676" s="511" t="s">
        <v>22571</v>
      </c>
      <c r="K4676" s="385" t="s">
        <v>22828</v>
      </c>
    </row>
    <row r="4677" spans="1:12" s="38" customFormat="1" ht="16.5" customHeight="1">
      <c r="A4677" s="15">
        <v>4674</v>
      </c>
      <c r="B4677" s="21" t="s">
        <v>13156</v>
      </c>
      <c r="C4677" s="21" t="s">
        <v>13157</v>
      </c>
      <c r="D4677" s="21" t="s">
        <v>13158</v>
      </c>
      <c r="E4677" s="20" t="s">
        <v>3305</v>
      </c>
      <c r="F4677" s="369" t="str">
        <f>LEFT(E4677,4)</f>
        <v>2016</v>
      </c>
      <c r="G4677" s="158">
        <v>1</v>
      </c>
      <c r="H4677" s="156">
        <v>9000</v>
      </c>
      <c r="I4677" s="156">
        <v>9000</v>
      </c>
      <c r="J4677" s="511" t="s">
        <v>1317</v>
      </c>
      <c r="K4677" s="247" t="s">
        <v>1190</v>
      </c>
    </row>
    <row r="4678" spans="1:12" s="38" customFormat="1" ht="16.5" customHeight="1">
      <c r="A4678" s="15">
        <v>4675</v>
      </c>
      <c r="B4678" s="21" t="s">
        <v>7828</v>
      </c>
      <c r="C4678" s="308" t="s">
        <v>7829</v>
      </c>
      <c r="D4678" s="308" t="s">
        <v>7830</v>
      </c>
      <c r="E4678" s="65" t="s">
        <v>7831</v>
      </c>
      <c r="F4678" s="367" t="str">
        <f>LEFT(E4678:E24838,4)</f>
        <v>2018</v>
      </c>
      <c r="G4678" s="158">
        <v>1</v>
      </c>
      <c r="H4678" s="78">
        <v>18000</v>
      </c>
      <c r="I4678" s="78">
        <v>18000</v>
      </c>
      <c r="J4678" s="508">
        <v>500</v>
      </c>
      <c r="K4678" s="385" t="s">
        <v>22054</v>
      </c>
    </row>
    <row r="4679" spans="1:12" s="38" customFormat="1" ht="16.5" customHeight="1">
      <c r="A4679" s="15">
        <v>4676</v>
      </c>
      <c r="B4679" s="21" t="s">
        <v>7991</v>
      </c>
      <c r="C4679" s="308" t="s">
        <v>7992</v>
      </c>
      <c r="D4679" s="308" t="s">
        <v>7993</v>
      </c>
      <c r="E4679" s="65" t="s">
        <v>7435</v>
      </c>
      <c r="F4679" s="367" t="str">
        <f>LEFT(E4679:E21611,4)</f>
        <v>2018</v>
      </c>
      <c r="G4679" s="158">
        <v>1</v>
      </c>
      <c r="H4679" s="78">
        <v>15000</v>
      </c>
      <c r="I4679" s="78">
        <v>15000</v>
      </c>
      <c r="J4679" s="508">
        <v>500</v>
      </c>
      <c r="K4679" s="385" t="s">
        <v>22144</v>
      </c>
    </row>
    <row r="4680" spans="1:12" s="38" customFormat="1" ht="16.5" customHeight="1">
      <c r="A4680" s="15">
        <v>4677</v>
      </c>
      <c r="B4680" s="36" t="s">
        <v>22679</v>
      </c>
      <c r="C4680" s="313" t="s">
        <v>22680</v>
      </c>
      <c r="D4680" s="313" t="s">
        <v>7993</v>
      </c>
      <c r="E4680" s="131" t="s">
        <v>22609</v>
      </c>
      <c r="F4680" s="367" t="str">
        <f>LEFT(E4680:E18225,4)</f>
        <v>2019</v>
      </c>
      <c r="G4680" s="164">
        <v>1</v>
      </c>
      <c r="H4680" s="156">
        <v>15000</v>
      </c>
      <c r="I4680" s="156">
        <v>15000</v>
      </c>
      <c r="J4680" s="511" t="s">
        <v>22571</v>
      </c>
      <c r="K4680" s="385" t="s">
        <v>22828</v>
      </c>
    </row>
    <row r="4681" spans="1:12" s="38" customFormat="1" ht="16.5" customHeight="1">
      <c r="A4681" s="15">
        <v>4678</v>
      </c>
      <c r="B4681" s="543" t="s">
        <v>25412</v>
      </c>
      <c r="C4681" s="543" t="s">
        <v>25413</v>
      </c>
      <c r="D4681" s="543" t="s">
        <v>25414</v>
      </c>
      <c r="E4681" s="554"/>
      <c r="F4681" s="542">
        <v>2014</v>
      </c>
      <c r="G4681" s="560">
        <v>1</v>
      </c>
      <c r="H4681" s="560"/>
      <c r="I4681" s="495">
        <v>16000</v>
      </c>
      <c r="J4681" s="539">
        <v>500</v>
      </c>
      <c r="K4681" s="456" t="s">
        <v>25415</v>
      </c>
      <c r="L4681" s="2" t="s">
        <v>21977</v>
      </c>
    </row>
    <row r="4682" spans="1:12" s="38" customFormat="1" ht="16.5" customHeight="1">
      <c r="A4682" s="15">
        <v>4679</v>
      </c>
      <c r="B4682" s="19" t="s">
        <v>20260</v>
      </c>
      <c r="C4682" s="45" t="s">
        <v>20261</v>
      </c>
      <c r="D4682" s="45" t="s">
        <v>20262</v>
      </c>
      <c r="E4682" s="57">
        <v>20181212</v>
      </c>
      <c r="F4682" s="369" t="str">
        <f>LEFT(E4682,4)</f>
        <v>2018</v>
      </c>
      <c r="G4682" s="158">
        <v>1</v>
      </c>
      <c r="H4682" s="156">
        <v>9000</v>
      </c>
      <c r="I4682" s="156">
        <v>9000</v>
      </c>
      <c r="J4682" s="512">
        <v>800</v>
      </c>
      <c r="K4682" s="366" t="s">
        <v>19947</v>
      </c>
    </row>
    <row r="4683" spans="1:12" s="38" customFormat="1" ht="16.5" customHeight="1">
      <c r="A4683" s="15">
        <v>4680</v>
      </c>
      <c r="B4683" s="21" t="s">
        <v>12934</v>
      </c>
      <c r="C4683" s="21" t="s">
        <v>12935</v>
      </c>
      <c r="D4683" s="21" t="s">
        <v>12936</v>
      </c>
      <c r="E4683" s="20" t="s">
        <v>3305</v>
      </c>
      <c r="F4683" s="369" t="str">
        <f>LEFT(E4683,4)</f>
        <v>2016</v>
      </c>
      <c r="G4683" s="158">
        <v>1</v>
      </c>
      <c r="H4683" s="156">
        <v>14000</v>
      </c>
      <c r="I4683" s="156">
        <v>14000</v>
      </c>
      <c r="J4683" s="511" t="s">
        <v>1317</v>
      </c>
      <c r="K4683" s="366" t="s">
        <v>11336</v>
      </c>
    </row>
    <row r="4684" spans="1:12" s="38" customFormat="1" ht="16.5" customHeight="1">
      <c r="A4684" s="15">
        <v>4681</v>
      </c>
      <c r="B4684" s="21" t="s">
        <v>15887</v>
      </c>
      <c r="C4684" s="21" t="s">
        <v>539</v>
      </c>
      <c r="D4684" s="21" t="s">
        <v>12936</v>
      </c>
      <c r="E4684" s="20" t="s">
        <v>3239</v>
      </c>
      <c r="F4684" s="369" t="str">
        <f>LEFT(E4684,4)</f>
        <v>2014</v>
      </c>
      <c r="G4684" s="158">
        <v>1</v>
      </c>
      <c r="H4684" s="156">
        <v>16000</v>
      </c>
      <c r="I4684" s="156">
        <v>16000</v>
      </c>
      <c r="J4684" s="511" t="s">
        <v>1315</v>
      </c>
      <c r="K4684" s="247" t="s">
        <v>1194</v>
      </c>
    </row>
    <row r="4685" spans="1:12" s="38" customFormat="1" ht="16.5" customHeight="1">
      <c r="A4685" s="15">
        <v>4682</v>
      </c>
      <c r="B4685" s="21" t="s">
        <v>15888</v>
      </c>
      <c r="C4685" s="21" t="s">
        <v>539</v>
      </c>
      <c r="D4685" s="21" t="s">
        <v>12936</v>
      </c>
      <c r="E4685" s="20" t="s">
        <v>3239</v>
      </c>
      <c r="F4685" s="369" t="str">
        <f>LEFT(E4685,4)</f>
        <v>2014</v>
      </c>
      <c r="G4685" s="158">
        <v>1</v>
      </c>
      <c r="H4685" s="156">
        <v>16000</v>
      </c>
      <c r="I4685" s="156">
        <v>16000</v>
      </c>
      <c r="J4685" s="511" t="s">
        <v>90</v>
      </c>
      <c r="K4685" s="247" t="s">
        <v>1191</v>
      </c>
    </row>
    <row r="4686" spans="1:12" s="38" customFormat="1" ht="16.5" customHeight="1">
      <c r="A4686" s="15">
        <v>4683</v>
      </c>
      <c r="B4686" s="543" t="s">
        <v>25320</v>
      </c>
      <c r="C4686" s="543" t="s">
        <v>539</v>
      </c>
      <c r="D4686" s="543" t="s">
        <v>12936</v>
      </c>
      <c r="E4686" s="553"/>
      <c r="F4686" s="542">
        <v>2019</v>
      </c>
      <c r="G4686" s="560">
        <v>1</v>
      </c>
      <c r="H4686" s="560"/>
      <c r="I4686" s="495">
        <v>17000</v>
      </c>
      <c r="J4686" s="539">
        <v>900</v>
      </c>
      <c r="K4686" s="456"/>
      <c r="L4686" s="2"/>
    </row>
    <row r="4687" spans="1:12" s="38" customFormat="1" ht="16.5" customHeight="1">
      <c r="A4687" s="15">
        <v>4684</v>
      </c>
      <c r="B4687" s="36" t="s">
        <v>22746</v>
      </c>
      <c r="C4687" s="313" t="s">
        <v>22747</v>
      </c>
      <c r="D4687" s="313" t="s">
        <v>22748</v>
      </c>
      <c r="E4687" s="131" t="s">
        <v>22749</v>
      </c>
      <c r="F4687" s="367" t="str">
        <f>LEFT(E4687:E18232,4)</f>
        <v>2019</v>
      </c>
      <c r="G4687" s="164">
        <v>1</v>
      </c>
      <c r="H4687" s="156">
        <v>16000</v>
      </c>
      <c r="I4687" s="156">
        <v>16000</v>
      </c>
      <c r="J4687" s="511" t="s">
        <v>22570</v>
      </c>
      <c r="K4687" s="385" t="s">
        <v>22828</v>
      </c>
    </row>
    <row r="4688" spans="1:12" s="38" customFormat="1" ht="16.5" customHeight="1">
      <c r="A4688" s="15">
        <v>4685</v>
      </c>
      <c r="B4688" s="21" t="s">
        <v>12163</v>
      </c>
      <c r="C4688" s="21" t="s">
        <v>12164</v>
      </c>
      <c r="D4688" s="21" t="s">
        <v>10998</v>
      </c>
      <c r="E4688" s="20" t="s">
        <v>3460</v>
      </c>
      <c r="F4688" s="369" t="str">
        <f>LEFT(E4688,4)</f>
        <v>2017</v>
      </c>
      <c r="G4688" s="158">
        <v>1</v>
      </c>
      <c r="H4688" s="156">
        <v>16000</v>
      </c>
      <c r="I4688" s="156">
        <v>16000</v>
      </c>
      <c r="J4688" s="511" t="s">
        <v>1313</v>
      </c>
      <c r="K4688" s="224" t="s">
        <v>1202</v>
      </c>
    </row>
    <row r="4689" spans="1:12" s="38" customFormat="1" ht="16.5" customHeight="1">
      <c r="A4689" s="15">
        <v>4686</v>
      </c>
      <c r="B4689" s="21" t="s">
        <v>25563</v>
      </c>
      <c r="C4689" s="21" t="s">
        <v>25564</v>
      </c>
      <c r="D4689" s="21" t="s">
        <v>25565</v>
      </c>
      <c r="E4689" s="20"/>
      <c r="F4689" s="369">
        <v>2018</v>
      </c>
      <c r="G4689" s="159">
        <v>1</v>
      </c>
      <c r="H4689" s="156"/>
      <c r="I4689" s="156">
        <v>20000</v>
      </c>
      <c r="J4689" s="511" t="s">
        <v>25496</v>
      </c>
      <c r="K4689" s="247" t="s">
        <v>25577</v>
      </c>
      <c r="L4689" s="12"/>
    </row>
    <row r="4690" spans="1:12" s="38" customFormat="1" ht="16.5" customHeight="1">
      <c r="A4690" s="15">
        <v>4687</v>
      </c>
      <c r="B4690" s="21" t="s">
        <v>16063</v>
      </c>
      <c r="C4690" s="21" t="s">
        <v>16064</v>
      </c>
      <c r="D4690" s="21" t="s">
        <v>716</v>
      </c>
      <c r="E4690" s="20" t="s">
        <v>3305</v>
      </c>
      <c r="F4690" s="369" t="str">
        <f t="shared" ref="F4690:F4698" si="185">LEFT(E4690,4)</f>
        <v>2016</v>
      </c>
      <c r="G4690" s="158">
        <v>1</v>
      </c>
      <c r="H4690" s="156">
        <v>15800</v>
      </c>
      <c r="I4690" s="156">
        <v>15800</v>
      </c>
      <c r="J4690" s="511" t="s">
        <v>1317</v>
      </c>
      <c r="K4690" s="247" t="s">
        <v>1194</v>
      </c>
    </row>
    <row r="4691" spans="1:12" s="38" customFormat="1" ht="16.5" customHeight="1">
      <c r="A4691" s="15">
        <v>4688</v>
      </c>
      <c r="B4691" s="21" t="s">
        <v>16113</v>
      </c>
      <c r="C4691" s="21" t="s">
        <v>16114</v>
      </c>
      <c r="D4691" s="21" t="s">
        <v>716</v>
      </c>
      <c r="E4691" s="20" t="s">
        <v>3305</v>
      </c>
      <c r="F4691" s="369" t="str">
        <f t="shared" si="185"/>
        <v>2016</v>
      </c>
      <c r="G4691" s="158">
        <v>1</v>
      </c>
      <c r="H4691" s="156">
        <v>13500</v>
      </c>
      <c r="I4691" s="156">
        <v>13500</v>
      </c>
      <c r="J4691" s="511" t="s">
        <v>1312</v>
      </c>
      <c r="K4691" s="247" t="s">
        <v>11451</v>
      </c>
    </row>
    <row r="4692" spans="1:12" s="38" customFormat="1" ht="16.5" customHeight="1">
      <c r="A4692" s="15">
        <v>4689</v>
      </c>
      <c r="B4692" s="21" t="s">
        <v>11632</v>
      </c>
      <c r="C4692" s="21" t="s">
        <v>11633</v>
      </c>
      <c r="D4692" s="21" t="s">
        <v>9292</v>
      </c>
      <c r="E4692" s="20" t="s">
        <v>3241</v>
      </c>
      <c r="F4692" s="369" t="str">
        <f t="shared" si="185"/>
        <v>2015</v>
      </c>
      <c r="G4692" s="158">
        <v>1</v>
      </c>
      <c r="H4692" s="156">
        <v>17000</v>
      </c>
      <c r="I4692" s="156">
        <v>17000</v>
      </c>
      <c r="J4692" s="511" t="s">
        <v>1312</v>
      </c>
      <c r="K4692" s="247" t="s">
        <v>1195</v>
      </c>
    </row>
    <row r="4693" spans="1:12" s="38" customFormat="1" ht="16.5" customHeight="1">
      <c r="A4693" s="15">
        <v>4690</v>
      </c>
      <c r="B4693" s="21" t="s">
        <v>11758</v>
      </c>
      <c r="C4693" s="21" t="s">
        <v>11759</v>
      </c>
      <c r="D4693" s="21" t="s">
        <v>9292</v>
      </c>
      <c r="E4693" s="20" t="s">
        <v>3460</v>
      </c>
      <c r="F4693" s="369" t="str">
        <f t="shared" si="185"/>
        <v>2017</v>
      </c>
      <c r="G4693" s="158">
        <v>1</v>
      </c>
      <c r="H4693" s="156">
        <v>16000</v>
      </c>
      <c r="I4693" s="156">
        <v>16000</v>
      </c>
      <c r="J4693" s="511" t="s">
        <v>1312</v>
      </c>
      <c r="K4693" s="247" t="s">
        <v>1194</v>
      </c>
    </row>
    <row r="4694" spans="1:12" s="38" customFormat="1" ht="16.5" customHeight="1">
      <c r="A4694" s="15">
        <v>4691</v>
      </c>
      <c r="B4694" s="19" t="s">
        <v>10691</v>
      </c>
      <c r="C4694" s="45" t="s">
        <v>10692</v>
      </c>
      <c r="D4694" s="45" t="s">
        <v>9292</v>
      </c>
      <c r="E4694" s="18" t="s">
        <v>7688</v>
      </c>
      <c r="F4694" s="369" t="str">
        <f t="shared" si="185"/>
        <v>2018</v>
      </c>
      <c r="G4694" s="158">
        <v>1</v>
      </c>
      <c r="H4694" s="232">
        <v>37000</v>
      </c>
      <c r="I4694" s="232">
        <v>37000</v>
      </c>
      <c r="J4694" s="510">
        <v>100</v>
      </c>
      <c r="K4694" s="226" t="s">
        <v>9590</v>
      </c>
    </row>
    <row r="4695" spans="1:12" s="38" customFormat="1" ht="16.5" customHeight="1">
      <c r="A4695" s="15">
        <v>4692</v>
      </c>
      <c r="B4695" s="19" t="s">
        <v>12351</v>
      </c>
      <c r="C4695" s="45" t="s">
        <v>12352</v>
      </c>
      <c r="D4695" s="45" t="s">
        <v>9292</v>
      </c>
      <c r="E4695" s="18" t="s">
        <v>12353</v>
      </c>
      <c r="F4695" s="369" t="str">
        <f t="shared" si="185"/>
        <v>2017</v>
      </c>
      <c r="G4695" s="158">
        <v>1</v>
      </c>
      <c r="H4695" s="232">
        <v>15000</v>
      </c>
      <c r="I4695" s="232">
        <v>15000</v>
      </c>
      <c r="J4695" s="510">
        <v>300</v>
      </c>
      <c r="K4695" s="226" t="s">
        <v>7722</v>
      </c>
    </row>
    <row r="4696" spans="1:12" s="38" customFormat="1" ht="16.5" customHeight="1">
      <c r="A4696" s="15">
        <v>4693</v>
      </c>
      <c r="B4696" s="19" t="s">
        <v>9425</v>
      </c>
      <c r="C4696" s="45" t="s">
        <v>9426</v>
      </c>
      <c r="D4696" s="45" t="s">
        <v>9292</v>
      </c>
      <c r="E4696" s="18" t="s">
        <v>7737</v>
      </c>
      <c r="F4696" s="369" t="str">
        <f t="shared" si="185"/>
        <v>2018</v>
      </c>
      <c r="G4696" s="158">
        <v>1</v>
      </c>
      <c r="H4696" s="156">
        <v>15500</v>
      </c>
      <c r="I4696" s="156">
        <v>15500</v>
      </c>
      <c r="J4696" s="510">
        <v>800</v>
      </c>
      <c r="K4696" s="226" t="s">
        <v>9590</v>
      </c>
    </row>
    <row r="4697" spans="1:12" s="38" customFormat="1" ht="16.5" customHeight="1">
      <c r="A4697" s="15">
        <v>4694</v>
      </c>
      <c r="B4697" s="21" t="s">
        <v>13374</v>
      </c>
      <c r="C4697" s="21" t="s">
        <v>13375</v>
      </c>
      <c r="D4697" s="21" t="s">
        <v>9292</v>
      </c>
      <c r="E4697" s="20" t="s">
        <v>3239</v>
      </c>
      <c r="F4697" s="369" t="str">
        <f t="shared" si="185"/>
        <v>2014</v>
      </c>
      <c r="G4697" s="158">
        <v>1</v>
      </c>
      <c r="H4697" s="156">
        <v>29000</v>
      </c>
      <c r="I4697" s="156">
        <v>29000</v>
      </c>
      <c r="J4697" s="511" t="s">
        <v>1310</v>
      </c>
      <c r="K4697" s="247" t="s">
        <v>1194</v>
      </c>
    </row>
    <row r="4698" spans="1:12" s="38" customFormat="1" ht="16.5" customHeight="1">
      <c r="A4698" s="15">
        <v>4695</v>
      </c>
      <c r="B4698" s="19" t="s">
        <v>9427</v>
      </c>
      <c r="C4698" s="45" t="s">
        <v>9428</v>
      </c>
      <c r="D4698" s="45" t="s">
        <v>9292</v>
      </c>
      <c r="E4698" s="18" t="s">
        <v>7666</v>
      </c>
      <c r="F4698" s="369" t="str">
        <f t="shared" si="185"/>
        <v>2018</v>
      </c>
      <c r="G4698" s="158">
        <v>1</v>
      </c>
      <c r="H4698" s="156">
        <v>24000</v>
      </c>
      <c r="I4698" s="156">
        <v>24000</v>
      </c>
      <c r="J4698" s="510">
        <v>300</v>
      </c>
      <c r="K4698" s="226" t="s">
        <v>14322</v>
      </c>
    </row>
    <row r="4699" spans="1:12" s="38" customFormat="1" ht="16.5" customHeight="1">
      <c r="A4699" s="15">
        <v>4696</v>
      </c>
      <c r="B4699" s="21" t="s">
        <v>19155</v>
      </c>
      <c r="C4699" s="308" t="s">
        <v>10169</v>
      </c>
      <c r="D4699" s="308" t="s">
        <v>9292</v>
      </c>
      <c r="E4699" s="65" t="s">
        <v>7882</v>
      </c>
      <c r="F4699" s="367" t="str">
        <f>LEFT(E4699:E21644,4)</f>
        <v>2018</v>
      </c>
      <c r="G4699" s="158">
        <v>1</v>
      </c>
      <c r="H4699" s="78">
        <v>16000</v>
      </c>
      <c r="I4699" s="78">
        <v>16000</v>
      </c>
      <c r="J4699" s="508">
        <v>900</v>
      </c>
      <c r="K4699" s="385" t="s">
        <v>9969</v>
      </c>
    </row>
    <row r="4700" spans="1:12" s="38" customFormat="1" ht="16.5" customHeight="1">
      <c r="A4700" s="15">
        <v>4697</v>
      </c>
      <c r="B4700" s="21" t="s">
        <v>19164</v>
      </c>
      <c r="C4700" s="308" t="s">
        <v>10169</v>
      </c>
      <c r="D4700" s="308" t="s">
        <v>9292</v>
      </c>
      <c r="E4700" s="65" t="s">
        <v>7882</v>
      </c>
      <c r="F4700" s="367" t="str">
        <f>LEFT(E4700:E21647,4)</f>
        <v>2018</v>
      </c>
      <c r="G4700" s="158">
        <v>1</v>
      </c>
      <c r="H4700" s="78">
        <v>15500</v>
      </c>
      <c r="I4700" s="78">
        <v>15500</v>
      </c>
      <c r="J4700" s="508">
        <v>900</v>
      </c>
      <c r="K4700" s="385" t="s">
        <v>9969</v>
      </c>
    </row>
    <row r="4701" spans="1:12" s="38" customFormat="1" ht="16.5" customHeight="1">
      <c r="A4701" s="15">
        <v>4698</v>
      </c>
      <c r="B4701" s="21" t="s">
        <v>19165</v>
      </c>
      <c r="C4701" s="308" t="s">
        <v>10169</v>
      </c>
      <c r="D4701" s="308" t="s">
        <v>9292</v>
      </c>
      <c r="E4701" s="65" t="s">
        <v>7564</v>
      </c>
      <c r="F4701" s="367" t="str">
        <f>LEFT(E4701:E21648,4)</f>
        <v>2018</v>
      </c>
      <c r="G4701" s="158">
        <v>1</v>
      </c>
      <c r="H4701" s="78">
        <v>15500</v>
      </c>
      <c r="I4701" s="78">
        <v>15500</v>
      </c>
      <c r="J4701" s="508">
        <v>900</v>
      </c>
      <c r="K4701" s="385" t="s">
        <v>9971</v>
      </c>
    </row>
    <row r="4702" spans="1:12" s="38" customFormat="1" ht="16.5" customHeight="1">
      <c r="A4702" s="15">
        <v>4699</v>
      </c>
      <c r="B4702" s="21" t="s">
        <v>10168</v>
      </c>
      <c r="C4702" s="308" t="s">
        <v>10169</v>
      </c>
      <c r="D4702" s="308" t="s">
        <v>9292</v>
      </c>
      <c r="E4702" s="65" t="s">
        <v>7882</v>
      </c>
      <c r="F4702" s="367" t="str">
        <f>LEFT(E4702:E21663,4)</f>
        <v>2018</v>
      </c>
      <c r="G4702" s="158">
        <v>1</v>
      </c>
      <c r="H4702" s="78">
        <v>15500</v>
      </c>
      <c r="I4702" s="78">
        <v>15500</v>
      </c>
      <c r="J4702" s="508">
        <v>900</v>
      </c>
      <c r="K4702" s="385" t="s">
        <v>9969</v>
      </c>
    </row>
    <row r="4703" spans="1:12" s="38" customFormat="1" ht="16.5" customHeight="1">
      <c r="A4703" s="15">
        <v>4700</v>
      </c>
      <c r="B4703" s="21" t="s">
        <v>10170</v>
      </c>
      <c r="C4703" s="308" t="s">
        <v>10169</v>
      </c>
      <c r="D4703" s="308" t="s">
        <v>9292</v>
      </c>
      <c r="E4703" s="65" t="s">
        <v>7882</v>
      </c>
      <c r="F4703" s="367" t="str">
        <f>LEFT(E4703:E21681,4)</f>
        <v>2018</v>
      </c>
      <c r="G4703" s="158">
        <v>1</v>
      </c>
      <c r="H4703" s="78">
        <v>16500</v>
      </c>
      <c r="I4703" s="78">
        <v>16500</v>
      </c>
      <c r="J4703" s="508">
        <v>900</v>
      </c>
      <c r="K4703" s="385" t="s">
        <v>9969</v>
      </c>
    </row>
    <row r="4704" spans="1:12" s="38" customFormat="1" ht="16.5" customHeight="1">
      <c r="A4704" s="15">
        <v>4701</v>
      </c>
      <c r="B4704" s="21" t="s">
        <v>10171</v>
      </c>
      <c r="C4704" s="308" t="s">
        <v>10169</v>
      </c>
      <c r="D4704" s="308" t="s">
        <v>9292</v>
      </c>
      <c r="E4704" s="65" t="s">
        <v>7564</v>
      </c>
      <c r="F4704" s="367" t="str">
        <f>LEFT(E4704:E21665,4)</f>
        <v>2018</v>
      </c>
      <c r="G4704" s="158">
        <v>1</v>
      </c>
      <c r="H4704" s="78">
        <v>15500</v>
      </c>
      <c r="I4704" s="78">
        <v>15500</v>
      </c>
      <c r="J4704" s="508">
        <v>900</v>
      </c>
      <c r="K4704" s="385" t="s">
        <v>9972</v>
      </c>
    </row>
    <row r="4705" spans="1:12" s="38" customFormat="1" ht="16.5" customHeight="1">
      <c r="A4705" s="15">
        <v>4702</v>
      </c>
      <c r="B4705" s="21" t="s">
        <v>10172</v>
      </c>
      <c r="C4705" s="308" t="s">
        <v>10169</v>
      </c>
      <c r="D4705" s="308" t="s">
        <v>9292</v>
      </c>
      <c r="E4705" s="65" t="s">
        <v>7564</v>
      </c>
      <c r="F4705" s="367" t="str">
        <f>LEFT(E4705:E21676,4)</f>
        <v>2018</v>
      </c>
      <c r="G4705" s="158">
        <v>1</v>
      </c>
      <c r="H4705" s="78">
        <v>16000</v>
      </c>
      <c r="I4705" s="78">
        <v>16000</v>
      </c>
      <c r="J4705" s="508">
        <v>900</v>
      </c>
      <c r="K4705" s="385" t="s">
        <v>10167</v>
      </c>
    </row>
    <row r="4706" spans="1:12" s="38" customFormat="1" ht="16.5" customHeight="1">
      <c r="A4706" s="15">
        <v>4703</v>
      </c>
      <c r="B4706" s="21" t="s">
        <v>19156</v>
      </c>
      <c r="C4706" s="308" t="s">
        <v>10169</v>
      </c>
      <c r="D4706" s="308" t="s">
        <v>9292</v>
      </c>
      <c r="E4706" s="65" t="s">
        <v>7882</v>
      </c>
      <c r="F4706" s="367" t="str">
        <f>LEFT(E4706:E21660,4)</f>
        <v>2018</v>
      </c>
      <c r="G4706" s="158">
        <v>1</v>
      </c>
      <c r="H4706" s="78">
        <v>15000</v>
      </c>
      <c r="I4706" s="78">
        <v>15000</v>
      </c>
      <c r="J4706" s="508">
        <v>900</v>
      </c>
      <c r="K4706" s="385" t="s">
        <v>9969</v>
      </c>
    </row>
    <row r="4707" spans="1:12" s="38" customFormat="1" ht="16.5" customHeight="1">
      <c r="A4707" s="15">
        <v>4704</v>
      </c>
      <c r="B4707" s="21" t="s">
        <v>19157</v>
      </c>
      <c r="C4707" s="308" t="s">
        <v>10169</v>
      </c>
      <c r="D4707" s="308" t="s">
        <v>9292</v>
      </c>
      <c r="E4707" s="65" t="s">
        <v>7564</v>
      </c>
      <c r="F4707" s="367" t="str">
        <f>LEFT(E4707:E21661,4)</f>
        <v>2018</v>
      </c>
      <c r="G4707" s="158">
        <v>1</v>
      </c>
      <c r="H4707" s="78">
        <v>15000</v>
      </c>
      <c r="I4707" s="78">
        <v>15000</v>
      </c>
      <c r="J4707" s="508">
        <v>900</v>
      </c>
      <c r="K4707" s="385" t="s">
        <v>9971</v>
      </c>
    </row>
    <row r="4708" spans="1:12" s="38" customFormat="1" ht="16.5" customHeight="1">
      <c r="A4708" s="15">
        <v>4705</v>
      </c>
      <c r="B4708" s="21" t="s">
        <v>19158</v>
      </c>
      <c r="C4708" s="308" t="s">
        <v>10169</v>
      </c>
      <c r="D4708" s="308" t="s">
        <v>9292</v>
      </c>
      <c r="E4708" s="65" t="s">
        <v>7564</v>
      </c>
      <c r="F4708" s="367" t="str">
        <f>LEFT(E4708:E21663,4)</f>
        <v>2018</v>
      </c>
      <c r="G4708" s="158">
        <v>1</v>
      </c>
      <c r="H4708" s="78">
        <v>15000</v>
      </c>
      <c r="I4708" s="78">
        <v>15000</v>
      </c>
      <c r="J4708" s="508">
        <v>900</v>
      </c>
      <c r="K4708" s="385" t="s">
        <v>9971</v>
      </c>
    </row>
    <row r="4709" spans="1:12" s="38" customFormat="1" ht="16.5" customHeight="1">
      <c r="A4709" s="15">
        <v>4706</v>
      </c>
      <c r="B4709" s="21" t="s">
        <v>19159</v>
      </c>
      <c r="C4709" s="308" t="s">
        <v>10169</v>
      </c>
      <c r="D4709" s="308" t="s">
        <v>9292</v>
      </c>
      <c r="E4709" s="65" t="s">
        <v>7882</v>
      </c>
      <c r="F4709" s="367" t="str">
        <f>LEFT(E4709:E21664,4)</f>
        <v>2018</v>
      </c>
      <c r="G4709" s="158">
        <v>1</v>
      </c>
      <c r="H4709" s="78">
        <v>15000</v>
      </c>
      <c r="I4709" s="78">
        <v>15000</v>
      </c>
      <c r="J4709" s="508">
        <v>900</v>
      </c>
      <c r="K4709" s="385" t="s">
        <v>9969</v>
      </c>
    </row>
    <row r="4710" spans="1:12" s="38" customFormat="1" ht="16.5" customHeight="1">
      <c r="A4710" s="15">
        <v>4707</v>
      </c>
      <c r="B4710" s="21" t="s">
        <v>19160</v>
      </c>
      <c r="C4710" s="308" t="s">
        <v>10169</v>
      </c>
      <c r="D4710" s="308" t="s">
        <v>9292</v>
      </c>
      <c r="E4710" s="65" t="s">
        <v>7882</v>
      </c>
      <c r="F4710" s="367" t="str">
        <f>LEFT(E4710:E21674,4)</f>
        <v>2018</v>
      </c>
      <c r="G4710" s="158">
        <v>1</v>
      </c>
      <c r="H4710" s="78">
        <v>15000</v>
      </c>
      <c r="I4710" s="78">
        <v>15000</v>
      </c>
      <c r="J4710" s="508">
        <v>900</v>
      </c>
      <c r="K4710" s="385" t="s">
        <v>9969</v>
      </c>
    </row>
    <row r="4711" spans="1:12" s="38" customFormat="1" ht="16.5" customHeight="1">
      <c r="A4711" s="15">
        <v>4708</v>
      </c>
      <c r="B4711" s="21" t="s">
        <v>19161</v>
      </c>
      <c r="C4711" s="308" t="s">
        <v>10169</v>
      </c>
      <c r="D4711" s="308" t="s">
        <v>9292</v>
      </c>
      <c r="E4711" s="65" t="s">
        <v>7564</v>
      </c>
      <c r="F4711" s="367" t="str">
        <f>LEFT(E4711:E21675,4)</f>
        <v>2018</v>
      </c>
      <c r="G4711" s="158">
        <v>1</v>
      </c>
      <c r="H4711" s="78">
        <v>15000</v>
      </c>
      <c r="I4711" s="78">
        <v>15000</v>
      </c>
      <c r="J4711" s="508">
        <v>900</v>
      </c>
      <c r="K4711" s="385" t="s">
        <v>9971</v>
      </c>
    </row>
    <row r="4712" spans="1:12" s="38" customFormat="1" ht="16.5" customHeight="1">
      <c r="A4712" s="15">
        <v>4709</v>
      </c>
      <c r="B4712" s="21" t="s">
        <v>19162</v>
      </c>
      <c r="C4712" s="308" t="s">
        <v>10169</v>
      </c>
      <c r="D4712" s="308" t="s">
        <v>9292</v>
      </c>
      <c r="E4712" s="65" t="s">
        <v>7564</v>
      </c>
      <c r="F4712" s="367" t="str">
        <f>LEFT(E4712:E21711,4)</f>
        <v>2018</v>
      </c>
      <c r="G4712" s="158">
        <v>1</v>
      </c>
      <c r="H4712" s="78">
        <v>16000</v>
      </c>
      <c r="I4712" s="78">
        <v>16000</v>
      </c>
      <c r="J4712" s="508">
        <v>900</v>
      </c>
      <c r="K4712" s="385" t="s">
        <v>9971</v>
      </c>
    </row>
    <row r="4713" spans="1:12" s="38" customFormat="1" ht="16.5" customHeight="1">
      <c r="A4713" s="15">
        <v>4710</v>
      </c>
      <c r="B4713" s="21" t="s">
        <v>19163</v>
      </c>
      <c r="C4713" s="308" t="s">
        <v>10169</v>
      </c>
      <c r="D4713" s="308" t="s">
        <v>9292</v>
      </c>
      <c r="E4713" s="65" t="s">
        <v>7882</v>
      </c>
      <c r="F4713" s="367" t="str">
        <f>LEFT(E4713:E21702,4)</f>
        <v>2018</v>
      </c>
      <c r="G4713" s="158">
        <v>1</v>
      </c>
      <c r="H4713" s="78">
        <v>15500</v>
      </c>
      <c r="I4713" s="78">
        <v>15500</v>
      </c>
      <c r="J4713" s="508">
        <v>900</v>
      </c>
      <c r="K4713" s="385" t="s">
        <v>9969</v>
      </c>
    </row>
    <row r="4714" spans="1:12" s="38" customFormat="1" ht="16.5" customHeight="1">
      <c r="A4714" s="15">
        <v>4711</v>
      </c>
      <c r="B4714" s="21" t="s">
        <v>15812</v>
      </c>
      <c r="C4714" s="21" t="s">
        <v>15813</v>
      </c>
      <c r="D4714" s="21" t="s">
        <v>9292</v>
      </c>
      <c r="E4714" s="20" t="s">
        <v>3241</v>
      </c>
      <c r="F4714" s="369" t="str">
        <f>LEFT(E4714,4)</f>
        <v>2015</v>
      </c>
      <c r="G4714" s="158">
        <v>1</v>
      </c>
      <c r="H4714" s="156">
        <v>13000</v>
      </c>
      <c r="I4714" s="156">
        <v>13000</v>
      </c>
      <c r="J4714" s="511" t="s">
        <v>1312</v>
      </c>
      <c r="K4714" s="247" t="s">
        <v>1196</v>
      </c>
    </row>
    <row r="4715" spans="1:12" s="38" customFormat="1" ht="16.5" customHeight="1">
      <c r="A4715" s="15">
        <v>4712</v>
      </c>
      <c r="B4715" s="470" t="s">
        <v>24639</v>
      </c>
      <c r="C4715" s="470" t="s">
        <v>24640</v>
      </c>
      <c r="D4715" s="470" t="s">
        <v>9292</v>
      </c>
      <c r="E4715" s="478"/>
      <c r="F4715" s="15">
        <v>2019</v>
      </c>
      <c r="G4715" s="164">
        <v>1</v>
      </c>
      <c r="H4715" s="164"/>
      <c r="I4715" s="495">
        <v>15000</v>
      </c>
      <c r="J4715" s="516">
        <v>300</v>
      </c>
      <c r="K4715" s="456"/>
      <c r="L4715" s="2"/>
    </row>
    <row r="4716" spans="1:12" s="38" customFormat="1" ht="16.5" customHeight="1">
      <c r="A4716" s="15">
        <v>4713</v>
      </c>
      <c r="B4716" s="19" t="s">
        <v>17926</v>
      </c>
      <c r="C4716" s="45" t="s">
        <v>8656</v>
      </c>
      <c r="D4716" s="45" t="s">
        <v>9292</v>
      </c>
      <c r="E4716" s="18" t="s">
        <v>7603</v>
      </c>
      <c r="F4716" s="369" t="str">
        <f t="shared" ref="F4716:F4722" si="186">LEFT(E4716,4)</f>
        <v>2019</v>
      </c>
      <c r="G4716" s="158">
        <v>1</v>
      </c>
      <c r="H4716" s="156">
        <v>16900</v>
      </c>
      <c r="I4716" s="156">
        <v>16900</v>
      </c>
      <c r="J4716" s="510">
        <v>500</v>
      </c>
      <c r="K4716" s="226" t="s">
        <v>10960</v>
      </c>
    </row>
    <row r="4717" spans="1:12" s="38" customFormat="1" ht="16.5" customHeight="1">
      <c r="A4717" s="15">
        <v>4714</v>
      </c>
      <c r="B4717" s="21" t="s">
        <v>18484</v>
      </c>
      <c r="C4717" s="21" t="s">
        <v>18485</v>
      </c>
      <c r="D4717" s="21" t="s">
        <v>18486</v>
      </c>
      <c r="E4717" s="20" t="s">
        <v>3305</v>
      </c>
      <c r="F4717" s="369" t="str">
        <f t="shared" si="186"/>
        <v>2016</v>
      </c>
      <c r="G4717" s="158">
        <v>1</v>
      </c>
      <c r="H4717" s="156">
        <v>14000</v>
      </c>
      <c r="I4717" s="156">
        <v>14000</v>
      </c>
      <c r="J4717" s="511" t="s">
        <v>1317</v>
      </c>
      <c r="K4717" s="366" t="s">
        <v>11344</v>
      </c>
    </row>
    <row r="4718" spans="1:12" s="38" customFormat="1" ht="16.5" customHeight="1">
      <c r="A4718" s="15">
        <v>4715</v>
      </c>
      <c r="B4718" s="21" t="s">
        <v>12927</v>
      </c>
      <c r="C4718" s="21" t="s">
        <v>12928</v>
      </c>
      <c r="D4718" s="21" t="s">
        <v>7663</v>
      </c>
      <c r="E4718" s="20" t="s">
        <v>3239</v>
      </c>
      <c r="F4718" s="369" t="str">
        <f t="shared" si="186"/>
        <v>2014</v>
      </c>
      <c r="G4718" s="158">
        <v>1</v>
      </c>
      <c r="H4718" s="156">
        <v>16000</v>
      </c>
      <c r="I4718" s="156">
        <v>16000</v>
      </c>
      <c r="J4718" s="511" t="s">
        <v>1315</v>
      </c>
      <c r="K4718" s="247" t="s">
        <v>1191</v>
      </c>
    </row>
    <row r="4719" spans="1:12" s="38" customFormat="1" ht="16.5" customHeight="1">
      <c r="A4719" s="15">
        <v>4716</v>
      </c>
      <c r="B4719" s="21" t="s">
        <v>13013</v>
      </c>
      <c r="C4719" s="21" t="s">
        <v>13014</v>
      </c>
      <c r="D4719" s="21" t="s">
        <v>7663</v>
      </c>
      <c r="E4719" s="20" t="s">
        <v>3305</v>
      </c>
      <c r="F4719" s="369" t="str">
        <f t="shared" si="186"/>
        <v>2016</v>
      </c>
      <c r="G4719" s="158">
        <v>1</v>
      </c>
      <c r="H4719" s="156">
        <v>13000</v>
      </c>
      <c r="I4719" s="156">
        <v>13000</v>
      </c>
      <c r="J4719" s="511" t="s">
        <v>1315</v>
      </c>
      <c r="K4719" s="366" t="s">
        <v>11350</v>
      </c>
    </row>
    <row r="4720" spans="1:12" s="38" customFormat="1" ht="16.5" customHeight="1">
      <c r="A4720" s="15">
        <v>4717</v>
      </c>
      <c r="B4720" s="21" t="s">
        <v>17230</v>
      </c>
      <c r="C4720" s="21" t="s">
        <v>16082</v>
      </c>
      <c r="D4720" s="21" t="s">
        <v>7663</v>
      </c>
      <c r="E4720" s="20" t="s">
        <v>3460</v>
      </c>
      <c r="F4720" s="369" t="str">
        <f t="shared" si="186"/>
        <v>2017</v>
      </c>
      <c r="G4720" s="158">
        <v>1</v>
      </c>
      <c r="H4720" s="156">
        <v>16000</v>
      </c>
      <c r="I4720" s="156">
        <v>16000</v>
      </c>
      <c r="J4720" s="511" t="s">
        <v>1314</v>
      </c>
      <c r="K4720" s="247" t="s">
        <v>1207</v>
      </c>
    </row>
    <row r="4721" spans="1:12" s="38" customFormat="1" ht="16.5" customHeight="1">
      <c r="A4721" s="15">
        <v>4718</v>
      </c>
      <c r="B4721" s="21" t="s">
        <v>18461</v>
      </c>
      <c r="C4721" s="21" t="s">
        <v>18462</v>
      </c>
      <c r="D4721" s="21" t="s">
        <v>7663</v>
      </c>
      <c r="E4721" s="20" t="s">
        <v>3305</v>
      </c>
      <c r="F4721" s="369" t="str">
        <f t="shared" si="186"/>
        <v>2016</v>
      </c>
      <c r="G4721" s="158">
        <v>1</v>
      </c>
      <c r="H4721" s="156">
        <v>14000</v>
      </c>
      <c r="I4721" s="156">
        <v>14000</v>
      </c>
      <c r="J4721" s="511" t="s">
        <v>1317</v>
      </c>
      <c r="K4721" s="247" t="s">
        <v>1202</v>
      </c>
    </row>
    <row r="4722" spans="1:12" s="38" customFormat="1" ht="16.5" customHeight="1">
      <c r="A4722" s="15">
        <v>4719</v>
      </c>
      <c r="B4722" s="19" t="s">
        <v>20866</v>
      </c>
      <c r="C4722" s="45" t="s">
        <v>20867</v>
      </c>
      <c r="D4722" s="45" t="s">
        <v>20868</v>
      </c>
      <c r="E4722" s="57">
        <v>20180110</v>
      </c>
      <c r="F4722" s="369" t="str">
        <f t="shared" si="186"/>
        <v>2018</v>
      </c>
      <c r="G4722" s="158">
        <v>1</v>
      </c>
      <c r="H4722" s="232">
        <v>16500</v>
      </c>
      <c r="I4722" s="232">
        <v>16500</v>
      </c>
      <c r="J4722" s="512">
        <v>700</v>
      </c>
      <c r="K4722" s="366" t="s">
        <v>20861</v>
      </c>
    </row>
    <row r="4723" spans="1:12" s="38" customFormat="1" ht="16.5" customHeight="1">
      <c r="A4723" s="15">
        <v>4720</v>
      </c>
      <c r="B4723" s="470" t="s">
        <v>24605</v>
      </c>
      <c r="C4723" s="470" t="s">
        <v>24606</v>
      </c>
      <c r="D4723" s="470" t="s">
        <v>24607</v>
      </c>
      <c r="E4723" s="478"/>
      <c r="F4723" s="15">
        <v>2018</v>
      </c>
      <c r="G4723" s="164">
        <v>1</v>
      </c>
      <c r="H4723" s="164"/>
      <c r="I4723" s="495">
        <v>15000</v>
      </c>
      <c r="J4723" s="516">
        <v>300</v>
      </c>
      <c r="K4723" s="456"/>
      <c r="L4723" s="2"/>
    </row>
    <row r="4724" spans="1:12" s="38" customFormat="1" ht="16.5" customHeight="1">
      <c r="A4724" s="15">
        <v>4721</v>
      </c>
      <c r="B4724" s="19" t="s">
        <v>11904</v>
      </c>
      <c r="C4724" s="45" t="s">
        <v>642</v>
      </c>
      <c r="D4724" s="45" t="s">
        <v>10404</v>
      </c>
      <c r="E4724" s="18" t="s">
        <v>7685</v>
      </c>
      <c r="F4724" s="369" t="str">
        <f t="shared" ref="F4724:F4730" si="187">LEFT(E4724,4)</f>
        <v>2018</v>
      </c>
      <c r="G4724" s="158">
        <v>1</v>
      </c>
      <c r="H4724" s="232">
        <v>10000</v>
      </c>
      <c r="I4724" s="232">
        <v>10000</v>
      </c>
      <c r="J4724" s="510">
        <v>800</v>
      </c>
      <c r="K4724" s="226" t="s">
        <v>9590</v>
      </c>
    </row>
    <row r="4725" spans="1:12" s="38" customFormat="1" ht="16.5" customHeight="1">
      <c r="A4725" s="15">
        <v>4722</v>
      </c>
      <c r="B4725" s="19" t="s">
        <v>17579</v>
      </c>
      <c r="C4725" s="45" t="s">
        <v>642</v>
      </c>
      <c r="D4725" s="45" t="s">
        <v>10404</v>
      </c>
      <c r="E4725" s="18" t="s">
        <v>7479</v>
      </c>
      <c r="F4725" s="369" t="str">
        <f t="shared" si="187"/>
        <v>2018</v>
      </c>
      <c r="G4725" s="158">
        <v>1</v>
      </c>
      <c r="H4725" s="232">
        <v>12800</v>
      </c>
      <c r="I4725" s="232">
        <v>12800</v>
      </c>
      <c r="J4725" s="510">
        <v>800</v>
      </c>
      <c r="K4725" s="226" t="s">
        <v>11455</v>
      </c>
    </row>
    <row r="4726" spans="1:12" s="38" customFormat="1" ht="16.5" customHeight="1">
      <c r="A4726" s="15">
        <v>4723</v>
      </c>
      <c r="B4726" s="19" t="s">
        <v>9667</v>
      </c>
      <c r="C4726" s="45" t="s">
        <v>9668</v>
      </c>
      <c r="D4726" s="45" t="s">
        <v>9669</v>
      </c>
      <c r="E4726" s="18" t="s">
        <v>7576</v>
      </c>
      <c r="F4726" s="369" t="str">
        <f t="shared" si="187"/>
        <v>2019</v>
      </c>
      <c r="G4726" s="158">
        <v>1</v>
      </c>
      <c r="H4726" s="232">
        <v>12000</v>
      </c>
      <c r="I4726" s="232">
        <v>12000</v>
      </c>
      <c r="J4726" s="510">
        <v>700</v>
      </c>
      <c r="K4726" s="226" t="s">
        <v>9590</v>
      </c>
    </row>
    <row r="4727" spans="1:12" s="38" customFormat="1" ht="16.5" customHeight="1">
      <c r="A4727" s="15">
        <v>4724</v>
      </c>
      <c r="B4727" s="19" t="s">
        <v>17346</v>
      </c>
      <c r="C4727" s="45" t="s">
        <v>8193</v>
      </c>
      <c r="D4727" s="45" t="s">
        <v>9669</v>
      </c>
      <c r="E4727" s="18" t="s">
        <v>7788</v>
      </c>
      <c r="F4727" s="369" t="str">
        <f t="shared" si="187"/>
        <v>2018</v>
      </c>
      <c r="G4727" s="158">
        <v>1</v>
      </c>
      <c r="H4727" s="232">
        <v>10000</v>
      </c>
      <c r="I4727" s="232">
        <v>10000</v>
      </c>
      <c r="J4727" s="510">
        <v>800</v>
      </c>
      <c r="K4727" s="226" t="s">
        <v>9590</v>
      </c>
    </row>
    <row r="4728" spans="1:12" s="38" customFormat="1" ht="16.5" customHeight="1">
      <c r="A4728" s="15">
        <v>4725</v>
      </c>
      <c r="B4728" s="19" t="s">
        <v>20174</v>
      </c>
      <c r="C4728" s="45" t="s">
        <v>20175</v>
      </c>
      <c r="D4728" s="45" t="s">
        <v>7333</v>
      </c>
      <c r="E4728" s="57">
        <v>20190228</v>
      </c>
      <c r="F4728" s="369" t="str">
        <f t="shared" si="187"/>
        <v>2019</v>
      </c>
      <c r="G4728" s="158">
        <v>1</v>
      </c>
      <c r="H4728" s="156">
        <v>25000</v>
      </c>
      <c r="I4728" s="156">
        <v>25000</v>
      </c>
      <c r="J4728" s="512">
        <v>800</v>
      </c>
      <c r="K4728" s="366" t="s">
        <v>20176</v>
      </c>
    </row>
    <row r="4729" spans="1:12" s="38" customFormat="1" ht="16.5" customHeight="1">
      <c r="A4729" s="15">
        <v>4726</v>
      </c>
      <c r="B4729" s="19" t="s">
        <v>19694</v>
      </c>
      <c r="C4729" s="45" t="s">
        <v>19695</v>
      </c>
      <c r="D4729" s="45" t="s">
        <v>19696</v>
      </c>
      <c r="E4729" s="57">
        <v>20190222</v>
      </c>
      <c r="F4729" s="437" t="str">
        <f t="shared" si="187"/>
        <v>2019</v>
      </c>
      <c r="G4729" s="158">
        <v>1</v>
      </c>
      <c r="H4729" s="156">
        <v>24000</v>
      </c>
      <c r="I4729" s="156">
        <v>24000</v>
      </c>
      <c r="J4729" s="517">
        <v>0</v>
      </c>
      <c r="K4729" s="226" t="s">
        <v>19666</v>
      </c>
    </row>
    <row r="4730" spans="1:12" s="38" customFormat="1" ht="16.5" customHeight="1">
      <c r="A4730" s="15">
        <v>4727</v>
      </c>
      <c r="B4730" s="21" t="s">
        <v>15531</v>
      </c>
      <c r="C4730" s="21" t="s">
        <v>15532</v>
      </c>
      <c r="D4730" s="21" t="s">
        <v>9565</v>
      </c>
      <c r="E4730" s="20" t="s">
        <v>3305</v>
      </c>
      <c r="F4730" s="369" t="str">
        <f t="shared" si="187"/>
        <v>2016</v>
      </c>
      <c r="G4730" s="158">
        <v>1</v>
      </c>
      <c r="H4730" s="156">
        <v>13500</v>
      </c>
      <c r="I4730" s="156">
        <v>13500</v>
      </c>
      <c r="J4730" s="511" t="s">
        <v>1312</v>
      </c>
      <c r="K4730" s="366" t="s">
        <v>11407</v>
      </c>
    </row>
    <row r="4731" spans="1:12" s="38" customFormat="1" ht="16.5" customHeight="1">
      <c r="A4731" s="15">
        <v>4728</v>
      </c>
      <c r="B4731" s="19" t="s">
        <v>24074</v>
      </c>
      <c r="C4731" s="19" t="s">
        <v>24075</v>
      </c>
      <c r="D4731" s="19" t="s">
        <v>24076</v>
      </c>
      <c r="E4731" s="19"/>
      <c r="F4731" s="16">
        <v>2019</v>
      </c>
      <c r="G4731" s="158">
        <v>1</v>
      </c>
      <c r="H4731" s="486">
        <v>13000</v>
      </c>
      <c r="I4731" s="486">
        <f>G4731*H4731</f>
        <v>13000</v>
      </c>
      <c r="J4731" s="516">
        <v>300</v>
      </c>
      <c r="K4731" s="501"/>
    </row>
    <row r="4732" spans="1:12" s="38" customFormat="1" ht="16.5" customHeight="1">
      <c r="A4732" s="15">
        <v>4729</v>
      </c>
      <c r="B4732" s="21" t="s">
        <v>19133</v>
      </c>
      <c r="C4732" s="21" t="s">
        <v>8637</v>
      </c>
      <c r="D4732" s="21" t="s">
        <v>8488</v>
      </c>
      <c r="E4732" s="20" t="s">
        <v>3305</v>
      </c>
      <c r="F4732" s="369" t="str">
        <f>LEFT(E4732,4)</f>
        <v>2016</v>
      </c>
      <c r="G4732" s="158">
        <v>1</v>
      </c>
      <c r="H4732" s="156">
        <v>18000</v>
      </c>
      <c r="I4732" s="156">
        <v>18000</v>
      </c>
      <c r="J4732" s="511" t="s">
        <v>1312</v>
      </c>
      <c r="K4732" s="247" t="s">
        <v>11451</v>
      </c>
    </row>
    <row r="4733" spans="1:12" s="38" customFormat="1" ht="16.5" customHeight="1">
      <c r="A4733" s="15">
        <v>4730</v>
      </c>
      <c r="B4733" s="36" t="s">
        <v>22704</v>
      </c>
      <c r="C4733" s="313" t="s">
        <v>22705</v>
      </c>
      <c r="D4733" s="313" t="s">
        <v>22706</v>
      </c>
      <c r="E4733" s="131" t="s">
        <v>22707</v>
      </c>
      <c r="F4733" s="367" t="str">
        <f>LEFT(E4733:E18299,4)</f>
        <v>2019</v>
      </c>
      <c r="G4733" s="164">
        <v>1</v>
      </c>
      <c r="H4733" s="156">
        <v>15000</v>
      </c>
      <c r="I4733" s="156">
        <v>15000</v>
      </c>
      <c r="J4733" s="511" t="s">
        <v>22570</v>
      </c>
      <c r="K4733" s="385" t="s">
        <v>22828</v>
      </c>
    </row>
    <row r="4734" spans="1:12" s="38" customFormat="1" ht="16.5" customHeight="1">
      <c r="A4734" s="15">
        <v>4731</v>
      </c>
      <c r="B4734" s="19" t="s">
        <v>23952</v>
      </c>
      <c r="C4734" s="19" t="s">
        <v>23953</v>
      </c>
      <c r="D4734" s="19" t="s">
        <v>23954</v>
      </c>
      <c r="E4734" s="19"/>
      <c r="F4734" s="16">
        <v>2019</v>
      </c>
      <c r="G4734" s="158">
        <v>1</v>
      </c>
      <c r="H4734" s="486">
        <v>15000</v>
      </c>
      <c r="I4734" s="486">
        <f>G4734*H4734</f>
        <v>15000</v>
      </c>
      <c r="J4734" s="516">
        <v>300</v>
      </c>
      <c r="K4734" s="501"/>
    </row>
    <row r="4735" spans="1:12" s="38" customFormat="1" ht="16.5" customHeight="1">
      <c r="A4735" s="15">
        <v>4732</v>
      </c>
      <c r="B4735" s="21" t="s">
        <v>11472</v>
      </c>
      <c r="C4735" s="21" t="s">
        <v>11473</v>
      </c>
      <c r="D4735" s="21" t="s">
        <v>8639</v>
      </c>
      <c r="E4735" s="20" t="s">
        <v>3305</v>
      </c>
      <c r="F4735" s="369" t="str">
        <f>LEFT(E4735,4)</f>
        <v>2016</v>
      </c>
      <c r="G4735" s="158">
        <v>1</v>
      </c>
      <c r="H4735" s="156">
        <v>18000</v>
      </c>
      <c r="I4735" s="156">
        <v>18000</v>
      </c>
      <c r="J4735" s="511" t="s">
        <v>1312</v>
      </c>
      <c r="K4735" s="254" t="s">
        <v>1222</v>
      </c>
    </row>
    <row r="4736" spans="1:12" s="38" customFormat="1" ht="16.5" customHeight="1">
      <c r="A4736" s="15">
        <v>4733</v>
      </c>
      <c r="B4736" s="21" t="s">
        <v>12206</v>
      </c>
      <c r="C4736" s="21" t="s">
        <v>12207</v>
      </c>
      <c r="D4736" s="21" t="s">
        <v>8639</v>
      </c>
      <c r="E4736" s="20" t="s">
        <v>3239</v>
      </c>
      <c r="F4736" s="369" t="str">
        <f>LEFT(E4736,4)</f>
        <v>2014</v>
      </c>
      <c r="G4736" s="158">
        <v>1</v>
      </c>
      <c r="H4736" s="156">
        <v>13000</v>
      </c>
      <c r="I4736" s="156">
        <v>13000</v>
      </c>
      <c r="J4736" s="511" t="s">
        <v>1310</v>
      </c>
      <c r="K4736" s="247" t="s">
        <v>1211</v>
      </c>
    </row>
    <row r="4737" spans="1:12" s="38" customFormat="1" ht="16.5" customHeight="1">
      <c r="A4737" s="15">
        <v>4734</v>
      </c>
      <c r="B4737" s="36" t="s">
        <v>22645</v>
      </c>
      <c r="C4737" s="313" t="s">
        <v>8038</v>
      </c>
      <c r="D4737" s="313" t="s">
        <v>8639</v>
      </c>
      <c r="E4737" s="131" t="s">
        <v>22586</v>
      </c>
      <c r="F4737" s="367" t="str">
        <f>LEFT(E4737:E18272,4)</f>
        <v>2019</v>
      </c>
      <c r="G4737" s="164">
        <v>1</v>
      </c>
      <c r="H4737" s="156">
        <v>15800</v>
      </c>
      <c r="I4737" s="156">
        <v>15800</v>
      </c>
      <c r="J4737" s="511" t="s">
        <v>22571</v>
      </c>
      <c r="K4737" s="385" t="s">
        <v>22828</v>
      </c>
    </row>
    <row r="4738" spans="1:12" s="38" customFormat="1" ht="16.5" customHeight="1">
      <c r="A4738" s="15">
        <v>4735</v>
      </c>
      <c r="B4738" s="21" t="s">
        <v>14091</v>
      </c>
      <c r="C4738" s="21" t="s">
        <v>14092</v>
      </c>
      <c r="D4738" s="21" t="s">
        <v>8639</v>
      </c>
      <c r="E4738" s="20" t="s">
        <v>3460</v>
      </c>
      <c r="F4738" s="369" t="str">
        <f>LEFT(E4738,4)</f>
        <v>2017</v>
      </c>
      <c r="G4738" s="158">
        <v>1</v>
      </c>
      <c r="H4738" s="156">
        <v>18000</v>
      </c>
      <c r="I4738" s="156">
        <v>18000</v>
      </c>
      <c r="J4738" s="511" t="s">
        <v>1312</v>
      </c>
      <c r="K4738" s="247" t="s">
        <v>1191</v>
      </c>
    </row>
    <row r="4739" spans="1:12" s="38" customFormat="1" ht="16.5" customHeight="1">
      <c r="A4739" s="15">
        <v>4736</v>
      </c>
      <c r="B4739" s="19" t="s">
        <v>20595</v>
      </c>
      <c r="C4739" s="45" t="s">
        <v>20596</v>
      </c>
      <c r="D4739" s="45" t="s">
        <v>8639</v>
      </c>
      <c r="E4739" s="57">
        <v>20121002</v>
      </c>
      <c r="F4739" s="369" t="str">
        <f>LEFT(E4739,4)</f>
        <v>2012</v>
      </c>
      <c r="G4739" s="158">
        <v>1</v>
      </c>
      <c r="H4739" s="156">
        <v>20000</v>
      </c>
      <c r="I4739" s="156">
        <v>20000</v>
      </c>
      <c r="J4739" s="519">
        <v>400</v>
      </c>
      <c r="K4739" s="385" t="s">
        <v>20597</v>
      </c>
    </row>
    <row r="4740" spans="1:12" s="38" customFormat="1" ht="16.5" customHeight="1">
      <c r="A4740" s="15">
        <v>4737</v>
      </c>
      <c r="B4740" s="543" t="s">
        <v>25460</v>
      </c>
      <c r="C4740" s="543" t="s">
        <v>25461</v>
      </c>
      <c r="D4740" s="543" t="s">
        <v>25462</v>
      </c>
      <c r="E4740" s="554"/>
      <c r="F4740" s="542">
        <v>2014</v>
      </c>
      <c r="G4740" s="560">
        <v>1</v>
      </c>
      <c r="H4740" s="560"/>
      <c r="I4740" s="495">
        <v>14000</v>
      </c>
      <c r="J4740" s="539">
        <v>500</v>
      </c>
      <c r="K4740" s="456" t="s">
        <v>25448</v>
      </c>
      <c r="L4740" s="2"/>
    </row>
    <row r="4741" spans="1:12" s="38" customFormat="1" ht="16.5" customHeight="1">
      <c r="A4741" s="15">
        <v>4738</v>
      </c>
      <c r="B4741" s="36" t="s">
        <v>22741</v>
      </c>
      <c r="C4741" s="313" t="s">
        <v>22742</v>
      </c>
      <c r="D4741" s="313" t="s">
        <v>8639</v>
      </c>
      <c r="E4741" s="131" t="s">
        <v>22717</v>
      </c>
      <c r="F4741" s="367" t="str">
        <f>LEFT(E4741:E18286,4)</f>
        <v>2019</v>
      </c>
      <c r="G4741" s="164">
        <v>1</v>
      </c>
      <c r="H4741" s="156">
        <v>16000</v>
      </c>
      <c r="I4741" s="156">
        <v>16000</v>
      </c>
      <c r="J4741" s="511" t="s">
        <v>22570</v>
      </c>
      <c r="K4741" s="385" t="s">
        <v>22828</v>
      </c>
    </row>
    <row r="4742" spans="1:12" s="38" customFormat="1" ht="16.5" customHeight="1">
      <c r="A4742" s="15">
        <v>4739</v>
      </c>
      <c r="B4742" s="19" t="s">
        <v>9293</v>
      </c>
      <c r="C4742" s="45" t="s">
        <v>9294</v>
      </c>
      <c r="D4742" s="45" t="s">
        <v>8639</v>
      </c>
      <c r="E4742" s="18" t="s">
        <v>7666</v>
      </c>
      <c r="F4742" s="369" t="str">
        <f t="shared" ref="F4742:F4752" si="188">LEFT(E4742,4)</f>
        <v>2018</v>
      </c>
      <c r="G4742" s="158">
        <v>1</v>
      </c>
      <c r="H4742" s="232">
        <v>16000</v>
      </c>
      <c r="I4742" s="232">
        <v>16000</v>
      </c>
      <c r="J4742" s="510">
        <v>800</v>
      </c>
      <c r="K4742" s="226" t="s">
        <v>9590</v>
      </c>
    </row>
    <row r="4743" spans="1:12" s="38" customFormat="1" ht="16.5" customHeight="1">
      <c r="A4743" s="15">
        <v>4740</v>
      </c>
      <c r="B4743" s="19" t="s">
        <v>15838</v>
      </c>
      <c r="C4743" s="45" t="s">
        <v>15839</v>
      </c>
      <c r="D4743" s="45" t="s">
        <v>8639</v>
      </c>
      <c r="E4743" s="18" t="s">
        <v>8833</v>
      </c>
      <c r="F4743" s="369" t="str">
        <f t="shared" si="188"/>
        <v>2019</v>
      </c>
      <c r="G4743" s="158">
        <v>1</v>
      </c>
      <c r="H4743" s="232">
        <v>17000</v>
      </c>
      <c r="I4743" s="232">
        <v>17000</v>
      </c>
      <c r="J4743" s="510">
        <v>100</v>
      </c>
      <c r="K4743" s="226" t="s">
        <v>11684</v>
      </c>
    </row>
    <row r="4744" spans="1:12" s="38" customFormat="1" ht="16.5" customHeight="1">
      <c r="A4744" s="15">
        <v>4741</v>
      </c>
      <c r="B4744" s="19" t="s">
        <v>15989</v>
      </c>
      <c r="C4744" s="45" t="s">
        <v>297</v>
      </c>
      <c r="D4744" s="45" t="s">
        <v>8639</v>
      </c>
      <c r="E4744" s="18" t="s">
        <v>7416</v>
      </c>
      <c r="F4744" s="369" t="str">
        <f t="shared" si="188"/>
        <v>2018</v>
      </c>
      <c r="G4744" s="158">
        <v>1</v>
      </c>
      <c r="H4744" s="232">
        <v>13800</v>
      </c>
      <c r="I4744" s="232">
        <v>13800</v>
      </c>
      <c r="J4744" s="518">
        <v>0</v>
      </c>
      <c r="K4744" s="226" t="s">
        <v>7722</v>
      </c>
    </row>
    <row r="4745" spans="1:12" s="38" customFormat="1" ht="16.5" customHeight="1">
      <c r="A4745" s="15">
        <v>4742</v>
      </c>
      <c r="B4745" s="21" t="s">
        <v>16553</v>
      </c>
      <c r="C4745" s="21" t="s">
        <v>16554</v>
      </c>
      <c r="D4745" s="21" t="s">
        <v>8639</v>
      </c>
      <c r="E4745" s="20" t="s">
        <v>3305</v>
      </c>
      <c r="F4745" s="369" t="str">
        <f t="shared" si="188"/>
        <v>2016</v>
      </c>
      <c r="G4745" s="158">
        <v>1</v>
      </c>
      <c r="H4745" s="156">
        <v>13000</v>
      </c>
      <c r="I4745" s="156">
        <v>13000</v>
      </c>
      <c r="J4745" s="511" t="s">
        <v>1312</v>
      </c>
      <c r="K4745" s="247" t="s">
        <v>1191</v>
      </c>
    </row>
    <row r="4746" spans="1:12" s="38" customFormat="1" ht="16.5" customHeight="1">
      <c r="A4746" s="15">
        <v>4743</v>
      </c>
      <c r="B4746" s="19" t="s">
        <v>17188</v>
      </c>
      <c r="C4746" s="45" t="s">
        <v>17189</v>
      </c>
      <c r="D4746" s="45" t="s">
        <v>8639</v>
      </c>
      <c r="E4746" s="18" t="s">
        <v>8329</v>
      </c>
      <c r="F4746" s="369" t="str">
        <f t="shared" si="188"/>
        <v>2018</v>
      </c>
      <c r="G4746" s="158">
        <v>1</v>
      </c>
      <c r="H4746" s="232">
        <v>16000</v>
      </c>
      <c r="I4746" s="232">
        <v>16000</v>
      </c>
      <c r="J4746" s="510">
        <v>300</v>
      </c>
      <c r="K4746" s="226" t="s">
        <v>17190</v>
      </c>
    </row>
    <row r="4747" spans="1:12" s="38" customFormat="1" ht="16.5" customHeight="1">
      <c r="A4747" s="15">
        <v>4744</v>
      </c>
      <c r="B4747" s="21" t="s">
        <v>196</v>
      </c>
      <c r="C4747" s="21" t="s">
        <v>17775</v>
      </c>
      <c r="D4747" s="21" t="s">
        <v>8639</v>
      </c>
      <c r="E4747" s="20" t="s">
        <v>3239</v>
      </c>
      <c r="F4747" s="369" t="str">
        <f t="shared" si="188"/>
        <v>2014</v>
      </c>
      <c r="G4747" s="158">
        <v>1</v>
      </c>
      <c r="H4747" s="156">
        <v>15000</v>
      </c>
      <c r="I4747" s="156">
        <v>15000</v>
      </c>
      <c r="J4747" s="511" t="s">
        <v>1310</v>
      </c>
      <c r="K4747" s="254" t="s">
        <v>17776</v>
      </c>
    </row>
    <row r="4748" spans="1:12" s="38" customFormat="1" ht="16.5" customHeight="1">
      <c r="A4748" s="15">
        <v>4745</v>
      </c>
      <c r="B4748" s="21" t="s">
        <v>18126</v>
      </c>
      <c r="C4748" s="21" t="s">
        <v>18127</v>
      </c>
      <c r="D4748" s="21" t="s">
        <v>8639</v>
      </c>
      <c r="E4748" s="20" t="s">
        <v>3241</v>
      </c>
      <c r="F4748" s="369" t="str">
        <f t="shared" si="188"/>
        <v>2015</v>
      </c>
      <c r="G4748" s="158">
        <v>1</v>
      </c>
      <c r="H4748" s="232">
        <v>16000</v>
      </c>
      <c r="I4748" s="232">
        <v>16000</v>
      </c>
      <c r="J4748" s="511" t="s">
        <v>1312</v>
      </c>
      <c r="K4748" s="247" t="s">
        <v>1194</v>
      </c>
    </row>
    <row r="4749" spans="1:12" s="38" customFormat="1" ht="16.5" customHeight="1">
      <c r="A4749" s="15">
        <v>4746</v>
      </c>
      <c r="B4749" s="21" t="s">
        <v>18975</v>
      </c>
      <c r="C4749" s="21" t="s">
        <v>15257</v>
      </c>
      <c r="D4749" s="21" t="s">
        <v>8639</v>
      </c>
      <c r="E4749" s="20" t="s">
        <v>3460</v>
      </c>
      <c r="F4749" s="369" t="str">
        <f t="shared" si="188"/>
        <v>2017</v>
      </c>
      <c r="G4749" s="158">
        <v>1</v>
      </c>
      <c r="H4749" s="156">
        <v>14000</v>
      </c>
      <c r="I4749" s="156">
        <v>14000</v>
      </c>
      <c r="J4749" s="511" t="s">
        <v>1312</v>
      </c>
      <c r="K4749" s="247" t="s">
        <v>1191</v>
      </c>
    </row>
    <row r="4750" spans="1:12" s="38" customFormat="1" ht="16.5" customHeight="1">
      <c r="A4750" s="15">
        <v>4747</v>
      </c>
      <c r="B4750" s="21" t="s">
        <v>19026</v>
      </c>
      <c r="C4750" s="21" t="s">
        <v>15257</v>
      </c>
      <c r="D4750" s="21" t="s">
        <v>8639</v>
      </c>
      <c r="E4750" s="20" t="s">
        <v>3241</v>
      </c>
      <c r="F4750" s="369" t="str">
        <f t="shared" si="188"/>
        <v>2015</v>
      </c>
      <c r="G4750" s="158">
        <v>1</v>
      </c>
      <c r="H4750" s="232">
        <v>15000</v>
      </c>
      <c r="I4750" s="232">
        <v>15000</v>
      </c>
      <c r="J4750" s="511" t="s">
        <v>1309</v>
      </c>
      <c r="K4750" s="247" t="s">
        <v>11329</v>
      </c>
    </row>
    <row r="4751" spans="1:12" s="38" customFormat="1" ht="16.5" customHeight="1">
      <c r="A4751" s="15">
        <v>4748</v>
      </c>
      <c r="B4751" s="19" t="s">
        <v>19105</v>
      </c>
      <c r="C4751" s="45" t="s">
        <v>8371</v>
      </c>
      <c r="D4751" s="45" t="s">
        <v>8639</v>
      </c>
      <c r="E4751" s="18" t="s">
        <v>7558</v>
      </c>
      <c r="F4751" s="369" t="str">
        <f t="shared" si="188"/>
        <v>2018</v>
      </c>
      <c r="G4751" s="158">
        <v>1</v>
      </c>
      <c r="H4751" s="232">
        <v>15000</v>
      </c>
      <c r="I4751" s="232">
        <v>15000</v>
      </c>
      <c r="J4751" s="510">
        <v>300</v>
      </c>
      <c r="K4751" s="226" t="s">
        <v>12469</v>
      </c>
    </row>
    <row r="4752" spans="1:12" s="38" customFormat="1" ht="16.5" customHeight="1">
      <c r="A4752" s="15">
        <v>4749</v>
      </c>
      <c r="B4752" s="19" t="s">
        <v>21232</v>
      </c>
      <c r="C4752" s="45" t="s">
        <v>21233</v>
      </c>
      <c r="D4752" s="45" t="s">
        <v>9115</v>
      </c>
      <c r="E4752" s="57">
        <v>20190320</v>
      </c>
      <c r="F4752" s="369" t="str">
        <f t="shared" si="188"/>
        <v>2019</v>
      </c>
      <c r="G4752" s="158">
        <v>1</v>
      </c>
      <c r="H4752" s="156">
        <v>18000</v>
      </c>
      <c r="I4752" s="156">
        <v>18000</v>
      </c>
      <c r="J4752" s="523">
        <v>300</v>
      </c>
      <c r="K4752" s="253" t="s">
        <v>21079</v>
      </c>
    </row>
    <row r="4753" spans="1:12" s="38" customFormat="1" ht="16.5" customHeight="1">
      <c r="A4753" s="15">
        <v>4750</v>
      </c>
      <c r="B4753" s="543" t="s">
        <v>25331</v>
      </c>
      <c r="C4753" s="543" t="s">
        <v>25332</v>
      </c>
      <c r="D4753" s="543" t="s">
        <v>25333</v>
      </c>
      <c r="E4753" s="553"/>
      <c r="F4753" s="542">
        <v>2019</v>
      </c>
      <c r="G4753" s="560">
        <v>1</v>
      </c>
      <c r="H4753" s="560"/>
      <c r="I4753" s="495">
        <v>16000</v>
      </c>
      <c r="J4753" s="539">
        <v>900</v>
      </c>
      <c r="K4753" s="456"/>
      <c r="L4753" s="2"/>
    </row>
    <row r="4754" spans="1:12" s="38" customFormat="1" ht="16.5" customHeight="1">
      <c r="A4754" s="15">
        <v>4751</v>
      </c>
      <c r="B4754" s="21" t="s">
        <v>10601</v>
      </c>
      <c r="C4754" s="308" t="s">
        <v>10602</v>
      </c>
      <c r="D4754" s="308" t="s">
        <v>10603</v>
      </c>
      <c r="E4754" s="65" t="s">
        <v>8305</v>
      </c>
      <c r="F4754" s="367" t="str">
        <f>LEFT(E4754:E23244,4)</f>
        <v>2018</v>
      </c>
      <c r="G4754" s="158">
        <v>1</v>
      </c>
      <c r="H4754" s="78">
        <v>14000</v>
      </c>
      <c r="I4754" s="78">
        <v>14000</v>
      </c>
      <c r="J4754" s="520">
        <v>0</v>
      </c>
      <c r="K4754" s="385" t="s">
        <v>10472</v>
      </c>
    </row>
    <row r="4755" spans="1:12" s="38" customFormat="1" ht="16.5" customHeight="1">
      <c r="A4755" s="15">
        <v>4752</v>
      </c>
      <c r="B4755" s="19" t="s">
        <v>11498</v>
      </c>
      <c r="C4755" s="45" t="s">
        <v>11499</v>
      </c>
      <c r="D4755" s="45" t="s">
        <v>10759</v>
      </c>
      <c r="E4755" s="18" t="s">
        <v>7647</v>
      </c>
      <c r="F4755" s="369" t="str">
        <f>LEFT(E4755,4)</f>
        <v>2018</v>
      </c>
      <c r="G4755" s="158">
        <v>1</v>
      </c>
      <c r="H4755" s="232">
        <v>15000</v>
      </c>
      <c r="I4755" s="232">
        <v>15000</v>
      </c>
      <c r="J4755" s="510">
        <v>800</v>
      </c>
      <c r="K4755" s="226" t="s">
        <v>11500</v>
      </c>
    </row>
    <row r="4756" spans="1:12" s="38" customFormat="1" ht="16.5" customHeight="1">
      <c r="A4756" s="15">
        <v>4753</v>
      </c>
      <c r="B4756" s="19" t="s">
        <v>15533</v>
      </c>
      <c r="C4756" s="45" t="s">
        <v>8899</v>
      </c>
      <c r="D4756" s="45" t="s">
        <v>9430</v>
      </c>
      <c r="E4756" s="18" t="s">
        <v>7628</v>
      </c>
      <c r="F4756" s="369" t="str">
        <f>LEFT(E4756,4)</f>
        <v>2018</v>
      </c>
      <c r="G4756" s="158">
        <v>1</v>
      </c>
      <c r="H4756" s="232">
        <v>12000</v>
      </c>
      <c r="I4756" s="232">
        <v>12000</v>
      </c>
      <c r="J4756" s="510">
        <v>800</v>
      </c>
      <c r="K4756" s="226" t="s">
        <v>9590</v>
      </c>
    </row>
    <row r="4757" spans="1:12" s="38" customFormat="1" ht="16.5" customHeight="1">
      <c r="A4757" s="15">
        <v>4754</v>
      </c>
      <c r="B4757" s="19" t="s">
        <v>16423</v>
      </c>
      <c r="C4757" s="45" t="s">
        <v>8899</v>
      </c>
      <c r="D4757" s="45" t="s">
        <v>9430</v>
      </c>
      <c r="E4757" s="18" t="s">
        <v>7381</v>
      </c>
      <c r="F4757" s="369" t="str">
        <f>LEFT(E4757,4)</f>
        <v>2018</v>
      </c>
      <c r="G4757" s="158">
        <v>1</v>
      </c>
      <c r="H4757" s="232">
        <v>13000</v>
      </c>
      <c r="I4757" s="232">
        <v>13000</v>
      </c>
      <c r="J4757" s="510">
        <v>800</v>
      </c>
      <c r="K4757" s="226" t="s">
        <v>10960</v>
      </c>
    </row>
    <row r="4758" spans="1:12" s="38" customFormat="1" ht="16.5" customHeight="1">
      <c r="A4758" s="15">
        <v>4755</v>
      </c>
      <c r="B4758" s="19" t="s">
        <v>17162</v>
      </c>
      <c r="C4758" s="45" t="s">
        <v>17163</v>
      </c>
      <c r="D4758" s="45" t="s">
        <v>9430</v>
      </c>
      <c r="E4758" s="18" t="s">
        <v>7774</v>
      </c>
      <c r="F4758" s="369" t="str">
        <f>LEFT(E4758,4)</f>
        <v>2018</v>
      </c>
      <c r="G4758" s="158">
        <v>1</v>
      </c>
      <c r="H4758" s="232">
        <v>16000</v>
      </c>
      <c r="I4758" s="232">
        <v>16000</v>
      </c>
      <c r="J4758" s="510">
        <v>800</v>
      </c>
      <c r="K4758" s="226" t="s">
        <v>10211</v>
      </c>
    </row>
    <row r="4759" spans="1:12" s="38" customFormat="1" ht="16.5" customHeight="1">
      <c r="A4759" s="15">
        <v>4756</v>
      </c>
      <c r="B4759" s="19" t="s">
        <v>19091</v>
      </c>
      <c r="C4759" s="45" t="s">
        <v>8899</v>
      </c>
      <c r="D4759" s="45" t="s">
        <v>9430</v>
      </c>
      <c r="E4759" s="18" t="s">
        <v>11614</v>
      </c>
      <c r="F4759" s="369" t="str">
        <f>LEFT(E4759,4)</f>
        <v>2017</v>
      </c>
      <c r="G4759" s="158">
        <v>1</v>
      </c>
      <c r="H4759" s="232">
        <v>13000</v>
      </c>
      <c r="I4759" s="232">
        <v>13000</v>
      </c>
      <c r="J4759" s="510">
        <v>800</v>
      </c>
      <c r="K4759" s="226" t="s">
        <v>11455</v>
      </c>
    </row>
    <row r="4760" spans="1:12" s="38" customFormat="1" ht="16.5" customHeight="1">
      <c r="A4760" s="15">
        <v>4757</v>
      </c>
      <c r="B4760" s="21" t="s">
        <v>10760</v>
      </c>
      <c r="C4760" s="308" t="s">
        <v>10761</v>
      </c>
      <c r="D4760" s="308" t="s">
        <v>10762</v>
      </c>
      <c r="E4760" s="65" t="s">
        <v>7551</v>
      </c>
      <c r="F4760" s="367" t="str">
        <f>LEFT(E4760:E20581,4)</f>
        <v>2019</v>
      </c>
      <c r="G4760" s="158">
        <v>1</v>
      </c>
      <c r="H4760" s="78">
        <v>14000</v>
      </c>
      <c r="I4760" s="78">
        <v>14000</v>
      </c>
      <c r="J4760" s="508">
        <v>300</v>
      </c>
      <c r="K4760" s="385" t="s">
        <v>10698</v>
      </c>
    </row>
    <row r="4761" spans="1:12" s="38" customFormat="1" ht="16.5" customHeight="1">
      <c r="A4761" s="15">
        <v>4758</v>
      </c>
      <c r="B4761" s="21" t="s">
        <v>10437</v>
      </c>
      <c r="C4761" s="308" t="s">
        <v>10438</v>
      </c>
      <c r="D4761" s="308" t="s">
        <v>10439</v>
      </c>
      <c r="E4761" s="65" t="s">
        <v>7559</v>
      </c>
      <c r="F4761" s="367" t="str">
        <f>LEFT(E4761:E22148,4)</f>
        <v>2018</v>
      </c>
      <c r="G4761" s="158">
        <v>1</v>
      </c>
      <c r="H4761" s="78">
        <v>15000</v>
      </c>
      <c r="I4761" s="78">
        <v>15000</v>
      </c>
      <c r="J4761" s="508">
        <v>600</v>
      </c>
      <c r="K4761" s="385" t="s">
        <v>7402</v>
      </c>
    </row>
    <row r="4762" spans="1:12" s="38" customFormat="1" ht="16.5" customHeight="1">
      <c r="A4762" s="15">
        <v>4759</v>
      </c>
      <c r="B4762" s="21" t="s">
        <v>10795</v>
      </c>
      <c r="C4762" s="308" t="s">
        <v>10796</v>
      </c>
      <c r="D4762" s="308" t="s">
        <v>10439</v>
      </c>
      <c r="E4762" s="65" t="s">
        <v>7478</v>
      </c>
      <c r="F4762" s="367" t="str">
        <f>LEFT(E4762:E20859,4)</f>
        <v>2018</v>
      </c>
      <c r="G4762" s="158">
        <v>1</v>
      </c>
      <c r="H4762" s="78">
        <v>13000</v>
      </c>
      <c r="I4762" s="78">
        <v>13000</v>
      </c>
      <c r="J4762" s="508">
        <v>300</v>
      </c>
      <c r="K4762" s="385" t="s">
        <v>10698</v>
      </c>
    </row>
    <row r="4763" spans="1:12" s="38" customFormat="1" ht="16.5" customHeight="1">
      <c r="A4763" s="15">
        <v>4760</v>
      </c>
      <c r="B4763" s="21" t="s">
        <v>16078</v>
      </c>
      <c r="C4763" s="21" t="s">
        <v>16079</v>
      </c>
      <c r="D4763" s="21" t="s">
        <v>43</v>
      </c>
      <c r="E4763" s="20" t="s">
        <v>3305</v>
      </c>
      <c r="F4763" s="369" t="str">
        <f>LEFT(E4763,4)</f>
        <v>2016</v>
      </c>
      <c r="G4763" s="158">
        <v>1</v>
      </c>
      <c r="H4763" s="232">
        <v>16000</v>
      </c>
      <c r="I4763" s="232">
        <v>16000</v>
      </c>
      <c r="J4763" s="511" t="s">
        <v>1310</v>
      </c>
      <c r="K4763" s="247" t="s">
        <v>1196</v>
      </c>
    </row>
    <row r="4764" spans="1:12" s="38" customFormat="1" ht="16.5" customHeight="1">
      <c r="A4764" s="15">
        <v>4761</v>
      </c>
      <c r="B4764" s="21" t="s">
        <v>16234</v>
      </c>
      <c r="C4764" s="21" t="s">
        <v>10491</v>
      </c>
      <c r="D4764" s="21" t="s">
        <v>43</v>
      </c>
      <c r="E4764" s="20" t="s">
        <v>3239</v>
      </c>
      <c r="F4764" s="369" t="str">
        <f>LEFT(E4764,4)</f>
        <v>2014</v>
      </c>
      <c r="G4764" s="158">
        <v>1</v>
      </c>
      <c r="H4764" s="156">
        <v>15000</v>
      </c>
      <c r="I4764" s="156">
        <v>15000</v>
      </c>
      <c r="J4764" s="511" t="s">
        <v>1312</v>
      </c>
      <c r="K4764" s="247" t="s">
        <v>1192</v>
      </c>
    </row>
    <row r="4765" spans="1:12" s="38" customFormat="1" ht="16.5" customHeight="1">
      <c r="A4765" s="15">
        <v>4762</v>
      </c>
      <c r="B4765" s="21" t="s">
        <v>18655</v>
      </c>
      <c r="C4765" s="21" t="s">
        <v>18656</v>
      </c>
      <c r="D4765" s="21" t="s">
        <v>43</v>
      </c>
      <c r="E4765" s="20" t="s">
        <v>3239</v>
      </c>
      <c r="F4765" s="369" t="str">
        <f>LEFT(E4765,4)</f>
        <v>2014</v>
      </c>
      <c r="G4765" s="158">
        <v>1</v>
      </c>
      <c r="H4765" s="156">
        <v>15000</v>
      </c>
      <c r="I4765" s="156">
        <v>15000</v>
      </c>
      <c r="J4765" s="511" t="s">
        <v>1312</v>
      </c>
      <c r="K4765" s="247" t="s">
        <v>1192</v>
      </c>
    </row>
    <row r="4766" spans="1:12" s="38" customFormat="1" ht="16.5" customHeight="1">
      <c r="A4766" s="15">
        <v>4763</v>
      </c>
      <c r="B4766" s="543" t="s">
        <v>25416</v>
      </c>
      <c r="C4766" s="543" t="s">
        <v>25417</v>
      </c>
      <c r="D4766" s="543" t="s">
        <v>25418</v>
      </c>
      <c r="E4766" s="554"/>
      <c r="F4766" s="542">
        <v>2015</v>
      </c>
      <c r="G4766" s="560">
        <v>1</v>
      </c>
      <c r="H4766" s="560"/>
      <c r="I4766" s="495">
        <v>14000</v>
      </c>
      <c r="J4766" s="539">
        <v>300</v>
      </c>
      <c r="K4766" s="456" t="s">
        <v>25415</v>
      </c>
      <c r="L4766" s="2" t="s">
        <v>21977</v>
      </c>
    </row>
    <row r="4767" spans="1:12" s="38" customFormat="1" ht="16.5" customHeight="1">
      <c r="A4767" s="15">
        <v>4764</v>
      </c>
      <c r="B4767" s="21" t="s">
        <v>18754</v>
      </c>
      <c r="C4767" s="21" t="s">
        <v>18755</v>
      </c>
      <c r="D4767" s="21" t="s">
        <v>43</v>
      </c>
      <c r="E4767" s="20"/>
      <c r="F4767" s="369">
        <v>2016</v>
      </c>
      <c r="G4767" s="158">
        <v>1</v>
      </c>
      <c r="H4767" s="156"/>
      <c r="I4767" s="156">
        <v>19000</v>
      </c>
      <c r="J4767" s="511" t="s">
        <v>1309</v>
      </c>
      <c r="K4767" s="358" t="s">
        <v>25597</v>
      </c>
      <c r="L4767" s="130"/>
    </row>
    <row r="4768" spans="1:12" s="38" customFormat="1" ht="16.5" customHeight="1">
      <c r="A4768" s="15">
        <v>4765</v>
      </c>
      <c r="B4768" s="19" t="s">
        <v>14204</v>
      </c>
      <c r="C4768" s="45" t="s">
        <v>14205</v>
      </c>
      <c r="D4768" s="45" t="s">
        <v>853</v>
      </c>
      <c r="E4768" s="18" t="s">
        <v>7607</v>
      </c>
      <c r="F4768" s="369" t="str">
        <f>LEFT(E4768,4)</f>
        <v>2018</v>
      </c>
      <c r="G4768" s="158">
        <v>1</v>
      </c>
      <c r="H4768" s="232">
        <v>13000</v>
      </c>
      <c r="I4768" s="232">
        <v>13000</v>
      </c>
      <c r="J4768" s="510">
        <v>800</v>
      </c>
      <c r="K4768" s="226" t="s">
        <v>11294</v>
      </c>
    </row>
    <row r="4769" spans="1:12" s="38" customFormat="1" ht="16.5" customHeight="1">
      <c r="A4769" s="15">
        <v>4766</v>
      </c>
      <c r="B4769" s="21" t="s">
        <v>6056</v>
      </c>
      <c r="C4769" s="21" t="s">
        <v>14870</v>
      </c>
      <c r="D4769" s="21" t="s">
        <v>853</v>
      </c>
      <c r="E4769" s="20" t="s">
        <v>3305</v>
      </c>
      <c r="F4769" s="369" t="str">
        <f>LEFT(E4769,4)</f>
        <v>2016</v>
      </c>
      <c r="G4769" s="158">
        <v>1</v>
      </c>
      <c r="H4769" s="156">
        <v>12000</v>
      </c>
      <c r="I4769" s="156">
        <v>12000</v>
      </c>
      <c r="J4769" s="511" t="s">
        <v>1317</v>
      </c>
      <c r="K4769" s="366" t="s">
        <v>11344</v>
      </c>
    </row>
    <row r="4770" spans="1:12" s="38" customFormat="1" ht="16.5" customHeight="1">
      <c r="A4770" s="15">
        <v>4767</v>
      </c>
      <c r="B4770" s="19" t="s">
        <v>20314</v>
      </c>
      <c r="C4770" s="45" t="s">
        <v>20315</v>
      </c>
      <c r="D4770" s="45" t="s">
        <v>853</v>
      </c>
      <c r="E4770" s="57">
        <v>20190110</v>
      </c>
      <c r="F4770" s="369" t="str">
        <f>LEFT(E4770,4)</f>
        <v>2019</v>
      </c>
      <c r="G4770" s="158">
        <v>1</v>
      </c>
      <c r="H4770" s="156">
        <v>15000</v>
      </c>
      <c r="I4770" s="156">
        <v>15000</v>
      </c>
      <c r="J4770" s="512">
        <v>800</v>
      </c>
      <c r="K4770" s="366" t="s">
        <v>19943</v>
      </c>
    </row>
    <row r="4771" spans="1:12" s="38" customFormat="1" ht="16.5" customHeight="1">
      <c r="A4771" s="15">
        <v>4768</v>
      </c>
      <c r="B4771" s="36" t="s">
        <v>22626</v>
      </c>
      <c r="C4771" s="313" t="s">
        <v>22627</v>
      </c>
      <c r="D4771" s="313" t="s">
        <v>22628</v>
      </c>
      <c r="E4771" s="131" t="s">
        <v>22603</v>
      </c>
      <c r="F4771" s="367" t="str">
        <f>LEFT(E4771:E18323,4)</f>
        <v>2019</v>
      </c>
      <c r="G4771" s="164">
        <v>1</v>
      </c>
      <c r="H4771" s="156">
        <v>13000</v>
      </c>
      <c r="I4771" s="156">
        <v>13000</v>
      </c>
      <c r="J4771" s="511" t="s">
        <v>22571</v>
      </c>
      <c r="K4771" s="385" t="s">
        <v>22828</v>
      </c>
    </row>
    <row r="4772" spans="1:12" s="38" customFormat="1" ht="16.5" customHeight="1">
      <c r="A4772" s="15">
        <v>4769</v>
      </c>
      <c r="B4772" s="21" t="s">
        <v>14123</v>
      </c>
      <c r="C4772" s="21" t="s">
        <v>14124</v>
      </c>
      <c r="D4772" s="21" t="s">
        <v>14125</v>
      </c>
      <c r="E4772" s="20" t="s">
        <v>3239</v>
      </c>
      <c r="F4772" s="369" t="str">
        <f>LEFT(E4772,4)</f>
        <v>2014</v>
      </c>
      <c r="G4772" s="158">
        <v>1</v>
      </c>
      <c r="H4772" s="156">
        <v>17000</v>
      </c>
      <c r="I4772" s="156">
        <v>17000</v>
      </c>
      <c r="J4772" s="511" t="s">
        <v>90</v>
      </c>
      <c r="K4772" s="247" t="s">
        <v>1194</v>
      </c>
    </row>
    <row r="4773" spans="1:12" s="38" customFormat="1" ht="16.5" customHeight="1">
      <c r="A4773" s="15">
        <v>4770</v>
      </c>
      <c r="B4773" s="21" t="s">
        <v>17350</v>
      </c>
      <c r="C4773" s="21" t="s">
        <v>3518</v>
      </c>
      <c r="D4773" s="21" t="s">
        <v>17351</v>
      </c>
      <c r="E4773" s="20" t="s">
        <v>3305</v>
      </c>
      <c r="F4773" s="369" t="str">
        <f>LEFT(E4773,4)</f>
        <v>2016</v>
      </c>
      <c r="G4773" s="158">
        <v>1</v>
      </c>
      <c r="H4773" s="156">
        <v>13000</v>
      </c>
      <c r="I4773" s="156">
        <v>13000</v>
      </c>
      <c r="J4773" s="511" t="s">
        <v>1317</v>
      </c>
      <c r="K4773" s="224" t="s">
        <v>11314</v>
      </c>
    </row>
    <row r="4774" spans="1:12" s="38" customFormat="1" ht="16.5" customHeight="1">
      <c r="A4774" s="15">
        <v>4771</v>
      </c>
      <c r="B4774" s="21" t="s">
        <v>25560</v>
      </c>
      <c r="C4774" s="21" t="s">
        <v>25561</v>
      </c>
      <c r="D4774" s="21" t="s">
        <v>25562</v>
      </c>
      <c r="E4774" s="20"/>
      <c r="F4774" s="369">
        <v>2018</v>
      </c>
      <c r="G4774" s="159">
        <v>1</v>
      </c>
      <c r="H4774" s="156"/>
      <c r="I4774" s="156">
        <v>14000</v>
      </c>
      <c r="J4774" s="511" t="s">
        <v>25502</v>
      </c>
      <c r="K4774" s="247" t="s">
        <v>25577</v>
      </c>
      <c r="L4774" s="12"/>
    </row>
    <row r="4775" spans="1:12" s="38" customFormat="1" ht="16.5" customHeight="1">
      <c r="A4775" s="15">
        <v>4772</v>
      </c>
      <c r="B4775" s="19" t="s">
        <v>24274</v>
      </c>
      <c r="C4775" s="19" t="s">
        <v>24275</v>
      </c>
      <c r="D4775" s="19" t="s">
        <v>24276</v>
      </c>
      <c r="E4775" s="19"/>
      <c r="F4775" s="16">
        <v>2019</v>
      </c>
      <c r="G4775" s="158">
        <v>1</v>
      </c>
      <c r="H4775" s="486">
        <v>14000</v>
      </c>
      <c r="I4775" s="486">
        <f>G4775*H4775</f>
        <v>14000</v>
      </c>
      <c r="J4775" s="513">
        <v>900</v>
      </c>
      <c r="K4775" s="501"/>
    </row>
    <row r="4776" spans="1:12" s="38" customFormat="1" ht="16.5" customHeight="1">
      <c r="A4776" s="15">
        <v>4773</v>
      </c>
      <c r="B4776" s="21" t="s">
        <v>13392</v>
      </c>
      <c r="C4776" s="21" t="s">
        <v>13393</v>
      </c>
      <c r="D4776" s="21" t="s">
        <v>50</v>
      </c>
      <c r="E4776" s="20" t="s">
        <v>3241</v>
      </c>
      <c r="F4776" s="369" t="str">
        <f t="shared" ref="F4776:F4789" si="189">LEFT(E4776,4)</f>
        <v>2015</v>
      </c>
      <c r="G4776" s="158">
        <v>1</v>
      </c>
      <c r="H4776" s="156">
        <v>17800</v>
      </c>
      <c r="I4776" s="156">
        <v>17800</v>
      </c>
      <c r="J4776" s="511" t="s">
        <v>1310</v>
      </c>
      <c r="K4776" s="247" t="s">
        <v>1194</v>
      </c>
    </row>
    <row r="4777" spans="1:12" s="38" customFormat="1" ht="16.5" customHeight="1">
      <c r="A4777" s="15">
        <v>4774</v>
      </c>
      <c r="B4777" s="21" t="s">
        <v>13722</v>
      </c>
      <c r="C4777" s="21" t="s">
        <v>13723</v>
      </c>
      <c r="D4777" s="21" t="s">
        <v>50</v>
      </c>
      <c r="E4777" s="20" t="s">
        <v>3239</v>
      </c>
      <c r="F4777" s="369" t="str">
        <f t="shared" si="189"/>
        <v>2014</v>
      </c>
      <c r="G4777" s="158">
        <v>1</v>
      </c>
      <c r="H4777" s="156">
        <v>16000</v>
      </c>
      <c r="I4777" s="156">
        <v>16000</v>
      </c>
      <c r="J4777" s="511" t="s">
        <v>1316</v>
      </c>
      <c r="K4777" s="247" t="s">
        <v>1194</v>
      </c>
    </row>
    <row r="4778" spans="1:12" s="38" customFormat="1" ht="16.5" customHeight="1">
      <c r="A4778" s="15">
        <v>4775</v>
      </c>
      <c r="B4778" s="19" t="s">
        <v>20695</v>
      </c>
      <c r="C4778" s="45" t="s">
        <v>20696</v>
      </c>
      <c r="D4778" s="45" t="s">
        <v>50</v>
      </c>
      <c r="E4778" s="57">
        <v>20180412</v>
      </c>
      <c r="F4778" s="369" t="str">
        <f t="shared" si="189"/>
        <v>2018</v>
      </c>
      <c r="G4778" s="158">
        <v>1</v>
      </c>
      <c r="H4778" s="156">
        <v>12000</v>
      </c>
      <c r="I4778" s="156">
        <v>12000</v>
      </c>
      <c r="J4778" s="519">
        <v>400</v>
      </c>
      <c r="K4778" s="385" t="s">
        <v>20618</v>
      </c>
    </row>
    <row r="4779" spans="1:12" s="38" customFormat="1" ht="16.5" customHeight="1">
      <c r="A4779" s="15">
        <v>4776</v>
      </c>
      <c r="B4779" s="21" t="s">
        <v>17314</v>
      </c>
      <c r="C4779" s="21" t="s">
        <v>17315</v>
      </c>
      <c r="D4779" s="21" t="s">
        <v>50</v>
      </c>
      <c r="E4779" s="20" t="s">
        <v>3241</v>
      </c>
      <c r="F4779" s="369" t="str">
        <f t="shared" si="189"/>
        <v>2015</v>
      </c>
      <c r="G4779" s="158">
        <v>1</v>
      </c>
      <c r="H4779" s="156">
        <v>15000</v>
      </c>
      <c r="I4779" s="156">
        <v>15000</v>
      </c>
      <c r="J4779" s="511" t="s">
        <v>1310</v>
      </c>
      <c r="K4779" s="247" t="s">
        <v>1208</v>
      </c>
    </row>
    <row r="4780" spans="1:12" s="38" customFormat="1" ht="16.5" customHeight="1">
      <c r="A4780" s="15">
        <v>4777</v>
      </c>
      <c r="B4780" s="21" t="s">
        <v>692</v>
      </c>
      <c r="C4780" s="21" t="s">
        <v>13465</v>
      </c>
      <c r="D4780" s="21" t="s">
        <v>13466</v>
      </c>
      <c r="E4780" s="20" t="s">
        <v>3460</v>
      </c>
      <c r="F4780" s="369" t="str">
        <f t="shared" si="189"/>
        <v>2017</v>
      </c>
      <c r="G4780" s="158">
        <v>1</v>
      </c>
      <c r="H4780" s="156">
        <v>13000</v>
      </c>
      <c r="I4780" s="156">
        <v>13000</v>
      </c>
      <c r="J4780" s="511" t="s">
        <v>1317</v>
      </c>
      <c r="K4780" s="254" t="s">
        <v>1209</v>
      </c>
    </row>
    <row r="4781" spans="1:12" s="38" customFormat="1" ht="16.5" customHeight="1">
      <c r="A4781" s="15">
        <v>4778</v>
      </c>
      <c r="B4781" s="21" t="s">
        <v>14127</v>
      </c>
      <c r="C4781" s="21" t="s">
        <v>14128</v>
      </c>
      <c r="D4781" s="21" t="s">
        <v>9116</v>
      </c>
      <c r="E4781" s="20" t="s">
        <v>3241</v>
      </c>
      <c r="F4781" s="369" t="str">
        <f t="shared" si="189"/>
        <v>2015</v>
      </c>
      <c r="G4781" s="158">
        <v>1</v>
      </c>
      <c r="H4781" s="156">
        <v>16000</v>
      </c>
      <c r="I4781" s="156">
        <v>16000</v>
      </c>
      <c r="J4781" s="511" t="s">
        <v>1312</v>
      </c>
      <c r="K4781" s="247" t="s">
        <v>1190</v>
      </c>
    </row>
    <row r="4782" spans="1:12" s="38" customFormat="1" ht="16.5" customHeight="1">
      <c r="A4782" s="15">
        <v>4779</v>
      </c>
      <c r="B4782" s="21" t="s">
        <v>14445</v>
      </c>
      <c r="C4782" s="21" t="s">
        <v>14446</v>
      </c>
      <c r="D4782" s="21" t="s">
        <v>203</v>
      </c>
      <c r="E4782" s="20" t="s">
        <v>3460</v>
      </c>
      <c r="F4782" s="369" t="str">
        <f t="shared" si="189"/>
        <v>2017</v>
      </c>
      <c r="G4782" s="158">
        <v>1</v>
      </c>
      <c r="H4782" s="156">
        <v>15000</v>
      </c>
      <c r="I4782" s="156">
        <v>15000</v>
      </c>
      <c r="J4782" s="511" t="s">
        <v>1311</v>
      </c>
      <c r="K4782" s="247" t="s">
        <v>1204</v>
      </c>
    </row>
    <row r="4783" spans="1:12" s="38" customFormat="1" ht="16.5" customHeight="1">
      <c r="A4783" s="15">
        <v>4780</v>
      </c>
      <c r="B4783" s="21" t="s">
        <v>15459</v>
      </c>
      <c r="C4783" s="21" t="s">
        <v>15460</v>
      </c>
      <c r="D4783" s="21" t="s">
        <v>203</v>
      </c>
      <c r="E4783" s="20" t="s">
        <v>3241</v>
      </c>
      <c r="F4783" s="369" t="str">
        <f t="shared" si="189"/>
        <v>2015</v>
      </c>
      <c r="G4783" s="158">
        <v>1</v>
      </c>
      <c r="H4783" s="156">
        <v>23000</v>
      </c>
      <c r="I4783" s="156">
        <v>23000</v>
      </c>
      <c r="J4783" s="511" t="s">
        <v>1311</v>
      </c>
      <c r="K4783" s="247" t="s">
        <v>1190</v>
      </c>
    </row>
    <row r="4784" spans="1:12" s="38" customFormat="1" ht="16.5" customHeight="1">
      <c r="A4784" s="15">
        <v>4781</v>
      </c>
      <c r="B4784" s="21" t="s">
        <v>16306</v>
      </c>
      <c r="C4784" s="21" t="s">
        <v>16307</v>
      </c>
      <c r="D4784" s="21" t="s">
        <v>203</v>
      </c>
      <c r="E4784" s="20" t="s">
        <v>3241</v>
      </c>
      <c r="F4784" s="369" t="str">
        <f t="shared" si="189"/>
        <v>2015</v>
      </c>
      <c r="G4784" s="158">
        <v>1</v>
      </c>
      <c r="H4784" s="156">
        <v>16000</v>
      </c>
      <c r="I4784" s="156">
        <v>16000</v>
      </c>
      <c r="J4784" s="511" t="s">
        <v>1311</v>
      </c>
      <c r="K4784" s="247" t="s">
        <v>1190</v>
      </c>
    </row>
    <row r="4785" spans="1:12" s="38" customFormat="1" ht="16.5" customHeight="1">
      <c r="A4785" s="15">
        <v>4782</v>
      </c>
      <c r="B4785" s="21" t="s">
        <v>17434</v>
      </c>
      <c r="C4785" s="21" t="s">
        <v>17435</v>
      </c>
      <c r="D4785" s="21" t="s">
        <v>203</v>
      </c>
      <c r="E4785" s="20" t="s">
        <v>3241</v>
      </c>
      <c r="F4785" s="369" t="str">
        <f t="shared" si="189"/>
        <v>2015</v>
      </c>
      <c r="G4785" s="158">
        <v>1</v>
      </c>
      <c r="H4785" s="156">
        <v>15000</v>
      </c>
      <c r="I4785" s="156">
        <v>15000</v>
      </c>
      <c r="J4785" s="511" t="s">
        <v>1311</v>
      </c>
      <c r="K4785" s="247" t="s">
        <v>1191</v>
      </c>
    </row>
    <row r="4786" spans="1:12" s="38" customFormat="1" ht="16.5" customHeight="1">
      <c r="A4786" s="15">
        <v>4783</v>
      </c>
      <c r="B4786" s="21" t="s">
        <v>11893</v>
      </c>
      <c r="C4786" s="21" t="s">
        <v>11894</v>
      </c>
      <c r="D4786" s="21" t="s">
        <v>9117</v>
      </c>
      <c r="E4786" s="20" t="s">
        <v>3241</v>
      </c>
      <c r="F4786" s="369" t="str">
        <f t="shared" si="189"/>
        <v>2015</v>
      </c>
      <c r="G4786" s="158">
        <v>1</v>
      </c>
      <c r="H4786" s="156">
        <v>8000</v>
      </c>
      <c r="I4786" s="156">
        <v>8000</v>
      </c>
      <c r="J4786" s="511" t="s">
        <v>1317</v>
      </c>
      <c r="K4786" s="247" t="s">
        <v>1190</v>
      </c>
    </row>
    <row r="4787" spans="1:12" s="38" customFormat="1" ht="16.5" customHeight="1">
      <c r="A4787" s="15">
        <v>4784</v>
      </c>
      <c r="B4787" s="21" t="s">
        <v>16433</v>
      </c>
      <c r="C4787" s="21" t="s">
        <v>10639</v>
      </c>
      <c r="D4787" s="21" t="s">
        <v>9117</v>
      </c>
      <c r="E4787" s="20" t="s">
        <v>3305</v>
      </c>
      <c r="F4787" s="369" t="str">
        <f t="shared" si="189"/>
        <v>2016</v>
      </c>
      <c r="G4787" s="158">
        <v>1</v>
      </c>
      <c r="H4787" s="156">
        <v>8000</v>
      </c>
      <c r="I4787" s="156">
        <v>8000</v>
      </c>
      <c r="J4787" s="511" t="s">
        <v>1317</v>
      </c>
      <c r="K4787" s="247" t="s">
        <v>1190</v>
      </c>
    </row>
    <row r="4788" spans="1:12" s="38" customFormat="1" ht="16.5" customHeight="1">
      <c r="A4788" s="15">
        <v>4785</v>
      </c>
      <c r="B4788" s="21" t="s">
        <v>18765</v>
      </c>
      <c r="C4788" s="21" t="s">
        <v>11894</v>
      </c>
      <c r="D4788" s="21" t="s">
        <v>9117</v>
      </c>
      <c r="E4788" s="20" t="s">
        <v>3305</v>
      </c>
      <c r="F4788" s="369" t="str">
        <f t="shared" si="189"/>
        <v>2016</v>
      </c>
      <c r="G4788" s="158">
        <v>1</v>
      </c>
      <c r="H4788" s="156">
        <v>12000</v>
      </c>
      <c r="I4788" s="156">
        <v>12000</v>
      </c>
      <c r="J4788" s="511" t="s">
        <v>1317</v>
      </c>
      <c r="K4788" s="247" t="s">
        <v>1190</v>
      </c>
    </row>
    <row r="4789" spans="1:12" s="38" customFormat="1" ht="16.5" customHeight="1">
      <c r="A4789" s="15">
        <v>4786</v>
      </c>
      <c r="B4789" s="19" t="s">
        <v>18212</v>
      </c>
      <c r="C4789" s="45" t="s">
        <v>18213</v>
      </c>
      <c r="D4789" s="45" t="s">
        <v>18214</v>
      </c>
      <c r="E4789" s="18" t="s">
        <v>7359</v>
      </c>
      <c r="F4789" s="369" t="str">
        <f t="shared" si="189"/>
        <v>2018</v>
      </c>
      <c r="G4789" s="158">
        <v>1</v>
      </c>
      <c r="H4789" s="232">
        <v>11000</v>
      </c>
      <c r="I4789" s="232">
        <v>11000</v>
      </c>
      <c r="J4789" s="510">
        <v>800</v>
      </c>
      <c r="K4789" s="226" t="s">
        <v>10211</v>
      </c>
    </row>
    <row r="4790" spans="1:12" s="38" customFormat="1" ht="16.5" customHeight="1">
      <c r="A4790" s="15">
        <v>4787</v>
      </c>
      <c r="B4790" s="36" t="s">
        <v>22478</v>
      </c>
      <c r="C4790" s="313" t="s">
        <v>22479</v>
      </c>
      <c r="D4790" s="313" t="s">
        <v>22480</v>
      </c>
      <c r="E4790" s="131" t="s">
        <v>22481</v>
      </c>
      <c r="F4790" s="367" t="str">
        <f>LEFT(E4790:E18306,4)</f>
        <v>2018</v>
      </c>
      <c r="G4790" s="164">
        <v>1</v>
      </c>
      <c r="H4790" s="156">
        <v>16000</v>
      </c>
      <c r="I4790" s="156">
        <v>16000</v>
      </c>
      <c r="J4790" s="511" t="s">
        <v>22569</v>
      </c>
      <c r="K4790" s="385" t="s">
        <v>22828</v>
      </c>
    </row>
    <row r="4791" spans="1:12" s="38" customFormat="1" ht="16.5" customHeight="1">
      <c r="A4791" s="15">
        <v>4788</v>
      </c>
      <c r="B4791" s="21" t="s">
        <v>25557</v>
      </c>
      <c r="C4791" s="21" t="s">
        <v>25558</v>
      </c>
      <c r="D4791" s="21" t="s">
        <v>25559</v>
      </c>
      <c r="E4791" s="20"/>
      <c r="F4791" s="369">
        <v>2018</v>
      </c>
      <c r="G4791" s="159">
        <v>1</v>
      </c>
      <c r="H4791" s="156"/>
      <c r="I4791" s="156">
        <v>13000</v>
      </c>
      <c r="J4791" s="511" t="s">
        <v>25523</v>
      </c>
      <c r="K4791" s="247" t="s">
        <v>25577</v>
      </c>
      <c r="L4791" s="12"/>
    </row>
    <row r="4792" spans="1:12" s="38" customFormat="1" ht="16.5" customHeight="1">
      <c r="A4792" s="15">
        <v>4789</v>
      </c>
      <c r="B4792" s="543" t="s">
        <v>25439</v>
      </c>
      <c r="C4792" s="543" t="s">
        <v>25440</v>
      </c>
      <c r="D4792" s="543" t="s">
        <v>25441</v>
      </c>
      <c r="E4792" s="554"/>
      <c r="F4792" s="542">
        <v>2016</v>
      </c>
      <c r="G4792" s="560">
        <v>1</v>
      </c>
      <c r="H4792" s="560"/>
      <c r="I4792" s="495">
        <v>15000</v>
      </c>
      <c r="J4792" s="539">
        <v>400</v>
      </c>
      <c r="K4792" s="456" t="s">
        <v>25425</v>
      </c>
      <c r="L4792" s="2" t="s">
        <v>21977</v>
      </c>
    </row>
    <row r="4793" spans="1:12" s="38" customFormat="1" ht="16.5" customHeight="1">
      <c r="A4793" s="15">
        <v>4790</v>
      </c>
      <c r="B4793" s="19" t="s">
        <v>16173</v>
      </c>
      <c r="C4793" s="45" t="s">
        <v>56</v>
      </c>
      <c r="D4793" s="45" t="s">
        <v>700</v>
      </c>
      <c r="E4793" s="18" t="s">
        <v>7593</v>
      </c>
      <c r="F4793" s="369" t="str">
        <f>LEFT(E4793,4)</f>
        <v>2018</v>
      </c>
      <c r="G4793" s="158">
        <v>1</v>
      </c>
      <c r="H4793" s="232">
        <v>12000</v>
      </c>
      <c r="I4793" s="232">
        <v>12000</v>
      </c>
      <c r="J4793" s="510">
        <v>800</v>
      </c>
      <c r="K4793" s="226" t="s">
        <v>9590</v>
      </c>
    </row>
    <row r="4794" spans="1:12" s="38" customFormat="1" ht="16.5" customHeight="1">
      <c r="A4794" s="15">
        <v>4791</v>
      </c>
      <c r="B4794" s="19" t="s">
        <v>24091</v>
      </c>
      <c r="C4794" s="19" t="s">
        <v>24092</v>
      </c>
      <c r="D4794" s="19" t="s">
        <v>6073</v>
      </c>
      <c r="E4794" s="19"/>
      <c r="F4794" s="16">
        <v>2018</v>
      </c>
      <c r="G4794" s="158">
        <v>1</v>
      </c>
      <c r="H4794" s="486">
        <v>13000</v>
      </c>
      <c r="I4794" s="486">
        <f>G4794*H4794</f>
        <v>13000</v>
      </c>
      <c r="J4794" s="516">
        <v>300</v>
      </c>
      <c r="K4794" s="501"/>
    </row>
    <row r="4795" spans="1:12" s="38" customFormat="1" ht="16.5" customHeight="1">
      <c r="A4795" s="15">
        <v>4792</v>
      </c>
      <c r="B4795" s="21" t="s">
        <v>17662</v>
      </c>
      <c r="C4795" s="21" t="s">
        <v>17663</v>
      </c>
      <c r="D4795" s="21" t="s">
        <v>700</v>
      </c>
      <c r="E4795" s="20" t="s">
        <v>3460</v>
      </c>
      <c r="F4795" s="369" t="str">
        <f t="shared" ref="F4795:F4805" si="190">LEFT(E4795,4)</f>
        <v>2017</v>
      </c>
      <c r="G4795" s="158">
        <v>1</v>
      </c>
      <c r="H4795" s="156">
        <v>12000</v>
      </c>
      <c r="I4795" s="156">
        <v>12000</v>
      </c>
      <c r="J4795" s="511" t="s">
        <v>1317</v>
      </c>
      <c r="K4795" s="247" t="s">
        <v>1193</v>
      </c>
    </row>
    <row r="4796" spans="1:12" s="38" customFormat="1" ht="16.5" customHeight="1">
      <c r="A4796" s="15">
        <v>4793</v>
      </c>
      <c r="B4796" s="21" t="s">
        <v>17664</v>
      </c>
      <c r="C4796" s="21" t="s">
        <v>9567</v>
      </c>
      <c r="D4796" s="21" t="s">
        <v>12921</v>
      </c>
      <c r="E4796" s="20" t="s">
        <v>3239</v>
      </c>
      <c r="F4796" s="369" t="str">
        <f t="shared" si="190"/>
        <v>2014</v>
      </c>
      <c r="G4796" s="158">
        <v>1</v>
      </c>
      <c r="H4796" s="232">
        <v>14800</v>
      </c>
      <c r="I4796" s="232">
        <v>14800</v>
      </c>
      <c r="J4796" s="511" t="s">
        <v>1310</v>
      </c>
      <c r="K4796" s="247" t="s">
        <v>1195</v>
      </c>
    </row>
    <row r="4797" spans="1:12" s="38" customFormat="1" ht="16.5" customHeight="1">
      <c r="A4797" s="15">
        <v>4794</v>
      </c>
      <c r="B4797" s="21" t="s">
        <v>15639</v>
      </c>
      <c r="C4797" s="21" t="s">
        <v>15640</v>
      </c>
      <c r="D4797" s="21" t="s">
        <v>15641</v>
      </c>
      <c r="E4797" s="20" t="s">
        <v>3305</v>
      </c>
      <c r="F4797" s="369" t="str">
        <f t="shared" si="190"/>
        <v>2016</v>
      </c>
      <c r="G4797" s="158">
        <v>1</v>
      </c>
      <c r="H4797" s="156">
        <v>14000</v>
      </c>
      <c r="I4797" s="156">
        <v>14000</v>
      </c>
      <c r="J4797" s="511" t="s">
        <v>1317</v>
      </c>
      <c r="K4797" s="366" t="s">
        <v>11591</v>
      </c>
    </row>
    <row r="4798" spans="1:12" s="38" customFormat="1" ht="16.5" customHeight="1">
      <c r="A4798" s="15">
        <v>4795</v>
      </c>
      <c r="B4798" s="21" t="s">
        <v>13431</v>
      </c>
      <c r="C4798" s="21" t="s">
        <v>13432</v>
      </c>
      <c r="D4798" s="21" t="s">
        <v>300</v>
      </c>
      <c r="E4798" s="20" t="s">
        <v>3460</v>
      </c>
      <c r="F4798" s="369" t="str">
        <f t="shared" si="190"/>
        <v>2017</v>
      </c>
      <c r="G4798" s="158">
        <v>1</v>
      </c>
      <c r="H4798" s="156">
        <v>12000</v>
      </c>
      <c r="I4798" s="156">
        <v>12000</v>
      </c>
      <c r="J4798" s="511" t="s">
        <v>1317</v>
      </c>
      <c r="K4798" s="224" t="s">
        <v>11655</v>
      </c>
    </row>
    <row r="4799" spans="1:12" s="38" customFormat="1" ht="16.5" customHeight="1">
      <c r="A4799" s="15">
        <v>4796</v>
      </c>
      <c r="B4799" s="19" t="s">
        <v>20745</v>
      </c>
      <c r="C4799" s="45" t="s">
        <v>20746</v>
      </c>
      <c r="D4799" s="45" t="s">
        <v>5</v>
      </c>
      <c r="E4799" s="57">
        <v>20190103</v>
      </c>
      <c r="F4799" s="369" t="str">
        <f t="shared" si="190"/>
        <v>2019</v>
      </c>
      <c r="G4799" s="158">
        <v>1</v>
      </c>
      <c r="H4799" s="156">
        <v>18000</v>
      </c>
      <c r="I4799" s="156">
        <v>18000</v>
      </c>
      <c r="J4799" s="519">
        <v>400</v>
      </c>
      <c r="K4799" s="385" t="s">
        <v>20629</v>
      </c>
    </row>
    <row r="4800" spans="1:12" s="38" customFormat="1" ht="16.5" customHeight="1">
      <c r="A4800" s="15">
        <v>4797</v>
      </c>
      <c r="B4800" s="19" t="s">
        <v>20627</v>
      </c>
      <c r="C4800" s="45" t="s">
        <v>20628</v>
      </c>
      <c r="D4800" s="45" t="s">
        <v>5</v>
      </c>
      <c r="E4800" s="57">
        <v>20140725</v>
      </c>
      <c r="F4800" s="369" t="str">
        <f t="shared" si="190"/>
        <v>2014</v>
      </c>
      <c r="G4800" s="158">
        <v>1</v>
      </c>
      <c r="H4800" s="156">
        <v>14000</v>
      </c>
      <c r="I4800" s="156">
        <v>14000</v>
      </c>
      <c r="J4800" s="519">
        <v>400</v>
      </c>
      <c r="K4800" s="385" t="s">
        <v>20536</v>
      </c>
    </row>
    <row r="4801" spans="1:11" s="38" customFormat="1" ht="16.5" customHeight="1">
      <c r="A4801" s="15">
        <v>4798</v>
      </c>
      <c r="B4801" s="21" t="s">
        <v>12782</v>
      </c>
      <c r="C4801" s="21" t="s">
        <v>12783</v>
      </c>
      <c r="D4801" s="21" t="s">
        <v>5</v>
      </c>
      <c r="E4801" s="20" t="s">
        <v>3241</v>
      </c>
      <c r="F4801" s="369" t="str">
        <f t="shared" si="190"/>
        <v>2015</v>
      </c>
      <c r="G4801" s="158">
        <v>1</v>
      </c>
      <c r="H4801" s="156">
        <v>13000</v>
      </c>
      <c r="I4801" s="156">
        <v>13000</v>
      </c>
      <c r="J4801" s="511" t="s">
        <v>1315</v>
      </c>
      <c r="K4801" s="247" t="s">
        <v>1195</v>
      </c>
    </row>
    <row r="4802" spans="1:11" s="38" customFormat="1" ht="16.5" customHeight="1">
      <c r="A4802" s="15">
        <v>4799</v>
      </c>
      <c r="B4802" s="21" t="s">
        <v>13042</v>
      </c>
      <c r="C4802" s="21" t="s">
        <v>13043</v>
      </c>
      <c r="D4802" s="21" t="s">
        <v>5</v>
      </c>
      <c r="E4802" s="20" t="s">
        <v>3239</v>
      </c>
      <c r="F4802" s="369" t="str">
        <f t="shared" si="190"/>
        <v>2014</v>
      </c>
      <c r="G4802" s="158">
        <v>1</v>
      </c>
      <c r="H4802" s="156">
        <v>14000</v>
      </c>
      <c r="I4802" s="156">
        <v>14000</v>
      </c>
      <c r="J4802" s="511" t="s">
        <v>1310</v>
      </c>
      <c r="K4802" s="247" t="s">
        <v>1204</v>
      </c>
    </row>
    <row r="4803" spans="1:11" s="38" customFormat="1" ht="16.5" customHeight="1">
      <c r="A4803" s="15">
        <v>4800</v>
      </c>
      <c r="B4803" s="21" t="s">
        <v>13673</v>
      </c>
      <c r="C4803" s="21" t="s">
        <v>13674</v>
      </c>
      <c r="D4803" s="21" t="s">
        <v>5</v>
      </c>
      <c r="E4803" s="20" t="s">
        <v>3305</v>
      </c>
      <c r="F4803" s="369" t="str">
        <f t="shared" si="190"/>
        <v>2016</v>
      </c>
      <c r="G4803" s="158">
        <v>1</v>
      </c>
      <c r="H4803" s="156">
        <v>13800</v>
      </c>
      <c r="I4803" s="156">
        <v>13800</v>
      </c>
      <c r="J4803" s="511" t="s">
        <v>1317</v>
      </c>
      <c r="K4803" s="247" t="s">
        <v>1190</v>
      </c>
    </row>
    <row r="4804" spans="1:11" s="38" customFormat="1" ht="16.5" customHeight="1">
      <c r="A4804" s="15">
        <v>4801</v>
      </c>
      <c r="B4804" s="21" t="s">
        <v>14779</v>
      </c>
      <c r="C4804" s="21" t="s">
        <v>14780</v>
      </c>
      <c r="D4804" s="21" t="s">
        <v>5</v>
      </c>
      <c r="E4804" s="20" t="s">
        <v>3239</v>
      </c>
      <c r="F4804" s="369" t="str">
        <f t="shared" si="190"/>
        <v>2014</v>
      </c>
      <c r="G4804" s="158">
        <v>1</v>
      </c>
      <c r="H4804" s="156">
        <v>29000</v>
      </c>
      <c r="I4804" s="156">
        <v>29000</v>
      </c>
      <c r="J4804" s="511" t="s">
        <v>1310</v>
      </c>
      <c r="K4804" s="247" t="s">
        <v>12645</v>
      </c>
    </row>
    <row r="4805" spans="1:11" s="38" customFormat="1" ht="16.5" customHeight="1">
      <c r="A4805" s="15">
        <v>4802</v>
      </c>
      <c r="B4805" s="19" t="s">
        <v>15116</v>
      </c>
      <c r="C4805" s="45" t="s">
        <v>15117</v>
      </c>
      <c r="D4805" s="45" t="s">
        <v>5</v>
      </c>
      <c r="E4805" s="18" t="s">
        <v>7785</v>
      </c>
      <c r="F4805" s="369" t="str">
        <f t="shared" si="190"/>
        <v>2018</v>
      </c>
      <c r="G4805" s="158">
        <v>1</v>
      </c>
      <c r="H4805" s="232">
        <v>22000</v>
      </c>
      <c r="I4805" s="232">
        <v>22000</v>
      </c>
      <c r="J4805" s="510">
        <v>300</v>
      </c>
      <c r="K4805" s="226" t="s">
        <v>11968</v>
      </c>
    </row>
    <row r="4806" spans="1:11" s="38" customFormat="1" ht="16.5" customHeight="1">
      <c r="A4806" s="15">
        <v>4803</v>
      </c>
      <c r="B4806" s="54" t="s">
        <v>10604</v>
      </c>
      <c r="C4806" s="314" t="s">
        <v>10605</v>
      </c>
      <c r="D4806" s="314" t="s">
        <v>5</v>
      </c>
      <c r="E4806" s="323" t="s">
        <v>7422</v>
      </c>
      <c r="F4806" s="367" t="str">
        <f>LEFT(E4806:E22362,4)</f>
        <v>2018</v>
      </c>
      <c r="G4806" s="158">
        <v>1</v>
      </c>
      <c r="H4806" s="78">
        <v>18000</v>
      </c>
      <c r="I4806" s="78">
        <v>18000</v>
      </c>
      <c r="J4806" s="520">
        <v>0</v>
      </c>
      <c r="K4806" s="385" t="s">
        <v>10472</v>
      </c>
    </row>
    <row r="4807" spans="1:11" s="38" customFormat="1" ht="16.5" customHeight="1">
      <c r="A4807" s="15">
        <v>4804</v>
      </c>
      <c r="B4807" s="19" t="s">
        <v>9566</v>
      </c>
      <c r="C4807" s="45" t="s">
        <v>9567</v>
      </c>
      <c r="D4807" s="45" t="s">
        <v>5</v>
      </c>
      <c r="E4807" s="18" t="s">
        <v>7481</v>
      </c>
      <c r="F4807" s="369" t="str">
        <f>LEFT(E4807,4)</f>
        <v>2018</v>
      </c>
      <c r="G4807" s="158">
        <v>1</v>
      </c>
      <c r="H4807" s="156">
        <v>14000</v>
      </c>
      <c r="I4807" s="156">
        <v>14000</v>
      </c>
      <c r="J4807" s="510">
        <v>100</v>
      </c>
      <c r="K4807" s="226" t="s">
        <v>11326</v>
      </c>
    </row>
    <row r="4808" spans="1:11" s="38" customFormat="1" ht="16.5" customHeight="1">
      <c r="A4808" s="15">
        <v>4805</v>
      </c>
      <c r="B4808" s="19" t="s">
        <v>24084</v>
      </c>
      <c r="C4808" s="19" t="s">
        <v>24085</v>
      </c>
      <c r="D4808" s="19" t="s">
        <v>24086</v>
      </c>
      <c r="E4808" s="19"/>
      <c r="F4808" s="16">
        <v>2019</v>
      </c>
      <c r="G4808" s="158">
        <v>1</v>
      </c>
      <c r="H4808" s="486">
        <v>16000</v>
      </c>
      <c r="I4808" s="486">
        <f>G4808*H4808</f>
        <v>16000</v>
      </c>
      <c r="J4808" s="516">
        <v>300</v>
      </c>
      <c r="K4808" s="501"/>
    </row>
    <row r="4809" spans="1:11" s="38" customFormat="1" ht="16.5" customHeight="1">
      <c r="A4809" s="15">
        <v>4806</v>
      </c>
      <c r="B4809" s="36" t="s">
        <v>22764</v>
      </c>
      <c r="C4809" s="313" t="s">
        <v>22765</v>
      </c>
      <c r="D4809" s="313" t="s">
        <v>5</v>
      </c>
      <c r="E4809" s="131" t="s">
        <v>22730</v>
      </c>
      <c r="F4809" s="367" t="str">
        <f>LEFT(E4809:E18364,4)</f>
        <v>2019</v>
      </c>
      <c r="G4809" s="164">
        <v>1</v>
      </c>
      <c r="H4809" s="156">
        <v>16000</v>
      </c>
      <c r="I4809" s="156">
        <v>16000</v>
      </c>
      <c r="J4809" s="511" t="s">
        <v>22569</v>
      </c>
      <c r="K4809" s="385" t="s">
        <v>22828</v>
      </c>
    </row>
    <row r="4810" spans="1:11" s="38" customFormat="1" ht="16.5" customHeight="1">
      <c r="A4810" s="15">
        <v>4807</v>
      </c>
      <c r="B4810" s="19" t="s">
        <v>16018</v>
      </c>
      <c r="C4810" s="45" t="s">
        <v>16019</v>
      </c>
      <c r="D4810" s="45" t="s">
        <v>5</v>
      </c>
      <c r="E4810" s="18" t="s">
        <v>7851</v>
      </c>
      <c r="F4810" s="369" t="str">
        <f>LEFT(E4810,4)</f>
        <v>2018</v>
      </c>
      <c r="G4810" s="158">
        <v>1</v>
      </c>
      <c r="H4810" s="156">
        <v>16000</v>
      </c>
      <c r="I4810" s="156">
        <v>16000</v>
      </c>
      <c r="J4810" s="510">
        <v>300</v>
      </c>
      <c r="K4810" s="226" t="s">
        <v>11684</v>
      </c>
    </row>
    <row r="4811" spans="1:11" s="38" customFormat="1" ht="16.5" customHeight="1">
      <c r="A4811" s="15">
        <v>4808</v>
      </c>
      <c r="B4811" s="19" t="s">
        <v>10606</v>
      </c>
      <c r="C4811" s="45" t="s">
        <v>10607</v>
      </c>
      <c r="D4811" s="45" t="s">
        <v>5</v>
      </c>
      <c r="E4811" s="18" t="s">
        <v>7710</v>
      </c>
      <c r="F4811" s="369" t="str">
        <f>LEFT(E4811,4)</f>
        <v>2018</v>
      </c>
      <c r="G4811" s="158">
        <v>1</v>
      </c>
      <c r="H4811" s="232">
        <v>14800</v>
      </c>
      <c r="I4811" s="232">
        <v>14800</v>
      </c>
      <c r="J4811" s="510">
        <v>800</v>
      </c>
      <c r="K4811" s="226" t="s">
        <v>10211</v>
      </c>
    </row>
    <row r="4812" spans="1:11" s="38" customFormat="1" ht="16.5" customHeight="1">
      <c r="A4812" s="15">
        <v>4809</v>
      </c>
      <c r="B4812" s="19" t="s">
        <v>24107</v>
      </c>
      <c r="C4812" s="19" t="s">
        <v>24108</v>
      </c>
      <c r="D4812" s="19" t="s">
        <v>24086</v>
      </c>
      <c r="E4812" s="19"/>
      <c r="F4812" s="16">
        <v>2019</v>
      </c>
      <c r="G4812" s="158">
        <v>1</v>
      </c>
      <c r="H4812" s="486">
        <v>15000</v>
      </c>
      <c r="I4812" s="486">
        <f>G4812*H4812</f>
        <v>15000</v>
      </c>
      <c r="J4812" s="516">
        <v>300</v>
      </c>
      <c r="K4812" s="501"/>
    </row>
    <row r="4813" spans="1:11" s="38" customFormat="1" ht="16.5" customHeight="1">
      <c r="A4813" s="15">
        <v>4810</v>
      </c>
      <c r="B4813" s="21" t="s">
        <v>17118</v>
      </c>
      <c r="C4813" s="21" t="s">
        <v>10561</v>
      </c>
      <c r="D4813" s="21" t="s">
        <v>5</v>
      </c>
      <c r="E4813" s="20" t="s">
        <v>3239</v>
      </c>
      <c r="F4813" s="369" t="str">
        <f>LEFT(E4813,4)</f>
        <v>2014</v>
      </c>
      <c r="G4813" s="158">
        <v>1</v>
      </c>
      <c r="H4813" s="156">
        <v>15000</v>
      </c>
      <c r="I4813" s="156">
        <v>15000</v>
      </c>
      <c r="J4813" s="511" t="s">
        <v>1310</v>
      </c>
      <c r="K4813" s="247" t="s">
        <v>1190</v>
      </c>
    </row>
    <row r="4814" spans="1:11" s="38" customFormat="1" ht="16.5" customHeight="1">
      <c r="A4814" s="15">
        <v>4811</v>
      </c>
      <c r="B4814" s="21" t="s">
        <v>11032</v>
      </c>
      <c r="C4814" s="308" t="s">
        <v>11033</v>
      </c>
      <c r="D4814" s="308" t="s">
        <v>5</v>
      </c>
      <c r="E4814" s="65" t="s">
        <v>8195</v>
      </c>
      <c r="F4814" s="367" t="str">
        <f>LEFT(E4814:E23147,4)</f>
        <v>2018</v>
      </c>
      <c r="G4814" s="158">
        <v>1</v>
      </c>
      <c r="H4814" s="78">
        <v>13000</v>
      </c>
      <c r="I4814" s="78">
        <v>13000</v>
      </c>
      <c r="J4814" s="508">
        <v>100</v>
      </c>
      <c r="K4814" s="385" t="s">
        <v>7455</v>
      </c>
    </row>
    <row r="4815" spans="1:11" s="38" customFormat="1" ht="16.5" customHeight="1">
      <c r="A4815" s="15">
        <v>4812</v>
      </c>
      <c r="B4815" s="21" t="s">
        <v>17417</v>
      </c>
      <c r="C4815" s="21" t="s">
        <v>17418</v>
      </c>
      <c r="D4815" s="21" t="s">
        <v>5</v>
      </c>
      <c r="E4815" s="20" t="s">
        <v>3460</v>
      </c>
      <c r="F4815" s="369" t="str">
        <f>LEFT(E4815,4)</f>
        <v>2017</v>
      </c>
      <c r="G4815" s="158">
        <v>1</v>
      </c>
      <c r="H4815" s="156">
        <v>14000</v>
      </c>
      <c r="I4815" s="156">
        <v>14000</v>
      </c>
      <c r="J4815" s="511" t="s">
        <v>1312</v>
      </c>
      <c r="K4815" s="254" t="s">
        <v>1189</v>
      </c>
    </row>
    <row r="4816" spans="1:11" s="38" customFormat="1" ht="16.5" customHeight="1">
      <c r="A4816" s="15">
        <v>4813</v>
      </c>
      <c r="B4816" s="19" t="s">
        <v>17893</v>
      </c>
      <c r="C4816" s="45" t="s">
        <v>17894</v>
      </c>
      <c r="D4816" s="45" t="s">
        <v>5</v>
      </c>
      <c r="E4816" s="18" t="s">
        <v>7882</v>
      </c>
      <c r="F4816" s="369" t="str">
        <f>LEFT(E4816,4)</f>
        <v>2018</v>
      </c>
      <c r="G4816" s="158">
        <v>1</v>
      </c>
      <c r="H4816" s="232">
        <v>14000</v>
      </c>
      <c r="I4816" s="232">
        <v>14000</v>
      </c>
      <c r="J4816" s="510">
        <v>800</v>
      </c>
      <c r="K4816" s="226" t="s">
        <v>11514</v>
      </c>
    </row>
    <row r="4817" spans="1:11" s="38" customFormat="1" ht="16.5" customHeight="1">
      <c r="A4817" s="15">
        <v>4814</v>
      </c>
      <c r="B4817" s="21" t="s">
        <v>10608</v>
      </c>
      <c r="C4817" s="308" t="s">
        <v>120</v>
      </c>
      <c r="D4817" s="308" t="s">
        <v>5</v>
      </c>
      <c r="E4817" s="65" t="s">
        <v>7403</v>
      </c>
      <c r="F4817" s="367" t="str">
        <f>LEFT(E4817:E22526,4)</f>
        <v>2018</v>
      </c>
      <c r="G4817" s="158">
        <v>1</v>
      </c>
      <c r="H4817" s="78">
        <v>16000</v>
      </c>
      <c r="I4817" s="78">
        <v>16000</v>
      </c>
      <c r="J4817" s="520">
        <v>0</v>
      </c>
      <c r="K4817" s="385" t="s">
        <v>10472</v>
      </c>
    </row>
    <row r="4818" spans="1:11" s="38" customFormat="1" ht="16.5" customHeight="1">
      <c r="A4818" s="15">
        <v>4815</v>
      </c>
      <c r="B4818" s="19" t="s">
        <v>21259</v>
      </c>
      <c r="C4818" s="45" t="s">
        <v>21260</v>
      </c>
      <c r="D4818" s="45" t="s">
        <v>5</v>
      </c>
      <c r="E4818" s="57">
        <v>20190208</v>
      </c>
      <c r="F4818" s="369" t="str">
        <f>LEFT(E4818,4)</f>
        <v>2019</v>
      </c>
      <c r="G4818" s="158">
        <v>1</v>
      </c>
      <c r="H4818" s="156">
        <v>15000</v>
      </c>
      <c r="I4818" s="156">
        <v>15000</v>
      </c>
      <c r="J4818" s="523">
        <v>300</v>
      </c>
      <c r="K4818" s="253" t="s">
        <v>21158</v>
      </c>
    </row>
    <row r="4819" spans="1:11" s="38" customFormat="1" ht="16.5" customHeight="1">
      <c r="A4819" s="15">
        <v>4816</v>
      </c>
      <c r="B4819" s="21" t="s">
        <v>10850</v>
      </c>
      <c r="C4819" s="308" t="s">
        <v>10851</v>
      </c>
      <c r="D4819" s="308" t="s">
        <v>5</v>
      </c>
      <c r="E4819" s="65" t="s">
        <v>7545</v>
      </c>
      <c r="F4819" s="367" t="str">
        <f>LEFT(E4819:E22143,4)</f>
        <v>2018</v>
      </c>
      <c r="G4819" s="158">
        <v>1</v>
      </c>
      <c r="H4819" s="78">
        <v>16000</v>
      </c>
      <c r="I4819" s="78">
        <v>16000</v>
      </c>
      <c r="J4819" s="508">
        <v>300</v>
      </c>
      <c r="K4819" s="385" t="s">
        <v>10698</v>
      </c>
    </row>
    <row r="4820" spans="1:11" s="38" customFormat="1" ht="16.5" customHeight="1">
      <c r="A4820" s="15">
        <v>4817</v>
      </c>
      <c r="B4820" s="19" t="s">
        <v>18736</v>
      </c>
      <c r="C4820" s="45" t="s">
        <v>18737</v>
      </c>
      <c r="D4820" s="45" t="s">
        <v>5</v>
      </c>
      <c r="E4820" s="18" t="s">
        <v>7387</v>
      </c>
      <c r="F4820" s="369" t="str">
        <f>LEFT(E4820,4)</f>
        <v>2018</v>
      </c>
      <c r="G4820" s="158">
        <v>2</v>
      </c>
      <c r="H4820" s="156">
        <v>15000</v>
      </c>
      <c r="I4820" s="156">
        <f>G4820*H4820</f>
        <v>30000</v>
      </c>
      <c r="J4820" s="510">
        <v>800</v>
      </c>
      <c r="K4820" s="226" t="s">
        <v>11684</v>
      </c>
    </row>
    <row r="4821" spans="1:11" s="38" customFormat="1" ht="16.5" customHeight="1">
      <c r="A4821" s="15">
        <v>4818</v>
      </c>
      <c r="B4821" s="21" t="s">
        <v>18867</v>
      </c>
      <c r="C4821" s="21" t="s">
        <v>219</v>
      </c>
      <c r="D4821" s="21" t="s">
        <v>5</v>
      </c>
      <c r="E4821" s="20" t="s">
        <v>3239</v>
      </c>
      <c r="F4821" s="369" t="str">
        <f>LEFT(E4821,4)</f>
        <v>2014</v>
      </c>
      <c r="G4821" s="158">
        <v>1</v>
      </c>
      <c r="H4821" s="156">
        <v>18000</v>
      </c>
      <c r="I4821" s="156">
        <v>18000</v>
      </c>
      <c r="J4821" s="511" t="s">
        <v>90</v>
      </c>
      <c r="K4821" s="247" t="s">
        <v>1195</v>
      </c>
    </row>
    <row r="4822" spans="1:11" s="38" customFormat="1" ht="16.5" customHeight="1">
      <c r="A4822" s="15">
        <v>4819</v>
      </c>
      <c r="B4822" s="21" t="s">
        <v>13861</v>
      </c>
      <c r="C4822" s="21" t="s">
        <v>13862</v>
      </c>
      <c r="D4822" s="21" t="s">
        <v>13863</v>
      </c>
      <c r="E4822" s="20" t="s">
        <v>3241</v>
      </c>
      <c r="F4822" s="369" t="str">
        <f>LEFT(E4822,4)</f>
        <v>2015</v>
      </c>
      <c r="G4822" s="158">
        <v>1</v>
      </c>
      <c r="H4822" s="156">
        <v>20000</v>
      </c>
      <c r="I4822" s="156">
        <v>20000</v>
      </c>
      <c r="J4822" s="511" t="s">
        <v>1314</v>
      </c>
      <c r="K4822" s="247" t="s">
        <v>11451</v>
      </c>
    </row>
    <row r="4823" spans="1:11" s="38" customFormat="1" ht="16.5" customHeight="1">
      <c r="A4823" s="15">
        <v>4820</v>
      </c>
      <c r="B4823" s="19" t="s">
        <v>24981</v>
      </c>
      <c r="C4823" s="19" t="s">
        <v>24982</v>
      </c>
      <c r="D4823" s="19" t="s">
        <v>24983</v>
      </c>
      <c r="E4823" s="19"/>
      <c r="F4823" s="16">
        <v>2019</v>
      </c>
      <c r="G4823" s="158">
        <v>1</v>
      </c>
      <c r="H4823" s="486">
        <v>14000</v>
      </c>
      <c r="I4823" s="486">
        <f>G4823*H4823</f>
        <v>14000</v>
      </c>
      <c r="J4823" s="513">
        <v>600</v>
      </c>
      <c r="K4823" s="501"/>
    </row>
    <row r="4824" spans="1:11" s="38" customFormat="1" ht="16.5" customHeight="1">
      <c r="A4824" s="15">
        <v>4821</v>
      </c>
      <c r="B4824" s="19" t="s">
        <v>20103</v>
      </c>
      <c r="C4824" s="45" t="s">
        <v>20104</v>
      </c>
      <c r="D4824" s="45" t="s">
        <v>20105</v>
      </c>
      <c r="E4824" s="57">
        <v>20181221</v>
      </c>
      <c r="F4824" s="369" t="str">
        <f>LEFT(E4824,4)</f>
        <v>2018</v>
      </c>
      <c r="G4824" s="158">
        <v>1</v>
      </c>
      <c r="H4824" s="156">
        <v>15000</v>
      </c>
      <c r="I4824" s="156">
        <v>15000</v>
      </c>
      <c r="J4824" s="512">
        <v>800</v>
      </c>
      <c r="K4824" s="366" t="s">
        <v>19943</v>
      </c>
    </row>
    <row r="4825" spans="1:11" s="38" customFormat="1" ht="16.5" customHeight="1">
      <c r="A4825" s="15">
        <v>4822</v>
      </c>
      <c r="B4825" s="19" t="s">
        <v>20163</v>
      </c>
      <c r="C4825" s="45" t="s">
        <v>20164</v>
      </c>
      <c r="D4825" s="45" t="s">
        <v>20105</v>
      </c>
      <c r="E4825" s="57">
        <v>20181020</v>
      </c>
      <c r="F4825" s="369" t="str">
        <f>LEFT(E4825,4)</f>
        <v>2018</v>
      </c>
      <c r="G4825" s="158">
        <v>1</v>
      </c>
      <c r="H4825" s="156">
        <v>14000</v>
      </c>
      <c r="I4825" s="156">
        <v>14000</v>
      </c>
      <c r="J4825" s="512">
        <v>800</v>
      </c>
      <c r="K4825" s="366" t="s">
        <v>19943</v>
      </c>
    </row>
    <row r="4826" spans="1:11" s="38" customFormat="1" ht="16.5" customHeight="1">
      <c r="A4826" s="15">
        <v>4823</v>
      </c>
      <c r="B4826" s="21" t="s">
        <v>12156</v>
      </c>
      <c r="C4826" s="21" t="s">
        <v>12157</v>
      </c>
      <c r="D4826" s="21" t="s">
        <v>8777</v>
      </c>
      <c r="E4826" s="20" t="s">
        <v>3239</v>
      </c>
      <c r="F4826" s="369" t="str">
        <f>LEFT(E4826,4)</f>
        <v>2014</v>
      </c>
      <c r="G4826" s="158">
        <v>1</v>
      </c>
      <c r="H4826" s="232">
        <v>15000</v>
      </c>
      <c r="I4826" s="232">
        <v>15000</v>
      </c>
      <c r="J4826" s="511" t="s">
        <v>1313</v>
      </c>
      <c r="K4826" s="247" t="s">
        <v>1196</v>
      </c>
    </row>
    <row r="4827" spans="1:11" s="38" customFormat="1" ht="16.5" customHeight="1">
      <c r="A4827" s="15">
        <v>4824</v>
      </c>
      <c r="B4827" s="21" t="s">
        <v>13774</v>
      </c>
      <c r="C4827" s="21" t="s">
        <v>8984</v>
      </c>
      <c r="D4827" s="21" t="s">
        <v>8777</v>
      </c>
      <c r="E4827" s="20" t="s">
        <v>3460</v>
      </c>
      <c r="F4827" s="369" t="str">
        <f>LEFT(E4827,4)</f>
        <v>2017</v>
      </c>
      <c r="G4827" s="158">
        <v>1</v>
      </c>
      <c r="H4827" s="232">
        <v>15000</v>
      </c>
      <c r="I4827" s="232">
        <v>15000</v>
      </c>
      <c r="J4827" s="511" t="s">
        <v>1312</v>
      </c>
      <c r="K4827" s="247" t="s">
        <v>1194</v>
      </c>
    </row>
    <row r="4828" spans="1:11" s="38" customFormat="1" ht="16.5" customHeight="1">
      <c r="A4828" s="15">
        <v>4825</v>
      </c>
      <c r="B4828" s="19" t="s">
        <v>24950</v>
      </c>
      <c r="C4828" s="19" t="s">
        <v>24951</v>
      </c>
      <c r="D4828" s="19" t="s">
        <v>24952</v>
      </c>
      <c r="E4828" s="19"/>
      <c r="F4828" s="16">
        <v>2019</v>
      </c>
      <c r="G4828" s="158">
        <v>1</v>
      </c>
      <c r="H4828" s="486">
        <v>14000</v>
      </c>
      <c r="I4828" s="486">
        <f>G4828*H4828</f>
        <v>14000</v>
      </c>
      <c r="J4828" s="513">
        <v>600</v>
      </c>
      <c r="K4828" s="501"/>
    </row>
    <row r="4829" spans="1:11" s="38" customFormat="1" ht="16.5" customHeight="1">
      <c r="A4829" s="15">
        <v>4826</v>
      </c>
      <c r="B4829" s="19" t="s">
        <v>10609</v>
      </c>
      <c r="C4829" s="45" t="s">
        <v>10572</v>
      </c>
      <c r="D4829" s="45" t="s">
        <v>8777</v>
      </c>
      <c r="E4829" s="18" t="s">
        <v>7579</v>
      </c>
      <c r="F4829" s="369" t="str">
        <f>LEFT(E4829,4)</f>
        <v>2018</v>
      </c>
      <c r="G4829" s="158">
        <v>1</v>
      </c>
      <c r="H4829" s="156">
        <v>15000</v>
      </c>
      <c r="I4829" s="156">
        <v>15000</v>
      </c>
      <c r="J4829" s="510">
        <v>800</v>
      </c>
      <c r="K4829" s="226" t="s">
        <v>7667</v>
      </c>
    </row>
    <row r="4830" spans="1:11" s="38" customFormat="1" ht="16.5" customHeight="1">
      <c r="A4830" s="15">
        <v>4827</v>
      </c>
      <c r="B4830" s="21" t="s">
        <v>17226</v>
      </c>
      <c r="C4830" s="21" t="s">
        <v>17227</v>
      </c>
      <c r="D4830" s="21" t="s">
        <v>8777</v>
      </c>
      <c r="E4830" s="20" t="s">
        <v>3305</v>
      </c>
      <c r="F4830" s="369" t="str">
        <f>LEFT(E4830,4)</f>
        <v>2016</v>
      </c>
      <c r="G4830" s="158">
        <v>1</v>
      </c>
      <c r="H4830" s="156">
        <v>16000</v>
      </c>
      <c r="I4830" s="156">
        <v>16000</v>
      </c>
      <c r="J4830" s="511" t="s">
        <v>1312</v>
      </c>
      <c r="K4830" s="247" t="s">
        <v>11366</v>
      </c>
    </row>
    <row r="4831" spans="1:11" s="38" customFormat="1" ht="16.5" customHeight="1">
      <c r="A4831" s="15">
        <v>4828</v>
      </c>
      <c r="B4831" s="21" t="s">
        <v>10020</v>
      </c>
      <c r="C4831" s="308" t="s">
        <v>270</v>
      </c>
      <c r="D4831" s="308" t="s">
        <v>8777</v>
      </c>
      <c r="E4831" s="65" t="s">
        <v>8070</v>
      </c>
      <c r="F4831" s="367" t="str">
        <f>LEFT(E4831:E25211,4)</f>
        <v>2018</v>
      </c>
      <c r="G4831" s="158">
        <v>1</v>
      </c>
      <c r="H4831" s="78">
        <v>14000</v>
      </c>
      <c r="I4831" s="78">
        <v>14000</v>
      </c>
      <c r="J4831" s="508">
        <v>900</v>
      </c>
      <c r="K4831" s="385" t="s">
        <v>9971</v>
      </c>
    </row>
    <row r="4832" spans="1:11" s="38" customFormat="1" ht="16.5" customHeight="1">
      <c r="A4832" s="15">
        <v>4829</v>
      </c>
      <c r="B4832" s="21" t="s">
        <v>18204</v>
      </c>
      <c r="C4832" s="21" t="s">
        <v>18205</v>
      </c>
      <c r="D4832" s="21" t="s">
        <v>8777</v>
      </c>
      <c r="E4832" s="20" t="s">
        <v>3239</v>
      </c>
      <c r="F4832" s="369" t="str">
        <f>LEFT(E4832,4)</f>
        <v>2014</v>
      </c>
      <c r="G4832" s="158">
        <v>1</v>
      </c>
      <c r="H4832" s="156">
        <v>13000</v>
      </c>
      <c r="I4832" s="156">
        <v>13000</v>
      </c>
      <c r="J4832" s="511" t="s">
        <v>1310</v>
      </c>
      <c r="K4832" s="247" t="s">
        <v>1192</v>
      </c>
    </row>
    <row r="4833" spans="1:12" s="38" customFormat="1" ht="16.5" customHeight="1">
      <c r="A4833" s="15">
        <v>4830</v>
      </c>
      <c r="B4833" s="21" t="s">
        <v>8775</v>
      </c>
      <c r="C4833" s="308" t="s">
        <v>8776</v>
      </c>
      <c r="D4833" s="308" t="s">
        <v>8777</v>
      </c>
      <c r="E4833" s="65" t="s">
        <v>7599</v>
      </c>
      <c r="F4833" s="367" t="str">
        <f>LEFT(E4833:E23539,4)</f>
        <v>2018</v>
      </c>
      <c r="G4833" s="158">
        <v>1</v>
      </c>
      <c r="H4833" s="78">
        <v>17000</v>
      </c>
      <c r="I4833" s="78">
        <v>17000</v>
      </c>
      <c r="J4833" s="508">
        <v>300</v>
      </c>
      <c r="K4833" s="385" t="s">
        <v>8441</v>
      </c>
    </row>
    <row r="4834" spans="1:12" s="38" customFormat="1" ht="16.5" customHeight="1">
      <c r="A4834" s="15">
        <v>4831</v>
      </c>
      <c r="B4834" s="21" t="s">
        <v>9883</v>
      </c>
      <c r="C4834" s="308" t="s">
        <v>9884</v>
      </c>
      <c r="D4834" s="308" t="s">
        <v>9885</v>
      </c>
      <c r="E4834" s="65" t="s">
        <v>7628</v>
      </c>
      <c r="F4834" s="367" t="str">
        <f>LEFT(E4834:E23758,4)</f>
        <v>2018</v>
      </c>
      <c r="G4834" s="158">
        <v>1</v>
      </c>
      <c r="H4834" s="78">
        <v>24000</v>
      </c>
      <c r="I4834" s="78">
        <v>24000</v>
      </c>
      <c r="J4834" s="508">
        <v>900</v>
      </c>
      <c r="K4834" s="385" t="s">
        <v>533</v>
      </c>
    </row>
    <row r="4835" spans="1:12" s="38" customFormat="1" ht="16.5" customHeight="1">
      <c r="A4835" s="15">
        <v>4832</v>
      </c>
      <c r="B4835" s="21" t="s">
        <v>11922</v>
      </c>
      <c r="C4835" s="21" t="s">
        <v>11923</v>
      </c>
      <c r="D4835" s="21" t="s">
        <v>7994</v>
      </c>
      <c r="E4835" s="20" t="s">
        <v>3305</v>
      </c>
      <c r="F4835" s="369" t="str">
        <f>LEFT(E4835,4)</f>
        <v>2016</v>
      </c>
      <c r="G4835" s="158">
        <v>1</v>
      </c>
      <c r="H4835" s="156">
        <v>18000</v>
      </c>
      <c r="I4835" s="156">
        <v>18000</v>
      </c>
      <c r="J4835" s="511" t="s">
        <v>1312</v>
      </c>
      <c r="K4835" s="247" t="s">
        <v>1207</v>
      </c>
    </row>
    <row r="4836" spans="1:12" s="38" customFormat="1" ht="16.5" customHeight="1">
      <c r="A4836" s="15">
        <v>4833</v>
      </c>
      <c r="B4836" s="21" t="s">
        <v>8980</v>
      </c>
      <c r="C4836" s="308" t="s">
        <v>8981</v>
      </c>
      <c r="D4836" s="308" t="s">
        <v>7994</v>
      </c>
      <c r="E4836" s="65" t="s">
        <v>7954</v>
      </c>
      <c r="F4836" s="367" t="str">
        <f>LEFT(E4836:E22056,4)</f>
        <v>2019</v>
      </c>
      <c r="G4836" s="158">
        <v>1</v>
      </c>
      <c r="H4836" s="78">
        <v>16000</v>
      </c>
      <c r="I4836" s="78">
        <v>16000</v>
      </c>
      <c r="J4836" s="508">
        <v>300</v>
      </c>
      <c r="K4836" s="385" t="s">
        <v>8441</v>
      </c>
    </row>
    <row r="4837" spans="1:12" s="38" customFormat="1" ht="16.5" customHeight="1">
      <c r="A4837" s="15">
        <v>4834</v>
      </c>
      <c r="B4837" s="470" t="s">
        <v>24572</v>
      </c>
      <c r="C4837" s="470" t="s">
        <v>24573</v>
      </c>
      <c r="D4837" s="470" t="s">
        <v>7994</v>
      </c>
      <c r="E4837" s="478"/>
      <c r="F4837" s="15">
        <v>2018</v>
      </c>
      <c r="G4837" s="164">
        <v>1</v>
      </c>
      <c r="H4837" s="164"/>
      <c r="I4837" s="495">
        <v>15000</v>
      </c>
      <c r="J4837" s="516">
        <v>300</v>
      </c>
      <c r="K4837" s="456"/>
      <c r="L4837" s="2"/>
    </row>
    <row r="4838" spans="1:12" s="38" customFormat="1" ht="16.5" customHeight="1">
      <c r="A4838" s="15">
        <v>4835</v>
      </c>
      <c r="B4838" s="21" t="s">
        <v>8778</v>
      </c>
      <c r="C4838" s="308" t="s">
        <v>8778</v>
      </c>
      <c r="D4838" s="308" t="s">
        <v>7994</v>
      </c>
      <c r="E4838" s="65" t="s">
        <v>7647</v>
      </c>
      <c r="F4838" s="367" t="str">
        <f>LEFT(E4838:E22267,4)</f>
        <v>2018</v>
      </c>
      <c r="G4838" s="158">
        <v>1</v>
      </c>
      <c r="H4838" s="78">
        <v>17000</v>
      </c>
      <c r="I4838" s="78">
        <v>17000</v>
      </c>
      <c r="J4838" s="508">
        <v>300</v>
      </c>
      <c r="K4838" s="385" t="s">
        <v>8441</v>
      </c>
    </row>
    <row r="4839" spans="1:12" s="38" customFormat="1" ht="16.5" customHeight="1">
      <c r="A4839" s="15">
        <v>4836</v>
      </c>
      <c r="B4839" s="470" t="s">
        <v>24613</v>
      </c>
      <c r="C4839" s="470" t="s">
        <v>24614</v>
      </c>
      <c r="D4839" s="470" t="s">
        <v>7994</v>
      </c>
      <c r="E4839" s="478"/>
      <c r="F4839" s="15">
        <v>2019</v>
      </c>
      <c r="G4839" s="164">
        <v>1</v>
      </c>
      <c r="H4839" s="164"/>
      <c r="I4839" s="495">
        <v>16000</v>
      </c>
      <c r="J4839" s="516">
        <v>300</v>
      </c>
      <c r="K4839" s="456"/>
      <c r="L4839" s="2"/>
    </row>
    <row r="4840" spans="1:12" s="38" customFormat="1" ht="16.5" customHeight="1">
      <c r="A4840" s="15">
        <v>4837</v>
      </c>
      <c r="B4840" s="21" t="s">
        <v>22207</v>
      </c>
      <c r="C4840" s="308" t="s">
        <v>22208</v>
      </c>
      <c r="D4840" s="308" t="s">
        <v>22209</v>
      </c>
      <c r="E4840" s="65" t="s">
        <v>22210</v>
      </c>
      <c r="F4840" s="367" t="str">
        <f>LEFT(E4840:E20254,4)</f>
        <v>2019</v>
      </c>
      <c r="G4840" s="157">
        <v>1</v>
      </c>
      <c r="H4840" s="78">
        <v>15000</v>
      </c>
      <c r="I4840" s="78">
        <v>15000</v>
      </c>
      <c r="J4840" s="508">
        <v>300</v>
      </c>
      <c r="K4840" s="385" t="s">
        <v>10698</v>
      </c>
    </row>
    <row r="4841" spans="1:12" s="38" customFormat="1" ht="16.5" customHeight="1">
      <c r="A4841" s="15">
        <v>4838</v>
      </c>
      <c r="B4841" s="19" t="s">
        <v>24109</v>
      </c>
      <c r="C4841" s="19" t="s">
        <v>24110</v>
      </c>
      <c r="D4841" s="19" t="s">
        <v>22209</v>
      </c>
      <c r="E4841" s="19"/>
      <c r="F4841" s="16">
        <v>2019</v>
      </c>
      <c r="G4841" s="158">
        <v>1</v>
      </c>
      <c r="H4841" s="486">
        <v>15000</v>
      </c>
      <c r="I4841" s="486">
        <f>G4841*H4841</f>
        <v>15000</v>
      </c>
      <c r="J4841" s="516">
        <v>300</v>
      </c>
      <c r="K4841" s="501"/>
    </row>
    <row r="4842" spans="1:12" s="38" customFormat="1" ht="16.5" customHeight="1">
      <c r="A4842" s="15">
        <v>4839</v>
      </c>
      <c r="B4842" s="21" t="s">
        <v>16768</v>
      </c>
      <c r="C4842" s="21" t="s">
        <v>11948</v>
      </c>
      <c r="D4842" s="21" t="s">
        <v>7994</v>
      </c>
      <c r="E4842" s="20" t="s">
        <v>3239</v>
      </c>
      <c r="F4842" s="369" t="str">
        <f>LEFT(E4842,4)</f>
        <v>2014</v>
      </c>
      <c r="G4842" s="158">
        <v>1</v>
      </c>
      <c r="H4842" s="156">
        <v>16000</v>
      </c>
      <c r="I4842" s="156">
        <v>16000</v>
      </c>
      <c r="J4842" s="511" t="s">
        <v>1312</v>
      </c>
      <c r="K4842" s="247" t="s">
        <v>1190</v>
      </c>
    </row>
    <row r="4843" spans="1:12" s="38" customFormat="1" ht="16.5" customHeight="1">
      <c r="A4843" s="15">
        <v>4840</v>
      </c>
      <c r="B4843" s="21" t="s">
        <v>17438</v>
      </c>
      <c r="C4843" s="21" t="s">
        <v>17439</v>
      </c>
      <c r="D4843" s="21" t="s">
        <v>7994</v>
      </c>
      <c r="E4843" s="20" t="s">
        <v>3305</v>
      </c>
      <c r="F4843" s="369" t="str">
        <f>LEFT(E4843,4)</f>
        <v>2016</v>
      </c>
      <c r="G4843" s="158">
        <v>1</v>
      </c>
      <c r="H4843" s="156">
        <v>16000</v>
      </c>
      <c r="I4843" s="156">
        <v>16000</v>
      </c>
      <c r="J4843" s="511" t="s">
        <v>1312</v>
      </c>
      <c r="K4843" s="366" t="s">
        <v>11407</v>
      </c>
    </row>
    <row r="4844" spans="1:12" s="38" customFormat="1" ht="16.5" customHeight="1">
      <c r="A4844" s="15">
        <v>4841</v>
      </c>
      <c r="B4844" s="21" t="s">
        <v>8982</v>
      </c>
      <c r="C4844" s="308" t="s">
        <v>8983</v>
      </c>
      <c r="D4844" s="308" t="s">
        <v>7994</v>
      </c>
      <c r="E4844" s="65" t="s">
        <v>7556</v>
      </c>
      <c r="F4844" s="367" t="str">
        <f>LEFT(E4844:E23231,4)</f>
        <v>2018</v>
      </c>
      <c r="G4844" s="158">
        <v>1</v>
      </c>
      <c r="H4844" s="78">
        <v>18000</v>
      </c>
      <c r="I4844" s="78">
        <v>18000</v>
      </c>
      <c r="J4844" s="508">
        <v>300</v>
      </c>
      <c r="K4844" s="385" t="s">
        <v>8441</v>
      </c>
    </row>
    <row r="4845" spans="1:12" s="38" customFormat="1" ht="16.5" customHeight="1">
      <c r="A4845" s="15">
        <v>4842</v>
      </c>
      <c r="B4845" s="19" t="s">
        <v>24190</v>
      </c>
      <c r="C4845" s="19" t="s">
        <v>24191</v>
      </c>
      <c r="D4845" s="19" t="s">
        <v>22209</v>
      </c>
      <c r="E4845" s="19"/>
      <c r="F4845" s="16">
        <v>2019</v>
      </c>
      <c r="G4845" s="158">
        <v>1</v>
      </c>
      <c r="H4845" s="486">
        <v>15000</v>
      </c>
      <c r="I4845" s="486">
        <f>G4845*H4845</f>
        <v>15000</v>
      </c>
      <c r="J4845" s="516">
        <v>300</v>
      </c>
      <c r="K4845" s="501"/>
    </row>
    <row r="4846" spans="1:12" s="38" customFormat="1" ht="16.5" customHeight="1">
      <c r="A4846" s="15">
        <v>4843</v>
      </c>
      <c r="B4846" s="19" t="s">
        <v>24221</v>
      </c>
      <c r="C4846" s="19" t="s">
        <v>24222</v>
      </c>
      <c r="D4846" s="19" t="s">
        <v>22209</v>
      </c>
      <c r="E4846" s="19"/>
      <c r="F4846" s="16">
        <v>2019</v>
      </c>
      <c r="G4846" s="158">
        <v>1</v>
      </c>
      <c r="H4846" s="486">
        <v>15000</v>
      </c>
      <c r="I4846" s="486">
        <f>G4846*H4846</f>
        <v>15000</v>
      </c>
      <c r="J4846" s="516">
        <v>300</v>
      </c>
      <c r="K4846" s="501"/>
    </row>
    <row r="4847" spans="1:12" s="38" customFormat="1" ht="16.5" customHeight="1">
      <c r="A4847" s="15">
        <v>4844</v>
      </c>
      <c r="B4847" s="19" t="s">
        <v>24253</v>
      </c>
      <c r="C4847" s="19" t="s">
        <v>24254</v>
      </c>
      <c r="D4847" s="19" t="s">
        <v>22209</v>
      </c>
      <c r="E4847" s="19"/>
      <c r="F4847" s="16">
        <v>2019</v>
      </c>
      <c r="G4847" s="158">
        <v>1</v>
      </c>
      <c r="H4847" s="486">
        <v>17000</v>
      </c>
      <c r="I4847" s="486">
        <f>G4847*H4847</f>
        <v>17000</v>
      </c>
      <c r="J4847" s="516">
        <v>300</v>
      </c>
      <c r="K4847" s="501"/>
    </row>
    <row r="4848" spans="1:12" s="38" customFormat="1" ht="16.5" customHeight="1">
      <c r="A4848" s="15">
        <v>4845</v>
      </c>
      <c r="B4848" s="19" t="s">
        <v>25229</v>
      </c>
      <c r="C4848" s="19" t="s">
        <v>25230</v>
      </c>
      <c r="D4848" s="19" t="s">
        <v>25231</v>
      </c>
      <c r="E4848" s="19"/>
      <c r="F4848" s="16">
        <v>2019</v>
      </c>
      <c r="G4848" s="158">
        <v>1</v>
      </c>
      <c r="H4848" s="486">
        <v>14800</v>
      </c>
      <c r="I4848" s="486">
        <f>G4848*H4848</f>
        <v>14800</v>
      </c>
      <c r="J4848" s="513">
        <v>500</v>
      </c>
      <c r="K4848" s="501"/>
    </row>
    <row r="4849" spans="1:12" s="38" customFormat="1" ht="16.5" customHeight="1">
      <c r="A4849" s="15">
        <v>4846</v>
      </c>
      <c r="B4849" s="470" t="s">
        <v>23874</v>
      </c>
      <c r="C4849" s="470" t="s">
        <v>8642</v>
      </c>
      <c r="D4849" s="470" t="s">
        <v>8643</v>
      </c>
      <c r="E4849" s="478"/>
      <c r="F4849" s="15">
        <v>2019</v>
      </c>
      <c r="G4849" s="164">
        <v>1</v>
      </c>
      <c r="H4849" s="490"/>
      <c r="I4849" s="495">
        <v>14000</v>
      </c>
      <c r="J4849" s="516">
        <v>300</v>
      </c>
      <c r="K4849" s="456"/>
      <c r="L4849" s="2"/>
    </row>
    <row r="4850" spans="1:12" s="38" customFormat="1" ht="16.5" customHeight="1">
      <c r="A4850" s="15">
        <v>4847</v>
      </c>
      <c r="B4850" s="21" t="s">
        <v>8641</v>
      </c>
      <c r="C4850" s="308" t="s">
        <v>8642</v>
      </c>
      <c r="D4850" s="308" t="s">
        <v>8643</v>
      </c>
      <c r="E4850" s="65" t="s">
        <v>7543</v>
      </c>
      <c r="F4850" s="367" t="str">
        <f>LEFT(E4850:E23353,4)</f>
        <v>2018</v>
      </c>
      <c r="G4850" s="158">
        <v>1</v>
      </c>
      <c r="H4850" s="78">
        <v>13000</v>
      </c>
      <c r="I4850" s="78">
        <v>13000</v>
      </c>
      <c r="J4850" s="508">
        <v>300</v>
      </c>
      <c r="K4850" s="385" t="s">
        <v>8441</v>
      </c>
    </row>
    <row r="4851" spans="1:12" s="38" customFormat="1" ht="16.5" customHeight="1">
      <c r="A4851" s="15">
        <v>4848</v>
      </c>
      <c r="B4851" s="19" t="s">
        <v>20017</v>
      </c>
      <c r="C4851" s="45" t="s">
        <v>20018</v>
      </c>
      <c r="D4851" s="45" t="s">
        <v>20019</v>
      </c>
      <c r="E4851" s="57">
        <v>20190320</v>
      </c>
      <c r="F4851" s="369" t="str">
        <f>LEFT(E4851,4)</f>
        <v>2019</v>
      </c>
      <c r="G4851" s="158">
        <v>1</v>
      </c>
      <c r="H4851" s="232">
        <v>15000</v>
      </c>
      <c r="I4851" s="232">
        <v>15000</v>
      </c>
      <c r="J4851" s="512">
        <v>800</v>
      </c>
      <c r="K4851" s="366" t="s">
        <v>19946</v>
      </c>
    </row>
    <row r="4852" spans="1:12" s="38" customFormat="1" ht="16.5" customHeight="1">
      <c r="A4852" s="15">
        <v>4849</v>
      </c>
      <c r="B4852" s="21" t="s">
        <v>8644</v>
      </c>
      <c r="C4852" s="308" t="s">
        <v>7567</v>
      </c>
      <c r="D4852" s="308" t="s">
        <v>8645</v>
      </c>
      <c r="E4852" s="65" t="s">
        <v>7938</v>
      </c>
      <c r="F4852" s="367" t="str">
        <f>LEFT(E4852:E23482,4)</f>
        <v>2018</v>
      </c>
      <c r="G4852" s="158">
        <v>1</v>
      </c>
      <c r="H4852" s="78">
        <v>15000</v>
      </c>
      <c r="I4852" s="78">
        <v>15000</v>
      </c>
      <c r="J4852" s="508">
        <v>300</v>
      </c>
      <c r="K4852" s="385" t="s">
        <v>8441</v>
      </c>
    </row>
    <row r="4853" spans="1:12" s="38" customFormat="1" ht="16.5" customHeight="1">
      <c r="A4853" s="15">
        <v>4850</v>
      </c>
      <c r="B4853" s="21" t="s">
        <v>12036</v>
      </c>
      <c r="C4853" s="21" t="s">
        <v>12037</v>
      </c>
      <c r="D4853" s="21" t="s">
        <v>286</v>
      </c>
      <c r="E4853" s="20" t="s">
        <v>3241</v>
      </c>
      <c r="F4853" s="369" t="str">
        <f>LEFT(E4853,4)</f>
        <v>2015</v>
      </c>
      <c r="G4853" s="158">
        <v>1</v>
      </c>
      <c r="H4853" s="156">
        <v>30000</v>
      </c>
      <c r="I4853" s="156">
        <v>30000</v>
      </c>
      <c r="J4853" s="511" t="s">
        <v>1317</v>
      </c>
      <c r="K4853" s="247" t="s">
        <v>11319</v>
      </c>
    </row>
    <row r="4854" spans="1:12" s="38" customFormat="1" ht="16.5" customHeight="1">
      <c r="A4854" s="15">
        <v>4851</v>
      </c>
      <c r="B4854" s="21" t="s">
        <v>8878</v>
      </c>
      <c r="C4854" s="308" t="s">
        <v>8879</v>
      </c>
      <c r="D4854" s="308" t="s">
        <v>8780</v>
      </c>
      <c r="E4854" s="65" t="s">
        <v>8142</v>
      </c>
      <c r="F4854" s="367" t="str">
        <f>LEFT(E4854:E21110,4)</f>
        <v>2018</v>
      </c>
      <c r="G4854" s="158">
        <v>2</v>
      </c>
      <c r="H4854" s="78">
        <v>14000</v>
      </c>
      <c r="I4854" s="78">
        <f>G4854*H4854</f>
        <v>28000</v>
      </c>
      <c r="J4854" s="508">
        <v>300</v>
      </c>
      <c r="K4854" s="385" t="s">
        <v>8441</v>
      </c>
    </row>
    <row r="4855" spans="1:12" s="38" customFormat="1" ht="16.5" customHeight="1">
      <c r="A4855" s="15">
        <v>4852</v>
      </c>
      <c r="B4855" s="19" t="s">
        <v>23955</v>
      </c>
      <c r="C4855" s="19" t="s">
        <v>23956</v>
      </c>
      <c r="D4855" s="19" t="s">
        <v>23957</v>
      </c>
      <c r="E4855" s="19"/>
      <c r="F4855" s="16">
        <v>2019</v>
      </c>
      <c r="G4855" s="158">
        <v>1</v>
      </c>
      <c r="H4855" s="486">
        <v>15000</v>
      </c>
      <c r="I4855" s="486">
        <f>G4855*H4855</f>
        <v>15000</v>
      </c>
      <c r="J4855" s="516">
        <v>300</v>
      </c>
      <c r="K4855" s="501"/>
    </row>
    <row r="4856" spans="1:12" s="38" customFormat="1" ht="16.5" customHeight="1">
      <c r="A4856" s="15">
        <v>4853</v>
      </c>
      <c r="B4856" s="19" t="s">
        <v>15432</v>
      </c>
      <c r="C4856" s="45" t="s">
        <v>8779</v>
      </c>
      <c r="D4856" s="45" t="s">
        <v>8780</v>
      </c>
      <c r="E4856" s="18" t="s">
        <v>15433</v>
      </c>
      <c r="F4856" s="369" t="str">
        <f>LEFT(E4856,4)</f>
        <v>2017</v>
      </c>
      <c r="G4856" s="158">
        <v>1</v>
      </c>
      <c r="H4856" s="156">
        <v>15000</v>
      </c>
      <c r="I4856" s="156">
        <v>15000</v>
      </c>
      <c r="J4856" s="510">
        <v>100</v>
      </c>
      <c r="K4856" s="226" t="s">
        <v>7722</v>
      </c>
    </row>
    <row r="4857" spans="1:12" s="38" customFormat="1" ht="16.5" customHeight="1">
      <c r="A4857" s="15">
        <v>4854</v>
      </c>
      <c r="B4857" s="21" t="s">
        <v>15949</v>
      </c>
      <c r="C4857" s="21" t="s">
        <v>15950</v>
      </c>
      <c r="D4857" s="21" t="s">
        <v>8780</v>
      </c>
      <c r="E4857" s="20" t="s">
        <v>3241</v>
      </c>
      <c r="F4857" s="369" t="str">
        <f>LEFT(E4857,4)</f>
        <v>2015</v>
      </c>
      <c r="G4857" s="158">
        <v>1</v>
      </c>
      <c r="H4857" s="156">
        <v>15000</v>
      </c>
      <c r="I4857" s="156">
        <v>15000</v>
      </c>
      <c r="J4857" s="511" t="s">
        <v>1309</v>
      </c>
      <c r="K4857" s="254" t="s">
        <v>11729</v>
      </c>
    </row>
    <row r="4858" spans="1:12" s="38" customFormat="1" ht="16.5" customHeight="1">
      <c r="A4858" s="15">
        <v>4855</v>
      </c>
      <c r="B4858" s="21" t="s">
        <v>16727</v>
      </c>
      <c r="C4858" s="21" t="s">
        <v>15950</v>
      </c>
      <c r="D4858" s="21" t="s">
        <v>8780</v>
      </c>
      <c r="E4858" s="20" t="s">
        <v>3305</v>
      </c>
      <c r="F4858" s="369" t="str">
        <f>LEFT(E4858,4)</f>
        <v>2016</v>
      </c>
      <c r="G4858" s="158">
        <v>1</v>
      </c>
      <c r="H4858" s="156">
        <v>17000</v>
      </c>
      <c r="I4858" s="156">
        <v>17000</v>
      </c>
      <c r="J4858" s="511" t="s">
        <v>1309</v>
      </c>
      <c r="K4858" s="254" t="s">
        <v>1212</v>
      </c>
    </row>
    <row r="4859" spans="1:12" s="38" customFormat="1" ht="16.5" customHeight="1">
      <c r="A4859" s="15">
        <v>4856</v>
      </c>
      <c r="B4859" s="21" t="s">
        <v>18050</v>
      </c>
      <c r="C4859" s="21" t="s">
        <v>10610</v>
      </c>
      <c r="D4859" s="21" t="s">
        <v>8780</v>
      </c>
      <c r="E4859" s="20" t="s">
        <v>3460</v>
      </c>
      <c r="F4859" s="369" t="str">
        <f>LEFT(E4859,4)</f>
        <v>2017</v>
      </c>
      <c r="G4859" s="158">
        <v>1</v>
      </c>
      <c r="H4859" s="156">
        <v>13500</v>
      </c>
      <c r="I4859" s="156">
        <v>13500</v>
      </c>
      <c r="J4859" s="511" t="s">
        <v>1314</v>
      </c>
      <c r="K4859" s="247" t="s">
        <v>1195</v>
      </c>
    </row>
    <row r="4860" spans="1:12" s="38" customFormat="1" ht="16.5" customHeight="1">
      <c r="A4860" s="15">
        <v>4857</v>
      </c>
      <c r="B4860" s="19" t="s">
        <v>18095</v>
      </c>
      <c r="C4860" s="45" t="s">
        <v>18096</v>
      </c>
      <c r="D4860" s="45" t="s">
        <v>8780</v>
      </c>
      <c r="E4860" s="18" t="s">
        <v>7808</v>
      </c>
      <c r="F4860" s="369" t="str">
        <f>LEFT(E4860,4)</f>
        <v>2018</v>
      </c>
      <c r="G4860" s="158">
        <v>1</v>
      </c>
      <c r="H4860" s="232">
        <v>12000</v>
      </c>
      <c r="I4860" s="232">
        <v>12000</v>
      </c>
      <c r="J4860" s="510">
        <v>800</v>
      </c>
      <c r="K4860" s="226" t="s">
        <v>7667</v>
      </c>
    </row>
    <row r="4861" spans="1:12" s="38" customFormat="1" ht="16.5" customHeight="1">
      <c r="A4861" s="15">
        <v>4858</v>
      </c>
      <c r="B4861" s="21" t="s">
        <v>8880</v>
      </c>
      <c r="C4861" s="308" t="s">
        <v>8397</v>
      </c>
      <c r="D4861" s="308" t="s">
        <v>8881</v>
      </c>
      <c r="E4861" s="65" t="s">
        <v>7393</v>
      </c>
      <c r="F4861" s="367" t="str">
        <f>LEFT(E4861:E22676,4)</f>
        <v>2018</v>
      </c>
      <c r="G4861" s="158">
        <v>1</v>
      </c>
      <c r="H4861" s="78">
        <v>15000</v>
      </c>
      <c r="I4861" s="78">
        <v>15000</v>
      </c>
      <c r="J4861" s="508">
        <v>300</v>
      </c>
      <c r="K4861" s="385" t="s">
        <v>8441</v>
      </c>
    </row>
    <row r="4862" spans="1:12" s="38" customFormat="1" ht="16.5" customHeight="1">
      <c r="A4862" s="15">
        <v>4859</v>
      </c>
      <c r="B4862" s="21" t="s">
        <v>11739</v>
      </c>
      <c r="C4862" s="21" t="s">
        <v>11740</v>
      </c>
      <c r="D4862" s="21" t="s">
        <v>11741</v>
      </c>
      <c r="E4862" s="20" t="s">
        <v>3241</v>
      </c>
      <c r="F4862" s="369" t="str">
        <f>LEFT(E4862,4)</f>
        <v>2015</v>
      </c>
      <c r="G4862" s="158">
        <v>1</v>
      </c>
      <c r="H4862" s="156">
        <v>13500</v>
      </c>
      <c r="I4862" s="156">
        <v>13500</v>
      </c>
      <c r="J4862" s="511" t="s">
        <v>1310</v>
      </c>
      <c r="K4862" s="247" t="s">
        <v>11329</v>
      </c>
    </row>
    <row r="4863" spans="1:12" s="38" customFormat="1" ht="16.5" customHeight="1">
      <c r="A4863" s="15">
        <v>4860</v>
      </c>
      <c r="B4863" s="21" t="s">
        <v>12096</v>
      </c>
      <c r="C4863" s="21" t="s">
        <v>12097</v>
      </c>
      <c r="D4863" s="21" t="s">
        <v>11741</v>
      </c>
      <c r="E4863" s="20" t="s">
        <v>3241</v>
      </c>
      <c r="F4863" s="369" t="str">
        <f>LEFT(E4863,4)</f>
        <v>2015</v>
      </c>
      <c r="G4863" s="158">
        <v>1</v>
      </c>
      <c r="H4863" s="156">
        <v>13000</v>
      </c>
      <c r="I4863" s="156">
        <v>13000</v>
      </c>
      <c r="J4863" s="511" t="s">
        <v>1312</v>
      </c>
      <c r="K4863" s="247" t="s">
        <v>1208</v>
      </c>
    </row>
    <row r="4864" spans="1:12" s="38" customFormat="1" ht="16.5" customHeight="1">
      <c r="A4864" s="15">
        <v>4861</v>
      </c>
      <c r="B4864" s="470" t="s">
        <v>24787</v>
      </c>
      <c r="C4864" s="470" t="s">
        <v>24788</v>
      </c>
      <c r="D4864" s="45" t="s">
        <v>11741</v>
      </c>
      <c r="E4864" s="45"/>
      <c r="F4864" s="23" t="s">
        <v>11187</v>
      </c>
      <c r="G4864" s="483">
        <v>1</v>
      </c>
      <c r="H4864" s="487">
        <v>16000</v>
      </c>
      <c r="I4864" s="487">
        <v>16000</v>
      </c>
      <c r="J4864" s="509">
        <v>100</v>
      </c>
      <c r="K4864" s="460"/>
      <c r="L4864" s="461"/>
    </row>
    <row r="4865" spans="1:12" s="38" customFormat="1" ht="16.5" customHeight="1">
      <c r="A4865" s="15">
        <v>4862</v>
      </c>
      <c r="B4865" s="21" t="s">
        <v>14077</v>
      </c>
      <c r="C4865" s="21" t="s">
        <v>9564</v>
      </c>
      <c r="D4865" s="21" t="s">
        <v>11741</v>
      </c>
      <c r="E4865" s="20" t="s">
        <v>3305</v>
      </c>
      <c r="F4865" s="369" t="str">
        <f t="shared" ref="F4865:F4870" si="191">LEFT(E4865,4)</f>
        <v>2016</v>
      </c>
      <c r="G4865" s="158">
        <v>1</v>
      </c>
      <c r="H4865" s="156">
        <v>16000</v>
      </c>
      <c r="I4865" s="156">
        <v>16000</v>
      </c>
      <c r="J4865" s="511" t="s">
        <v>1310</v>
      </c>
      <c r="K4865" s="247" t="s">
        <v>1195</v>
      </c>
    </row>
    <row r="4866" spans="1:12" s="38" customFormat="1" ht="16.5" customHeight="1">
      <c r="A4866" s="15">
        <v>4863</v>
      </c>
      <c r="B4866" s="19" t="s">
        <v>16180</v>
      </c>
      <c r="C4866" s="45" t="s">
        <v>16181</v>
      </c>
      <c r="D4866" s="45" t="s">
        <v>11741</v>
      </c>
      <c r="E4866" s="18" t="s">
        <v>16182</v>
      </c>
      <c r="F4866" s="369" t="str">
        <f t="shared" si="191"/>
        <v>2017</v>
      </c>
      <c r="G4866" s="158">
        <v>1</v>
      </c>
      <c r="H4866" s="156">
        <v>9900</v>
      </c>
      <c r="I4866" s="156">
        <v>9900</v>
      </c>
      <c r="J4866" s="510">
        <v>800</v>
      </c>
      <c r="K4866" s="226" t="s">
        <v>9590</v>
      </c>
    </row>
    <row r="4867" spans="1:12" s="38" customFormat="1" ht="16.5" customHeight="1">
      <c r="A4867" s="15">
        <v>4864</v>
      </c>
      <c r="B4867" s="19" t="s">
        <v>16183</v>
      </c>
      <c r="C4867" s="45" t="s">
        <v>16184</v>
      </c>
      <c r="D4867" s="45" t="s">
        <v>11741</v>
      </c>
      <c r="E4867" s="18" t="s">
        <v>7685</v>
      </c>
      <c r="F4867" s="369" t="str">
        <f t="shared" si="191"/>
        <v>2018</v>
      </c>
      <c r="G4867" s="158">
        <v>1</v>
      </c>
      <c r="H4867" s="156">
        <v>9900</v>
      </c>
      <c r="I4867" s="156">
        <v>9900</v>
      </c>
      <c r="J4867" s="510">
        <v>600</v>
      </c>
      <c r="K4867" s="226" t="s">
        <v>9590</v>
      </c>
    </row>
    <row r="4868" spans="1:12" s="38" customFormat="1" ht="16.5" customHeight="1">
      <c r="A4868" s="15">
        <v>4865</v>
      </c>
      <c r="B4868" s="19" t="s">
        <v>16185</v>
      </c>
      <c r="C4868" s="45" t="s">
        <v>541</v>
      </c>
      <c r="D4868" s="45" t="s">
        <v>11741</v>
      </c>
      <c r="E4868" s="18" t="s">
        <v>7685</v>
      </c>
      <c r="F4868" s="369" t="str">
        <f t="shared" si="191"/>
        <v>2018</v>
      </c>
      <c r="G4868" s="158">
        <v>1</v>
      </c>
      <c r="H4868" s="156">
        <v>9900</v>
      </c>
      <c r="I4868" s="156">
        <v>9900</v>
      </c>
      <c r="J4868" s="510">
        <v>800</v>
      </c>
      <c r="K4868" s="226" t="s">
        <v>7667</v>
      </c>
    </row>
    <row r="4869" spans="1:12" s="38" customFormat="1" ht="16.5" customHeight="1">
      <c r="A4869" s="15">
        <v>4866</v>
      </c>
      <c r="B4869" s="21" t="s">
        <v>12822</v>
      </c>
      <c r="C4869" s="21" t="s">
        <v>12823</v>
      </c>
      <c r="D4869" s="21" t="s">
        <v>8646</v>
      </c>
      <c r="E4869" s="20" t="s">
        <v>3305</v>
      </c>
      <c r="F4869" s="369" t="str">
        <f t="shared" si="191"/>
        <v>2016</v>
      </c>
      <c r="G4869" s="158">
        <v>1</v>
      </c>
      <c r="H4869" s="156">
        <v>16800</v>
      </c>
      <c r="I4869" s="156">
        <v>16800</v>
      </c>
      <c r="J4869" s="511" t="s">
        <v>1312</v>
      </c>
      <c r="K4869" s="366" t="s">
        <v>11418</v>
      </c>
    </row>
    <row r="4870" spans="1:12" s="38" customFormat="1" ht="16.5" customHeight="1">
      <c r="A4870" s="15">
        <v>4867</v>
      </c>
      <c r="B4870" s="21" t="s">
        <v>13914</v>
      </c>
      <c r="C4870" s="21" t="s">
        <v>13915</v>
      </c>
      <c r="D4870" s="21" t="s">
        <v>8646</v>
      </c>
      <c r="E4870" s="20" t="s">
        <v>3460</v>
      </c>
      <c r="F4870" s="369" t="str">
        <f t="shared" si="191"/>
        <v>2017</v>
      </c>
      <c r="G4870" s="158">
        <v>1</v>
      </c>
      <c r="H4870" s="156">
        <v>16000</v>
      </c>
      <c r="I4870" s="156">
        <v>16000</v>
      </c>
      <c r="J4870" s="511" t="s">
        <v>1312</v>
      </c>
      <c r="K4870" s="224" t="s">
        <v>11314</v>
      </c>
    </row>
    <row r="4871" spans="1:12" s="38" customFormat="1" ht="16.5" customHeight="1">
      <c r="A4871" s="15">
        <v>4868</v>
      </c>
      <c r="B4871" s="470" t="s">
        <v>24657</v>
      </c>
      <c r="C4871" s="470" t="s">
        <v>24658</v>
      </c>
      <c r="D4871" s="470" t="s">
        <v>8646</v>
      </c>
      <c r="E4871" s="478"/>
      <c r="F4871" s="15">
        <v>2018</v>
      </c>
      <c r="G4871" s="164">
        <v>1</v>
      </c>
      <c r="H4871" s="164"/>
      <c r="I4871" s="495">
        <v>15000</v>
      </c>
      <c r="J4871" s="516">
        <v>300</v>
      </c>
      <c r="K4871" s="456"/>
      <c r="L4871" s="2"/>
    </row>
    <row r="4872" spans="1:12" s="38" customFormat="1" ht="16.5" customHeight="1">
      <c r="A4872" s="15">
        <v>4869</v>
      </c>
      <c r="B4872" s="543" t="s">
        <v>25363</v>
      </c>
      <c r="C4872" s="543" t="s">
        <v>25364</v>
      </c>
      <c r="D4872" s="543" t="s">
        <v>25365</v>
      </c>
      <c r="E4872" s="554"/>
      <c r="F4872" s="542">
        <v>2019</v>
      </c>
      <c r="G4872" s="560">
        <v>2</v>
      </c>
      <c r="H4872" s="560">
        <v>14800</v>
      </c>
      <c r="I4872" s="495">
        <f>G4872*H4872</f>
        <v>29600</v>
      </c>
      <c r="J4872" s="539">
        <v>800</v>
      </c>
      <c r="K4872" s="456"/>
      <c r="L4872" s="2"/>
    </row>
    <row r="4873" spans="1:12" s="38" customFormat="1" ht="16.5" customHeight="1">
      <c r="A4873" s="15">
        <v>4870</v>
      </c>
      <c r="B4873" s="21" t="s">
        <v>18476</v>
      </c>
      <c r="C4873" s="21" t="s">
        <v>13249</v>
      </c>
      <c r="D4873" s="21" t="s">
        <v>13250</v>
      </c>
      <c r="E4873" s="20" t="s">
        <v>3460</v>
      </c>
      <c r="F4873" s="369" t="str">
        <f t="shared" ref="F4873:F4878" si="192">LEFT(E4873,4)</f>
        <v>2017</v>
      </c>
      <c r="G4873" s="158">
        <v>1</v>
      </c>
      <c r="H4873" s="156">
        <v>13800</v>
      </c>
      <c r="I4873" s="156">
        <v>13800</v>
      </c>
      <c r="J4873" s="511" t="s">
        <v>1310</v>
      </c>
      <c r="K4873" s="254" t="s">
        <v>11778</v>
      </c>
    </row>
    <row r="4874" spans="1:12" s="38" customFormat="1" ht="16.5" customHeight="1">
      <c r="A4874" s="15">
        <v>4871</v>
      </c>
      <c r="B4874" s="19" t="s">
        <v>19948</v>
      </c>
      <c r="C4874" s="45" t="s">
        <v>19949</v>
      </c>
      <c r="D4874" s="45" t="s">
        <v>20</v>
      </c>
      <c r="E4874" s="57">
        <v>20190228</v>
      </c>
      <c r="F4874" s="369" t="str">
        <f t="shared" si="192"/>
        <v>2019</v>
      </c>
      <c r="G4874" s="158">
        <v>1</v>
      </c>
      <c r="H4874" s="156">
        <v>13800</v>
      </c>
      <c r="I4874" s="156">
        <v>13800</v>
      </c>
      <c r="J4874" s="512">
        <v>800</v>
      </c>
      <c r="K4874" s="366" t="s">
        <v>19950</v>
      </c>
    </row>
    <row r="4875" spans="1:12" s="38" customFormat="1" ht="16.5" customHeight="1">
      <c r="A4875" s="15">
        <v>4872</v>
      </c>
      <c r="B4875" s="21" t="s">
        <v>11369</v>
      </c>
      <c r="C4875" s="21" t="s">
        <v>11370</v>
      </c>
      <c r="D4875" s="21" t="s">
        <v>20</v>
      </c>
      <c r="E4875" s="20" t="s">
        <v>3460</v>
      </c>
      <c r="F4875" s="369" t="str">
        <f t="shared" si="192"/>
        <v>2017</v>
      </c>
      <c r="G4875" s="158">
        <v>1</v>
      </c>
      <c r="H4875" s="156">
        <v>12000</v>
      </c>
      <c r="I4875" s="156">
        <v>12000</v>
      </c>
      <c r="J4875" s="511" t="s">
        <v>1309</v>
      </c>
      <c r="K4875" s="254" t="s">
        <v>11298</v>
      </c>
    </row>
    <row r="4876" spans="1:12" s="38" customFormat="1" ht="16.5" customHeight="1">
      <c r="A4876" s="15">
        <v>4873</v>
      </c>
      <c r="B4876" s="21" t="s">
        <v>11768</v>
      </c>
      <c r="C4876" s="21" t="s">
        <v>11769</v>
      </c>
      <c r="D4876" s="21" t="s">
        <v>20</v>
      </c>
      <c r="E4876" s="20" t="s">
        <v>3305</v>
      </c>
      <c r="F4876" s="369" t="str">
        <f t="shared" si="192"/>
        <v>2016</v>
      </c>
      <c r="G4876" s="158">
        <v>1</v>
      </c>
      <c r="H4876" s="156">
        <v>12000</v>
      </c>
      <c r="I4876" s="156">
        <v>12000</v>
      </c>
      <c r="J4876" s="511" t="s">
        <v>1317</v>
      </c>
      <c r="K4876" s="366" t="s">
        <v>11591</v>
      </c>
    </row>
    <row r="4877" spans="1:12" s="38" customFormat="1" ht="16.5" customHeight="1">
      <c r="A4877" s="15">
        <v>4874</v>
      </c>
      <c r="B4877" s="21" t="s">
        <v>11876</v>
      </c>
      <c r="C4877" s="21" t="s">
        <v>11877</v>
      </c>
      <c r="D4877" s="21" t="s">
        <v>20</v>
      </c>
      <c r="E4877" s="20" t="s">
        <v>3305</v>
      </c>
      <c r="F4877" s="369" t="str">
        <f t="shared" si="192"/>
        <v>2016</v>
      </c>
      <c r="G4877" s="158">
        <v>1</v>
      </c>
      <c r="H4877" s="156">
        <v>21000</v>
      </c>
      <c r="I4877" s="156">
        <v>21000</v>
      </c>
      <c r="J4877" s="511" t="s">
        <v>1313</v>
      </c>
      <c r="K4877" s="247" t="s">
        <v>11878</v>
      </c>
    </row>
    <row r="4878" spans="1:12" s="38" customFormat="1" ht="16.5" customHeight="1">
      <c r="A4878" s="15">
        <v>4875</v>
      </c>
      <c r="B4878" s="19" t="s">
        <v>11952</v>
      </c>
      <c r="C4878" s="45" t="s">
        <v>11953</v>
      </c>
      <c r="D4878" s="45" t="s">
        <v>20</v>
      </c>
      <c r="E4878" s="18" t="s">
        <v>8195</v>
      </c>
      <c r="F4878" s="369" t="str">
        <f t="shared" si="192"/>
        <v>2018</v>
      </c>
      <c r="G4878" s="158">
        <v>1</v>
      </c>
      <c r="H4878" s="232">
        <v>13000</v>
      </c>
      <c r="I4878" s="232">
        <v>13000</v>
      </c>
      <c r="J4878" s="510">
        <v>800</v>
      </c>
      <c r="K4878" s="226" t="s">
        <v>10960</v>
      </c>
    </row>
    <row r="4879" spans="1:12" s="38" customFormat="1" ht="16.5" customHeight="1">
      <c r="A4879" s="15">
        <v>4876</v>
      </c>
      <c r="B4879" s="19" t="s">
        <v>25088</v>
      </c>
      <c r="C4879" s="19" t="s">
        <v>25089</v>
      </c>
      <c r="D4879" s="19" t="s">
        <v>23951</v>
      </c>
      <c r="E4879" s="19"/>
      <c r="F4879" s="16">
        <v>2019</v>
      </c>
      <c r="G4879" s="158">
        <v>1</v>
      </c>
      <c r="H4879" s="486">
        <v>12800</v>
      </c>
      <c r="I4879" s="486">
        <f>G4879*H4879</f>
        <v>12800</v>
      </c>
      <c r="J4879" s="513">
        <v>500</v>
      </c>
      <c r="K4879" s="501"/>
    </row>
    <row r="4880" spans="1:12" s="38" customFormat="1" ht="16.5" customHeight="1">
      <c r="A4880" s="15">
        <v>4877</v>
      </c>
      <c r="B4880" s="19" t="s">
        <v>20682</v>
      </c>
      <c r="C4880" s="45" t="s">
        <v>20683</v>
      </c>
      <c r="D4880" s="45" t="s">
        <v>20</v>
      </c>
      <c r="E4880" s="57">
        <v>20180222</v>
      </c>
      <c r="F4880" s="369" t="str">
        <f>LEFT(E4880,4)</f>
        <v>2018</v>
      </c>
      <c r="G4880" s="158">
        <v>1</v>
      </c>
      <c r="H4880" s="156">
        <v>21000</v>
      </c>
      <c r="I4880" s="156">
        <v>21000</v>
      </c>
      <c r="J4880" s="519">
        <v>400</v>
      </c>
      <c r="K4880" s="385" t="s">
        <v>20494</v>
      </c>
    </row>
    <row r="4881" spans="1:12" s="38" customFormat="1" ht="16.5" customHeight="1">
      <c r="A4881" s="15">
        <v>4878</v>
      </c>
      <c r="B4881" s="19" t="s">
        <v>12419</v>
      </c>
      <c r="C4881" s="45" t="s">
        <v>9379</v>
      </c>
      <c r="D4881" s="45" t="s">
        <v>20</v>
      </c>
      <c r="E4881" s="18" t="s">
        <v>7566</v>
      </c>
      <c r="F4881" s="369" t="str">
        <f>LEFT(E4881,4)</f>
        <v>2018</v>
      </c>
      <c r="G4881" s="158">
        <v>1</v>
      </c>
      <c r="H4881" s="156">
        <v>14500</v>
      </c>
      <c r="I4881" s="156">
        <v>14500</v>
      </c>
      <c r="J4881" s="510">
        <v>300</v>
      </c>
      <c r="K4881" s="226" t="s">
        <v>11514</v>
      </c>
    </row>
    <row r="4882" spans="1:12" s="38" customFormat="1" ht="16.5" customHeight="1">
      <c r="A4882" s="15">
        <v>4879</v>
      </c>
      <c r="B4882" s="470" t="s">
        <v>24783</v>
      </c>
      <c r="C4882" s="470" t="s">
        <v>24784</v>
      </c>
      <c r="D4882" s="45" t="s">
        <v>20</v>
      </c>
      <c r="E4882" s="45"/>
      <c r="F4882" s="23" t="s">
        <v>11187</v>
      </c>
      <c r="G4882" s="483">
        <v>1</v>
      </c>
      <c r="H4882" s="487">
        <v>14800</v>
      </c>
      <c r="I4882" s="487">
        <v>14800</v>
      </c>
      <c r="J4882" s="509">
        <v>100</v>
      </c>
      <c r="K4882" s="460"/>
      <c r="L4882" s="461"/>
    </row>
    <row r="4883" spans="1:12" s="38" customFormat="1" ht="16.5" customHeight="1">
      <c r="A4883" s="15">
        <v>4880</v>
      </c>
      <c r="B4883" s="19" t="s">
        <v>20944</v>
      </c>
      <c r="C4883" s="45" t="s">
        <v>20945</v>
      </c>
      <c r="D4883" s="45" t="s">
        <v>20</v>
      </c>
      <c r="E4883" s="57">
        <v>20171208</v>
      </c>
      <c r="F4883" s="369" t="str">
        <f>LEFT(E4883,4)</f>
        <v>2017</v>
      </c>
      <c r="G4883" s="158">
        <v>1</v>
      </c>
      <c r="H4883" s="232">
        <v>14800</v>
      </c>
      <c r="I4883" s="232">
        <v>14800</v>
      </c>
      <c r="J4883" s="512">
        <v>700</v>
      </c>
      <c r="K4883" s="366" t="s">
        <v>20874</v>
      </c>
    </row>
    <row r="4884" spans="1:12" s="38" customFormat="1" ht="16.5" customHeight="1">
      <c r="A4884" s="15">
        <v>4881</v>
      </c>
      <c r="B4884" s="19" t="s">
        <v>20946</v>
      </c>
      <c r="C4884" s="45" t="s">
        <v>20945</v>
      </c>
      <c r="D4884" s="45" t="s">
        <v>20</v>
      </c>
      <c r="E4884" s="57">
        <v>20180524</v>
      </c>
      <c r="F4884" s="369" t="str">
        <f>LEFT(E4884,4)</f>
        <v>2018</v>
      </c>
      <c r="G4884" s="158">
        <v>1</v>
      </c>
      <c r="H4884" s="232">
        <v>14800</v>
      </c>
      <c r="I4884" s="232">
        <v>14800</v>
      </c>
      <c r="J4884" s="512">
        <v>700</v>
      </c>
      <c r="K4884" s="366" t="s">
        <v>20874</v>
      </c>
    </row>
    <row r="4885" spans="1:12" s="38" customFormat="1" ht="16.5" customHeight="1">
      <c r="A4885" s="15">
        <v>4882</v>
      </c>
      <c r="B4885" s="19" t="s">
        <v>20947</v>
      </c>
      <c r="C4885" s="45" t="s">
        <v>20945</v>
      </c>
      <c r="D4885" s="45" t="s">
        <v>20</v>
      </c>
      <c r="E4885" s="57">
        <v>20190122</v>
      </c>
      <c r="F4885" s="369" t="str">
        <f>LEFT(E4885,4)</f>
        <v>2019</v>
      </c>
      <c r="G4885" s="158">
        <v>1</v>
      </c>
      <c r="H4885" s="232">
        <v>14800</v>
      </c>
      <c r="I4885" s="232">
        <v>14800</v>
      </c>
      <c r="J4885" s="512">
        <v>700</v>
      </c>
      <c r="K4885" s="366" t="s">
        <v>20874</v>
      </c>
    </row>
    <row r="4886" spans="1:12" s="38" customFormat="1" ht="16.5" customHeight="1">
      <c r="A4886" s="15">
        <v>4883</v>
      </c>
      <c r="B4886" s="19" t="s">
        <v>13008</v>
      </c>
      <c r="C4886" s="45" t="s">
        <v>13009</v>
      </c>
      <c r="D4886" s="45" t="s">
        <v>20</v>
      </c>
      <c r="E4886" s="18" t="s">
        <v>7457</v>
      </c>
      <c r="F4886" s="369" t="str">
        <f>LEFT(E4886,4)</f>
        <v>2018</v>
      </c>
      <c r="G4886" s="158">
        <v>1</v>
      </c>
      <c r="H4886" s="156">
        <v>14500</v>
      </c>
      <c r="I4886" s="156">
        <v>14500</v>
      </c>
      <c r="J4886" s="510">
        <v>800</v>
      </c>
      <c r="K4886" s="226" t="s">
        <v>7667</v>
      </c>
    </row>
    <row r="4887" spans="1:12" s="38" customFormat="1" ht="16.5" customHeight="1">
      <c r="A4887" s="15">
        <v>4884</v>
      </c>
      <c r="B4887" s="470" t="s">
        <v>24504</v>
      </c>
      <c r="C4887" s="470" t="s">
        <v>24505</v>
      </c>
      <c r="D4887" s="470" t="s">
        <v>20</v>
      </c>
      <c r="E4887" s="478"/>
      <c r="F4887" s="15">
        <v>2018</v>
      </c>
      <c r="G4887" s="164">
        <v>1</v>
      </c>
      <c r="H4887" s="164"/>
      <c r="I4887" s="495">
        <v>16000</v>
      </c>
      <c r="J4887" s="516">
        <v>300</v>
      </c>
      <c r="K4887" s="456"/>
      <c r="L4887" s="2"/>
    </row>
    <row r="4888" spans="1:12" s="38" customFormat="1" ht="16.5" customHeight="1">
      <c r="A4888" s="15">
        <v>4885</v>
      </c>
      <c r="B4888" s="21" t="s">
        <v>13490</v>
      </c>
      <c r="C4888" s="21" t="s">
        <v>13491</v>
      </c>
      <c r="D4888" s="21" t="s">
        <v>20</v>
      </c>
      <c r="E4888" s="20" t="s">
        <v>3239</v>
      </c>
      <c r="F4888" s="369" t="str">
        <f>LEFT(E4888,4)</f>
        <v>2014</v>
      </c>
      <c r="G4888" s="158">
        <v>1</v>
      </c>
      <c r="H4888" s="156">
        <v>18000</v>
      </c>
      <c r="I4888" s="156">
        <v>18000</v>
      </c>
      <c r="J4888" s="511" t="s">
        <v>1309</v>
      </c>
      <c r="K4888" s="247" t="s">
        <v>1202</v>
      </c>
    </row>
    <row r="4889" spans="1:12" s="38" customFormat="1" ht="16.5" customHeight="1">
      <c r="A4889" s="15">
        <v>4886</v>
      </c>
      <c r="B4889" s="19" t="s">
        <v>23949</v>
      </c>
      <c r="C4889" s="19" t="s">
        <v>23950</v>
      </c>
      <c r="D4889" s="19" t="s">
        <v>23951</v>
      </c>
      <c r="E4889" s="19"/>
      <c r="F4889" s="16">
        <v>2019</v>
      </c>
      <c r="G4889" s="158">
        <v>1</v>
      </c>
      <c r="H4889" s="486">
        <v>15000</v>
      </c>
      <c r="I4889" s="486">
        <f>G4889*H4889</f>
        <v>15000</v>
      </c>
      <c r="J4889" s="516">
        <v>300</v>
      </c>
      <c r="K4889" s="501"/>
    </row>
    <row r="4890" spans="1:12" s="38" customFormat="1" ht="16.5" customHeight="1">
      <c r="A4890" s="15">
        <v>4887</v>
      </c>
      <c r="B4890" s="21" t="s">
        <v>13776</v>
      </c>
      <c r="C4890" s="21" t="s">
        <v>13777</v>
      </c>
      <c r="D4890" s="21" t="s">
        <v>20</v>
      </c>
      <c r="E4890" s="20" t="s">
        <v>3305</v>
      </c>
      <c r="F4890" s="369" t="str">
        <f>LEFT(E4890,4)</f>
        <v>2016</v>
      </c>
      <c r="G4890" s="158">
        <v>1</v>
      </c>
      <c r="H4890" s="232">
        <v>15000</v>
      </c>
      <c r="I4890" s="232">
        <v>15000</v>
      </c>
      <c r="J4890" s="511" t="s">
        <v>1312</v>
      </c>
      <c r="K4890" s="254" t="s">
        <v>13778</v>
      </c>
    </row>
    <row r="4891" spans="1:12" s="38" customFormat="1" ht="16.5" customHeight="1">
      <c r="A4891" s="15">
        <v>4888</v>
      </c>
      <c r="B4891" s="36" t="s">
        <v>22821</v>
      </c>
      <c r="C4891" s="313" t="s">
        <v>22822</v>
      </c>
      <c r="D4891" s="313" t="s">
        <v>20</v>
      </c>
      <c r="E4891" s="131" t="s">
        <v>22767</v>
      </c>
      <c r="F4891" s="367" t="str">
        <f>LEFT(E4891:E18432,4)</f>
        <v>2019</v>
      </c>
      <c r="G4891" s="157">
        <v>1</v>
      </c>
      <c r="H4891" s="156">
        <v>16000</v>
      </c>
      <c r="I4891" s="156">
        <v>16000</v>
      </c>
      <c r="J4891" s="511" t="s">
        <v>22699</v>
      </c>
      <c r="K4891" s="385" t="s">
        <v>22828</v>
      </c>
    </row>
    <row r="4892" spans="1:12" s="38" customFormat="1" ht="16.5" customHeight="1">
      <c r="A4892" s="15">
        <v>4889</v>
      </c>
      <c r="B4892" s="19" t="s">
        <v>13836</v>
      </c>
      <c r="C4892" s="45" t="s">
        <v>12797</v>
      </c>
      <c r="D4892" s="45" t="s">
        <v>20</v>
      </c>
      <c r="E4892" s="18" t="s">
        <v>7710</v>
      </c>
      <c r="F4892" s="369" t="str">
        <f>LEFT(E4892,4)</f>
        <v>2018</v>
      </c>
      <c r="G4892" s="158">
        <v>1</v>
      </c>
      <c r="H4892" s="232">
        <v>14000</v>
      </c>
      <c r="I4892" s="232">
        <v>14000</v>
      </c>
      <c r="J4892" s="510">
        <v>800</v>
      </c>
      <c r="K4892" s="226" t="s">
        <v>9590</v>
      </c>
    </row>
    <row r="4893" spans="1:12" s="38" customFormat="1" ht="16.5" customHeight="1">
      <c r="A4893" s="15">
        <v>4890</v>
      </c>
      <c r="B4893" s="19" t="s">
        <v>13844</v>
      </c>
      <c r="C4893" s="45" t="s">
        <v>13845</v>
      </c>
      <c r="D4893" s="45" t="s">
        <v>20</v>
      </c>
      <c r="E4893" s="18" t="s">
        <v>7709</v>
      </c>
      <c r="F4893" s="369" t="str">
        <f>LEFT(E4893,4)</f>
        <v>2018</v>
      </c>
      <c r="G4893" s="158">
        <v>1</v>
      </c>
      <c r="H4893" s="232">
        <v>16800</v>
      </c>
      <c r="I4893" s="232">
        <v>16800</v>
      </c>
      <c r="J4893" s="510">
        <v>800</v>
      </c>
      <c r="K4893" s="226" t="s">
        <v>10211</v>
      </c>
    </row>
    <row r="4894" spans="1:12" s="38" customFormat="1" ht="16.5" customHeight="1">
      <c r="A4894" s="15">
        <v>4891</v>
      </c>
      <c r="B4894" s="21" t="s">
        <v>13907</v>
      </c>
      <c r="C4894" s="21" t="s">
        <v>13908</v>
      </c>
      <c r="D4894" s="21" t="s">
        <v>20</v>
      </c>
      <c r="E4894" s="20" t="s">
        <v>3460</v>
      </c>
      <c r="F4894" s="369" t="str">
        <f>LEFT(E4894,4)</f>
        <v>2017</v>
      </c>
      <c r="G4894" s="158">
        <v>1</v>
      </c>
      <c r="H4894" s="232">
        <v>14800</v>
      </c>
      <c r="I4894" s="232">
        <v>14800</v>
      </c>
      <c r="J4894" s="511" t="s">
        <v>1312</v>
      </c>
      <c r="K4894" s="254" t="s">
        <v>1189</v>
      </c>
    </row>
    <row r="4895" spans="1:12" s="38" customFormat="1" ht="16.5" customHeight="1">
      <c r="A4895" s="15">
        <v>4892</v>
      </c>
      <c r="B4895" s="21" t="s">
        <v>8389</v>
      </c>
      <c r="C4895" s="308" t="s">
        <v>8390</v>
      </c>
      <c r="D4895" s="308" t="s">
        <v>20</v>
      </c>
      <c r="E4895" s="65" t="s">
        <v>7545</v>
      </c>
      <c r="F4895" s="367" t="str">
        <f>LEFT(E4895:E23584,4)</f>
        <v>2018</v>
      </c>
      <c r="G4895" s="158">
        <v>1</v>
      </c>
      <c r="H4895" s="78">
        <v>13500</v>
      </c>
      <c r="I4895" s="78">
        <v>13500</v>
      </c>
      <c r="J4895" s="508">
        <v>500</v>
      </c>
      <c r="K4895" s="385" t="s">
        <v>22117</v>
      </c>
    </row>
    <row r="4896" spans="1:12" s="38" customFormat="1" ht="16.5" customHeight="1">
      <c r="A4896" s="15">
        <v>4893</v>
      </c>
      <c r="B4896" s="21" t="s">
        <v>8330</v>
      </c>
      <c r="C4896" s="308" t="s">
        <v>8331</v>
      </c>
      <c r="D4896" s="308" t="s">
        <v>20</v>
      </c>
      <c r="E4896" s="65" t="s">
        <v>7427</v>
      </c>
      <c r="F4896" s="367" t="str">
        <f>LEFT(E4896:E24643,4)</f>
        <v>2018</v>
      </c>
      <c r="G4896" s="158">
        <v>1</v>
      </c>
      <c r="H4896" s="78">
        <v>12800</v>
      </c>
      <c r="I4896" s="78">
        <v>12800</v>
      </c>
      <c r="J4896" s="508">
        <v>500</v>
      </c>
      <c r="K4896" s="385" t="s">
        <v>22123</v>
      </c>
    </row>
    <row r="4897" spans="1:12" s="38" customFormat="1" ht="16.5" customHeight="1">
      <c r="A4897" s="15">
        <v>4894</v>
      </c>
      <c r="B4897" s="36" t="s">
        <v>22713</v>
      </c>
      <c r="C4897" s="313" t="s">
        <v>14406</v>
      </c>
      <c r="D4897" s="313" t="s">
        <v>20</v>
      </c>
      <c r="E4897" s="131" t="s">
        <v>22609</v>
      </c>
      <c r="F4897" s="367" t="str">
        <f>LEFT(E4897:E18444,4)</f>
        <v>2019</v>
      </c>
      <c r="G4897" s="164">
        <v>1</v>
      </c>
      <c r="H4897" s="156">
        <v>14000</v>
      </c>
      <c r="I4897" s="156">
        <v>14000</v>
      </c>
      <c r="J4897" s="511" t="s">
        <v>22569</v>
      </c>
      <c r="K4897" s="385" t="s">
        <v>22828</v>
      </c>
    </row>
    <row r="4898" spans="1:12" s="38" customFormat="1" ht="16.5" customHeight="1">
      <c r="A4898" s="15">
        <v>4895</v>
      </c>
      <c r="B4898" s="21" t="s">
        <v>14407</v>
      </c>
      <c r="C4898" s="21" t="s">
        <v>14408</v>
      </c>
      <c r="D4898" s="21" t="s">
        <v>20</v>
      </c>
      <c r="E4898" s="20" t="s">
        <v>3305</v>
      </c>
      <c r="F4898" s="369" t="str">
        <f>LEFT(E4898,4)</f>
        <v>2016</v>
      </c>
      <c r="G4898" s="158">
        <v>1</v>
      </c>
      <c r="H4898" s="156">
        <v>16800</v>
      </c>
      <c r="I4898" s="156">
        <v>16800</v>
      </c>
      <c r="J4898" s="511" t="s">
        <v>1312</v>
      </c>
      <c r="K4898" s="254" t="s">
        <v>13117</v>
      </c>
    </row>
    <row r="4899" spans="1:12" s="38" customFormat="1" ht="16.5" customHeight="1">
      <c r="A4899" s="15">
        <v>4896</v>
      </c>
      <c r="B4899" s="21" t="s">
        <v>9568</v>
      </c>
      <c r="C4899" s="308" t="s">
        <v>9569</v>
      </c>
      <c r="D4899" s="308" t="s">
        <v>20</v>
      </c>
      <c r="E4899" s="65" t="s">
        <v>7635</v>
      </c>
      <c r="F4899" s="367" t="str">
        <f>LEFT(E4899:E23542,4)</f>
        <v>2018</v>
      </c>
      <c r="G4899" s="158">
        <v>1</v>
      </c>
      <c r="H4899" s="78">
        <v>15000</v>
      </c>
      <c r="I4899" s="78">
        <v>15000</v>
      </c>
      <c r="J4899" s="508">
        <v>100</v>
      </c>
      <c r="K4899" s="385" t="s">
        <v>9497</v>
      </c>
    </row>
    <row r="4900" spans="1:12" s="38" customFormat="1" ht="16.5" customHeight="1">
      <c r="A4900" s="15">
        <v>4897</v>
      </c>
      <c r="B4900" s="19" t="s">
        <v>14487</v>
      </c>
      <c r="C4900" s="45" t="s">
        <v>10100</v>
      </c>
      <c r="D4900" s="45" t="s">
        <v>20</v>
      </c>
      <c r="E4900" s="18" t="s">
        <v>8692</v>
      </c>
      <c r="F4900" s="369" t="str">
        <f>LEFT(E4900,4)</f>
        <v>2018</v>
      </c>
      <c r="G4900" s="158">
        <v>1</v>
      </c>
      <c r="H4900" s="232">
        <v>13800</v>
      </c>
      <c r="I4900" s="232">
        <v>13800</v>
      </c>
      <c r="J4900" s="510">
        <v>800</v>
      </c>
      <c r="K4900" s="226" t="s">
        <v>12369</v>
      </c>
    </row>
    <row r="4901" spans="1:12" s="38" customFormat="1" ht="16.5" customHeight="1">
      <c r="A4901" s="15">
        <v>4898</v>
      </c>
      <c r="B4901" s="19" t="s">
        <v>14579</v>
      </c>
      <c r="C4901" s="45" t="s">
        <v>437</v>
      </c>
      <c r="D4901" s="45" t="s">
        <v>20</v>
      </c>
      <c r="E4901" s="18" t="s">
        <v>12332</v>
      </c>
      <c r="F4901" s="369" t="str">
        <f>LEFT(E4901,4)</f>
        <v>2017</v>
      </c>
      <c r="G4901" s="158">
        <v>1</v>
      </c>
      <c r="H4901" s="232">
        <v>14800</v>
      </c>
      <c r="I4901" s="232">
        <v>14800</v>
      </c>
      <c r="J4901" s="510">
        <v>800</v>
      </c>
      <c r="K4901" s="226" t="s">
        <v>11500</v>
      </c>
    </row>
    <row r="4902" spans="1:12" s="38" customFormat="1" ht="16.5" customHeight="1">
      <c r="A4902" s="15">
        <v>4899</v>
      </c>
      <c r="B4902" s="19" t="s">
        <v>10811</v>
      </c>
      <c r="C4902" s="45" t="s">
        <v>10812</v>
      </c>
      <c r="D4902" s="45" t="s">
        <v>20</v>
      </c>
      <c r="E4902" s="18" t="s">
        <v>8680</v>
      </c>
      <c r="F4902" s="369" t="str">
        <f>LEFT(E4902,4)</f>
        <v>2018</v>
      </c>
      <c r="G4902" s="158">
        <v>1</v>
      </c>
      <c r="H4902" s="232">
        <v>13800</v>
      </c>
      <c r="I4902" s="232">
        <v>13800</v>
      </c>
      <c r="J4902" s="510">
        <v>400</v>
      </c>
      <c r="K4902" s="226" t="s">
        <v>9590</v>
      </c>
    </row>
    <row r="4903" spans="1:12" s="38" customFormat="1" ht="16.5" customHeight="1">
      <c r="A4903" s="15">
        <v>4900</v>
      </c>
      <c r="B4903" s="470" t="s">
        <v>24548</v>
      </c>
      <c r="C4903" s="470" t="s">
        <v>24549</v>
      </c>
      <c r="D4903" s="470" t="s">
        <v>20</v>
      </c>
      <c r="E4903" s="478"/>
      <c r="F4903" s="15">
        <v>2019</v>
      </c>
      <c r="G4903" s="164">
        <v>1</v>
      </c>
      <c r="H4903" s="164"/>
      <c r="I4903" s="495">
        <v>16000</v>
      </c>
      <c r="J4903" s="516">
        <v>300</v>
      </c>
      <c r="K4903" s="456"/>
      <c r="L4903" s="2"/>
    </row>
    <row r="4904" spans="1:12" s="38" customFormat="1" ht="16.5" customHeight="1">
      <c r="A4904" s="15">
        <v>4901</v>
      </c>
      <c r="B4904" s="36" t="s">
        <v>22404</v>
      </c>
      <c r="C4904" s="313" t="s">
        <v>562</v>
      </c>
      <c r="D4904" s="313" t="s">
        <v>20</v>
      </c>
      <c r="E4904" s="131" t="s">
        <v>22405</v>
      </c>
      <c r="F4904" s="367" t="str">
        <f>LEFT(E4904:E18446,4)</f>
        <v>2018</v>
      </c>
      <c r="G4904" s="164">
        <v>1</v>
      </c>
      <c r="H4904" s="78">
        <v>13800</v>
      </c>
      <c r="I4904" s="78">
        <v>13800</v>
      </c>
      <c r="J4904" s="508">
        <v>800</v>
      </c>
      <c r="K4904" s="385" t="s">
        <v>22828</v>
      </c>
    </row>
    <row r="4905" spans="1:12" s="38" customFormat="1" ht="16.5" customHeight="1">
      <c r="A4905" s="15">
        <v>4902</v>
      </c>
      <c r="B4905" s="19" t="s">
        <v>14716</v>
      </c>
      <c r="C4905" s="45" t="s">
        <v>14715</v>
      </c>
      <c r="D4905" s="45" t="s">
        <v>20</v>
      </c>
      <c r="E4905" s="18" t="s">
        <v>7348</v>
      </c>
      <c r="F4905" s="369" t="str">
        <f>LEFT(E4905,4)</f>
        <v>2018</v>
      </c>
      <c r="G4905" s="158">
        <v>1</v>
      </c>
      <c r="H4905" s="232">
        <v>12800</v>
      </c>
      <c r="I4905" s="232">
        <v>12800</v>
      </c>
      <c r="J4905" s="510">
        <v>800</v>
      </c>
      <c r="K4905" s="226" t="s">
        <v>7722</v>
      </c>
    </row>
    <row r="4906" spans="1:12" s="38" customFormat="1" ht="16.5" customHeight="1">
      <c r="A4906" s="15">
        <v>4903</v>
      </c>
      <c r="B4906" s="21" t="s">
        <v>14789</v>
      </c>
      <c r="C4906" s="21" t="s">
        <v>14790</v>
      </c>
      <c r="D4906" s="21" t="s">
        <v>20</v>
      </c>
      <c r="E4906" s="20" t="s">
        <v>3397</v>
      </c>
      <c r="F4906" s="369" t="str">
        <f>LEFT(E4906,4)</f>
        <v>2013</v>
      </c>
      <c r="G4906" s="158">
        <v>1</v>
      </c>
      <c r="H4906" s="156">
        <v>13000</v>
      </c>
      <c r="I4906" s="156">
        <v>13000</v>
      </c>
      <c r="J4906" s="511" t="s">
        <v>1313</v>
      </c>
      <c r="K4906" s="247" t="s">
        <v>1208</v>
      </c>
    </row>
    <row r="4907" spans="1:12" s="38" customFormat="1" ht="16.5" customHeight="1">
      <c r="A4907" s="15">
        <v>4904</v>
      </c>
      <c r="B4907" s="21" t="s">
        <v>9985</v>
      </c>
      <c r="C4907" s="308" t="s">
        <v>9986</v>
      </c>
      <c r="D4907" s="308" t="s">
        <v>20</v>
      </c>
      <c r="E4907" s="65" t="s">
        <v>7497</v>
      </c>
      <c r="F4907" s="367" t="str">
        <f>LEFT(E4907:E21710,4)</f>
        <v>2018</v>
      </c>
      <c r="G4907" s="158">
        <v>1</v>
      </c>
      <c r="H4907" s="78">
        <v>14800</v>
      </c>
      <c r="I4907" s="78">
        <v>14800</v>
      </c>
      <c r="J4907" s="508">
        <v>900</v>
      </c>
      <c r="K4907" s="385" t="s">
        <v>9969</v>
      </c>
    </row>
    <row r="4908" spans="1:12" s="38" customFormat="1" ht="16.5" customHeight="1">
      <c r="A4908" s="15">
        <v>4905</v>
      </c>
      <c r="B4908" s="21" t="s">
        <v>9987</v>
      </c>
      <c r="C4908" s="308" t="s">
        <v>9986</v>
      </c>
      <c r="D4908" s="308" t="s">
        <v>20</v>
      </c>
      <c r="E4908" s="65" t="s">
        <v>7666</v>
      </c>
      <c r="F4908" s="367" t="str">
        <f>LEFT(E4908:E21714,4)</f>
        <v>2018</v>
      </c>
      <c r="G4908" s="158">
        <v>1</v>
      </c>
      <c r="H4908" s="78">
        <v>14800</v>
      </c>
      <c r="I4908" s="78">
        <v>14800</v>
      </c>
      <c r="J4908" s="508">
        <v>900</v>
      </c>
      <c r="K4908" s="385" t="s">
        <v>9969</v>
      </c>
    </row>
    <row r="4909" spans="1:12" s="38" customFormat="1" ht="16.5" customHeight="1">
      <c r="A4909" s="15">
        <v>4906</v>
      </c>
      <c r="B4909" s="21" t="s">
        <v>9988</v>
      </c>
      <c r="C4909" s="308" t="s">
        <v>9986</v>
      </c>
      <c r="D4909" s="308" t="s">
        <v>20</v>
      </c>
      <c r="E4909" s="65" t="s">
        <v>8081</v>
      </c>
      <c r="F4909" s="367" t="str">
        <f>LEFT(E4909:E21735,4)</f>
        <v>2018</v>
      </c>
      <c r="G4909" s="158">
        <v>1</v>
      </c>
      <c r="H4909" s="78">
        <v>15800</v>
      </c>
      <c r="I4909" s="78">
        <v>15800</v>
      </c>
      <c r="J4909" s="508">
        <v>900</v>
      </c>
      <c r="K4909" s="385" t="s">
        <v>9971</v>
      </c>
    </row>
    <row r="4910" spans="1:12" s="38" customFormat="1" ht="16.5" customHeight="1">
      <c r="A4910" s="15">
        <v>4907</v>
      </c>
      <c r="B4910" s="21" t="s">
        <v>9989</v>
      </c>
      <c r="C4910" s="308" t="s">
        <v>9986</v>
      </c>
      <c r="D4910" s="308" t="s">
        <v>20</v>
      </c>
      <c r="E4910" s="65" t="s">
        <v>7581</v>
      </c>
      <c r="F4910" s="367" t="str">
        <f>LEFT(E4910:E21716,4)</f>
        <v>2018</v>
      </c>
      <c r="G4910" s="158">
        <v>1</v>
      </c>
      <c r="H4910" s="78">
        <v>14800</v>
      </c>
      <c r="I4910" s="78">
        <v>14800</v>
      </c>
      <c r="J4910" s="508">
        <v>900</v>
      </c>
      <c r="K4910" s="385" t="s">
        <v>9971</v>
      </c>
    </row>
    <row r="4911" spans="1:12" s="38" customFormat="1" ht="16.5" customHeight="1">
      <c r="A4911" s="15">
        <v>4908</v>
      </c>
      <c r="B4911" s="21" t="s">
        <v>15407</v>
      </c>
      <c r="C4911" s="21" t="s">
        <v>435</v>
      </c>
      <c r="D4911" s="21" t="s">
        <v>20</v>
      </c>
      <c r="E4911" s="20" t="s">
        <v>3239</v>
      </c>
      <c r="F4911" s="369" t="str">
        <f>LEFT(E4911,4)</f>
        <v>2014</v>
      </c>
      <c r="G4911" s="158">
        <v>1</v>
      </c>
      <c r="H4911" s="156">
        <v>11800</v>
      </c>
      <c r="I4911" s="156">
        <v>11800</v>
      </c>
      <c r="J4911" s="511" t="s">
        <v>1310</v>
      </c>
      <c r="K4911" s="366" t="s">
        <v>11336</v>
      </c>
    </row>
    <row r="4912" spans="1:12" s="38" customFormat="1" ht="16.5" customHeight="1">
      <c r="A4912" s="15">
        <v>4909</v>
      </c>
      <c r="B4912" s="21" t="s">
        <v>15437</v>
      </c>
      <c r="C4912" s="21" t="s">
        <v>15438</v>
      </c>
      <c r="D4912" s="21" t="s">
        <v>20</v>
      </c>
      <c r="E4912" s="20" t="s">
        <v>3460</v>
      </c>
      <c r="F4912" s="369" t="str">
        <f>LEFT(E4912,4)</f>
        <v>2017</v>
      </c>
      <c r="G4912" s="158">
        <v>1</v>
      </c>
      <c r="H4912" s="156">
        <v>12800</v>
      </c>
      <c r="I4912" s="156">
        <v>12800</v>
      </c>
      <c r="J4912" s="511" t="s">
        <v>1310</v>
      </c>
      <c r="K4912" s="254" t="s">
        <v>1209</v>
      </c>
    </row>
    <row r="4913" spans="1:12" s="38" customFormat="1" ht="16.5" customHeight="1">
      <c r="A4913" s="15">
        <v>4910</v>
      </c>
      <c r="B4913" s="21" t="s">
        <v>15439</v>
      </c>
      <c r="C4913" s="21" t="s">
        <v>11026</v>
      </c>
      <c r="D4913" s="21" t="s">
        <v>20</v>
      </c>
      <c r="E4913" s="20" t="s">
        <v>3241</v>
      </c>
      <c r="F4913" s="369" t="str">
        <f>LEFT(E4913,4)</f>
        <v>2015</v>
      </c>
      <c r="G4913" s="158">
        <v>1</v>
      </c>
      <c r="H4913" s="232">
        <v>14800</v>
      </c>
      <c r="I4913" s="232">
        <v>14800</v>
      </c>
      <c r="J4913" s="511" t="s">
        <v>1310</v>
      </c>
      <c r="K4913" s="247" t="s">
        <v>1191</v>
      </c>
    </row>
    <row r="4914" spans="1:12" s="38" customFormat="1" ht="16.5" customHeight="1">
      <c r="A4914" s="15">
        <v>4911</v>
      </c>
      <c r="B4914" s="19" t="s">
        <v>15481</v>
      </c>
      <c r="C4914" s="45" t="s">
        <v>15482</v>
      </c>
      <c r="D4914" s="45" t="s">
        <v>20</v>
      </c>
      <c r="E4914" s="18" t="s">
        <v>7462</v>
      </c>
      <c r="F4914" s="369" t="str">
        <f>LEFT(E4914,4)</f>
        <v>2018</v>
      </c>
      <c r="G4914" s="158">
        <v>1</v>
      </c>
      <c r="H4914" s="232">
        <v>14800</v>
      </c>
      <c r="I4914" s="232">
        <v>14800</v>
      </c>
      <c r="J4914" s="510">
        <v>800</v>
      </c>
      <c r="K4914" s="226" t="s">
        <v>7722</v>
      </c>
    </row>
    <row r="4915" spans="1:12" s="38" customFormat="1" ht="16.5" customHeight="1">
      <c r="A4915" s="15">
        <v>4912</v>
      </c>
      <c r="B4915" s="36" t="s">
        <v>22453</v>
      </c>
      <c r="C4915" s="313" t="s">
        <v>22454</v>
      </c>
      <c r="D4915" s="313" t="s">
        <v>20</v>
      </c>
      <c r="E4915" s="131" t="s">
        <v>22455</v>
      </c>
      <c r="F4915" s="367" t="str">
        <f>LEFT(E4915:E18464,4)</f>
        <v>2017</v>
      </c>
      <c r="G4915" s="164">
        <v>1</v>
      </c>
      <c r="H4915" s="78">
        <v>16000</v>
      </c>
      <c r="I4915" s="78">
        <v>16000</v>
      </c>
      <c r="J4915" s="508">
        <v>900</v>
      </c>
      <c r="K4915" s="385" t="s">
        <v>22828</v>
      </c>
    </row>
    <row r="4916" spans="1:12" s="38" customFormat="1" ht="16.5" customHeight="1">
      <c r="A4916" s="15">
        <v>4913</v>
      </c>
      <c r="B4916" s="19" t="s">
        <v>15820</v>
      </c>
      <c r="C4916" s="45" t="s">
        <v>15821</v>
      </c>
      <c r="D4916" s="45" t="s">
        <v>20</v>
      </c>
      <c r="E4916" s="18" t="s">
        <v>7709</v>
      </c>
      <c r="F4916" s="369" t="str">
        <f>LEFT(E4916,4)</f>
        <v>2018</v>
      </c>
      <c r="G4916" s="158">
        <v>1</v>
      </c>
      <c r="H4916" s="156">
        <v>15000</v>
      </c>
      <c r="I4916" s="156">
        <v>15000</v>
      </c>
      <c r="J4916" s="510">
        <v>400</v>
      </c>
      <c r="K4916" s="226" t="s">
        <v>9590</v>
      </c>
    </row>
    <row r="4917" spans="1:12" s="38" customFormat="1" ht="16.5" customHeight="1">
      <c r="A4917" s="15">
        <v>4914</v>
      </c>
      <c r="B4917" s="470" t="s">
        <v>24621</v>
      </c>
      <c r="C4917" s="470" t="s">
        <v>24622</v>
      </c>
      <c r="D4917" s="470" t="s">
        <v>20</v>
      </c>
      <c r="E4917" s="478"/>
      <c r="F4917" s="15">
        <v>2019</v>
      </c>
      <c r="G4917" s="164">
        <v>1</v>
      </c>
      <c r="H4917" s="164"/>
      <c r="I4917" s="495">
        <v>12800</v>
      </c>
      <c r="J4917" s="516">
        <v>300</v>
      </c>
      <c r="K4917" s="456"/>
      <c r="L4917" s="2"/>
    </row>
    <row r="4918" spans="1:12" s="38" customFormat="1" ht="16.5" customHeight="1">
      <c r="A4918" s="15">
        <v>4915</v>
      </c>
      <c r="B4918" s="36" t="s">
        <v>22368</v>
      </c>
      <c r="C4918" s="313" t="s">
        <v>15920</v>
      </c>
      <c r="D4918" s="313" t="s">
        <v>20</v>
      </c>
      <c r="E4918" s="131" t="s">
        <v>22369</v>
      </c>
      <c r="F4918" s="367" t="str">
        <f>LEFT(E4918:E18469,4)</f>
        <v>2018</v>
      </c>
      <c r="G4918" s="164">
        <v>1</v>
      </c>
      <c r="H4918" s="78">
        <v>13000</v>
      </c>
      <c r="I4918" s="78">
        <v>13000</v>
      </c>
      <c r="J4918" s="508">
        <v>800</v>
      </c>
      <c r="K4918" s="385" t="s">
        <v>22828</v>
      </c>
    </row>
    <row r="4919" spans="1:12" s="38" customFormat="1" ht="16.5" customHeight="1">
      <c r="A4919" s="15">
        <v>4916</v>
      </c>
      <c r="B4919" s="21" t="s">
        <v>15961</v>
      </c>
      <c r="C4919" s="21" t="s">
        <v>15962</v>
      </c>
      <c r="D4919" s="21" t="s">
        <v>20</v>
      </c>
      <c r="E4919" s="20" t="s">
        <v>3305</v>
      </c>
      <c r="F4919" s="369" t="str">
        <f>LEFT(E4919,4)</f>
        <v>2016</v>
      </c>
      <c r="G4919" s="158">
        <v>1</v>
      </c>
      <c r="H4919" s="156">
        <v>15000</v>
      </c>
      <c r="I4919" s="156">
        <v>15000</v>
      </c>
      <c r="J4919" s="511" t="s">
        <v>1317</v>
      </c>
      <c r="K4919" s="247" t="s">
        <v>1207</v>
      </c>
    </row>
    <row r="4920" spans="1:12" s="38" customFormat="1" ht="16.5" customHeight="1">
      <c r="A4920" s="15">
        <v>4917</v>
      </c>
      <c r="B4920" s="19" t="s">
        <v>16086</v>
      </c>
      <c r="C4920" s="45" t="s">
        <v>13456</v>
      </c>
      <c r="D4920" s="45" t="s">
        <v>20</v>
      </c>
      <c r="E4920" s="18" t="s">
        <v>7416</v>
      </c>
      <c r="F4920" s="369" t="str">
        <f>LEFT(E4920,4)</f>
        <v>2018</v>
      </c>
      <c r="G4920" s="158">
        <v>1</v>
      </c>
      <c r="H4920" s="232">
        <v>16000</v>
      </c>
      <c r="I4920" s="232">
        <v>16000</v>
      </c>
      <c r="J4920" s="510">
        <v>800</v>
      </c>
      <c r="K4920" s="226" t="s">
        <v>9590</v>
      </c>
    </row>
    <row r="4921" spans="1:12" s="38" customFormat="1" ht="16.5" customHeight="1">
      <c r="A4921" s="15">
        <v>4918</v>
      </c>
      <c r="B4921" s="19" t="s">
        <v>16230</v>
      </c>
      <c r="C4921" s="45" t="s">
        <v>16231</v>
      </c>
      <c r="D4921" s="45" t="s">
        <v>20</v>
      </c>
      <c r="E4921" s="18" t="s">
        <v>7666</v>
      </c>
      <c r="F4921" s="369" t="str">
        <f>LEFT(E4921,4)</f>
        <v>2018</v>
      </c>
      <c r="G4921" s="158">
        <v>1</v>
      </c>
      <c r="H4921" s="232">
        <v>13800</v>
      </c>
      <c r="I4921" s="232">
        <v>13800</v>
      </c>
      <c r="J4921" s="510">
        <v>600</v>
      </c>
      <c r="K4921" s="226" t="s">
        <v>10211</v>
      </c>
    </row>
    <row r="4922" spans="1:12" s="38" customFormat="1" ht="16.5" customHeight="1">
      <c r="A4922" s="15">
        <v>4919</v>
      </c>
      <c r="B4922" s="36" t="s">
        <v>22535</v>
      </c>
      <c r="C4922" s="313" t="s">
        <v>22536</v>
      </c>
      <c r="D4922" s="313" t="s">
        <v>20</v>
      </c>
      <c r="E4922" s="131" t="s">
        <v>22537</v>
      </c>
      <c r="F4922" s="367" t="str">
        <f>LEFT(E4922:E18473,4)</f>
        <v>2019</v>
      </c>
      <c r="G4922" s="164">
        <v>1</v>
      </c>
      <c r="H4922" s="156">
        <v>15000</v>
      </c>
      <c r="I4922" s="156">
        <v>15000</v>
      </c>
      <c r="J4922" s="511" t="s">
        <v>22571</v>
      </c>
      <c r="K4922" s="385" t="s">
        <v>22828</v>
      </c>
    </row>
    <row r="4923" spans="1:12" s="38" customFormat="1" ht="16.5" customHeight="1">
      <c r="A4923" s="15">
        <v>4920</v>
      </c>
      <c r="B4923" s="36" t="s">
        <v>22622</v>
      </c>
      <c r="C4923" s="313" t="s">
        <v>22623</v>
      </c>
      <c r="D4923" s="313" t="s">
        <v>20</v>
      </c>
      <c r="E4923" s="131" t="s">
        <v>22616</v>
      </c>
      <c r="F4923" s="367" t="str">
        <f>LEFT(E4923:E18475,4)</f>
        <v>2019</v>
      </c>
      <c r="G4923" s="164">
        <v>1</v>
      </c>
      <c r="H4923" s="156">
        <v>14800</v>
      </c>
      <c r="I4923" s="156">
        <v>14800</v>
      </c>
      <c r="J4923" s="511" t="s">
        <v>22571</v>
      </c>
      <c r="K4923" s="385" t="s">
        <v>22828</v>
      </c>
    </row>
    <row r="4924" spans="1:12" s="38" customFormat="1" ht="16.5" customHeight="1">
      <c r="A4924" s="15">
        <v>4921</v>
      </c>
      <c r="B4924" s="21" t="s">
        <v>16753</v>
      </c>
      <c r="C4924" s="21" t="s">
        <v>10810</v>
      </c>
      <c r="D4924" s="21" t="s">
        <v>20</v>
      </c>
      <c r="E4924" s="20" t="s">
        <v>3460</v>
      </c>
      <c r="F4924" s="369" t="str">
        <f>LEFT(E4924,4)</f>
        <v>2017</v>
      </c>
      <c r="G4924" s="158">
        <v>1</v>
      </c>
      <c r="H4924" s="156">
        <v>14000</v>
      </c>
      <c r="I4924" s="156">
        <v>14000</v>
      </c>
      <c r="J4924" s="511" t="s">
        <v>1316</v>
      </c>
      <c r="K4924" s="254" t="s">
        <v>16754</v>
      </c>
    </row>
    <row r="4925" spans="1:12" s="38" customFormat="1" ht="16.5" customHeight="1">
      <c r="A4925" s="15">
        <v>4922</v>
      </c>
      <c r="B4925" s="19" t="s">
        <v>20948</v>
      </c>
      <c r="C4925" s="45" t="s">
        <v>20949</v>
      </c>
      <c r="D4925" s="45" t="s">
        <v>20</v>
      </c>
      <c r="E4925" s="57">
        <v>20181207</v>
      </c>
      <c r="F4925" s="369" t="str">
        <f>LEFT(E4925,4)</f>
        <v>2018</v>
      </c>
      <c r="G4925" s="158">
        <v>1</v>
      </c>
      <c r="H4925" s="232">
        <v>14800</v>
      </c>
      <c r="I4925" s="232">
        <v>14800</v>
      </c>
      <c r="J4925" s="512">
        <v>700</v>
      </c>
      <c r="K4925" s="366" t="s">
        <v>20874</v>
      </c>
    </row>
    <row r="4926" spans="1:12" s="38" customFormat="1" ht="16.5" customHeight="1">
      <c r="A4926" s="15">
        <v>4923</v>
      </c>
      <c r="B4926" s="21" t="s">
        <v>16895</v>
      </c>
      <c r="C4926" s="21" t="s">
        <v>16896</v>
      </c>
      <c r="D4926" s="21" t="s">
        <v>20</v>
      </c>
      <c r="E4926" s="20" t="s">
        <v>3241</v>
      </c>
      <c r="F4926" s="369" t="str">
        <f>LEFT(E4926,4)</f>
        <v>2015</v>
      </c>
      <c r="G4926" s="158">
        <v>1</v>
      </c>
      <c r="H4926" s="232">
        <v>15000</v>
      </c>
      <c r="I4926" s="232">
        <v>15000</v>
      </c>
      <c r="J4926" s="511" t="s">
        <v>1312</v>
      </c>
      <c r="K4926" s="247" t="s">
        <v>12949</v>
      </c>
    </row>
    <row r="4927" spans="1:12" s="38" customFormat="1" ht="16.5" customHeight="1">
      <c r="A4927" s="15">
        <v>4924</v>
      </c>
      <c r="B4927" s="21" t="s">
        <v>16916</v>
      </c>
      <c r="C4927" s="21" t="s">
        <v>16917</v>
      </c>
      <c r="D4927" s="21" t="s">
        <v>20</v>
      </c>
      <c r="E4927" s="20" t="s">
        <v>3460</v>
      </c>
      <c r="F4927" s="369" t="str">
        <f>LEFT(E4927,4)</f>
        <v>2017</v>
      </c>
      <c r="G4927" s="158">
        <v>1</v>
      </c>
      <c r="H4927" s="232">
        <v>15000</v>
      </c>
      <c r="I4927" s="232">
        <v>15000</v>
      </c>
      <c r="J4927" s="511" t="s">
        <v>1312</v>
      </c>
      <c r="K4927" s="254" t="s">
        <v>16918</v>
      </c>
    </row>
    <row r="4928" spans="1:12" s="38" customFormat="1" ht="16.5" customHeight="1">
      <c r="A4928" s="15">
        <v>4925</v>
      </c>
      <c r="B4928" s="36" t="s">
        <v>22412</v>
      </c>
      <c r="C4928" s="313" t="s">
        <v>22413</v>
      </c>
      <c r="D4928" s="313" t="s">
        <v>20</v>
      </c>
      <c r="E4928" s="131" t="s">
        <v>22414</v>
      </c>
      <c r="F4928" s="367" t="str">
        <f>LEFT(E4928:E18482,4)</f>
        <v>2018</v>
      </c>
      <c r="G4928" s="164">
        <v>1</v>
      </c>
      <c r="H4928" s="78">
        <v>13000</v>
      </c>
      <c r="I4928" s="78">
        <v>13000</v>
      </c>
      <c r="J4928" s="508">
        <v>800</v>
      </c>
      <c r="K4928" s="385" t="s">
        <v>22828</v>
      </c>
    </row>
    <row r="4929" spans="1:12" s="38" customFormat="1" ht="16.5" customHeight="1">
      <c r="A4929" s="15">
        <v>4926</v>
      </c>
      <c r="B4929" s="19" t="s">
        <v>24136</v>
      </c>
      <c r="C4929" s="19" t="s">
        <v>24137</v>
      </c>
      <c r="D4929" s="19" t="s">
        <v>23951</v>
      </c>
      <c r="E4929" s="19"/>
      <c r="F4929" s="16">
        <v>2019</v>
      </c>
      <c r="G4929" s="158">
        <v>1</v>
      </c>
      <c r="H4929" s="486">
        <v>13800</v>
      </c>
      <c r="I4929" s="486">
        <f>G4929*H4929</f>
        <v>13800</v>
      </c>
      <c r="J4929" s="516">
        <v>300</v>
      </c>
      <c r="K4929" s="501"/>
    </row>
    <row r="4930" spans="1:12" s="38" customFormat="1" ht="16.5" customHeight="1">
      <c r="A4930" s="15">
        <v>4927</v>
      </c>
      <c r="B4930" s="19" t="s">
        <v>25205</v>
      </c>
      <c r="C4930" s="19" t="s">
        <v>25206</v>
      </c>
      <c r="D4930" s="19" t="s">
        <v>23951</v>
      </c>
      <c r="E4930" s="19"/>
      <c r="F4930" s="16">
        <v>2019</v>
      </c>
      <c r="G4930" s="158">
        <v>1</v>
      </c>
      <c r="H4930" s="486">
        <v>14000</v>
      </c>
      <c r="I4930" s="486">
        <f>G4930*H4930</f>
        <v>14000</v>
      </c>
      <c r="J4930" s="513">
        <v>500</v>
      </c>
      <c r="K4930" s="501"/>
    </row>
    <row r="4931" spans="1:12" s="38" customFormat="1" ht="16.5" customHeight="1">
      <c r="A4931" s="15">
        <v>4928</v>
      </c>
      <c r="B4931" s="21" t="s">
        <v>17318</v>
      </c>
      <c r="C4931" s="21" t="s">
        <v>17319</v>
      </c>
      <c r="D4931" s="21" t="s">
        <v>20</v>
      </c>
      <c r="E4931" s="20" t="s">
        <v>3239</v>
      </c>
      <c r="F4931" s="369" t="str">
        <f>LEFT(E4931,4)</f>
        <v>2014</v>
      </c>
      <c r="G4931" s="158">
        <v>1</v>
      </c>
      <c r="H4931" s="156">
        <v>12000</v>
      </c>
      <c r="I4931" s="156">
        <v>12000</v>
      </c>
      <c r="J4931" s="511" t="s">
        <v>1316</v>
      </c>
      <c r="K4931" s="247" t="s">
        <v>1211</v>
      </c>
    </row>
    <row r="4932" spans="1:12" s="38" customFormat="1" ht="16.5" customHeight="1">
      <c r="A4932" s="15">
        <v>4929</v>
      </c>
      <c r="B4932" s="21" t="s">
        <v>17396</v>
      </c>
      <c r="C4932" s="21" t="s">
        <v>17397</v>
      </c>
      <c r="D4932" s="21" t="s">
        <v>20</v>
      </c>
      <c r="E4932" s="20" t="s">
        <v>3460</v>
      </c>
      <c r="F4932" s="369" t="str">
        <f>LEFT(E4932,4)</f>
        <v>2017</v>
      </c>
      <c r="G4932" s="158">
        <v>1</v>
      </c>
      <c r="H4932" s="156">
        <v>18000</v>
      </c>
      <c r="I4932" s="156">
        <v>18000</v>
      </c>
      <c r="J4932" s="511" t="s">
        <v>1310</v>
      </c>
      <c r="K4932" s="247" t="s">
        <v>1195</v>
      </c>
    </row>
    <row r="4933" spans="1:12" s="38" customFormat="1" ht="16.5" customHeight="1">
      <c r="A4933" s="15">
        <v>4930</v>
      </c>
      <c r="B4933" s="470" t="s">
        <v>24835</v>
      </c>
      <c r="C4933" s="470" t="s">
        <v>24836</v>
      </c>
      <c r="D4933" s="45" t="s">
        <v>20</v>
      </c>
      <c r="E4933" s="45"/>
      <c r="F4933" s="23" t="s">
        <v>11187</v>
      </c>
      <c r="G4933" s="483">
        <v>1</v>
      </c>
      <c r="H4933" s="487">
        <v>15000</v>
      </c>
      <c r="I4933" s="487">
        <v>15000</v>
      </c>
      <c r="J4933" s="509">
        <v>100</v>
      </c>
      <c r="K4933" s="460"/>
      <c r="L4933" s="461"/>
    </row>
    <row r="4934" spans="1:12" s="38" customFormat="1" ht="16.5" customHeight="1">
      <c r="A4934" s="15">
        <v>4931</v>
      </c>
      <c r="B4934" s="19" t="s">
        <v>20373</v>
      </c>
      <c r="C4934" s="45" t="s">
        <v>20374</v>
      </c>
      <c r="D4934" s="45" t="s">
        <v>20</v>
      </c>
      <c r="E4934" s="57">
        <v>20190329</v>
      </c>
      <c r="F4934" s="369" t="str">
        <f>LEFT(E4934,4)</f>
        <v>2019</v>
      </c>
      <c r="G4934" s="158">
        <v>1</v>
      </c>
      <c r="H4934" s="156">
        <v>12000</v>
      </c>
      <c r="I4934" s="156">
        <v>12000</v>
      </c>
      <c r="J4934" s="512">
        <v>800</v>
      </c>
      <c r="K4934" s="366" t="s">
        <v>19950</v>
      </c>
    </row>
    <row r="4935" spans="1:12" s="38" customFormat="1" ht="16.5" customHeight="1">
      <c r="A4935" s="15">
        <v>4932</v>
      </c>
      <c r="B4935" s="21" t="s">
        <v>8158</v>
      </c>
      <c r="C4935" s="308" t="s">
        <v>8159</v>
      </c>
      <c r="D4935" s="308" t="s">
        <v>20</v>
      </c>
      <c r="E4935" s="65" t="s">
        <v>7605</v>
      </c>
      <c r="F4935" s="367" t="str">
        <f>LEFT(E4935:E24675,4)</f>
        <v>2018</v>
      </c>
      <c r="G4935" s="158">
        <v>1</v>
      </c>
      <c r="H4935" s="78">
        <v>17000</v>
      </c>
      <c r="I4935" s="78">
        <v>17000</v>
      </c>
      <c r="J4935" s="508">
        <v>500</v>
      </c>
      <c r="K4935" s="385" t="s">
        <v>22090</v>
      </c>
    </row>
    <row r="4936" spans="1:12" s="38" customFormat="1" ht="16.5" customHeight="1">
      <c r="A4936" s="15">
        <v>4933</v>
      </c>
      <c r="B4936" s="19" t="s">
        <v>17638</v>
      </c>
      <c r="C4936" s="45" t="s">
        <v>17639</v>
      </c>
      <c r="D4936" s="45" t="s">
        <v>20</v>
      </c>
      <c r="E4936" s="18" t="s">
        <v>7620</v>
      </c>
      <c r="F4936" s="369" t="str">
        <f>LEFT(E4936,4)</f>
        <v>2018</v>
      </c>
      <c r="G4936" s="158">
        <v>1</v>
      </c>
      <c r="H4936" s="232">
        <v>16800</v>
      </c>
      <c r="I4936" s="232">
        <v>16800</v>
      </c>
      <c r="J4936" s="510">
        <v>800</v>
      </c>
      <c r="K4936" s="226" t="s">
        <v>9590</v>
      </c>
    </row>
    <row r="4937" spans="1:12" s="38" customFormat="1" ht="16.5" customHeight="1">
      <c r="A4937" s="15">
        <v>4934</v>
      </c>
      <c r="B4937" s="19" t="s">
        <v>25222</v>
      </c>
      <c r="C4937" s="19" t="s">
        <v>25223</v>
      </c>
      <c r="D4937" s="19" t="s">
        <v>23951</v>
      </c>
      <c r="E4937" s="19"/>
      <c r="F4937" s="16">
        <v>2019</v>
      </c>
      <c r="G4937" s="158">
        <v>1</v>
      </c>
      <c r="H4937" s="486">
        <v>14000</v>
      </c>
      <c r="I4937" s="486">
        <f>G4937*H4937</f>
        <v>14000</v>
      </c>
      <c r="J4937" s="513">
        <v>500</v>
      </c>
      <c r="K4937" s="501"/>
    </row>
    <row r="4938" spans="1:12" s="38" customFormat="1" ht="16.5" customHeight="1">
      <c r="A4938" s="15">
        <v>4935</v>
      </c>
      <c r="B4938" s="19" t="s">
        <v>17677</v>
      </c>
      <c r="C4938" s="45" t="s">
        <v>16064</v>
      </c>
      <c r="D4938" s="45" t="s">
        <v>20</v>
      </c>
      <c r="E4938" s="18" t="s">
        <v>7521</v>
      </c>
      <c r="F4938" s="369" t="str">
        <f t="shared" ref="F4938:F4943" si="193">LEFT(E4938,4)</f>
        <v>2018</v>
      </c>
      <c r="G4938" s="158">
        <v>1</v>
      </c>
      <c r="H4938" s="232">
        <v>15000</v>
      </c>
      <c r="I4938" s="232">
        <v>15000</v>
      </c>
      <c r="J4938" s="510">
        <v>800</v>
      </c>
      <c r="K4938" s="226" t="s">
        <v>9590</v>
      </c>
    </row>
    <row r="4939" spans="1:12" s="38" customFormat="1" ht="16.5" customHeight="1">
      <c r="A4939" s="15">
        <v>4936</v>
      </c>
      <c r="B4939" s="21" t="s">
        <v>17678</v>
      </c>
      <c r="C4939" s="21" t="s">
        <v>17679</v>
      </c>
      <c r="D4939" s="21" t="s">
        <v>20</v>
      </c>
      <c r="E4939" s="20" t="s">
        <v>3239</v>
      </c>
      <c r="F4939" s="369" t="str">
        <f t="shared" si="193"/>
        <v>2014</v>
      </c>
      <c r="G4939" s="158">
        <v>1</v>
      </c>
      <c r="H4939" s="156">
        <v>13000</v>
      </c>
      <c r="I4939" s="156">
        <v>13000</v>
      </c>
      <c r="J4939" s="511" t="s">
        <v>1312</v>
      </c>
      <c r="K4939" s="254" t="s">
        <v>15557</v>
      </c>
    </row>
    <row r="4940" spans="1:12" s="38" customFormat="1" ht="16.5" customHeight="1">
      <c r="A4940" s="15">
        <v>4937</v>
      </c>
      <c r="B4940" s="19" t="s">
        <v>18080</v>
      </c>
      <c r="C4940" s="45" t="s">
        <v>432</v>
      </c>
      <c r="D4940" s="45" t="s">
        <v>20</v>
      </c>
      <c r="E4940" s="18" t="s">
        <v>7478</v>
      </c>
      <c r="F4940" s="369" t="str">
        <f t="shared" si="193"/>
        <v>2018</v>
      </c>
      <c r="G4940" s="158">
        <v>1</v>
      </c>
      <c r="H4940" s="232">
        <v>14800</v>
      </c>
      <c r="I4940" s="232">
        <v>14800</v>
      </c>
      <c r="J4940" s="510">
        <v>800</v>
      </c>
      <c r="K4940" s="226" t="s">
        <v>7722</v>
      </c>
    </row>
    <row r="4941" spans="1:12" s="38" customFormat="1" ht="16.5" customHeight="1">
      <c r="A4941" s="15">
        <v>4938</v>
      </c>
      <c r="B4941" s="21" t="s">
        <v>18091</v>
      </c>
      <c r="C4941" s="21" t="s">
        <v>18092</v>
      </c>
      <c r="D4941" s="21" t="s">
        <v>20</v>
      </c>
      <c r="E4941" s="20" t="s">
        <v>3241</v>
      </c>
      <c r="F4941" s="369" t="str">
        <f t="shared" si="193"/>
        <v>2015</v>
      </c>
      <c r="G4941" s="158">
        <v>1</v>
      </c>
      <c r="H4941" s="232">
        <v>14800</v>
      </c>
      <c r="I4941" s="232">
        <v>14800</v>
      </c>
      <c r="J4941" s="511" t="s">
        <v>1317</v>
      </c>
      <c r="K4941" s="247" t="s">
        <v>11888</v>
      </c>
    </row>
    <row r="4942" spans="1:12" s="38" customFormat="1" ht="16.5" customHeight="1">
      <c r="A4942" s="15">
        <v>4939</v>
      </c>
      <c r="B4942" s="21" t="s">
        <v>18136</v>
      </c>
      <c r="C4942" s="21" t="s">
        <v>11053</v>
      </c>
      <c r="D4942" s="21" t="s">
        <v>20</v>
      </c>
      <c r="E4942" s="20" t="s">
        <v>3305</v>
      </c>
      <c r="F4942" s="369" t="str">
        <f t="shared" si="193"/>
        <v>2016</v>
      </c>
      <c r="G4942" s="158">
        <v>1</v>
      </c>
      <c r="H4942" s="156">
        <v>13000</v>
      </c>
      <c r="I4942" s="156">
        <v>13000</v>
      </c>
      <c r="J4942" s="511" t="s">
        <v>90</v>
      </c>
      <c r="K4942" s="247" t="s">
        <v>11329</v>
      </c>
    </row>
    <row r="4943" spans="1:12" s="38" customFormat="1" ht="16.5" customHeight="1">
      <c r="A4943" s="15">
        <v>4940</v>
      </c>
      <c r="B4943" s="19" t="s">
        <v>20412</v>
      </c>
      <c r="C4943" s="45" t="s">
        <v>20413</v>
      </c>
      <c r="D4943" s="45" t="s">
        <v>20</v>
      </c>
      <c r="E4943" s="57">
        <v>20181231</v>
      </c>
      <c r="F4943" s="369" t="str">
        <f t="shared" si="193"/>
        <v>2018</v>
      </c>
      <c r="G4943" s="158">
        <v>1</v>
      </c>
      <c r="H4943" s="232">
        <v>10000</v>
      </c>
      <c r="I4943" s="232">
        <v>10000</v>
      </c>
      <c r="J4943" s="512">
        <v>800</v>
      </c>
      <c r="K4943" s="366" t="s">
        <v>19969</v>
      </c>
    </row>
    <row r="4944" spans="1:12" s="38" customFormat="1" ht="16.5" customHeight="1">
      <c r="A4944" s="15">
        <v>4941</v>
      </c>
      <c r="B4944" s="19" t="s">
        <v>24384</v>
      </c>
      <c r="C4944" s="19" t="s">
        <v>24385</v>
      </c>
      <c r="D4944" s="19" t="s">
        <v>23951</v>
      </c>
      <c r="E4944" s="19"/>
      <c r="F4944" s="16">
        <v>2019</v>
      </c>
      <c r="G4944" s="158">
        <v>1</v>
      </c>
      <c r="H4944" s="486">
        <v>14800</v>
      </c>
      <c r="I4944" s="486">
        <f>G4944*H4944</f>
        <v>14800</v>
      </c>
      <c r="J4944" s="513">
        <v>900</v>
      </c>
      <c r="K4944" s="501"/>
    </row>
    <row r="4945" spans="1:12" s="38" customFormat="1" ht="16.5" customHeight="1">
      <c r="A4945" s="15">
        <v>4942</v>
      </c>
      <c r="B4945" s="19" t="s">
        <v>18557</v>
      </c>
      <c r="C4945" s="45" t="s">
        <v>18558</v>
      </c>
      <c r="D4945" s="45" t="s">
        <v>20</v>
      </c>
      <c r="E4945" s="18" t="s">
        <v>17161</v>
      </c>
      <c r="F4945" s="369" t="str">
        <f>LEFT(E4945,4)</f>
        <v>2018</v>
      </c>
      <c r="G4945" s="158">
        <v>1</v>
      </c>
      <c r="H4945" s="232">
        <v>14500</v>
      </c>
      <c r="I4945" s="232">
        <v>14500</v>
      </c>
      <c r="J4945" s="510">
        <v>800</v>
      </c>
      <c r="K4945" s="226" t="s">
        <v>10211</v>
      </c>
    </row>
    <row r="4946" spans="1:12" s="38" customFormat="1" ht="16.5" customHeight="1">
      <c r="A4946" s="15">
        <v>4943</v>
      </c>
      <c r="B4946" s="21" t="s">
        <v>18579</v>
      </c>
      <c r="C4946" s="21" t="s">
        <v>18580</v>
      </c>
      <c r="D4946" s="21" t="s">
        <v>20</v>
      </c>
      <c r="E4946" s="20" t="s">
        <v>3239</v>
      </c>
      <c r="F4946" s="369" t="str">
        <f>LEFT(E4946,4)</f>
        <v>2014</v>
      </c>
      <c r="G4946" s="158">
        <v>1</v>
      </c>
      <c r="H4946" s="156">
        <v>15000</v>
      </c>
      <c r="I4946" s="156">
        <v>15000</v>
      </c>
      <c r="J4946" s="511" t="s">
        <v>1310</v>
      </c>
      <c r="K4946" s="247" t="s">
        <v>1202</v>
      </c>
    </row>
    <row r="4947" spans="1:12" s="38" customFormat="1" ht="16.5" customHeight="1">
      <c r="A4947" s="15">
        <v>4944</v>
      </c>
      <c r="B4947" s="19" t="s">
        <v>18636</v>
      </c>
      <c r="C4947" s="45" t="s">
        <v>18637</v>
      </c>
      <c r="D4947" s="45" t="s">
        <v>20</v>
      </c>
      <c r="E4947" s="18" t="s">
        <v>7457</v>
      </c>
      <c r="F4947" s="369" t="str">
        <f>LEFT(E4947,4)</f>
        <v>2018</v>
      </c>
      <c r="G4947" s="158">
        <v>1</v>
      </c>
      <c r="H4947" s="156">
        <v>14000</v>
      </c>
      <c r="I4947" s="156">
        <v>14000</v>
      </c>
      <c r="J4947" s="511" t="s">
        <v>19221</v>
      </c>
      <c r="K4947" s="226" t="s">
        <v>10211</v>
      </c>
    </row>
    <row r="4948" spans="1:12" s="38" customFormat="1" ht="16.5" customHeight="1">
      <c r="A4948" s="15">
        <v>4945</v>
      </c>
      <c r="B4948" s="470" t="s">
        <v>23884</v>
      </c>
      <c r="C4948" s="470" t="s">
        <v>23885</v>
      </c>
      <c r="D4948" s="470" t="s">
        <v>20</v>
      </c>
      <c r="E4948" s="478"/>
      <c r="F4948" s="15">
        <v>2019</v>
      </c>
      <c r="G4948" s="164">
        <v>1</v>
      </c>
      <c r="H4948" s="490"/>
      <c r="I4948" s="495">
        <v>14800</v>
      </c>
      <c r="J4948" s="516">
        <v>300</v>
      </c>
      <c r="K4948" s="456"/>
      <c r="L4948" s="2"/>
    </row>
    <row r="4949" spans="1:12" s="38" customFormat="1" ht="16.5" customHeight="1">
      <c r="A4949" s="15">
        <v>4946</v>
      </c>
      <c r="B4949" s="19" t="s">
        <v>19038</v>
      </c>
      <c r="C4949" s="45" t="s">
        <v>12971</v>
      </c>
      <c r="D4949" s="45" t="s">
        <v>20</v>
      </c>
      <c r="E4949" s="18" t="s">
        <v>7709</v>
      </c>
      <c r="F4949" s="369" t="str">
        <f>LEFT(E4949,4)</f>
        <v>2018</v>
      </c>
      <c r="G4949" s="158">
        <v>1</v>
      </c>
      <c r="H4949" s="232">
        <v>18000</v>
      </c>
      <c r="I4949" s="232">
        <v>18000</v>
      </c>
      <c r="J4949" s="510">
        <v>600</v>
      </c>
      <c r="K4949" s="226" t="s">
        <v>11326</v>
      </c>
    </row>
    <row r="4950" spans="1:12" s="38" customFormat="1" ht="16.5" customHeight="1">
      <c r="A4950" s="15">
        <v>4947</v>
      </c>
      <c r="B4950" s="21" t="s">
        <v>19106</v>
      </c>
      <c r="C4950" s="21" t="s">
        <v>19107</v>
      </c>
      <c r="D4950" s="21" t="s">
        <v>20</v>
      </c>
      <c r="E4950" s="20" t="s">
        <v>3305</v>
      </c>
      <c r="F4950" s="369" t="str">
        <f>LEFT(E4950,4)</f>
        <v>2016</v>
      </c>
      <c r="G4950" s="158">
        <v>1</v>
      </c>
      <c r="H4950" s="156">
        <v>14000</v>
      </c>
      <c r="I4950" s="156">
        <v>14000</v>
      </c>
      <c r="J4950" s="511" t="s">
        <v>1312</v>
      </c>
      <c r="K4950" s="254" t="s">
        <v>1220</v>
      </c>
    </row>
    <row r="4951" spans="1:12" s="38" customFormat="1" ht="16.5" customHeight="1">
      <c r="A4951" s="15">
        <v>4948</v>
      </c>
      <c r="B4951" s="21" t="s">
        <v>9699</v>
      </c>
      <c r="C4951" s="308" t="s">
        <v>9700</v>
      </c>
      <c r="D4951" s="308" t="s">
        <v>8985</v>
      </c>
      <c r="E4951" s="65" t="s">
        <v>8009</v>
      </c>
      <c r="F4951" s="367" t="str">
        <f>LEFT(E4951:E21189,4)</f>
        <v>2018</v>
      </c>
      <c r="G4951" s="158">
        <v>1</v>
      </c>
      <c r="H4951" s="78">
        <v>15000</v>
      </c>
      <c r="I4951" s="78">
        <v>15000</v>
      </c>
      <c r="J4951" s="508">
        <v>900</v>
      </c>
      <c r="K4951" s="385" t="s">
        <v>533</v>
      </c>
    </row>
    <row r="4952" spans="1:12" s="38" customFormat="1" ht="16.5" customHeight="1">
      <c r="A4952" s="15">
        <v>4949</v>
      </c>
      <c r="B4952" s="21" t="s">
        <v>13321</v>
      </c>
      <c r="C4952" s="21" t="s">
        <v>13322</v>
      </c>
      <c r="D4952" s="21" t="s">
        <v>13323</v>
      </c>
      <c r="E4952" s="20" t="s">
        <v>3241</v>
      </c>
      <c r="F4952" s="369" t="str">
        <f t="shared" ref="F4952:F4959" si="194">LEFT(E4952,4)</f>
        <v>2015</v>
      </c>
      <c r="G4952" s="158">
        <v>1</v>
      </c>
      <c r="H4952" s="156">
        <v>22000</v>
      </c>
      <c r="I4952" s="156">
        <v>22000</v>
      </c>
      <c r="J4952" s="511" t="s">
        <v>1309</v>
      </c>
      <c r="K4952" s="247" t="s">
        <v>1190</v>
      </c>
    </row>
    <row r="4953" spans="1:12" s="38" customFormat="1" ht="16.5" customHeight="1">
      <c r="A4953" s="15">
        <v>4950</v>
      </c>
      <c r="B4953" s="19" t="s">
        <v>15084</v>
      </c>
      <c r="C4953" s="45" t="s">
        <v>15085</v>
      </c>
      <c r="D4953" s="45" t="s">
        <v>13323</v>
      </c>
      <c r="E4953" s="18" t="s">
        <v>14556</v>
      </c>
      <c r="F4953" s="369" t="str">
        <f t="shared" si="194"/>
        <v>2017</v>
      </c>
      <c r="G4953" s="158">
        <v>1</v>
      </c>
      <c r="H4953" s="232">
        <v>25000</v>
      </c>
      <c r="I4953" s="232">
        <v>25000</v>
      </c>
      <c r="J4953" s="510">
        <v>300</v>
      </c>
      <c r="K4953" s="226" t="s">
        <v>11301</v>
      </c>
    </row>
    <row r="4954" spans="1:12" s="38" customFormat="1" ht="16.5" customHeight="1">
      <c r="A4954" s="15">
        <v>4951</v>
      </c>
      <c r="B4954" s="19" t="s">
        <v>19794</v>
      </c>
      <c r="C4954" s="45" t="s">
        <v>19795</v>
      </c>
      <c r="D4954" s="45" t="s">
        <v>13323</v>
      </c>
      <c r="E4954" s="57">
        <v>20190226</v>
      </c>
      <c r="F4954" s="437" t="str">
        <f t="shared" si="194"/>
        <v>2019</v>
      </c>
      <c r="G4954" s="158">
        <v>1</v>
      </c>
      <c r="H4954" s="232">
        <v>34000</v>
      </c>
      <c r="I4954" s="232">
        <v>34000</v>
      </c>
      <c r="J4954" s="517">
        <v>0</v>
      </c>
      <c r="K4954" s="226" t="s">
        <v>19723</v>
      </c>
    </row>
    <row r="4955" spans="1:12" s="38" customFormat="1" ht="16.5" customHeight="1">
      <c r="A4955" s="15">
        <v>4952</v>
      </c>
      <c r="B4955" s="21" t="s">
        <v>16621</v>
      </c>
      <c r="C4955" s="21" t="s">
        <v>16622</v>
      </c>
      <c r="D4955" s="21" t="s">
        <v>13323</v>
      </c>
      <c r="E4955" s="20" t="s">
        <v>3241</v>
      </c>
      <c r="F4955" s="369" t="str">
        <f t="shared" si="194"/>
        <v>2015</v>
      </c>
      <c r="G4955" s="158">
        <v>1</v>
      </c>
      <c r="H4955" s="156">
        <v>35000</v>
      </c>
      <c r="I4955" s="156">
        <v>35000</v>
      </c>
      <c r="J4955" s="511" t="s">
        <v>1309</v>
      </c>
      <c r="K4955" s="247" t="s">
        <v>1190</v>
      </c>
    </row>
    <row r="4956" spans="1:12" s="38" customFormat="1" ht="16.5" customHeight="1">
      <c r="A4956" s="15">
        <v>4953</v>
      </c>
      <c r="B4956" s="21" t="s">
        <v>11670</v>
      </c>
      <c r="C4956" s="21" t="s">
        <v>11671</v>
      </c>
      <c r="D4956" s="21" t="s">
        <v>275</v>
      </c>
      <c r="E4956" s="20" t="s">
        <v>3241</v>
      </c>
      <c r="F4956" s="369" t="str">
        <f t="shared" si="194"/>
        <v>2015</v>
      </c>
      <c r="G4956" s="158">
        <v>1</v>
      </c>
      <c r="H4956" s="156">
        <v>13800</v>
      </c>
      <c r="I4956" s="156">
        <v>13800</v>
      </c>
      <c r="J4956" s="511" t="s">
        <v>1312</v>
      </c>
      <c r="K4956" s="247" t="s">
        <v>1190</v>
      </c>
    </row>
    <row r="4957" spans="1:12" s="38" customFormat="1" ht="16.5" customHeight="1">
      <c r="A4957" s="15">
        <v>4954</v>
      </c>
      <c r="B4957" s="21" t="s">
        <v>14606</v>
      </c>
      <c r="C4957" s="21" t="s">
        <v>14607</v>
      </c>
      <c r="D4957" s="21" t="s">
        <v>275</v>
      </c>
      <c r="E4957" s="20" t="s">
        <v>3305</v>
      </c>
      <c r="F4957" s="369" t="str">
        <f t="shared" si="194"/>
        <v>2016</v>
      </c>
      <c r="G4957" s="158">
        <v>1</v>
      </c>
      <c r="H4957" s="156">
        <v>15800</v>
      </c>
      <c r="I4957" s="156">
        <v>15800</v>
      </c>
      <c r="J4957" s="511" t="s">
        <v>1313</v>
      </c>
      <c r="K4957" s="247" t="s">
        <v>1196</v>
      </c>
    </row>
    <row r="4958" spans="1:12" s="38" customFormat="1" ht="16.5" customHeight="1">
      <c r="A4958" s="15">
        <v>4955</v>
      </c>
      <c r="B4958" s="21" t="s">
        <v>17149</v>
      </c>
      <c r="C4958" s="21" t="s">
        <v>17150</v>
      </c>
      <c r="D4958" s="21" t="s">
        <v>275</v>
      </c>
      <c r="E4958" s="20" t="s">
        <v>3460</v>
      </c>
      <c r="F4958" s="369" t="str">
        <f t="shared" si="194"/>
        <v>2017</v>
      </c>
      <c r="G4958" s="158">
        <v>1</v>
      </c>
      <c r="H4958" s="156">
        <v>17500</v>
      </c>
      <c r="I4958" s="156">
        <v>17500</v>
      </c>
      <c r="J4958" s="511" t="s">
        <v>1312</v>
      </c>
      <c r="K4958" s="247" t="s">
        <v>1194</v>
      </c>
    </row>
    <row r="4959" spans="1:12" s="38" customFormat="1" ht="16.5" customHeight="1">
      <c r="A4959" s="15">
        <v>4956</v>
      </c>
      <c r="B4959" s="21" t="s">
        <v>17998</v>
      </c>
      <c r="C4959" s="21" t="s">
        <v>17999</v>
      </c>
      <c r="D4959" s="21" t="s">
        <v>275</v>
      </c>
      <c r="E4959" s="20" t="s">
        <v>3241</v>
      </c>
      <c r="F4959" s="369" t="str">
        <f t="shared" si="194"/>
        <v>2015</v>
      </c>
      <c r="G4959" s="158">
        <v>1</v>
      </c>
      <c r="H4959" s="156">
        <v>12800</v>
      </c>
      <c r="I4959" s="156">
        <v>12800</v>
      </c>
      <c r="J4959" s="511" t="s">
        <v>1317</v>
      </c>
      <c r="K4959" s="247" t="s">
        <v>11329</v>
      </c>
    </row>
    <row r="4960" spans="1:12" s="38" customFormat="1" ht="16.5" customHeight="1">
      <c r="A4960" s="15">
        <v>4957</v>
      </c>
      <c r="B4960" s="21" t="s">
        <v>9431</v>
      </c>
      <c r="C4960" s="308" t="s">
        <v>9432</v>
      </c>
      <c r="D4960" s="308" t="s">
        <v>8080</v>
      </c>
      <c r="E4960" s="65" t="s">
        <v>7435</v>
      </c>
      <c r="F4960" s="367" t="str">
        <f>LEFT(E4960:E22347,4)</f>
        <v>2018</v>
      </c>
      <c r="G4960" s="157">
        <v>1</v>
      </c>
      <c r="H4960" s="78">
        <v>13800</v>
      </c>
      <c r="I4960" s="78">
        <v>13800</v>
      </c>
      <c r="J4960" s="508">
        <v>300</v>
      </c>
      <c r="K4960" s="385" t="s">
        <v>9246</v>
      </c>
    </row>
    <row r="4961" spans="1:12" s="38" customFormat="1" ht="16.5" customHeight="1">
      <c r="A4961" s="15">
        <v>4958</v>
      </c>
      <c r="B4961" s="19" t="s">
        <v>10362</v>
      </c>
      <c r="C4961" s="45" t="s">
        <v>10363</v>
      </c>
      <c r="D4961" s="45" t="s">
        <v>8080</v>
      </c>
      <c r="E4961" s="18" t="s">
        <v>7918</v>
      </c>
      <c r="F4961" s="369" t="str">
        <f>LEFT(E4961,4)</f>
        <v>2018</v>
      </c>
      <c r="G4961" s="158">
        <v>1</v>
      </c>
      <c r="H4961" s="156">
        <v>20000</v>
      </c>
      <c r="I4961" s="156">
        <v>20000</v>
      </c>
      <c r="J4961" s="510">
        <v>600</v>
      </c>
      <c r="K4961" s="226" t="s">
        <v>15254</v>
      </c>
    </row>
    <row r="4962" spans="1:12" s="38" customFormat="1" ht="16.5" customHeight="1">
      <c r="A4962" s="15">
        <v>4959</v>
      </c>
      <c r="B4962" s="21" t="s">
        <v>8078</v>
      </c>
      <c r="C4962" s="308" t="s">
        <v>8079</v>
      </c>
      <c r="D4962" s="308" t="s">
        <v>8080</v>
      </c>
      <c r="E4962" s="65" t="s">
        <v>7509</v>
      </c>
      <c r="F4962" s="367" t="str">
        <f>LEFT(E4962:E24143,4)</f>
        <v>2018</v>
      </c>
      <c r="G4962" s="157">
        <v>1</v>
      </c>
      <c r="H4962" s="78">
        <v>13800</v>
      </c>
      <c r="I4962" s="78">
        <v>13800</v>
      </c>
      <c r="J4962" s="508">
        <v>500</v>
      </c>
      <c r="K4962" s="385" t="s">
        <v>22164</v>
      </c>
    </row>
    <row r="4963" spans="1:12" s="38" customFormat="1" ht="16.5" customHeight="1">
      <c r="A4963" s="15">
        <v>4960</v>
      </c>
      <c r="B4963" s="19" t="s">
        <v>10813</v>
      </c>
      <c r="C4963" s="45" t="s">
        <v>10814</v>
      </c>
      <c r="D4963" s="45" t="s">
        <v>8080</v>
      </c>
      <c r="E4963" s="18" t="s">
        <v>8175</v>
      </c>
      <c r="F4963" s="369" t="str">
        <f>LEFT(E4963,4)</f>
        <v>2018</v>
      </c>
      <c r="G4963" s="158">
        <v>1</v>
      </c>
      <c r="H4963" s="232">
        <v>14800</v>
      </c>
      <c r="I4963" s="232">
        <v>14800</v>
      </c>
      <c r="J4963" s="510">
        <v>300</v>
      </c>
      <c r="K4963" s="226" t="s">
        <v>7667</v>
      </c>
    </row>
    <row r="4964" spans="1:12" s="38" customFormat="1" ht="16.5" customHeight="1">
      <c r="A4964" s="15">
        <v>4961</v>
      </c>
      <c r="B4964" s="19" t="s">
        <v>18865</v>
      </c>
      <c r="C4964" s="45" t="s">
        <v>18866</v>
      </c>
      <c r="D4964" s="45" t="s">
        <v>8080</v>
      </c>
      <c r="E4964" s="18" t="s">
        <v>18532</v>
      </c>
      <c r="F4964" s="369" t="str">
        <f>LEFT(E4964,4)</f>
        <v>2017</v>
      </c>
      <c r="G4964" s="158">
        <v>1</v>
      </c>
      <c r="H4964" s="156">
        <v>15800</v>
      </c>
      <c r="I4964" s="156">
        <v>15800</v>
      </c>
      <c r="J4964" s="510">
        <v>600</v>
      </c>
      <c r="K4964" s="226" t="s">
        <v>7722</v>
      </c>
    </row>
    <row r="4965" spans="1:12" s="38" customFormat="1" ht="16.5" customHeight="1">
      <c r="A4965" s="15">
        <v>4962</v>
      </c>
      <c r="B4965" s="21" t="s">
        <v>19152</v>
      </c>
      <c r="C4965" s="308" t="s">
        <v>8432</v>
      </c>
      <c r="D4965" s="308" t="s">
        <v>7665</v>
      </c>
      <c r="E4965" s="65" t="s">
        <v>19153</v>
      </c>
      <c r="F4965" s="367" t="str">
        <f>LEFT(E4965:E21370,4)</f>
        <v>2016</v>
      </c>
      <c r="G4965" s="157">
        <v>1</v>
      </c>
      <c r="H4965" s="78">
        <v>18000</v>
      </c>
      <c r="I4965" s="78">
        <v>18000</v>
      </c>
      <c r="J4965" s="508">
        <v>500</v>
      </c>
      <c r="K4965" s="385" t="s">
        <v>22084</v>
      </c>
    </row>
    <row r="4966" spans="1:12" s="38" customFormat="1" ht="16.5" customHeight="1">
      <c r="A4966" s="15">
        <v>4963</v>
      </c>
      <c r="B4966" s="21" t="s">
        <v>13427</v>
      </c>
      <c r="C4966" s="21" t="s">
        <v>13428</v>
      </c>
      <c r="D4966" s="21" t="s">
        <v>9485</v>
      </c>
      <c r="E4966" s="20" t="s">
        <v>3241</v>
      </c>
      <c r="F4966" s="369" t="str">
        <f>LEFT(E4966,4)</f>
        <v>2015</v>
      </c>
      <c r="G4966" s="158">
        <v>1</v>
      </c>
      <c r="H4966" s="156">
        <v>22000</v>
      </c>
      <c r="I4966" s="156">
        <v>22000</v>
      </c>
      <c r="J4966" s="511" t="s">
        <v>1315</v>
      </c>
      <c r="K4966" s="247" t="s">
        <v>1195</v>
      </c>
    </row>
    <row r="4967" spans="1:12" s="38" customFormat="1" ht="16.5" customHeight="1">
      <c r="A4967" s="15">
        <v>4964</v>
      </c>
      <c r="B4967" s="21" t="s">
        <v>15619</v>
      </c>
      <c r="C4967" s="21" t="s">
        <v>15620</v>
      </c>
      <c r="D4967" s="21" t="s">
        <v>9485</v>
      </c>
      <c r="E4967" s="20" t="s">
        <v>3239</v>
      </c>
      <c r="F4967" s="369" t="str">
        <f>LEFT(E4967,4)</f>
        <v>2014</v>
      </c>
      <c r="G4967" s="158">
        <v>1</v>
      </c>
      <c r="H4967" s="156">
        <v>15000</v>
      </c>
      <c r="I4967" s="156">
        <v>15000</v>
      </c>
      <c r="J4967" s="511" t="s">
        <v>1314</v>
      </c>
      <c r="K4967" s="247" t="s">
        <v>1196</v>
      </c>
    </row>
    <row r="4968" spans="1:12" s="38" customFormat="1" ht="16.5" customHeight="1">
      <c r="A4968" s="15">
        <v>4965</v>
      </c>
      <c r="B4968" s="21" t="s">
        <v>15765</v>
      </c>
      <c r="C4968" s="21" t="s">
        <v>15766</v>
      </c>
      <c r="D4968" s="21" t="s">
        <v>9485</v>
      </c>
      <c r="E4968" s="20" t="s">
        <v>3460</v>
      </c>
      <c r="F4968" s="369" t="str">
        <f>LEFT(E4968,4)</f>
        <v>2017</v>
      </c>
      <c r="G4968" s="158">
        <v>1</v>
      </c>
      <c r="H4968" s="156">
        <v>14000</v>
      </c>
      <c r="I4968" s="156">
        <v>14000</v>
      </c>
      <c r="J4968" s="511" t="s">
        <v>1313</v>
      </c>
      <c r="K4968" s="247" t="s">
        <v>1207</v>
      </c>
    </row>
    <row r="4969" spans="1:12" s="38" customFormat="1" ht="16.5" customHeight="1">
      <c r="A4969" s="15">
        <v>4966</v>
      </c>
      <c r="B4969" s="36" t="s">
        <v>22543</v>
      </c>
      <c r="C4969" s="313" t="s">
        <v>22544</v>
      </c>
      <c r="D4969" s="313" t="s">
        <v>703</v>
      </c>
      <c r="E4969" s="131" t="s">
        <v>22545</v>
      </c>
      <c r="F4969" s="367" t="str">
        <f>LEFT(E4969:E18483,4)</f>
        <v>2018</v>
      </c>
      <c r="G4969" s="164">
        <v>1</v>
      </c>
      <c r="H4969" s="156">
        <v>14500</v>
      </c>
      <c r="I4969" s="156">
        <v>14500</v>
      </c>
      <c r="J4969" s="511" t="s">
        <v>22569</v>
      </c>
      <c r="K4969" s="385" t="s">
        <v>22828</v>
      </c>
    </row>
    <row r="4970" spans="1:12" s="38" customFormat="1" ht="16.5" customHeight="1">
      <c r="A4970" s="15">
        <v>4967</v>
      </c>
      <c r="B4970" s="21" t="s">
        <v>14324</v>
      </c>
      <c r="C4970" s="21" t="s">
        <v>10794</v>
      </c>
      <c r="D4970" s="21" t="s">
        <v>703</v>
      </c>
      <c r="E4970" s="20" t="s">
        <v>3460</v>
      </c>
      <c r="F4970" s="369" t="str">
        <f>LEFT(E4970,4)</f>
        <v>2017</v>
      </c>
      <c r="G4970" s="158">
        <v>1</v>
      </c>
      <c r="H4970" s="156">
        <v>13000</v>
      </c>
      <c r="I4970" s="156">
        <v>13000</v>
      </c>
      <c r="J4970" s="511" t="s">
        <v>1310</v>
      </c>
      <c r="K4970" s="254" t="s">
        <v>1189</v>
      </c>
    </row>
    <row r="4971" spans="1:12" s="38" customFormat="1" ht="16.5" customHeight="1">
      <c r="A4971" s="15">
        <v>4968</v>
      </c>
      <c r="B4971" s="470" t="s">
        <v>23765</v>
      </c>
      <c r="C4971" s="470" t="s">
        <v>23766</v>
      </c>
      <c r="D4971" s="470" t="s">
        <v>703</v>
      </c>
      <c r="E4971" s="478"/>
      <c r="F4971" s="15">
        <v>2019</v>
      </c>
      <c r="G4971" s="164">
        <v>1</v>
      </c>
      <c r="H4971" s="490"/>
      <c r="I4971" s="495">
        <v>14000</v>
      </c>
      <c r="J4971" s="516">
        <v>300</v>
      </c>
      <c r="K4971" s="456"/>
      <c r="L4971" s="2"/>
    </row>
    <row r="4972" spans="1:12" s="38" customFormat="1" ht="16.5" customHeight="1">
      <c r="A4972" s="15">
        <v>4969</v>
      </c>
      <c r="B4972" s="21" t="s">
        <v>8986</v>
      </c>
      <c r="C4972" s="308" t="s">
        <v>8987</v>
      </c>
      <c r="D4972" s="308" t="s">
        <v>703</v>
      </c>
      <c r="E4972" s="65" t="s">
        <v>7451</v>
      </c>
      <c r="F4972" s="367" t="str">
        <f>LEFT(E4972:E22418,4)</f>
        <v>2018</v>
      </c>
      <c r="G4972" s="157">
        <v>1</v>
      </c>
      <c r="H4972" s="78">
        <v>14000</v>
      </c>
      <c r="I4972" s="78">
        <v>14000</v>
      </c>
      <c r="J4972" s="508">
        <v>300</v>
      </c>
      <c r="K4972" s="385" t="s">
        <v>8441</v>
      </c>
    </row>
    <row r="4973" spans="1:12" s="38" customFormat="1" ht="16.5" customHeight="1">
      <c r="A4973" s="15">
        <v>4970</v>
      </c>
      <c r="B4973" s="19" t="s">
        <v>16591</v>
      </c>
      <c r="C4973" s="45" t="s">
        <v>16592</v>
      </c>
      <c r="D4973" s="45" t="s">
        <v>703</v>
      </c>
      <c r="E4973" s="18" t="s">
        <v>8988</v>
      </c>
      <c r="F4973" s="369" t="str">
        <f>LEFT(E4973,4)</f>
        <v>2019</v>
      </c>
      <c r="G4973" s="158">
        <v>1</v>
      </c>
      <c r="H4973" s="232">
        <v>16000</v>
      </c>
      <c r="I4973" s="232">
        <v>16000</v>
      </c>
      <c r="J4973" s="510">
        <v>100</v>
      </c>
      <c r="K4973" s="226" t="s">
        <v>10211</v>
      </c>
    </row>
    <row r="4974" spans="1:12" s="38" customFormat="1" ht="16.5" customHeight="1">
      <c r="A4974" s="15">
        <v>4971</v>
      </c>
      <c r="B4974" s="470" t="s">
        <v>24665</v>
      </c>
      <c r="C4974" s="470" t="s">
        <v>24666</v>
      </c>
      <c r="D4974" s="470" t="s">
        <v>703</v>
      </c>
      <c r="E4974" s="478"/>
      <c r="F4974" s="15">
        <v>2018</v>
      </c>
      <c r="G4974" s="164">
        <v>1</v>
      </c>
      <c r="H4974" s="164"/>
      <c r="I4974" s="495">
        <v>13500</v>
      </c>
      <c r="J4974" s="516">
        <v>300</v>
      </c>
      <c r="K4974" s="456"/>
      <c r="L4974" s="2"/>
    </row>
    <row r="4975" spans="1:12" s="38" customFormat="1" ht="16.5" customHeight="1">
      <c r="A4975" s="15">
        <v>4972</v>
      </c>
      <c r="B4975" s="19" t="s">
        <v>24184</v>
      </c>
      <c r="C4975" s="19" t="s">
        <v>24185</v>
      </c>
      <c r="D4975" s="19" t="s">
        <v>24186</v>
      </c>
      <c r="E4975" s="19"/>
      <c r="F4975" s="16">
        <v>2019</v>
      </c>
      <c r="G4975" s="158">
        <v>1</v>
      </c>
      <c r="H4975" s="486">
        <v>17000</v>
      </c>
      <c r="I4975" s="486">
        <f>G4975*H4975</f>
        <v>17000</v>
      </c>
      <c r="J4975" s="516">
        <v>300</v>
      </c>
      <c r="K4975" s="501"/>
    </row>
    <row r="4976" spans="1:12" s="38" customFormat="1" ht="16.5" customHeight="1">
      <c r="A4976" s="15">
        <v>4973</v>
      </c>
      <c r="B4976" s="19" t="s">
        <v>18585</v>
      </c>
      <c r="C4976" s="45" t="s">
        <v>10852</v>
      </c>
      <c r="D4976" s="45" t="s">
        <v>703</v>
      </c>
      <c r="E4976" s="18" t="s">
        <v>18586</v>
      </c>
      <c r="F4976" s="369" t="str">
        <f>LEFT(E4976,4)</f>
        <v>2017</v>
      </c>
      <c r="G4976" s="158">
        <v>1</v>
      </c>
      <c r="H4976" s="156">
        <v>15500</v>
      </c>
      <c r="I4976" s="156">
        <v>15500</v>
      </c>
      <c r="J4976" s="510">
        <v>200</v>
      </c>
      <c r="K4976" s="226" t="s">
        <v>7667</v>
      </c>
    </row>
    <row r="4977" spans="1:12" s="38" customFormat="1" ht="16.5" customHeight="1">
      <c r="A4977" s="15">
        <v>4974</v>
      </c>
      <c r="B4977" s="470" t="s">
        <v>24851</v>
      </c>
      <c r="C4977" s="470" t="s">
        <v>24852</v>
      </c>
      <c r="D4977" s="45" t="s">
        <v>703</v>
      </c>
      <c r="E4977" s="45"/>
      <c r="F4977" s="23" t="s">
        <v>11187</v>
      </c>
      <c r="G4977" s="483">
        <v>1</v>
      </c>
      <c r="H4977" s="487">
        <v>14000</v>
      </c>
      <c r="I4977" s="487">
        <v>14000</v>
      </c>
      <c r="J4977" s="509">
        <v>100</v>
      </c>
      <c r="K4977" s="460"/>
      <c r="L4977" s="461"/>
    </row>
    <row r="4978" spans="1:12" s="38" customFormat="1" ht="16.5" customHeight="1">
      <c r="A4978" s="15">
        <v>4975</v>
      </c>
      <c r="B4978" s="21" t="s">
        <v>15180</v>
      </c>
      <c r="C4978" s="21" t="s">
        <v>15181</v>
      </c>
      <c r="D4978" s="21" t="s">
        <v>7997</v>
      </c>
      <c r="E4978" s="20" t="s">
        <v>3305</v>
      </c>
      <c r="F4978" s="369" t="str">
        <f>LEFT(E4978,4)</f>
        <v>2016</v>
      </c>
      <c r="G4978" s="158">
        <v>1</v>
      </c>
      <c r="H4978" s="156">
        <v>29800</v>
      </c>
      <c r="I4978" s="156">
        <v>29800</v>
      </c>
      <c r="J4978" s="511" t="s">
        <v>1314</v>
      </c>
      <c r="K4978" s="254" t="s">
        <v>1205</v>
      </c>
    </row>
    <row r="4979" spans="1:12" s="38" customFormat="1" ht="16.5" customHeight="1">
      <c r="A4979" s="15">
        <v>4976</v>
      </c>
      <c r="B4979" s="21" t="s">
        <v>7995</v>
      </c>
      <c r="C4979" s="308" t="s">
        <v>7996</v>
      </c>
      <c r="D4979" s="308" t="s">
        <v>7997</v>
      </c>
      <c r="E4979" s="65" t="s">
        <v>7365</v>
      </c>
      <c r="F4979" s="367" t="str">
        <f>LEFT(E4979:E25684,4)</f>
        <v>2018</v>
      </c>
      <c r="G4979" s="157">
        <v>1</v>
      </c>
      <c r="H4979" s="78">
        <v>13900</v>
      </c>
      <c r="I4979" s="78">
        <v>13900</v>
      </c>
      <c r="J4979" s="508">
        <v>500</v>
      </c>
      <c r="K4979" s="385" t="s">
        <v>22093</v>
      </c>
    </row>
    <row r="4980" spans="1:12" s="38" customFormat="1" ht="16.5" customHeight="1">
      <c r="A4980" s="15">
        <v>4977</v>
      </c>
      <c r="B4980" s="21" t="s">
        <v>14310</v>
      </c>
      <c r="C4980" s="21" t="s">
        <v>9279</v>
      </c>
      <c r="D4980" s="21" t="s">
        <v>9433</v>
      </c>
      <c r="E4980" s="20" t="s">
        <v>3305</v>
      </c>
      <c r="F4980" s="369" t="str">
        <f t="shared" ref="F4980:F4985" si="195">LEFT(E4980,4)</f>
        <v>2016</v>
      </c>
      <c r="G4980" s="158">
        <v>1</v>
      </c>
      <c r="H4980" s="156">
        <v>14000</v>
      </c>
      <c r="I4980" s="156">
        <v>14000</v>
      </c>
      <c r="J4980" s="511" t="s">
        <v>1317</v>
      </c>
      <c r="K4980" s="247" t="s">
        <v>11329</v>
      </c>
    </row>
    <row r="4981" spans="1:12" s="38" customFormat="1" ht="16.5" customHeight="1">
      <c r="A4981" s="15">
        <v>4978</v>
      </c>
      <c r="B4981" s="19" t="s">
        <v>15956</v>
      </c>
      <c r="C4981" s="45" t="s">
        <v>15957</v>
      </c>
      <c r="D4981" s="45" t="s">
        <v>9433</v>
      </c>
      <c r="E4981" s="18" t="s">
        <v>7598</v>
      </c>
      <c r="F4981" s="369" t="str">
        <f t="shared" si="195"/>
        <v>2019</v>
      </c>
      <c r="G4981" s="158">
        <v>1</v>
      </c>
      <c r="H4981" s="156">
        <v>15000</v>
      </c>
      <c r="I4981" s="156">
        <v>15000</v>
      </c>
      <c r="J4981" s="510">
        <v>800</v>
      </c>
      <c r="K4981" s="226" t="s">
        <v>10960</v>
      </c>
    </row>
    <row r="4982" spans="1:12" s="38" customFormat="1" ht="16.5" customHeight="1">
      <c r="A4982" s="15">
        <v>4979</v>
      </c>
      <c r="B4982" s="21" t="s">
        <v>16188</v>
      </c>
      <c r="C4982" s="21" t="s">
        <v>16189</v>
      </c>
      <c r="D4982" s="21" t="s">
        <v>9433</v>
      </c>
      <c r="E4982" s="20" t="s">
        <v>3239</v>
      </c>
      <c r="F4982" s="369" t="str">
        <f t="shared" si="195"/>
        <v>2014</v>
      </c>
      <c r="G4982" s="158">
        <v>1</v>
      </c>
      <c r="H4982" s="156">
        <v>14000</v>
      </c>
      <c r="I4982" s="156">
        <v>14000</v>
      </c>
      <c r="J4982" s="511" t="s">
        <v>1314</v>
      </c>
      <c r="K4982" s="247" t="s">
        <v>11329</v>
      </c>
    </row>
    <row r="4983" spans="1:12" s="38" customFormat="1" ht="16.5" customHeight="1">
      <c r="A4983" s="15">
        <v>4980</v>
      </c>
      <c r="B4983" s="21" t="s">
        <v>13686</v>
      </c>
      <c r="C4983" s="21" t="s">
        <v>13687</v>
      </c>
      <c r="D4983" s="21" t="s">
        <v>10175</v>
      </c>
      <c r="E4983" s="20" t="s">
        <v>3241</v>
      </c>
      <c r="F4983" s="369" t="str">
        <f t="shared" si="195"/>
        <v>2015</v>
      </c>
      <c r="G4983" s="159">
        <v>1</v>
      </c>
      <c r="H4983" s="232">
        <v>14800</v>
      </c>
      <c r="I4983" s="232">
        <v>14800</v>
      </c>
      <c r="J4983" s="511" t="s">
        <v>1312</v>
      </c>
      <c r="K4983" s="366" t="s">
        <v>11336</v>
      </c>
    </row>
    <row r="4984" spans="1:12" s="38" customFormat="1" ht="16.5" customHeight="1">
      <c r="A4984" s="15">
        <v>4981</v>
      </c>
      <c r="B4984" s="21" t="s">
        <v>17059</v>
      </c>
      <c r="C4984" s="21" t="s">
        <v>17060</v>
      </c>
      <c r="D4984" s="21" t="s">
        <v>10175</v>
      </c>
      <c r="E4984" s="20" t="s">
        <v>3305</v>
      </c>
      <c r="F4984" s="369" t="str">
        <f t="shared" si="195"/>
        <v>2016</v>
      </c>
      <c r="G4984" s="159">
        <v>1</v>
      </c>
      <c r="H4984" s="156">
        <v>12800</v>
      </c>
      <c r="I4984" s="156">
        <v>12800</v>
      </c>
      <c r="J4984" s="511" t="s">
        <v>1317</v>
      </c>
      <c r="K4984" s="247" t="s">
        <v>1190</v>
      </c>
    </row>
    <row r="4985" spans="1:12" s="38" customFormat="1" ht="16.5" customHeight="1">
      <c r="A4985" s="15">
        <v>4982</v>
      </c>
      <c r="B4985" s="21" t="s">
        <v>18612</v>
      </c>
      <c r="C4985" s="21" t="s">
        <v>18613</v>
      </c>
      <c r="D4985" s="21" t="s">
        <v>10175</v>
      </c>
      <c r="E4985" s="20" t="s">
        <v>3305</v>
      </c>
      <c r="F4985" s="369" t="str">
        <f t="shared" si="195"/>
        <v>2016</v>
      </c>
      <c r="G4985" s="159">
        <v>1</v>
      </c>
      <c r="H4985" s="156">
        <v>13800</v>
      </c>
      <c r="I4985" s="156">
        <v>13800</v>
      </c>
      <c r="J4985" s="511" t="s">
        <v>90</v>
      </c>
      <c r="K4985" s="247" t="s">
        <v>1207</v>
      </c>
    </row>
    <row r="4986" spans="1:12" s="38" customFormat="1" ht="16.5" customHeight="1">
      <c r="A4986" s="15">
        <v>4983</v>
      </c>
      <c r="B4986" s="19" t="s">
        <v>24404</v>
      </c>
      <c r="C4986" s="19" t="s">
        <v>24405</v>
      </c>
      <c r="D4986" s="19" t="s">
        <v>24406</v>
      </c>
      <c r="E4986" s="19"/>
      <c r="F4986" s="16">
        <v>2019</v>
      </c>
      <c r="G4986" s="158">
        <v>1</v>
      </c>
      <c r="H4986" s="486">
        <v>17800</v>
      </c>
      <c r="I4986" s="486">
        <f>G4986*H4986</f>
        <v>17800</v>
      </c>
      <c r="J4986" s="513">
        <v>900</v>
      </c>
      <c r="K4986" s="501"/>
    </row>
    <row r="4987" spans="1:12" s="38" customFormat="1" ht="16.5" customHeight="1">
      <c r="A4987" s="15">
        <v>4984</v>
      </c>
      <c r="B4987" s="19" t="s">
        <v>12111</v>
      </c>
      <c r="C4987" s="45" t="s">
        <v>264</v>
      </c>
      <c r="D4987" s="45" t="s">
        <v>7835</v>
      </c>
      <c r="E4987" s="18" t="s">
        <v>12112</v>
      </c>
      <c r="F4987" s="369" t="str">
        <f>LEFT(E4987,4)</f>
        <v>2017</v>
      </c>
      <c r="G4987" s="159">
        <v>1</v>
      </c>
      <c r="H4987" s="232">
        <v>15000</v>
      </c>
      <c r="I4987" s="232">
        <v>15000</v>
      </c>
      <c r="J4987" s="510">
        <v>300</v>
      </c>
      <c r="K4987" s="226" t="s">
        <v>12113</v>
      </c>
    </row>
    <row r="4988" spans="1:12" s="38" customFormat="1" ht="16.5" customHeight="1">
      <c r="A4988" s="15">
        <v>4985</v>
      </c>
      <c r="B4988" s="21" t="s">
        <v>12623</v>
      </c>
      <c r="C4988" s="21" t="s">
        <v>12624</v>
      </c>
      <c r="D4988" s="21" t="s">
        <v>7835</v>
      </c>
      <c r="E4988" s="20" t="s">
        <v>3305</v>
      </c>
      <c r="F4988" s="369" t="str">
        <f>LEFT(E4988,4)</f>
        <v>2016</v>
      </c>
      <c r="G4988" s="159">
        <v>1</v>
      </c>
      <c r="H4988" s="156">
        <v>15000</v>
      </c>
      <c r="I4988" s="156">
        <v>15000</v>
      </c>
      <c r="J4988" s="511" t="s">
        <v>1312</v>
      </c>
      <c r="K4988" s="247" t="s">
        <v>11366</v>
      </c>
    </row>
    <row r="4989" spans="1:12" s="38" customFormat="1" ht="16.5" customHeight="1">
      <c r="A4989" s="15">
        <v>4986</v>
      </c>
      <c r="B4989" s="21" t="s">
        <v>10176</v>
      </c>
      <c r="C4989" s="308" t="s">
        <v>10177</v>
      </c>
      <c r="D4989" s="308" t="s">
        <v>7835</v>
      </c>
      <c r="E4989" s="65" t="s">
        <v>7365</v>
      </c>
      <c r="F4989" s="367" t="str">
        <f>LEFT(E4989:E21177,4)</f>
        <v>2018</v>
      </c>
      <c r="G4989" s="157">
        <v>1</v>
      </c>
      <c r="H4989" s="78">
        <v>15000</v>
      </c>
      <c r="I4989" s="78">
        <v>15000</v>
      </c>
      <c r="J4989" s="508">
        <v>900</v>
      </c>
      <c r="K4989" s="385" t="s">
        <v>9972</v>
      </c>
    </row>
    <row r="4990" spans="1:12" s="38" customFormat="1" ht="16.5" customHeight="1">
      <c r="A4990" s="15">
        <v>4987</v>
      </c>
      <c r="B4990" s="21" t="s">
        <v>7833</v>
      </c>
      <c r="C4990" s="308" t="s">
        <v>7834</v>
      </c>
      <c r="D4990" s="308" t="s">
        <v>7835</v>
      </c>
      <c r="E4990" s="65" t="s">
        <v>7383</v>
      </c>
      <c r="F4990" s="367" t="str">
        <f>LEFT(E4990:E23714,4)</f>
        <v>2018</v>
      </c>
      <c r="G4990" s="161">
        <v>1</v>
      </c>
      <c r="H4990" s="78">
        <v>15000</v>
      </c>
      <c r="I4990" s="78">
        <v>15000</v>
      </c>
      <c r="J4990" s="508">
        <v>500</v>
      </c>
      <c r="K4990" s="385" t="s">
        <v>22145</v>
      </c>
    </row>
    <row r="4991" spans="1:12" s="38" customFormat="1" ht="16.5" customHeight="1">
      <c r="A4991" s="15">
        <v>4988</v>
      </c>
      <c r="B4991" s="21" t="s">
        <v>8882</v>
      </c>
      <c r="C4991" s="308" t="s">
        <v>8883</v>
      </c>
      <c r="D4991" s="308" t="s">
        <v>7835</v>
      </c>
      <c r="E4991" s="65" t="s">
        <v>7365</v>
      </c>
      <c r="F4991" s="367" t="str">
        <f>LEFT(E4991:E23862,4)</f>
        <v>2018</v>
      </c>
      <c r="G4991" s="161">
        <v>1</v>
      </c>
      <c r="H4991" s="78">
        <v>13800</v>
      </c>
      <c r="I4991" s="78">
        <v>13800</v>
      </c>
      <c r="J4991" s="508">
        <v>300</v>
      </c>
      <c r="K4991" s="385" t="s">
        <v>8441</v>
      </c>
    </row>
    <row r="4992" spans="1:12" s="38" customFormat="1" ht="16.5" customHeight="1">
      <c r="A4992" s="15">
        <v>4989</v>
      </c>
      <c r="B4992" s="19" t="s">
        <v>24932</v>
      </c>
      <c r="C4992" s="19" t="s">
        <v>24933</v>
      </c>
      <c r="D4992" s="19" t="s">
        <v>24229</v>
      </c>
      <c r="E4992" s="19"/>
      <c r="F4992" s="16">
        <v>2018</v>
      </c>
      <c r="G4992" s="158">
        <v>1</v>
      </c>
      <c r="H4992" s="486">
        <v>35000</v>
      </c>
      <c r="I4992" s="486">
        <f>G4992*H4992</f>
        <v>35000</v>
      </c>
      <c r="J4992" s="513">
        <v>600</v>
      </c>
      <c r="K4992" s="501"/>
    </row>
    <row r="4993" spans="1:12" s="38" customFormat="1" ht="16.5" customHeight="1">
      <c r="A4993" s="15">
        <v>4990</v>
      </c>
      <c r="B4993" s="21" t="s">
        <v>8647</v>
      </c>
      <c r="C4993" s="308" t="s">
        <v>8648</v>
      </c>
      <c r="D4993" s="308" t="s">
        <v>8489</v>
      </c>
      <c r="E4993" s="65" t="s">
        <v>7599</v>
      </c>
      <c r="F4993" s="367" t="str">
        <f>LEFT(E4993:E21993,4)</f>
        <v>2018</v>
      </c>
      <c r="G4993" s="161">
        <v>1</v>
      </c>
      <c r="H4993" s="78">
        <v>25000</v>
      </c>
      <c r="I4993" s="78">
        <v>25000</v>
      </c>
      <c r="J4993" s="508">
        <v>300</v>
      </c>
      <c r="K4993" s="385" t="s">
        <v>8441</v>
      </c>
    </row>
    <row r="4994" spans="1:12" s="38" customFormat="1" ht="16.5" customHeight="1">
      <c r="A4994" s="15">
        <v>4991</v>
      </c>
      <c r="B4994" s="470" t="s">
        <v>24695</v>
      </c>
      <c r="C4994" s="470" t="s">
        <v>24696</v>
      </c>
      <c r="D4994" s="470" t="s">
        <v>8489</v>
      </c>
      <c r="E4994" s="478"/>
      <c r="F4994" s="15">
        <v>2019</v>
      </c>
      <c r="G4994" s="164">
        <v>1</v>
      </c>
      <c r="H4994" s="164"/>
      <c r="I4994" s="495">
        <v>23000</v>
      </c>
      <c r="J4994" s="516">
        <v>300</v>
      </c>
      <c r="K4994" s="456"/>
      <c r="L4994" s="2"/>
    </row>
    <row r="4995" spans="1:12" s="38" customFormat="1" ht="16.5" customHeight="1">
      <c r="A4995" s="15">
        <v>4992</v>
      </c>
      <c r="B4995" s="19" t="s">
        <v>24227</v>
      </c>
      <c r="C4995" s="19" t="s">
        <v>24228</v>
      </c>
      <c r="D4995" s="19" t="s">
        <v>24229</v>
      </c>
      <c r="E4995" s="19"/>
      <c r="F4995" s="16">
        <v>2019</v>
      </c>
      <c r="G4995" s="158">
        <v>1</v>
      </c>
      <c r="H4995" s="486">
        <v>23000</v>
      </c>
      <c r="I4995" s="486">
        <f>G4995*H4995</f>
        <v>23000</v>
      </c>
      <c r="J4995" s="516">
        <v>300</v>
      </c>
      <c r="K4995" s="501"/>
    </row>
    <row r="4996" spans="1:12" s="38" customFormat="1" ht="16.5" customHeight="1">
      <c r="A4996" s="15">
        <v>4993</v>
      </c>
      <c r="B4996" s="21" t="s">
        <v>12279</v>
      </c>
      <c r="C4996" s="21" t="s">
        <v>12280</v>
      </c>
      <c r="D4996" s="21" t="s">
        <v>8649</v>
      </c>
      <c r="E4996" s="20" t="s">
        <v>3241</v>
      </c>
      <c r="F4996" s="369" t="str">
        <f>LEFT(E4996,4)</f>
        <v>2015</v>
      </c>
      <c r="G4996" s="159">
        <v>1</v>
      </c>
      <c r="H4996" s="156">
        <v>20000</v>
      </c>
      <c r="I4996" s="156">
        <v>20000</v>
      </c>
      <c r="J4996" s="511" t="s">
        <v>1312</v>
      </c>
      <c r="K4996" s="247" t="s">
        <v>1190</v>
      </c>
    </row>
    <row r="4997" spans="1:12" s="38" customFormat="1" ht="16.5" customHeight="1">
      <c r="A4997" s="15">
        <v>4994</v>
      </c>
      <c r="B4997" s="21" t="s">
        <v>10612</v>
      </c>
      <c r="C4997" s="308" t="s">
        <v>407</v>
      </c>
      <c r="D4997" s="308" t="s">
        <v>9570</v>
      </c>
      <c r="E4997" s="65" t="s">
        <v>7668</v>
      </c>
      <c r="F4997" s="367" t="str">
        <f>LEFT(E4997:E23149,4)</f>
        <v>2018</v>
      </c>
      <c r="G4997" s="157">
        <v>1</v>
      </c>
      <c r="H4997" s="78">
        <v>10000</v>
      </c>
      <c r="I4997" s="78">
        <v>10000</v>
      </c>
      <c r="J4997" s="520">
        <v>800</v>
      </c>
      <c r="K4997" s="385" t="s">
        <v>10472</v>
      </c>
    </row>
    <row r="4998" spans="1:12" s="38" customFormat="1" ht="16.5" customHeight="1">
      <c r="A4998" s="15">
        <v>4995</v>
      </c>
      <c r="B4998" s="21" t="s">
        <v>10613</v>
      </c>
      <c r="C4998" s="308" t="s">
        <v>10614</v>
      </c>
      <c r="D4998" s="308" t="s">
        <v>9570</v>
      </c>
      <c r="E4998" s="65" t="s">
        <v>7686</v>
      </c>
      <c r="F4998" s="367" t="str">
        <f>LEFT(E4998:E23946,4)</f>
        <v>2018</v>
      </c>
      <c r="G4998" s="157">
        <v>1</v>
      </c>
      <c r="H4998" s="78">
        <v>13000</v>
      </c>
      <c r="I4998" s="78">
        <v>13000</v>
      </c>
      <c r="J4998" s="520">
        <v>0</v>
      </c>
      <c r="K4998" s="385" t="s">
        <v>10472</v>
      </c>
    </row>
    <row r="4999" spans="1:12" s="38" customFormat="1" ht="16.5" customHeight="1">
      <c r="A4999" s="15">
        <v>4996</v>
      </c>
      <c r="B4999" s="470" t="s">
        <v>23760</v>
      </c>
      <c r="C4999" s="470" t="s">
        <v>23761</v>
      </c>
      <c r="D4999" s="470" t="s">
        <v>9570</v>
      </c>
      <c r="E4999" s="478"/>
      <c r="F4999" s="15">
        <v>2018</v>
      </c>
      <c r="G4999" s="164">
        <v>1</v>
      </c>
      <c r="H4999" s="490"/>
      <c r="I4999" s="495">
        <v>15000</v>
      </c>
      <c r="J4999" s="516">
        <v>300</v>
      </c>
      <c r="K4999" s="456"/>
      <c r="L4999" s="2"/>
    </row>
    <row r="5000" spans="1:12" s="38" customFormat="1" ht="16.5" customHeight="1">
      <c r="A5000" s="15">
        <v>4997</v>
      </c>
      <c r="B5000" s="470" t="s">
        <v>23762</v>
      </c>
      <c r="C5000" s="470" t="s">
        <v>23761</v>
      </c>
      <c r="D5000" s="470" t="s">
        <v>9570</v>
      </c>
      <c r="E5000" s="478"/>
      <c r="F5000" s="15">
        <v>2018</v>
      </c>
      <c r="G5000" s="164">
        <v>1</v>
      </c>
      <c r="H5000" s="490"/>
      <c r="I5000" s="495">
        <v>15000</v>
      </c>
      <c r="J5000" s="516">
        <v>300</v>
      </c>
      <c r="K5000" s="456"/>
      <c r="L5000" s="2"/>
    </row>
    <row r="5001" spans="1:12" s="38" customFormat="1" ht="16.5" customHeight="1">
      <c r="A5001" s="15">
        <v>4998</v>
      </c>
      <c r="B5001" s="19" t="s">
        <v>16498</v>
      </c>
      <c r="C5001" s="45" t="s">
        <v>432</v>
      </c>
      <c r="D5001" s="45" t="s">
        <v>9570</v>
      </c>
      <c r="E5001" s="18" t="s">
        <v>16499</v>
      </c>
      <c r="F5001" s="369" t="str">
        <f>LEFT(E5001,4)</f>
        <v>2017</v>
      </c>
      <c r="G5001" s="158">
        <v>1</v>
      </c>
      <c r="H5001" s="232">
        <v>10000</v>
      </c>
      <c r="I5001" s="232">
        <v>10000</v>
      </c>
      <c r="J5001" s="511" t="s">
        <v>1309</v>
      </c>
      <c r="K5001" s="226" t="s">
        <v>9590</v>
      </c>
    </row>
    <row r="5002" spans="1:12" s="38" customFormat="1" ht="16.5" customHeight="1">
      <c r="A5002" s="15">
        <v>4999</v>
      </c>
      <c r="B5002" s="21" t="s">
        <v>9634</v>
      </c>
      <c r="C5002" s="308" t="s">
        <v>9635</v>
      </c>
      <c r="D5002" s="308" t="s">
        <v>9570</v>
      </c>
      <c r="E5002" s="65" t="s">
        <v>9122</v>
      </c>
      <c r="F5002" s="367" t="str">
        <f>LEFT(E5002:E23146,4)</f>
        <v>2018</v>
      </c>
      <c r="G5002" s="161">
        <v>1</v>
      </c>
      <c r="H5002" s="78">
        <v>10000</v>
      </c>
      <c r="I5002" s="78">
        <v>10000</v>
      </c>
      <c r="J5002" s="508">
        <v>700</v>
      </c>
      <c r="K5002" s="385" t="s">
        <v>9621</v>
      </c>
    </row>
    <row r="5003" spans="1:12" s="38" customFormat="1" ht="16.5" customHeight="1">
      <c r="A5003" s="15">
        <v>5000</v>
      </c>
      <c r="B5003" s="21" t="s">
        <v>10921</v>
      </c>
      <c r="C5003" s="308" t="s">
        <v>10922</v>
      </c>
      <c r="D5003" s="308" t="s">
        <v>9570</v>
      </c>
      <c r="E5003" s="65" t="s">
        <v>7580</v>
      </c>
      <c r="F5003" s="367" t="str">
        <f>LEFT(E5003:E21064,4)</f>
        <v>2018</v>
      </c>
      <c r="G5003" s="157">
        <v>1</v>
      </c>
      <c r="H5003" s="78">
        <v>9000</v>
      </c>
      <c r="I5003" s="78">
        <v>9000</v>
      </c>
      <c r="J5003" s="508">
        <v>300</v>
      </c>
      <c r="K5003" s="385" t="s">
        <v>10901</v>
      </c>
    </row>
    <row r="5004" spans="1:12" s="38" customFormat="1" ht="16.5" customHeight="1">
      <c r="A5004" s="15">
        <v>5001</v>
      </c>
      <c r="B5004" s="19" t="s">
        <v>18134</v>
      </c>
      <c r="C5004" s="45" t="s">
        <v>18135</v>
      </c>
      <c r="D5004" s="45" t="s">
        <v>9570</v>
      </c>
      <c r="E5004" s="18" t="s">
        <v>10132</v>
      </c>
      <c r="F5004" s="369" t="str">
        <f>LEFT(E5004,4)</f>
        <v>2018</v>
      </c>
      <c r="G5004" s="158">
        <v>1</v>
      </c>
      <c r="H5004" s="232">
        <v>12000</v>
      </c>
      <c r="I5004" s="232">
        <v>12000</v>
      </c>
      <c r="J5004" s="511" t="s">
        <v>1309</v>
      </c>
      <c r="K5004" s="226" t="s">
        <v>9590</v>
      </c>
    </row>
    <row r="5005" spans="1:12" s="38" customFormat="1" ht="16.5" customHeight="1">
      <c r="A5005" s="15">
        <v>5002</v>
      </c>
      <c r="B5005" s="19" t="s">
        <v>20774</v>
      </c>
      <c r="C5005" s="45" t="s">
        <v>20775</v>
      </c>
      <c r="D5005" s="45" t="s">
        <v>8160</v>
      </c>
      <c r="E5005" s="57">
        <v>20190125</v>
      </c>
      <c r="F5005" s="369" t="str">
        <f>LEFT(E5005,4)</f>
        <v>2019</v>
      </c>
      <c r="G5005" s="164">
        <v>1</v>
      </c>
      <c r="H5005" s="156">
        <v>24000</v>
      </c>
      <c r="I5005" s="156">
        <v>24000</v>
      </c>
      <c r="J5005" s="519">
        <v>400</v>
      </c>
      <c r="K5005" s="385" t="s">
        <v>20776</v>
      </c>
    </row>
    <row r="5006" spans="1:12" s="38" customFormat="1" ht="16.5" customHeight="1">
      <c r="A5006" s="15">
        <v>5003</v>
      </c>
      <c r="B5006" s="21" t="s">
        <v>10327</v>
      </c>
      <c r="C5006" s="308" t="s">
        <v>10328</v>
      </c>
      <c r="D5006" s="308" t="s">
        <v>8160</v>
      </c>
      <c r="E5006" s="65" t="s">
        <v>7470</v>
      </c>
      <c r="F5006" s="367" t="str">
        <f>LEFT(E5006:E24071,4)</f>
        <v>2018</v>
      </c>
      <c r="G5006" s="157">
        <v>1</v>
      </c>
      <c r="H5006" s="78">
        <v>12000</v>
      </c>
      <c r="I5006" s="78">
        <v>12000</v>
      </c>
      <c r="J5006" s="508">
        <v>600</v>
      </c>
      <c r="K5006" s="385" t="s">
        <v>7402</v>
      </c>
    </row>
    <row r="5007" spans="1:12" s="38" customFormat="1" ht="16.5" customHeight="1">
      <c r="A5007" s="15">
        <v>5004</v>
      </c>
      <c r="B5007" s="21" t="s">
        <v>9886</v>
      </c>
      <c r="C5007" s="308" t="s">
        <v>9887</v>
      </c>
      <c r="D5007" s="308" t="s">
        <v>9888</v>
      </c>
      <c r="E5007" s="65" t="s">
        <v>7918</v>
      </c>
      <c r="F5007" s="367" t="str">
        <f>LEFT(E5007:E19866,4)</f>
        <v>2018</v>
      </c>
      <c r="G5007" s="157">
        <v>1</v>
      </c>
      <c r="H5007" s="78">
        <v>20000</v>
      </c>
      <c r="I5007" s="78">
        <v>20000</v>
      </c>
      <c r="J5007" s="508">
        <v>900</v>
      </c>
      <c r="K5007" s="385" t="s">
        <v>533</v>
      </c>
    </row>
    <row r="5008" spans="1:12" s="38" customFormat="1" ht="16.5" customHeight="1">
      <c r="A5008" s="15">
        <v>5005</v>
      </c>
      <c r="B5008" s="21" t="s">
        <v>16083</v>
      </c>
      <c r="C5008" s="21" t="s">
        <v>16084</v>
      </c>
      <c r="D5008" s="21" t="s">
        <v>16085</v>
      </c>
      <c r="E5008" s="20" t="s">
        <v>3239</v>
      </c>
      <c r="F5008" s="369" t="str">
        <f>LEFT(E5008,4)</f>
        <v>2014</v>
      </c>
      <c r="G5008" s="158">
        <v>1</v>
      </c>
      <c r="H5008" s="156">
        <v>14000</v>
      </c>
      <c r="I5008" s="156">
        <v>14000</v>
      </c>
      <c r="J5008" s="511" t="s">
        <v>1313</v>
      </c>
      <c r="K5008" s="247" t="s">
        <v>1195</v>
      </c>
    </row>
    <row r="5009" spans="1:11" s="38" customFormat="1" ht="16.5" customHeight="1">
      <c r="A5009" s="15">
        <v>5006</v>
      </c>
      <c r="B5009" s="19" t="s">
        <v>8782</v>
      </c>
      <c r="C5009" s="45" t="s">
        <v>8265</v>
      </c>
      <c r="D5009" s="45" t="s">
        <v>8650</v>
      </c>
      <c r="E5009" s="18" t="s">
        <v>7666</v>
      </c>
      <c r="F5009" s="369" t="str">
        <f>LEFT(E5009,4)</f>
        <v>2018</v>
      </c>
      <c r="G5009" s="158">
        <v>1</v>
      </c>
      <c r="H5009" s="232">
        <v>30000</v>
      </c>
      <c r="I5009" s="232">
        <v>30000</v>
      </c>
      <c r="J5009" s="510">
        <v>300</v>
      </c>
      <c r="K5009" s="226" t="s">
        <v>11345</v>
      </c>
    </row>
    <row r="5010" spans="1:11" s="38" customFormat="1" ht="16.5" customHeight="1">
      <c r="A5010" s="15">
        <v>5007</v>
      </c>
      <c r="B5010" s="19" t="s">
        <v>19196</v>
      </c>
      <c r="C5010" s="45" t="s">
        <v>8784</v>
      </c>
      <c r="D5010" s="45" t="s">
        <v>8650</v>
      </c>
      <c r="E5010" s="18" t="s">
        <v>7622</v>
      </c>
      <c r="F5010" s="369" t="str">
        <f>LEFT(E5010,4)</f>
        <v>2018</v>
      </c>
      <c r="G5010" s="158">
        <v>1</v>
      </c>
      <c r="H5010" s="156">
        <v>17000</v>
      </c>
      <c r="I5010" s="156">
        <v>17000</v>
      </c>
      <c r="J5010" s="510">
        <v>300</v>
      </c>
      <c r="K5010" s="226" t="s">
        <v>11345</v>
      </c>
    </row>
    <row r="5011" spans="1:11" s="38" customFormat="1" ht="16.5" customHeight="1">
      <c r="A5011" s="15">
        <v>5008</v>
      </c>
      <c r="B5011" s="19" t="s">
        <v>8783</v>
      </c>
      <c r="C5011" s="45" t="s">
        <v>8784</v>
      </c>
      <c r="D5011" s="45" t="s">
        <v>8650</v>
      </c>
      <c r="E5011" s="18" t="s">
        <v>7622</v>
      </c>
      <c r="F5011" s="369" t="str">
        <f>LEFT(E5011,4)</f>
        <v>2018</v>
      </c>
      <c r="G5011" s="158">
        <v>1</v>
      </c>
      <c r="H5011" s="156">
        <v>17000</v>
      </c>
      <c r="I5011" s="156">
        <v>17000</v>
      </c>
      <c r="J5011" s="510">
        <v>300</v>
      </c>
      <c r="K5011" s="226" t="s">
        <v>11345</v>
      </c>
    </row>
    <row r="5012" spans="1:11" s="38" customFormat="1" ht="16.5" customHeight="1">
      <c r="A5012" s="15">
        <v>5009</v>
      </c>
      <c r="B5012" s="21" t="s">
        <v>17697</v>
      </c>
      <c r="C5012" s="21" t="s">
        <v>17698</v>
      </c>
      <c r="D5012" s="21" t="s">
        <v>8650</v>
      </c>
      <c r="E5012" s="20" t="s">
        <v>3305</v>
      </c>
      <c r="F5012" s="369" t="str">
        <f>LEFT(E5012,4)</f>
        <v>2016</v>
      </c>
      <c r="G5012" s="158">
        <v>1</v>
      </c>
      <c r="H5012" s="156">
        <v>25000</v>
      </c>
      <c r="I5012" s="156">
        <v>25000</v>
      </c>
      <c r="J5012" s="511" t="s">
        <v>1312</v>
      </c>
      <c r="K5012" s="247" t="s">
        <v>11319</v>
      </c>
    </row>
    <row r="5013" spans="1:11" s="38" customFormat="1" ht="16.5" customHeight="1">
      <c r="A5013" s="15">
        <v>5010</v>
      </c>
      <c r="B5013" s="21" t="s">
        <v>8785</v>
      </c>
      <c r="C5013" s="308" t="s">
        <v>8786</v>
      </c>
      <c r="D5013" s="308" t="s">
        <v>8650</v>
      </c>
      <c r="E5013" s="65" t="s">
        <v>7793</v>
      </c>
      <c r="F5013" s="367" t="str">
        <f>LEFT(E5013:E23750,4)</f>
        <v>2018</v>
      </c>
      <c r="G5013" s="157">
        <v>1</v>
      </c>
      <c r="H5013" s="78">
        <v>17000</v>
      </c>
      <c r="I5013" s="78">
        <v>17000</v>
      </c>
      <c r="J5013" s="508">
        <v>300</v>
      </c>
      <c r="K5013" s="385" t="s">
        <v>8441</v>
      </c>
    </row>
    <row r="5014" spans="1:11" s="38" customFormat="1" ht="16.5" customHeight="1">
      <c r="A5014" s="15">
        <v>5011</v>
      </c>
      <c r="B5014" s="21" t="s">
        <v>12601</v>
      </c>
      <c r="C5014" s="21" t="s">
        <v>12602</v>
      </c>
      <c r="D5014" s="21" t="s">
        <v>9297</v>
      </c>
      <c r="E5014" s="20" t="s">
        <v>3305</v>
      </c>
      <c r="F5014" s="369" t="str">
        <f>LEFT(E5014,4)</f>
        <v>2016</v>
      </c>
      <c r="G5014" s="158">
        <v>1</v>
      </c>
      <c r="H5014" s="156">
        <v>16000</v>
      </c>
      <c r="I5014" s="156">
        <v>16000</v>
      </c>
      <c r="J5014" s="511" t="s">
        <v>1312</v>
      </c>
      <c r="K5014" s="247" t="s">
        <v>1195</v>
      </c>
    </row>
    <row r="5015" spans="1:11" s="38" customFormat="1" ht="16.5" customHeight="1">
      <c r="A5015" s="15">
        <v>5012</v>
      </c>
      <c r="B5015" s="21" t="s">
        <v>13372</v>
      </c>
      <c r="C5015" s="21" t="s">
        <v>13373</v>
      </c>
      <c r="D5015" s="21" t="s">
        <v>9297</v>
      </c>
      <c r="E5015" s="20" t="s">
        <v>3460</v>
      </c>
      <c r="F5015" s="369" t="str">
        <f>LEFT(E5015,4)</f>
        <v>2017</v>
      </c>
      <c r="G5015" s="158">
        <v>1</v>
      </c>
      <c r="H5015" s="156">
        <v>15000</v>
      </c>
      <c r="I5015" s="156">
        <v>15000</v>
      </c>
      <c r="J5015" s="511" t="s">
        <v>1312</v>
      </c>
      <c r="K5015" s="224" t="s">
        <v>11314</v>
      </c>
    </row>
    <row r="5016" spans="1:11" s="38" customFormat="1" ht="16.5" customHeight="1">
      <c r="A5016" s="15">
        <v>5013</v>
      </c>
      <c r="B5016" s="21" t="s">
        <v>15408</v>
      </c>
      <c r="C5016" s="21" t="s">
        <v>15409</v>
      </c>
      <c r="D5016" s="21" t="s">
        <v>9297</v>
      </c>
      <c r="E5016" s="20" t="s">
        <v>3305</v>
      </c>
      <c r="F5016" s="369" t="str">
        <f>LEFT(E5016,4)</f>
        <v>2016</v>
      </c>
      <c r="G5016" s="158">
        <v>1</v>
      </c>
      <c r="H5016" s="156">
        <v>19800</v>
      </c>
      <c r="I5016" s="156">
        <v>19800</v>
      </c>
      <c r="J5016" s="511" t="s">
        <v>1310</v>
      </c>
      <c r="K5016" s="247" t="s">
        <v>11451</v>
      </c>
    </row>
    <row r="5017" spans="1:11" s="38" customFormat="1" ht="16.5" customHeight="1">
      <c r="A5017" s="15">
        <v>5014</v>
      </c>
      <c r="B5017" s="21" t="s">
        <v>11034</v>
      </c>
      <c r="C5017" s="308" t="s">
        <v>11035</v>
      </c>
      <c r="D5017" s="308" t="s">
        <v>9297</v>
      </c>
      <c r="E5017" s="65" t="s">
        <v>7960</v>
      </c>
      <c r="F5017" s="367" t="str">
        <f>LEFT(E5017:E23473,4)</f>
        <v>2018</v>
      </c>
      <c r="G5017" s="157">
        <v>1</v>
      </c>
      <c r="H5017" s="78">
        <v>15000</v>
      </c>
      <c r="I5017" s="78">
        <v>15000</v>
      </c>
      <c r="J5017" s="508">
        <v>100</v>
      </c>
      <c r="K5017" s="385" t="s">
        <v>7455</v>
      </c>
    </row>
    <row r="5018" spans="1:11" s="38" customFormat="1" ht="16.5" customHeight="1">
      <c r="A5018" s="15">
        <v>5015</v>
      </c>
      <c r="B5018" s="21" t="s">
        <v>17250</v>
      </c>
      <c r="C5018" s="21" t="s">
        <v>17251</v>
      </c>
      <c r="D5018" s="21" t="s">
        <v>9297</v>
      </c>
      <c r="E5018" s="20" t="s">
        <v>3305</v>
      </c>
      <c r="F5018" s="369" t="str">
        <f>LEFT(E5018,4)</f>
        <v>2016</v>
      </c>
      <c r="G5018" s="158">
        <v>1</v>
      </c>
      <c r="H5018" s="156">
        <v>25000</v>
      </c>
      <c r="I5018" s="156">
        <v>25000</v>
      </c>
      <c r="J5018" s="511" t="s">
        <v>1314</v>
      </c>
      <c r="K5018" s="247" t="s">
        <v>1195</v>
      </c>
    </row>
    <row r="5019" spans="1:11" s="38" customFormat="1" ht="16.5" customHeight="1">
      <c r="A5019" s="15">
        <v>5016</v>
      </c>
      <c r="B5019" s="21" t="s">
        <v>9295</v>
      </c>
      <c r="C5019" s="308" t="s">
        <v>9296</v>
      </c>
      <c r="D5019" s="308" t="s">
        <v>9297</v>
      </c>
      <c r="E5019" s="65" t="s">
        <v>7686</v>
      </c>
      <c r="F5019" s="367" t="str">
        <f>LEFT(E5019:E23977,4)</f>
        <v>2018</v>
      </c>
      <c r="G5019" s="157">
        <v>1</v>
      </c>
      <c r="H5019" s="78">
        <v>15000</v>
      </c>
      <c r="I5019" s="78">
        <v>15000</v>
      </c>
      <c r="J5019" s="508">
        <v>300</v>
      </c>
      <c r="K5019" s="385" t="s">
        <v>9198</v>
      </c>
    </row>
    <row r="5020" spans="1:11" s="38" customFormat="1" ht="16.5" customHeight="1">
      <c r="A5020" s="15">
        <v>5017</v>
      </c>
      <c r="B5020" s="21" t="s">
        <v>11036</v>
      </c>
      <c r="C5020" s="308" t="s">
        <v>11037</v>
      </c>
      <c r="D5020" s="308" t="s">
        <v>9297</v>
      </c>
      <c r="E5020" s="65" t="s">
        <v>7543</v>
      </c>
      <c r="F5020" s="367" t="str">
        <f>LEFT(E5020:E23920,4)</f>
        <v>2018</v>
      </c>
      <c r="G5020" s="157">
        <v>1</v>
      </c>
      <c r="H5020" s="78">
        <v>17000</v>
      </c>
      <c r="I5020" s="78">
        <v>17000</v>
      </c>
      <c r="J5020" s="508">
        <v>100</v>
      </c>
      <c r="K5020" s="385" t="s">
        <v>7455</v>
      </c>
    </row>
    <row r="5021" spans="1:11" s="38" customFormat="1" ht="16.5" customHeight="1">
      <c r="A5021" s="15">
        <v>5018</v>
      </c>
      <c r="B5021" s="21" t="s">
        <v>11494</v>
      </c>
      <c r="C5021" s="21" t="s">
        <v>11495</v>
      </c>
      <c r="D5021" s="21" t="s">
        <v>11496</v>
      </c>
      <c r="E5021" s="20" t="s">
        <v>3460</v>
      </c>
      <c r="F5021" s="369" t="str">
        <f t="shared" ref="F5021:F5038" si="196">LEFT(E5021,4)</f>
        <v>2017</v>
      </c>
      <c r="G5021" s="158">
        <v>1</v>
      </c>
      <c r="H5021" s="156">
        <v>16000</v>
      </c>
      <c r="I5021" s="156">
        <v>16000</v>
      </c>
      <c r="J5021" s="511" t="s">
        <v>90</v>
      </c>
      <c r="K5021" s="247" t="s">
        <v>1191</v>
      </c>
    </row>
    <row r="5022" spans="1:11" s="38" customFormat="1" ht="16.5" customHeight="1">
      <c r="A5022" s="15">
        <v>5019</v>
      </c>
      <c r="B5022" s="19" t="s">
        <v>11432</v>
      </c>
      <c r="C5022" s="45" t="s">
        <v>11433</v>
      </c>
      <c r="D5022" s="45" t="s">
        <v>34</v>
      </c>
      <c r="E5022" s="18" t="s">
        <v>8142</v>
      </c>
      <c r="F5022" s="369" t="str">
        <f t="shared" si="196"/>
        <v>2018</v>
      </c>
      <c r="G5022" s="158">
        <v>1</v>
      </c>
      <c r="H5022" s="232">
        <v>11500</v>
      </c>
      <c r="I5022" s="232">
        <v>11500</v>
      </c>
      <c r="J5022" s="510">
        <v>800</v>
      </c>
      <c r="K5022" s="226" t="s">
        <v>10211</v>
      </c>
    </row>
    <row r="5023" spans="1:11" s="38" customFormat="1" ht="16.5" customHeight="1">
      <c r="A5023" s="15">
        <v>5020</v>
      </c>
      <c r="B5023" s="19" t="s">
        <v>11434</v>
      </c>
      <c r="C5023" s="45" t="s">
        <v>11433</v>
      </c>
      <c r="D5023" s="45" t="s">
        <v>34</v>
      </c>
      <c r="E5023" s="18" t="s">
        <v>7397</v>
      </c>
      <c r="F5023" s="369" t="str">
        <f t="shared" si="196"/>
        <v>2018</v>
      </c>
      <c r="G5023" s="158">
        <v>1</v>
      </c>
      <c r="H5023" s="232">
        <v>11500</v>
      </c>
      <c r="I5023" s="232">
        <v>11500</v>
      </c>
      <c r="J5023" s="510">
        <v>800</v>
      </c>
      <c r="K5023" s="226" t="s">
        <v>10211</v>
      </c>
    </row>
    <row r="5024" spans="1:11" s="38" customFormat="1" ht="16.5" customHeight="1">
      <c r="A5024" s="15">
        <v>5021</v>
      </c>
      <c r="B5024" s="21" t="s">
        <v>11501</v>
      </c>
      <c r="C5024" s="21" t="s">
        <v>11502</v>
      </c>
      <c r="D5024" s="21" t="s">
        <v>34</v>
      </c>
      <c r="E5024" s="20" t="s">
        <v>3305</v>
      </c>
      <c r="F5024" s="369" t="str">
        <f t="shared" si="196"/>
        <v>2016</v>
      </c>
      <c r="G5024" s="158">
        <v>1</v>
      </c>
      <c r="H5024" s="156">
        <v>14500</v>
      </c>
      <c r="I5024" s="156">
        <v>14500</v>
      </c>
      <c r="J5024" s="511" t="s">
        <v>1317</v>
      </c>
      <c r="K5024" s="254" t="s">
        <v>11503</v>
      </c>
    </row>
    <row r="5025" spans="1:11" s="38" customFormat="1" ht="16.5" customHeight="1">
      <c r="A5025" s="15">
        <v>5022</v>
      </c>
      <c r="B5025" s="21" t="s">
        <v>11594</v>
      </c>
      <c r="C5025" s="21" t="s">
        <v>11595</v>
      </c>
      <c r="D5025" s="21" t="s">
        <v>34</v>
      </c>
      <c r="E5025" s="20" t="s">
        <v>3305</v>
      </c>
      <c r="F5025" s="369" t="str">
        <f t="shared" si="196"/>
        <v>2016</v>
      </c>
      <c r="G5025" s="158">
        <v>1</v>
      </c>
      <c r="H5025" s="156">
        <v>8000</v>
      </c>
      <c r="I5025" s="156">
        <v>8000</v>
      </c>
      <c r="J5025" s="511" t="s">
        <v>1317</v>
      </c>
      <c r="K5025" s="247" t="s">
        <v>1190</v>
      </c>
    </row>
    <row r="5026" spans="1:11" s="38" customFormat="1" ht="16.5" customHeight="1">
      <c r="A5026" s="15">
        <v>5023</v>
      </c>
      <c r="B5026" s="21" t="s">
        <v>11751</v>
      </c>
      <c r="C5026" s="21" t="s">
        <v>11752</v>
      </c>
      <c r="D5026" s="21" t="s">
        <v>34</v>
      </c>
      <c r="E5026" s="20" t="s">
        <v>3305</v>
      </c>
      <c r="F5026" s="369" t="str">
        <f t="shared" si="196"/>
        <v>2016</v>
      </c>
      <c r="G5026" s="158">
        <v>1</v>
      </c>
      <c r="H5026" s="156">
        <v>14000</v>
      </c>
      <c r="I5026" s="156">
        <v>14000</v>
      </c>
      <c r="J5026" s="511" t="s">
        <v>1317</v>
      </c>
      <c r="K5026" s="366" t="s">
        <v>11441</v>
      </c>
    </row>
    <row r="5027" spans="1:11" s="38" customFormat="1" ht="16.5" customHeight="1">
      <c r="A5027" s="15">
        <v>5024</v>
      </c>
      <c r="B5027" s="21" t="s">
        <v>11985</v>
      </c>
      <c r="C5027" s="21" t="s">
        <v>11506</v>
      </c>
      <c r="D5027" s="21" t="s">
        <v>34</v>
      </c>
      <c r="E5027" s="20" t="s">
        <v>3305</v>
      </c>
      <c r="F5027" s="369" t="str">
        <f t="shared" si="196"/>
        <v>2016</v>
      </c>
      <c r="G5027" s="158">
        <v>1</v>
      </c>
      <c r="H5027" s="156">
        <v>12000</v>
      </c>
      <c r="I5027" s="156">
        <v>12000</v>
      </c>
      <c r="J5027" s="511" t="s">
        <v>1317</v>
      </c>
      <c r="K5027" s="247" t="s">
        <v>1190</v>
      </c>
    </row>
    <row r="5028" spans="1:11" s="38" customFormat="1" ht="16.5" customHeight="1">
      <c r="A5028" s="15">
        <v>5025</v>
      </c>
      <c r="B5028" s="21" t="s">
        <v>12118</v>
      </c>
      <c r="C5028" s="21" t="s">
        <v>12119</v>
      </c>
      <c r="D5028" s="21" t="s">
        <v>34</v>
      </c>
      <c r="E5028" s="20" t="s">
        <v>3305</v>
      </c>
      <c r="F5028" s="369" t="str">
        <f t="shared" si="196"/>
        <v>2016</v>
      </c>
      <c r="G5028" s="158">
        <v>1</v>
      </c>
      <c r="H5028" s="156">
        <v>12000</v>
      </c>
      <c r="I5028" s="156">
        <v>12000</v>
      </c>
      <c r="J5028" s="511" t="s">
        <v>1317</v>
      </c>
      <c r="K5028" s="366" t="s">
        <v>11591</v>
      </c>
    </row>
    <row r="5029" spans="1:11" s="38" customFormat="1" ht="16.5" customHeight="1">
      <c r="A5029" s="15">
        <v>5026</v>
      </c>
      <c r="B5029" s="21" t="s">
        <v>12120</v>
      </c>
      <c r="C5029" s="21" t="s">
        <v>478</v>
      </c>
      <c r="D5029" s="21" t="s">
        <v>34</v>
      </c>
      <c r="E5029" s="20" t="s">
        <v>3241</v>
      </c>
      <c r="F5029" s="369" t="str">
        <f t="shared" si="196"/>
        <v>2015</v>
      </c>
      <c r="G5029" s="158">
        <v>1</v>
      </c>
      <c r="H5029" s="156">
        <v>12000</v>
      </c>
      <c r="I5029" s="156">
        <v>12000</v>
      </c>
      <c r="J5029" s="511" t="s">
        <v>1317</v>
      </c>
      <c r="K5029" s="254" t="s">
        <v>11325</v>
      </c>
    </row>
    <row r="5030" spans="1:11" s="38" customFormat="1" ht="16.5" customHeight="1">
      <c r="A5030" s="15">
        <v>5027</v>
      </c>
      <c r="B5030" s="21" t="s">
        <v>12388</v>
      </c>
      <c r="C5030" s="21" t="s">
        <v>12389</v>
      </c>
      <c r="D5030" s="21" t="s">
        <v>34</v>
      </c>
      <c r="E5030" s="20" t="s">
        <v>3241</v>
      </c>
      <c r="F5030" s="369" t="str">
        <f t="shared" si="196"/>
        <v>2015</v>
      </c>
      <c r="G5030" s="158">
        <v>1</v>
      </c>
      <c r="H5030" s="156">
        <v>18000</v>
      </c>
      <c r="I5030" s="156">
        <v>18000</v>
      </c>
      <c r="J5030" s="511" t="s">
        <v>1317</v>
      </c>
      <c r="K5030" s="247" t="s">
        <v>1202</v>
      </c>
    </row>
    <row r="5031" spans="1:11" s="38" customFormat="1" ht="16.5" customHeight="1">
      <c r="A5031" s="15">
        <v>5028</v>
      </c>
      <c r="B5031" s="21" t="s">
        <v>12693</v>
      </c>
      <c r="C5031" s="21" t="s">
        <v>12694</v>
      </c>
      <c r="D5031" s="21" t="s">
        <v>34</v>
      </c>
      <c r="E5031" s="20" t="s">
        <v>3239</v>
      </c>
      <c r="F5031" s="369" t="str">
        <f t="shared" si="196"/>
        <v>2014</v>
      </c>
      <c r="G5031" s="158">
        <v>1</v>
      </c>
      <c r="H5031" s="156">
        <v>12000</v>
      </c>
      <c r="I5031" s="156">
        <v>12000</v>
      </c>
      <c r="J5031" s="511" t="s">
        <v>1317</v>
      </c>
      <c r="K5031" s="247" t="s">
        <v>1195</v>
      </c>
    </row>
    <row r="5032" spans="1:11" s="38" customFormat="1" ht="16.5" customHeight="1">
      <c r="A5032" s="15">
        <v>5029</v>
      </c>
      <c r="B5032" s="19" t="s">
        <v>13084</v>
      </c>
      <c r="C5032" s="45" t="s">
        <v>13085</v>
      </c>
      <c r="D5032" s="45" t="s">
        <v>34</v>
      </c>
      <c r="E5032" s="18" t="s">
        <v>8161</v>
      </c>
      <c r="F5032" s="369" t="str">
        <f t="shared" si="196"/>
        <v>2018</v>
      </c>
      <c r="G5032" s="158">
        <v>1</v>
      </c>
      <c r="H5032" s="156">
        <v>14000</v>
      </c>
      <c r="I5032" s="156">
        <v>14000</v>
      </c>
      <c r="J5032" s="510">
        <v>800</v>
      </c>
      <c r="K5032" s="226" t="s">
        <v>9590</v>
      </c>
    </row>
    <row r="5033" spans="1:11" s="38" customFormat="1" ht="16.5" customHeight="1">
      <c r="A5033" s="15">
        <v>5030</v>
      </c>
      <c r="B5033" s="21" t="s">
        <v>13136</v>
      </c>
      <c r="C5033" s="21" t="s">
        <v>13137</v>
      </c>
      <c r="D5033" s="21" t="s">
        <v>34</v>
      </c>
      <c r="E5033" s="20" t="s">
        <v>3305</v>
      </c>
      <c r="F5033" s="369" t="str">
        <f t="shared" si="196"/>
        <v>2016</v>
      </c>
      <c r="G5033" s="158">
        <v>1</v>
      </c>
      <c r="H5033" s="156">
        <v>13500</v>
      </c>
      <c r="I5033" s="156">
        <v>13500</v>
      </c>
      <c r="J5033" s="511" t="s">
        <v>1317</v>
      </c>
      <c r="K5033" s="254" t="s">
        <v>11507</v>
      </c>
    </row>
    <row r="5034" spans="1:11" s="38" customFormat="1" ht="16.5" customHeight="1">
      <c r="A5034" s="15">
        <v>5031</v>
      </c>
      <c r="B5034" s="19" t="s">
        <v>13235</v>
      </c>
      <c r="C5034" s="45" t="s">
        <v>13236</v>
      </c>
      <c r="D5034" s="45" t="s">
        <v>34</v>
      </c>
      <c r="E5034" s="18" t="s">
        <v>7377</v>
      </c>
      <c r="F5034" s="369" t="str">
        <f t="shared" si="196"/>
        <v>2018</v>
      </c>
      <c r="G5034" s="158">
        <v>1</v>
      </c>
      <c r="H5034" s="156">
        <v>15000</v>
      </c>
      <c r="I5034" s="156">
        <v>15000</v>
      </c>
      <c r="J5034" s="510">
        <v>800</v>
      </c>
      <c r="K5034" s="226" t="s">
        <v>11294</v>
      </c>
    </row>
    <row r="5035" spans="1:11" s="38" customFormat="1" ht="16.5" customHeight="1">
      <c r="A5035" s="15">
        <v>5032</v>
      </c>
      <c r="B5035" s="19" t="s">
        <v>13526</v>
      </c>
      <c r="C5035" s="45" t="s">
        <v>13527</v>
      </c>
      <c r="D5035" s="45" t="s">
        <v>34</v>
      </c>
      <c r="E5035" s="18" t="s">
        <v>12048</v>
      </c>
      <c r="F5035" s="369" t="str">
        <f t="shared" si="196"/>
        <v>2017</v>
      </c>
      <c r="G5035" s="158">
        <v>1</v>
      </c>
      <c r="H5035" s="232">
        <v>15000</v>
      </c>
      <c r="I5035" s="232">
        <v>15000</v>
      </c>
      <c r="J5035" s="510">
        <v>800</v>
      </c>
      <c r="K5035" s="226" t="s">
        <v>7722</v>
      </c>
    </row>
    <row r="5036" spans="1:11" s="38" customFormat="1" ht="16.5" customHeight="1">
      <c r="A5036" s="15">
        <v>5033</v>
      </c>
      <c r="B5036" s="21" t="s">
        <v>13955</v>
      </c>
      <c r="C5036" s="21" t="s">
        <v>13956</v>
      </c>
      <c r="D5036" s="21" t="s">
        <v>34</v>
      </c>
      <c r="E5036" s="20" t="s">
        <v>3239</v>
      </c>
      <c r="F5036" s="369" t="str">
        <f t="shared" si="196"/>
        <v>2014</v>
      </c>
      <c r="G5036" s="158">
        <v>1</v>
      </c>
      <c r="H5036" s="156">
        <v>9000</v>
      </c>
      <c r="I5036" s="156">
        <v>9000</v>
      </c>
      <c r="J5036" s="511" t="s">
        <v>1317</v>
      </c>
      <c r="K5036" s="247" t="s">
        <v>11329</v>
      </c>
    </row>
    <row r="5037" spans="1:11" s="38" customFormat="1" ht="16.5" customHeight="1">
      <c r="A5037" s="15">
        <v>5034</v>
      </c>
      <c r="B5037" s="21" t="s">
        <v>13963</v>
      </c>
      <c r="C5037" s="21" t="s">
        <v>13964</v>
      </c>
      <c r="D5037" s="21" t="s">
        <v>34</v>
      </c>
      <c r="E5037" s="20" t="s">
        <v>3241</v>
      </c>
      <c r="F5037" s="369" t="str">
        <f t="shared" si="196"/>
        <v>2015</v>
      </c>
      <c r="G5037" s="158">
        <v>1</v>
      </c>
      <c r="H5037" s="156">
        <v>8000</v>
      </c>
      <c r="I5037" s="156">
        <v>8000</v>
      </c>
      <c r="J5037" s="511" t="s">
        <v>1317</v>
      </c>
      <c r="K5037" s="247" t="s">
        <v>1190</v>
      </c>
    </row>
    <row r="5038" spans="1:11" s="38" customFormat="1" ht="16.5" customHeight="1">
      <c r="A5038" s="15">
        <v>5035</v>
      </c>
      <c r="B5038" s="21" t="s">
        <v>14093</v>
      </c>
      <c r="C5038" s="21" t="s">
        <v>14094</v>
      </c>
      <c r="D5038" s="21" t="s">
        <v>34</v>
      </c>
      <c r="E5038" s="20" t="s">
        <v>3305</v>
      </c>
      <c r="F5038" s="369" t="str">
        <f t="shared" si="196"/>
        <v>2016</v>
      </c>
      <c r="G5038" s="158">
        <v>1</v>
      </c>
      <c r="H5038" s="156">
        <v>16000</v>
      </c>
      <c r="I5038" s="156">
        <v>16000</v>
      </c>
      <c r="J5038" s="511" t="s">
        <v>1313</v>
      </c>
      <c r="K5038" s="366" t="s">
        <v>11605</v>
      </c>
    </row>
    <row r="5039" spans="1:11" s="38" customFormat="1" ht="16.5" customHeight="1">
      <c r="A5039" s="15">
        <v>5036</v>
      </c>
      <c r="B5039" s="36" t="s">
        <v>22734</v>
      </c>
      <c r="C5039" s="313" t="s">
        <v>22735</v>
      </c>
      <c r="D5039" s="313" t="s">
        <v>34</v>
      </c>
      <c r="E5039" s="131" t="s">
        <v>22736</v>
      </c>
      <c r="F5039" s="367" t="str">
        <f>LEFT(E5039:E18580,4)</f>
        <v>2019</v>
      </c>
      <c r="G5039" s="164">
        <v>1</v>
      </c>
      <c r="H5039" s="156">
        <v>14000</v>
      </c>
      <c r="I5039" s="156">
        <v>14000</v>
      </c>
      <c r="J5039" s="511" t="s">
        <v>22571</v>
      </c>
      <c r="K5039" s="385" t="s">
        <v>22828</v>
      </c>
    </row>
    <row r="5040" spans="1:11" s="38" customFormat="1" ht="16.5" customHeight="1">
      <c r="A5040" s="15">
        <v>5037</v>
      </c>
      <c r="B5040" s="19" t="s">
        <v>14648</v>
      </c>
      <c r="C5040" s="45" t="s">
        <v>14649</v>
      </c>
      <c r="D5040" s="45" t="s">
        <v>34</v>
      </c>
      <c r="E5040" s="18" t="s">
        <v>12909</v>
      </c>
      <c r="F5040" s="369" t="str">
        <f t="shared" ref="F5040:F5050" si="197">LEFT(E5040,4)</f>
        <v>2017</v>
      </c>
      <c r="G5040" s="158">
        <v>1</v>
      </c>
      <c r="H5040" s="156">
        <v>15000</v>
      </c>
      <c r="I5040" s="156">
        <v>15000</v>
      </c>
      <c r="J5040" s="510">
        <v>800</v>
      </c>
      <c r="K5040" s="226" t="s">
        <v>10960</v>
      </c>
    </row>
    <row r="5041" spans="1:12" s="38" customFormat="1" ht="16.5" customHeight="1">
      <c r="A5041" s="15">
        <v>5038</v>
      </c>
      <c r="B5041" s="21" t="s">
        <v>14998</v>
      </c>
      <c r="C5041" s="21" t="s">
        <v>14999</v>
      </c>
      <c r="D5041" s="21" t="s">
        <v>34</v>
      </c>
      <c r="E5041" s="20" t="s">
        <v>3305</v>
      </c>
      <c r="F5041" s="369" t="str">
        <f t="shared" si="197"/>
        <v>2016</v>
      </c>
      <c r="G5041" s="158">
        <v>1</v>
      </c>
      <c r="H5041" s="156">
        <v>10000</v>
      </c>
      <c r="I5041" s="156">
        <v>10000</v>
      </c>
      <c r="J5041" s="511" t="s">
        <v>1317</v>
      </c>
      <c r="K5041" s="366" t="s">
        <v>11336</v>
      </c>
    </row>
    <row r="5042" spans="1:12" s="38" customFormat="1" ht="16.5" customHeight="1">
      <c r="A5042" s="15">
        <v>5039</v>
      </c>
      <c r="B5042" s="19" t="s">
        <v>15011</v>
      </c>
      <c r="C5042" s="45" t="s">
        <v>12511</v>
      </c>
      <c r="D5042" s="45" t="s">
        <v>34</v>
      </c>
      <c r="E5042" s="18" t="s">
        <v>7598</v>
      </c>
      <c r="F5042" s="369" t="str">
        <f t="shared" si="197"/>
        <v>2019</v>
      </c>
      <c r="G5042" s="158">
        <v>1</v>
      </c>
      <c r="H5042" s="232">
        <v>15800</v>
      </c>
      <c r="I5042" s="232">
        <v>15800</v>
      </c>
      <c r="J5042" s="510">
        <v>600</v>
      </c>
      <c r="K5042" s="226" t="s">
        <v>11514</v>
      </c>
    </row>
    <row r="5043" spans="1:12" s="38" customFormat="1" ht="16.5" customHeight="1">
      <c r="A5043" s="15">
        <v>5040</v>
      </c>
      <c r="B5043" s="19" t="s">
        <v>15033</v>
      </c>
      <c r="C5043" s="45" t="s">
        <v>15034</v>
      </c>
      <c r="D5043" s="45" t="s">
        <v>34</v>
      </c>
      <c r="E5043" s="18" t="s">
        <v>7403</v>
      </c>
      <c r="F5043" s="369" t="str">
        <f t="shared" si="197"/>
        <v>2018</v>
      </c>
      <c r="G5043" s="158">
        <v>1</v>
      </c>
      <c r="H5043" s="232">
        <v>13000</v>
      </c>
      <c r="I5043" s="232">
        <v>13000</v>
      </c>
      <c r="J5043" s="510">
        <v>800</v>
      </c>
      <c r="K5043" s="226" t="s">
        <v>10211</v>
      </c>
    </row>
    <row r="5044" spans="1:12" s="38" customFormat="1" ht="16.5" customHeight="1">
      <c r="A5044" s="15">
        <v>5041</v>
      </c>
      <c r="B5044" s="21" t="s">
        <v>15201</v>
      </c>
      <c r="C5044" s="21" t="s">
        <v>15202</v>
      </c>
      <c r="D5044" s="21" t="s">
        <v>34</v>
      </c>
      <c r="E5044" s="20" t="s">
        <v>3305</v>
      </c>
      <c r="F5044" s="369" t="str">
        <f t="shared" si="197"/>
        <v>2016</v>
      </c>
      <c r="G5044" s="158">
        <v>1</v>
      </c>
      <c r="H5044" s="156">
        <v>13800</v>
      </c>
      <c r="I5044" s="156">
        <v>13800</v>
      </c>
      <c r="J5044" s="511" t="s">
        <v>1317</v>
      </c>
      <c r="K5044" s="247" t="s">
        <v>1191</v>
      </c>
    </row>
    <row r="5045" spans="1:12" s="38" customFormat="1" ht="16.5" customHeight="1">
      <c r="A5045" s="15">
        <v>5042</v>
      </c>
      <c r="B5045" s="21" t="s">
        <v>15203</v>
      </c>
      <c r="C5045" s="21" t="s">
        <v>15202</v>
      </c>
      <c r="D5045" s="21" t="s">
        <v>34</v>
      </c>
      <c r="E5045" s="20" t="s">
        <v>3305</v>
      </c>
      <c r="F5045" s="369" t="str">
        <f t="shared" si="197"/>
        <v>2016</v>
      </c>
      <c r="G5045" s="158">
        <v>1</v>
      </c>
      <c r="H5045" s="156">
        <v>13800</v>
      </c>
      <c r="I5045" s="156">
        <v>13800</v>
      </c>
      <c r="J5045" s="511" t="s">
        <v>1317</v>
      </c>
      <c r="K5045" s="247" t="s">
        <v>1191</v>
      </c>
    </row>
    <row r="5046" spans="1:12" s="38" customFormat="1" ht="16.5" customHeight="1">
      <c r="A5046" s="15">
        <v>5043</v>
      </c>
      <c r="B5046" s="19" t="s">
        <v>15483</v>
      </c>
      <c r="C5046" s="45" t="s">
        <v>15484</v>
      </c>
      <c r="D5046" s="45" t="s">
        <v>34</v>
      </c>
      <c r="E5046" s="18" t="s">
        <v>15485</v>
      </c>
      <c r="F5046" s="369" t="str">
        <f t="shared" si="197"/>
        <v>2017</v>
      </c>
      <c r="G5046" s="158">
        <v>1</v>
      </c>
      <c r="H5046" s="232">
        <v>12500</v>
      </c>
      <c r="I5046" s="232">
        <v>12500</v>
      </c>
      <c r="J5046" s="510">
        <v>800</v>
      </c>
      <c r="K5046" s="226" t="s">
        <v>7722</v>
      </c>
    </row>
    <row r="5047" spans="1:12" s="38" customFormat="1" ht="16.5" customHeight="1">
      <c r="A5047" s="15">
        <v>5044</v>
      </c>
      <c r="B5047" s="21" t="s">
        <v>15595</v>
      </c>
      <c r="C5047" s="21" t="s">
        <v>15596</v>
      </c>
      <c r="D5047" s="21" t="s">
        <v>34</v>
      </c>
      <c r="E5047" s="20" t="s">
        <v>3239</v>
      </c>
      <c r="F5047" s="369" t="str">
        <f t="shared" si="197"/>
        <v>2014</v>
      </c>
      <c r="G5047" s="158">
        <v>1</v>
      </c>
      <c r="H5047" s="156">
        <v>15000</v>
      </c>
      <c r="I5047" s="156">
        <v>15000</v>
      </c>
      <c r="J5047" s="511" t="s">
        <v>1317</v>
      </c>
      <c r="K5047" s="247" t="s">
        <v>1204</v>
      </c>
    </row>
    <row r="5048" spans="1:12" s="38" customFormat="1" ht="16.5" customHeight="1">
      <c r="A5048" s="15">
        <v>5045</v>
      </c>
      <c r="B5048" s="21" t="s">
        <v>15716</v>
      </c>
      <c r="C5048" s="21" t="s">
        <v>15717</v>
      </c>
      <c r="D5048" s="21" t="s">
        <v>34</v>
      </c>
      <c r="E5048" s="20" t="s">
        <v>3305</v>
      </c>
      <c r="F5048" s="369" t="str">
        <f t="shared" si="197"/>
        <v>2016</v>
      </c>
      <c r="G5048" s="164">
        <v>1</v>
      </c>
      <c r="H5048" s="156">
        <v>16000</v>
      </c>
      <c r="I5048" s="156">
        <v>16000</v>
      </c>
      <c r="J5048" s="511" t="s">
        <v>1310</v>
      </c>
      <c r="K5048" s="247" t="s">
        <v>11329</v>
      </c>
    </row>
    <row r="5049" spans="1:12" s="38" customFormat="1" ht="16.5" customHeight="1">
      <c r="A5049" s="15">
        <v>5046</v>
      </c>
      <c r="B5049" s="19" t="s">
        <v>16158</v>
      </c>
      <c r="C5049" s="45" t="s">
        <v>13995</v>
      </c>
      <c r="D5049" s="45" t="s">
        <v>34</v>
      </c>
      <c r="E5049" s="18" t="s">
        <v>7727</v>
      </c>
      <c r="F5049" s="369" t="str">
        <f t="shared" si="197"/>
        <v>2018</v>
      </c>
      <c r="G5049" s="164">
        <v>1</v>
      </c>
      <c r="H5049" s="156">
        <v>14000</v>
      </c>
      <c r="I5049" s="156">
        <v>14000</v>
      </c>
      <c r="J5049" s="510">
        <v>800</v>
      </c>
      <c r="K5049" s="226" t="s">
        <v>9590</v>
      </c>
    </row>
    <row r="5050" spans="1:12" s="38" customFormat="1" ht="16.5" customHeight="1">
      <c r="A5050" s="15">
        <v>5047</v>
      </c>
      <c r="B5050" s="21" t="s">
        <v>16209</v>
      </c>
      <c r="C5050" s="21" t="s">
        <v>16210</v>
      </c>
      <c r="D5050" s="21" t="s">
        <v>34</v>
      </c>
      <c r="E5050" s="20" t="s">
        <v>3239</v>
      </c>
      <c r="F5050" s="369" t="str">
        <f t="shared" si="197"/>
        <v>2014</v>
      </c>
      <c r="G5050" s="158">
        <v>1</v>
      </c>
      <c r="H5050" s="156">
        <v>14000</v>
      </c>
      <c r="I5050" s="156">
        <v>14000</v>
      </c>
      <c r="J5050" s="511" t="s">
        <v>1309</v>
      </c>
      <c r="K5050" s="247" t="s">
        <v>1207</v>
      </c>
    </row>
    <row r="5051" spans="1:12" s="38" customFormat="1" ht="16.5" customHeight="1">
      <c r="A5051" s="15">
        <v>5048</v>
      </c>
      <c r="B5051" s="32" t="s">
        <v>16368</v>
      </c>
      <c r="C5051" s="416" t="s">
        <v>15089</v>
      </c>
      <c r="D5051" s="308" t="s">
        <v>34</v>
      </c>
      <c r="E5051" s="25"/>
      <c r="F5051" s="367">
        <v>2015</v>
      </c>
      <c r="G5051" s="157">
        <v>1</v>
      </c>
      <c r="H5051" s="157"/>
      <c r="I5051" s="269">
        <v>8000</v>
      </c>
      <c r="J5051" s="521" t="s">
        <v>1317</v>
      </c>
      <c r="K5051" s="358" t="s">
        <v>25597</v>
      </c>
      <c r="L5051" s="130"/>
    </row>
    <row r="5052" spans="1:12" s="38" customFormat="1" ht="16.5" customHeight="1">
      <c r="A5052" s="15">
        <v>5049</v>
      </c>
      <c r="B5052" s="21" t="s">
        <v>16382</v>
      </c>
      <c r="C5052" s="21" t="s">
        <v>16383</v>
      </c>
      <c r="D5052" s="21" t="s">
        <v>34</v>
      </c>
      <c r="E5052" s="20" t="s">
        <v>3241</v>
      </c>
      <c r="F5052" s="369" t="str">
        <f t="shared" ref="F5052:F5065" si="198">LEFT(E5052,4)</f>
        <v>2015</v>
      </c>
      <c r="G5052" s="158">
        <v>1</v>
      </c>
      <c r="H5052" s="156">
        <v>12000</v>
      </c>
      <c r="I5052" s="156">
        <v>12000</v>
      </c>
      <c r="J5052" s="511" t="s">
        <v>1317</v>
      </c>
      <c r="K5052" s="247" t="s">
        <v>11451</v>
      </c>
    </row>
    <row r="5053" spans="1:12" s="38" customFormat="1" ht="16.5" customHeight="1">
      <c r="A5053" s="15">
        <v>5050</v>
      </c>
      <c r="B5053" s="19" t="s">
        <v>16534</v>
      </c>
      <c r="C5053" s="45" t="s">
        <v>16535</v>
      </c>
      <c r="D5053" s="45" t="s">
        <v>34</v>
      </c>
      <c r="E5053" s="18" t="s">
        <v>12979</v>
      </c>
      <c r="F5053" s="369" t="str">
        <f t="shared" si="198"/>
        <v>2017</v>
      </c>
      <c r="G5053" s="158">
        <v>1</v>
      </c>
      <c r="H5053" s="156">
        <v>14000</v>
      </c>
      <c r="I5053" s="156">
        <v>14000</v>
      </c>
      <c r="J5053" s="510">
        <v>800</v>
      </c>
      <c r="K5053" s="226" t="s">
        <v>12331</v>
      </c>
    </row>
    <row r="5054" spans="1:12" s="38" customFormat="1" ht="16.5" customHeight="1">
      <c r="A5054" s="15">
        <v>5051</v>
      </c>
      <c r="B5054" s="21" t="s">
        <v>16597</v>
      </c>
      <c r="C5054" s="21" t="s">
        <v>10252</v>
      </c>
      <c r="D5054" s="21" t="s">
        <v>34</v>
      </c>
      <c r="E5054" s="20" t="s">
        <v>3305</v>
      </c>
      <c r="F5054" s="369" t="str">
        <f t="shared" si="198"/>
        <v>2016</v>
      </c>
      <c r="G5054" s="158">
        <v>1</v>
      </c>
      <c r="H5054" s="156">
        <v>13000</v>
      </c>
      <c r="I5054" s="156">
        <v>13000</v>
      </c>
      <c r="J5054" s="511" t="s">
        <v>1317</v>
      </c>
      <c r="K5054" s="247" t="s">
        <v>11451</v>
      </c>
    </row>
    <row r="5055" spans="1:12" s="38" customFormat="1" ht="16.5" customHeight="1">
      <c r="A5055" s="15">
        <v>5052</v>
      </c>
      <c r="B5055" s="21" t="s">
        <v>16655</v>
      </c>
      <c r="C5055" s="21" t="s">
        <v>16656</v>
      </c>
      <c r="D5055" s="21" t="s">
        <v>34</v>
      </c>
      <c r="E5055" s="20" t="s">
        <v>3239</v>
      </c>
      <c r="F5055" s="369" t="str">
        <f t="shared" si="198"/>
        <v>2014</v>
      </c>
      <c r="G5055" s="158">
        <v>1</v>
      </c>
      <c r="H5055" s="156">
        <v>13000</v>
      </c>
      <c r="I5055" s="156">
        <v>13000</v>
      </c>
      <c r="J5055" s="511" t="s">
        <v>1312</v>
      </c>
      <c r="K5055" s="247" t="s">
        <v>1190</v>
      </c>
    </row>
    <row r="5056" spans="1:12" s="38" customFormat="1" ht="16.5" customHeight="1">
      <c r="A5056" s="15">
        <v>5053</v>
      </c>
      <c r="B5056" s="21" t="s">
        <v>16771</v>
      </c>
      <c r="C5056" s="21" t="s">
        <v>9039</v>
      </c>
      <c r="D5056" s="21" t="s">
        <v>34</v>
      </c>
      <c r="E5056" s="20" t="s">
        <v>3239</v>
      </c>
      <c r="F5056" s="369" t="str">
        <f t="shared" si="198"/>
        <v>2014</v>
      </c>
      <c r="G5056" s="158">
        <v>1</v>
      </c>
      <c r="H5056" s="156">
        <v>14000</v>
      </c>
      <c r="I5056" s="156">
        <v>14000</v>
      </c>
      <c r="J5056" s="511" t="s">
        <v>1310</v>
      </c>
      <c r="K5056" s="247" t="s">
        <v>1204</v>
      </c>
    </row>
    <row r="5057" spans="1:12" s="38" customFormat="1" ht="16.5" customHeight="1">
      <c r="A5057" s="15">
        <v>5054</v>
      </c>
      <c r="B5057" s="19" t="s">
        <v>16913</v>
      </c>
      <c r="C5057" s="45" t="s">
        <v>16914</v>
      </c>
      <c r="D5057" s="45" t="s">
        <v>34</v>
      </c>
      <c r="E5057" s="18" t="s">
        <v>12644</v>
      </c>
      <c r="F5057" s="369" t="str">
        <f t="shared" si="198"/>
        <v>2017</v>
      </c>
      <c r="G5057" s="158">
        <v>1</v>
      </c>
      <c r="H5057" s="156">
        <v>18500</v>
      </c>
      <c r="I5057" s="156">
        <v>18500</v>
      </c>
      <c r="J5057" s="510">
        <v>800</v>
      </c>
      <c r="K5057" s="226" t="s">
        <v>7667</v>
      </c>
    </row>
    <row r="5058" spans="1:12" s="38" customFormat="1" ht="16.5" customHeight="1">
      <c r="A5058" s="15">
        <v>5055</v>
      </c>
      <c r="B5058" s="19" t="s">
        <v>16915</v>
      </c>
      <c r="C5058" s="45" t="s">
        <v>16914</v>
      </c>
      <c r="D5058" s="45" t="s">
        <v>34</v>
      </c>
      <c r="E5058" s="18" t="s">
        <v>12644</v>
      </c>
      <c r="F5058" s="369" t="str">
        <f t="shared" si="198"/>
        <v>2017</v>
      </c>
      <c r="G5058" s="158">
        <v>1</v>
      </c>
      <c r="H5058" s="156">
        <v>18500</v>
      </c>
      <c r="I5058" s="156">
        <v>18500</v>
      </c>
      <c r="J5058" s="510">
        <v>800</v>
      </c>
      <c r="K5058" s="226" t="s">
        <v>7667</v>
      </c>
    </row>
    <row r="5059" spans="1:12" s="38" customFormat="1" ht="16.5" customHeight="1">
      <c r="A5059" s="15">
        <v>5056</v>
      </c>
      <c r="B5059" s="21" t="s">
        <v>16983</v>
      </c>
      <c r="C5059" s="21" t="s">
        <v>16984</v>
      </c>
      <c r="D5059" s="21" t="s">
        <v>34</v>
      </c>
      <c r="E5059" s="20" t="s">
        <v>3239</v>
      </c>
      <c r="F5059" s="369" t="str">
        <f t="shared" si="198"/>
        <v>2014</v>
      </c>
      <c r="G5059" s="158">
        <v>1</v>
      </c>
      <c r="H5059" s="156">
        <v>12000</v>
      </c>
      <c r="I5059" s="156">
        <v>12000</v>
      </c>
      <c r="J5059" s="511" t="s">
        <v>1317</v>
      </c>
      <c r="K5059" s="247" t="s">
        <v>16985</v>
      </c>
    </row>
    <row r="5060" spans="1:12" s="38" customFormat="1" ht="16.5" customHeight="1">
      <c r="A5060" s="15">
        <v>5057</v>
      </c>
      <c r="B5060" s="21" t="s">
        <v>17125</v>
      </c>
      <c r="C5060" s="21" t="s">
        <v>17126</v>
      </c>
      <c r="D5060" s="21" t="s">
        <v>34</v>
      </c>
      <c r="E5060" s="20" t="s">
        <v>3305</v>
      </c>
      <c r="F5060" s="369" t="str">
        <f t="shared" si="198"/>
        <v>2016</v>
      </c>
      <c r="G5060" s="158">
        <v>1</v>
      </c>
      <c r="H5060" s="156">
        <v>11500</v>
      </c>
      <c r="I5060" s="156">
        <v>11500</v>
      </c>
      <c r="J5060" s="511" t="s">
        <v>1317</v>
      </c>
      <c r="K5060" s="366" t="s">
        <v>11418</v>
      </c>
    </row>
    <row r="5061" spans="1:12" s="38" customFormat="1" ht="16.5" customHeight="1">
      <c r="A5061" s="15">
        <v>5058</v>
      </c>
      <c r="B5061" s="21" t="s">
        <v>17278</v>
      </c>
      <c r="C5061" s="21" t="s">
        <v>17279</v>
      </c>
      <c r="D5061" s="21" t="s">
        <v>34</v>
      </c>
      <c r="E5061" s="20" t="s">
        <v>3460</v>
      </c>
      <c r="F5061" s="369" t="str">
        <f t="shared" si="198"/>
        <v>2017</v>
      </c>
      <c r="G5061" s="158">
        <v>1</v>
      </c>
      <c r="H5061" s="156">
        <v>15000</v>
      </c>
      <c r="I5061" s="156">
        <v>15000</v>
      </c>
      <c r="J5061" s="511" t="s">
        <v>1317</v>
      </c>
      <c r="K5061" s="247" t="s">
        <v>1194</v>
      </c>
    </row>
    <row r="5062" spans="1:12" s="38" customFormat="1" ht="16.5" customHeight="1">
      <c r="A5062" s="15">
        <v>5059</v>
      </c>
      <c r="B5062" s="21" t="s">
        <v>17592</v>
      </c>
      <c r="C5062" s="21" t="s">
        <v>15361</v>
      </c>
      <c r="D5062" s="21" t="s">
        <v>34</v>
      </c>
      <c r="E5062" s="20" t="s">
        <v>3241</v>
      </c>
      <c r="F5062" s="369" t="str">
        <f t="shared" si="198"/>
        <v>2015</v>
      </c>
      <c r="G5062" s="158">
        <v>1</v>
      </c>
      <c r="H5062" s="232">
        <v>9000</v>
      </c>
      <c r="I5062" s="232">
        <v>9000</v>
      </c>
      <c r="J5062" s="511" t="s">
        <v>1310</v>
      </c>
      <c r="K5062" s="247" t="s">
        <v>1207</v>
      </c>
    </row>
    <row r="5063" spans="1:12" s="38" customFormat="1" ht="16.5" customHeight="1">
      <c r="A5063" s="15">
        <v>5060</v>
      </c>
      <c r="B5063" s="19" t="s">
        <v>17640</v>
      </c>
      <c r="C5063" s="45" t="s">
        <v>321</v>
      </c>
      <c r="D5063" s="45" t="s">
        <v>34</v>
      </c>
      <c r="E5063" s="18" t="s">
        <v>8081</v>
      </c>
      <c r="F5063" s="369" t="str">
        <f t="shared" si="198"/>
        <v>2018</v>
      </c>
      <c r="G5063" s="158">
        <v>1</v>
      </c>
      <c r="H5063" s="232">
        <v>12000</v>
      </c>
      <c r="I5063" s="232">
        <v>12000</v>
      </c>
      <c r="J5063" s="510">
        <v>800</v>
      </c>
      <c r="K5063" s="226" t="s">
        <v>17137</v>
      </c>
    </row>
    <row r="5064" spans="1:12" s="38" customFormat="1" ht="16.5" customHeight="1">
      <c r="A5064" s="15">
        <v>5061</v>
      </c>
      <c r="B5064" s="19" t="s">
        <v>17774</v>
      </c>
      <c r="C5064" s="45" t="s">
        <v>11502</v>
      </c>
      <c r="D5064" s="45" t="s">
        <v>34</v>
      </c>
      <c r="E5064" s="18" t="s">
        <v>7727</v>
      </c>
      <c r="F5064" s="369" t="str">
        <f t="shared" si="198"/>
        <v>2018</v>
      </c>
      <c r="G5064" s="158">
        <v>1</v>
      </c>
      <c r="H5064" s="232">
        <v>13000</v>
      </c>
      <c r="I5064" s="232">
        <v>13000</v>
      </c>
      <c r="J5064" s="510">
        <v>800</v>
      </c>
      <c r="K5064" s="226" t="s">
        <v>13681</v>
      </c>
    </row>
    <row r="5065" spans="1:12" s="38" customFormat="1" ht="16.5" customHeight="1">
      <c r="A5065" s="15">
        <v>5062</v>
      </c>
      <c r="B5065" s="21" t="s">
        <v>23321</v>
      </c>
      <c r="C5065" s="21" t="s">
        <v>11502</v>
      </c>
      <c r="D5065" s="21" t="s">
        <v>34</v>
      </c>
      <c r="E5065" s="20" t="s">
        <v>3305</v>
      </c>
      <c r="F5065" s="369" t="str">
        <f t="shared" si="198"/>
        <v>2016</v>
      </c>
      <c r="G5065" s="158">
        <v>1</v>
      </c>
      <c r="H5065" s="156">
        <v>13000</v>
      </c>
      <c r="I5065" s="156">
        <v>13000</v>
      </c>
      <c r="J5065" s="511" t="s">
        <v>1317</v>
      </c>
      <c r="K5065" s="254" t="s">
        <v>17864</v>
      </c>
    </row>
    <row r="5066" spans="1:12" s="38" customFormat="1" ht="16.5" customHeight="1">
      <c r="A5066" s="15">
        <v>5063</v>
      </c>
      <c r="B5066" s="36" t="s">
        <v>22798</v>
      </c>
      <c r="C5066" s="313" t="s">
        <v>11502</v>
      </c>
      <c r="D5066" s="313" t="s">
        <v>34</v>
      </c>
      <c r="E5066" s="131" t="s">
        <v>22776</v>
      </c>
      <c r="F5066" s="367" t="str">
        <f>LEFT(E5066:E18638,4)</f>
        <v>2019</v>
      </c>
      <c r="G5066" s="157">
        <v>2</v>
      </c>
      <c r="H5066" s="156">
        <v>14000</v>
      </c>
      <c r="I5066" s="156">
        <f>G5066*H5066</f>
        <v>28000</v>
      </c>
      <c r="J5066" s="511" t="s">
        <v>22571</v>
      </c>
      <c r="K5066" s="385" t="s">
        <v>22828</v>
      </c>
    </row>
    <row r="5067" spans="1:12" s="38" customFormat="1" ht="16.5" customHeight="1">
      <c r="A5067" s="15">
        <v>5064</v>
      </c>
      <c r="B5067" s="19" t="s">
        <v>18215</v>
      </c>
      <c r="C5067" s="45" t="s">
        <v>12404</v>
      </c>
      <c r="D5067" s="45" t="s">
        <v>34</v>
      </c>
      <c r="E5067" s="18" t="s">
        <v>8070</v>
      </c>
      <c r="F5067" s="369" t="str">
        <f>LEFT(E5067,4)</f>
        <v>2018</v>
      </c>
      <c r="G5067" s="158">
        <v>1</v>
      </c>
      <c r="H5067" s="232">
        <v>12000</v>
      </c>
      <c r="I5067" s="232">
        <v>12000</v>
      </c>
      <c r="J5067" s="510">
        <v>800</v>
      </c>
      <c r="K5067" s="226" t="s">
        <v>9590</v>
      </c>
    </row>
    <row r="5068" spans="1:12" s="38" customFormat="1" ht="16.5" customHeight="1">
      <c r="A5068" s="15">
        <v>5065</v>
      </c>
      <c r="B5068" s="19" t="s">
        <v>20433</v>
      </c>
      <c r="C5068" s="45" t="s">
        <v>20434</v>
      </c>
      <c r="D5068" s="45" t="s">
        <v>34</v>
      </c>
      <c r="E5068" s="57">
        <v>20190125</v>
      </c>
      <c r="F5068" s="369" t="str">
        <f>LEFT(E5068,4)</f>
        <v>2019</v>
      </c>
      <c r="G5068" s="158">
        <v>1</v>
      </c>
      <c r="H5068" s="156">
        <v>14000</v>
      </c>
      <c r="I5068" s="156">
        <v>14000</v>
      </c>
      <c r="J5068" s="512">
        <v>800</v>
      </c>
      <c r="K5068" s="366" t="s">
        <v>20435</v>
      </c>
    </row>
    <row r="5069" spans="1:12" s="38" customFormat="1" ht="16.5" customHeight="1">
      <c r="A5069" s="15">
        <v>5066</v>
      </c>
      <c r="B5069" s="21" t="s">
        <v>18782</v>
      </c>
      <c r="C5069" s="21" t="s">
        <v>18783</v>
      </c>
      <c r="D5069" s="21" t="s">
        <v>34</v>
      </c>
      <c r="E5069" s="20" t="s">
        <v>3305</v>
      </c>
      <c r="F5069" s="369" t="str">
        <f>LEFT(E5069,4)</f>
        <v>2016</v>
      </c>
      <c r="G5069" s="158">
        <v>1</v>
      </c>
      <c r="H5069" s="156">
        <v>14000</v>
      </c>
      <c r="I5069" s="156">
        <v>14000</v>
      </c>
      <c r="J5069" s="511" t="s">
        <v>1317</v>
      </c>
      <c r="K5069" s="247" t="s">
        <v>1194</v>
      </c>
    </row>
    <row r="5070" spans="1:12" s="38" customFormat="1" ht="16.5" customHeight="1">
      <c r="A5070" s="15">
        <v>5067</v>
      </c>
      <c r="B5070" s="32" t="s">
        <v>23534</v>
      </c>
      <c r="C5070" s="416" t="s">
        <v>23535</v>
      </c>
      <c r="D5070" s="308" t="s">
        <v>23536</v>
      </c>
      <c r="E5070" s="25"/>
      <c r="F5070" s="367">
        <v>2017</v>
      </c>
      <c r="G5070" s="157">
        <v>1</v>
      </c>
      <c r="H5070" s="157"/>
      <c r="I5070" s="269">
        <v>5500</v>
      </c>
      <c r="J5070" s="521" t="s">
        <v>1317</v>
      </c>
      <c r="K5070" s="358" t="s">
        <v>25597</v>
      </c>
      <c r="L5070" s="130"/>
    </row>
    <row r="5071" spans="1:12" s="38" customFormat="1" ht="16.5" customHeight="1">
      <c r="A5071" s="15">
        <v>5068</v>
      </c>
      <c r="B5071" s="21" t="s">
        <v>23325</v>
      </c>
      <c r="C5071" s="21" t="s">
        <v>19078</v>
      </c>
      <c r="D5071" s="21" t="s">
        <v>34</v>
      </c>
      <c r="E5071" s="20" t="s">
        <v>3241</v>
      </c>
      <c r="F5071" s="369" t="str">
        <f>LEFT(E5071,4)</f>
        <v>2015</v>
      </c>
      <c r="G5071" s="158">
        <v>2</v>
      </c>
      <c r="H5071" s="156">
        <v>29000</v>
      </c>
      <c r="I5071" s="156">
        <v>29000</v>
      </c>
      <c r="J5071" s="511" t="s">
        <v>1317</v>
      </c>
      <c r="K5071" s="247" t="s">
        <v>17016</v>
      </c>
    </row>
    <row r="5072" spans="1:12" s="38" customFormat="1" ht="16.5" customHeight="1">
      <c r="A5072" s="15">
        <v>5069</v>
      </c>
      <c r="B5072" s="21" t="s">
        <v>9571</v>
      </c>
      <c r="C5072" s="308" t="s">
        <v>9572</v>
      </c>
      <c r="D5072" s="308" t="s">
        <v>27</v>
      </c>
      <c r="E5072" s="65" t="s">
        <v>7497</v>
      </c>
      <c r="F5072" s="367" t="str">
        <f>LEFT(E5072:E23591,4)</f>
        <v>2018</v>
      </c>
      <c r="G5072" s="158">
        <v>1</v>
      </c>
      <c r="H5072" s="78">
        <v>16000</v>
      </c>
      <c r="I5072" s="78">
        <v>16000</v>
      </c>
      <c r="J5072" s="508">
        <v>100</v>
      </c>
      <c r="K5072" s="385" t="s">
        <v>9497</v>
      </c>
    </row>
    <row r="5073" spans="1:11" s="38" customFormat="1" ht="16.5" customHeight="1">
      <c r="A5073" s="15">
        <v>5070</v>
      </c>
      <c r="B5073" s="21" t="s">
        <v>12317</v>
      </c>
      <c r="C5073" s="21" t="s">
        <v>385</v>
      </c>
      <c r="D5073" s="21" t="s">
        <v>27</v>
      </c>
      <c r="E5073" s="20" t="s">
        <v>3241</v>
      </c>
      <c r="F5073" s="369" t="str">
        <f>LEFT(E5073,4)</f>
        <v>2015</v>
      </c>
      <c r="G5073" s="158">
        <v>1</v>
      </c>
      <c r="H5073" s="156">
        <v>13000</v>
      </c>
      <c r="I5073" s="156">
        <v>13000</v>
      </c>
      <c r="J5073" s="511" t="s">
        <v>1313</v>
      </c>
      <c r="K5073" s="247" t="s">
        <v>1194</v>
      </c>
    </row>
    <row r="5074" spans="1:11" s="38" customFormat="1" ht="16.5" customHeight="1">
      <c r="A5074" s="15">
        <v>5071</v>
      </c>
      <c r="B5074" s="19" t="s">
        <v>12392</v>
      </c>
      <c r="C5074" s="45" t="s">
        <v>8984</v>
      </c>
      <c r="D5074" s="45" t="s">
        <v>27</v>
      </c>
      <c r="E5074" s="18" t="s">
        <v>7633</v>
      </c>
      <c r="F5074" s="369" t="str">
        <f>LEFT(E5074,4)</f>
        <v>2019</v>
      </c>
      <c r="G5074" s="158">
        <v>1</v>
      </c>
      <c r="H5074" s="232">
        <v>15000</v>
      </c>
      <c r="I5074" s="232">
        <v>15000</v>
      </c>
      <c r="J5074" s="510">
        <v>300</v>
      </c>
      <c r="K5074" s="226" t="s">
        <v>11968</v>
      </c>
    </row>
    <row r="5075" spans="1:11" s="38" customFormat="1" ht="16.5" customHeight="1">
      <c r="A5075" s="15">
        <v>5072</v>
      </c>
      <c r="B5075" s="19" t="s">
        <v>12579</v>
      </c>
      <c r="C5075" s="45" t="s">
        <v>10316</v>
      </c>
      <c r="D5075" s="45" t="s">
        <v>27</v>
      </c>
      <c r="E5075" s="18" t="s">
        <v>10817</v>
      </c>
      <c r="F5075" s="369" t="str">
        <f>LEFT(E5075,4)</f>
        <v>2019</v>
      </c>
      <c r="G5075" s="158">
        <v>1</v>
      </c>
      <c r="H5075" s="232">
        <v>15000</v>
      </c>
      <c r="I5075" s="232">
        <v>15000</v>
      </c>
      <c r="J5075" s="510">
        <v>800</v>
      </c>
      <c r="K5075" s="226" t="s">
        <v>11968</v>
      </c>
    </row>
    <row r="5076" spans="1:11" s="38" customFormat="1" ht="16.5" customHeight="1">
      <c r="A5076" s="15">
        <v>5073</v>
      </c>
      <c r="B5076" s="21" t="s">
        <v>10704</v>
      </c>
      <c r="C5076" s="308" t="s">
        <v>10705</v>
      </c>
      <c r="D5076" s="308" t="s">
        <v>27</v>
      </c>
      <c r="E5076" s="65" t="s">
        <v>7383</v>
      </c>
      <c r="F5076" s="367" t="str">
        <f>LEFT(E5076:E20912,4)</f>
        <v>2018</v>
      </c>
      <c r="G5076" s="158">
        <v>1</v>
      </c>
      <c r="H5076" s="78">
        <v>13500</v>
      </c>
      <c r="I5076" s="78">
        <v>13500</v>
      </c>
      <c r="J5076" s="508">
        <v>300</v>
      </c>
      <c r="K5076" s="385" t="s">
        <v>10698</v>
      </c>
    </row>
    <row r="5077" spans="1:11" s="38" customFormat="1" ht="16.5" customHeight="1">
      <c r="A5077" s="15">
        <v>5074</v>
      </c>
      <c r="B5077" s="21" t="s">
        <v>10615</v>
      </c>
      <c r="C5077" s="21" t="s">
        <v>8038</v>
      </c>
      <c r="D5077" s="21" t="s">
        <v>27</v>
      </c>
      <c r="E5077" s="20" t="s">
        <v>3241</v>
      </c>
      <c r="F5077" s="369" t="str">
        <f>LEFT(E5077,4)</f>
        <v>2015</v>
      </c>
      <c r="G5077" s="158">
        <v>1</v>
      </c>
      <c r="H5077" s="232">
        <v>15000</v>
      </c>
      <c r="I5077" s="232">
        <v>15000</v>
      </c>
      <c r="J5077" s="511" t="s">
        <v>1312</v>
      </c>
      <c r="K5077" s="247" t="s">
        <v>11451</v>
      </c>
    </row>
    <row r="5078" spans="1:11" s="38" customFormat="1" ht="16.5" customHeight="1">
      <c r="A5078" s="15">
        <v>5075</v>
      </c>
      <c r="B5078" s="21" t="s">
        <v>13891</v>
      </c>
      <c r="C5078" s="21" t="s">
        <v>13892</v>
      </c>
      <c r="D5078" s="21" t="s">
        <v>27</v>
      </c>
      <c r="E5078" s="20" t="s">
        <v>3239</v>
      </c>
      <c r="F5078" s="369" t="str">
        <f>LEFT(E5078,4)</f>
        <v>2014</v>
      </c>
      <c r="G5078" s="158">
        <v>1</v>
      </c>
      <c r="H5078" s="156">
        <v>15000</v>
      </c>
      <c r="I5078" s="156">
        <v>15000</v>
      </c>
      <c r="J5078" s="511" t="s">
        <v>1309</v>
      </c>
      <c r="K5078" s="247" t="s">
        <v>1190</v>
      </c>
    </row>
    <row r="5079" spans="1:11" s="38" customFormat="1" ht="16.5" customHeight="1">
      <c r="A5079" s="15">
        <v>5076</v>
      </c>
      <c r="B5079" s="21" t="s">
        <v>14243</v>
      </c>
      <c r="C5079" s="21" t="s">
        <v>14244</v>
      </c>
      <c r="D5079" s="21" t="s">
        <v>27</v>
      </c>
      <c r="E5079" s="20" t="s">
        <v>3239</v>
      </c>
      <c r="F5079" s="369" t="str">
        <f>LEFT(E5079,4)</f>
        <v>2014</v>
      </c>
      <c r="G5079" s="158">
        <v>1</v>
      </c>
      <c r="H5079" s="156">
        <v>14000</v>
      </c>
      <c r="I5079" s="156">
        <v>14000</v>
      </c>
      <c r="J5079" s="511" t="s">
        <v>1310</v>
      </c>
      <c r="K5079" s="247" t="s">
        <v>1190</v>
      </c>
    </row>
    <row r="5080" spans="1:11" s="38" customFormat="1" ht="16.5" customHeight="1">
      <c r="A5080" s="15">
        <v>5077</v>
      </c>
      <c r="B5080" s="21" t="s">
        <v>14276</v>
      </c>
      <c r="C5080" s="21" t="s">
        <v>14277</v>
      </c>
      <c r="D5080" s="21" t="s">
        <v>27</v>
      </c>
      <c r="E5080" s="20" t="s">
        <v>3305</v>
      </c>
      <c r="F5080" s="369" t="str">
        <f>LEFT(E5080,4)</f>
        <v>2016</v>
      </c>
      <c r="G5080" s="158">
        <v>1</v>
      </c>
      <c r="H5080" s="156">
        <v>12000</v>
      </c>
      <c r="I5080" s="156">
        <v>12000</v>
      </c>
      <c r="J5080" s="511" t="s">
        <v>1317</v>
      </c>
      <c r="K5080" s="366" t="s">
        <v>11418</v>
      </c>
    </row>
    <row r="5081" spans="1:11" s="38" customFormat="1" ht="16.5" customHeight="1">
      <c r="A5081" s="15">
        <v>5078</v>
      </c>
      <c r="B5081" s="21" t="s">
        <v>14532</v>
      </c>
      <c r="C5081" s="21" t="s">
        <v>14533</v>
      </c>
      <c r="D5081" s="21" t="s">
        <v>27</v>
      </c>
      <c r="E5081" s="20" t="s">
        <v>3305</v>
      </c>
      <c r="F5081" s="369" t="str">
        <f>LEFT(E5081,4)</f>
        <v>2016</v>
      </c>
      <c r="G5081" s="158">
        <v>1</v>
      </c>
      <c r="H5081" s="156">
        <v>22000</v>
      </c>
      <c r="I5081" s="156">
        <v>22000</v>
      </c>
      <c r="J5081" s="511" t="s">
        <v>1314</v>
      </c>
      <c r="K5081" s="247" t="s">
        <v>1195</v>
      </c>
    </row>
    <row r="5082" spans="1:11" s="38" customFormat="1" ht="16.5" customHeight="1">
      <c r="A5082" s="15">
        <v>5079</v>
      </c>
      <c r="B5082" s="21" t="s">
        <v>8884</v>
      </c>
      <c r="C5082" s="308" t="s">
        <v>8885</v>
      </c>
      <c r="D5082" s="308" t="s">
        <v>27</v>
      </c>
      <c r="E5082" s="65" t="s">
        <v>8139</v>
      </c>
      <c r="F5082" s="367" t="str">
        <f>LEFT(E5082:E22529,4)</f>
        <v>2018</v>
      </c>
      <c r="G5082" s="157">
        <v>1</v>
      </c>
      <c r="H5082" s="78">
        <v>23000</v>
      </c>
      <c r="I5082" s="78">
        <v>23000</v>
      </c>
      <c r="J5082" s="508">
        <v>300</v>
      </c>
      <c r="K5082" s="385" t="s">
        <v>8441</v>
      </c>
    </row>
    <row r="5083" spans="1:11" s="38" customFormat="1" ht="16.5" customHeight="1">
      <c r="A5083" s="15">
        <v>5080</v>
      </c>
      <c r="B5083" s="21" t="s">
        <v>15373</v>
      </c>
      <c r="C5083" s="21" t="s">
        <v>143</v>
      </c>
      <c r="D5083" s="21" t="s">
        <v>27</v>
      </c>
      <c r="E5083" s="20" t="s">
        <v>3239</v>
      </c>
      <c r="F5083" s="369" t="str">
        <f>LEFT(E5083,4)</f>
        <v>2014</v>
      </c>
      <c r="G5083" s="158">
        <v>1</v>
      </c>
      <c r="H5083" s="156">
        <v>15000</v>
      </c>
      <c r="I5083" s="156">
        <v>15000</v>
      </c>
      <c r="J5083" s="511" t="s">
        <v>90</v>
      </c>
      <c r="K5083" s="247" t="s">
        <v>1195</v>
      </c>
    </row>
    <row r="5084" spans="1:11" s="38" customFormat="1" ht="16.5" customHeight="1">
      <c r="A5084" s="15">
        <v>5081</v>
      </c>
      <c r="B5084" s="21" t="s">
        <v>15374</v>
      </c>
      <c r="C5084" s="21" t="s">
        <v>143</v>
      </c>
      <c r="D5084" s="21" t="s">
        <v>27</v>
      </c>
      <c r="E5084" s="20" t="s">
        <v>3239</v>
      </c>
      <c r="F5084" s="369" t="str">
        <f>LEFT(E5084,4)</f>
        <v>2014</v>
      </c>
      <c r="G5084" s="158">
        <v>1</v>
      </c>
      <c r="H5084" s="156">
        <v>15000</v>
      </c>
      <c r="I5084" s="156">
        <v>15000</v>
      </c>
      <c r="J5084" s="511" t="s">
        <v>90</v>
      </c>
      <c r="K5084" s="247" t="s">
        <v>1195</v>
      </c>
    </row>
    <row r="5085" spans="1:11" s="38" customFormat="1" ht="16.5" customHeight="1">
      <c r="A5085" s="15">
        <v>5082</v>
      </c>
      <c r="B5085" s="21" t="s">
        <v>15492</v>
      </c>
      <c r="C5085" s="21" t="s">
        <v>10040</v>
      </c>
      <c r="D5085" s="21" t="s">
        <v>27</v>
      </c>
      <c r="E5085" s="20" t="s">
        <v>3305</v>
      </c>
      <c r="F5085" s="369" t="str">
        <f>LEFT(E5085,4)</f>
        <v>2016</v>
      </c>
      <c r="G5085" s="158">
        <v>1</v>
      </c>
      <c r="H5085" s="156">
        <v>16000</v>
      </c>
      <c r="I5085" s="156">
        <v>16000</v>
      </c>
      <c r="J5085" s="511" t="s">
        <v>1314</v>
      </c>
      <c r="K5085" s="247" t="s">
        <v>1197</v>
      </c>
    </row>
    <row r="5086" spans="1:11" s="38" customFormat="1" ht="16.5" customHeight="1">
      <c r="A5086" s="15">
        <v>5083</v>
      </c>
      <c r="B5086" s="21" t="s">
        <v>16123</v>
      </c>
      <c r="C5086" s="21" t="s">
        <v>16124</v>
      </c>
      <c r="D5086" s="21" t="s">
        <v>27</v>
      </c>
      <c r="E5086" s="20" t="s">
        <v>3460</v>
      </c>
      <c r="F5086" s="369" t="str">
        <f>LEFT(E5086,4)</f>
        <v>2017</v>
      </c>
      <c r="G5086" s="158">
        <v>1</v>
      </c>
      <c r="H5086" s="156">
        <v>13000</v>
      </c>
      <c r="I5086" s="156">
        <v>13000</v>
      </c>
      <c r="J5086" s="511" t="s">
        <v>1317</v>
      </c>
      <c r="K5086" s="247" t="s">
        <v>1199</v>
      </c>
    </row>
    <row r="5087" spans="1:11" s="38" customFormat="1" ht="16.5" customHeight="1">
      <c r="A5087" s="15">
        <v>5084</v>
      </c>
      <c r="B5087" s="36" t="s">
        <v>22402</v>
      </c>
      <c r="C5087" s="313" t="s">
        <v>8038</v>
      </c>
      <c r="D5087" s="313" t="s">
        <v>27</v>
      </c>
      <c r="E5087" s="131" t="s">
        <v>22403</v>
      </c>
      <c r="F5087" s="367" t="str">
        <f>LEFT(E5087:E18639,4)</f>
        <v>2018</v>
      </c>
      <c r="G5087" s="164">
        <v>1</v>
      </c>
      <c r="H5087" s="78">
        <v>16000</v>
      </c>
      <c r="I5087" s="78">
        <v>16000</v>
      </c>
      <c r="J5087" s="525" t="s">
        <v>22568</v>
      </c>
      <c r="K5087" s="385" t="s">
        <v>22828</v>
      </c>
    </row>
    <row r="5088" spans="1:11" s="38" customFormat="1" ht="16.5" customHeight="1">
      <c r="A5088" s="15">
        <v>5085</v>
      </c>
      <c r="B5088" s="19" t="s">
        <v>20736</v>
      </c>
      <c r="C5088" s="45" t="s">
        <v>20737</v>
      </c>
      <c r="D5088" s="45" t="s">
        <v>27</v>
      </c>
      <c r="E5088" s="57">
        <v>20181020</v>
      </c>
      <c r="F5088" s="369" t="str">
        <f>LEFT(E5088,4)</f>
        <v>2018</v>
      </c>
      <c r="G5088" s="164">
        <v>1</v>
      </c>
      <c r="H5088" s="156">
        <v>20000</v>
      </c>
      <c r="I5088" s="156">
        <v>20000</v>
      </c>
      <c r="J5088" s="519">
        <v>400</v>
      </c>
      <c r="K5088" s="385" t="s">
        <v>20738</v>
      </c>
    </row>
    <row r="5089" spans="1:12" s="38" customFormat="1" ht="16.5" customHeight="1">
      <c r="A5089" s="15">
        <v>5086</v>
      </c>
      <c r="B5089" s="21" t="s">
        <v>18379</v>
      </c>
      <c r="C5089" s="21" t="s">
        <v>16690</v>
      </c>
      <c r="D5089" s="21" t="s">
        <v>27</v>
      </c>
      <c r="E5089" s="20" t="s">
        <v>3239</v>
      </c>
      <c r="F5089" s="369" t="str">
        <f>LEFT(E5089,4)</f>
        <v>2014</v>
      </c>
      <c r="G5089" s="158">
        <v>1</v>
      </c>
      <c r="H5089" s="156">
        <v>18000</v>
      </c>
      <c r="I5089" s="156">
        <v>18000</v>
      </c>
      <c r="J5089" s="511" t="s">
        <v>1314</v>
      </c>
      <c r="K5089" s="247" t="s">
        <v>1204</v>
      </c>
    </row>
    <row r="5090" spans="1:12" s="38" customFormat="1" ht="16.5" customHeight="1">
      <c r="A5090" s="15">
        <v>5087</v>
      </c>
      <c r="B5090" s="21" t="s">
        <v>18383</v>
      </c>
      <c r="C5090" s="21" t="s">
        <v>18384</v>
      </c>
      <c r="D5090" s="21" t="s">
        <v>27</v>
      </c>
      <c r="E5090" s="20" t="s">
        <v>3305</v>
      </c>
      <c r="F5090" s="369" t="str">
        <f>LEFT(E5090,4)</f>
        <v>2016</v>
      </c>
      <c r="G5090" s="158">
        <v>1</v>
      </c>
      <c r="H5090" s="232">
        <v>15000</v>
      </c>
      <c r="I5090" s="232">
        <v>15000</v>
      </c>
      <c r="J5090" s="511" t="s">
        <v>1317</v>
      </c>
      <c r="K5090" s="247" t="s">
        <v>1191</v>
      </c>
    </row>
    <row r="5091" spans="1:12" s="38" customFormat="1" ht="16.5" customHeight="1">
      <c r="A5091" s="15">
        <v>5088</v>
      </c>
      <c r="B5091" s="21" t="s">
        <v>10440</v>
      </c>
      <c r="C5091" s="308" t="s">
        <v>10441</v>
      </c>
      <c r="D5091" s="308" t="s">
        <v>27</v>
      </c>
      <c r="E5091" s="65" t="s">
        <v>7481</v>
      </c>
      <c r="F5091" s="367" t="str">
        <f>LEFT(E5091:E24013,4)</f>
        <v>2018</v>
      </c>
      <c r="G5091" s="157">
        <v>1</v>
      </c>
      <c r="H5091" s="78">
        <v>18000</v>
      </c>
      <c r="I5091" s="78">
        <v>18000</v>
      </c>
      <c r="J5091" s="508">
        <v>600</v>
      </c>
      <c r="K5091" s="385" t="s">
        <v>7402</v>
      </c>
    </row>
    <row r="5092" spans="1:12" s="38" customFormat="1" ht="16.5" customHeight="1">
      <c r="A5092" s="15">
        <v>5089</v>
      </c>
      <c r="B5092" s="21" t="s">
        <v>18683</v>
      </c>
      <c r="C5092" s="21" t="s">
        <v>18684</v>
      </c>
      <c r="D5092" s="21" t="s">
        <v>27</v>
      </c>
      <c r="E5092" s="20" t="s">
        <v>3305</v>
      </c>
      <c r="F5092" s="369" t="str">
        <f>LEFT(E5092,4)</f>
        <v>2016</v>
      </c>
      <c r="G5092" s="158">
        <v>1</v>
      </c>
      <c r="H5092" s="156">
        <v>20000</v>
      </c>
      <c r="I5092" s="156">
        <v>20000</v>
      </c>
      <c r="J5092" s="511" t="s">
        <v>1312</v>
      </c>
      <c r="K5092" s="247" t="s">
        <v>11329</v>
      </c>
    </row>
    <row r="5093" spans="1:12" s="38" customFormat="1" ht="16.5" customHeight="1">
      <c r="A5093" s="15">
        <v>5090</v>
      </c>
      <c r="B5093" s="21" t="s">
        <v>7349</v>
      </c>
      <c r="C5093" s="308" t="s">
        <v>7350</v>
      </c>
      <c r="D5093" s="308" t="s">
        <v>7351</v>
      </c>
      <c r="E5093" s="65" t="s">
        <v>7352</v>
      </c>
      <c r="F5093" s="367" t="str">
        <f>LEFT(E5093:E25559,4)</f>
        <v>2018</v>
      </c>
      <c r="G5093" s="157">
        <v>1</v>
      </c>
      <c r="H5093" s="78">
        <v>12000</v>
      </c>
      <c r="I5093" s="78">
        <v>12000</v>
      </c>
      <c r="J5093" s="508">
        <v>500</v>
      </c>
      <c r="K5093" s="385" t="s">
        <v>22168</v>
      </c>
    </row>
    <row r="5094" spans="1:12" s="38" customFormat="1" ht="16.5" customHeight="1">
      <c r="A5094" s="15">
        <v>5091</v>
      </c>
      <c r="B5094" s="19" t="s">
        <v>19987</v>
      </c>
      <c r="C5094" s="45" t="s">
        <v>19988</v>
      </c>
      <c r="D5094" s="45" t="s">
        <v>10763</v>
      </c>
      <c r="E5094" s="57">
        <v>20180823</v>
      </c>
      <c r="F5094" s="369" t="str">
        <f>LEFT(E5094,4)</f>
        <v>2018</v>
      </c>
      <c r="G5094" s="164">
        <v>1</v>
      </c>
      <c r="H5094" s="156">
        <v>10000</v>
      </c>
      <c r="I5094" s="156">
        <v>10000</v>
      </c>
      <c r="J5094" s="512">
        <v>800</v>
      </c>
      <c r="K5094" s="366" t="s">
        <v>19979</v>
      </c>
    </row>
    <row r="5095" spans="1:12" s="38" customFormat="1" ht="16.5" customHeight="1">
      <c r="A5095" s="15">
        <v>5092</v>
      </c>
      <c r="B5095" s="470" t="s">
        <v>24489</v>
      </c>
      <c r="C5095" s="470" t="s">
        <v>24490</v>
      </c>
      <c r="D5095" s="470" t="s">
        <v>7877</v>
      </c>
      <c r="E5095" s="478"/>
      <c r="F5095" s="15">
        <v>2019</v>
      </c>
      <c r="G5095" s="164">
        <v>1</v>
      </c>
      <c r="H5095" s="164"/>
      <c r="I5095" s="495">
        <v>15000</v>
      </c>
      <c r="J5095" s="516">
        <v>300</v>
      </c>
      <c r="K5095" s="456"/>
      <c r="L5095" s="2"/>
    </row>
    <row r="5096" spans="1:12" s="38" customFormat="1" ht="16.5" customHeight="1">
      <c r="A5096" s="15">
        <v>5093</v>
      </c>
      <c r="B5096" s="21" t="s">
        <v>7876</v>
      </c>
      <c r="C5096" s="308" t="s">
        <v>7357</v>
      </c>
      <c r="D5096" s="308" t="s">
        <v>7877</v>
      </c>
      <c r="E5096" s="65" t="s">
        <v>7770</v>
      </c>
      <c r="F5096" s="367" t="str">
        <f>LEFT(E5096:E25861,4)</f>
        <v>2018</v>
      </c>
      <c r="G5096" s="157">
        <v>1</v>
      </c>
      <c r="H5096" s="78">
        <v>14500</v>
      </c>
      <c r="I5096" s="78">
        <v>14500</v>
      </c>
      <c r="J5096" s="508">
        <v>500</v>
      </c>
      <c r="K5096" s="385" t="s">
        <v>22130</v>
      </c>
    </row>
    <row r="5097" spans="1:12" s="38" customFormat="1" ht="16.5" customHeight="1">
      <c r="A5097" s="15">
        <v>5094</v>
      </c>
      <c r="B5097" s="21" t="s">
        <v>18011</v>
      </c>
      <c r="C5097" s="21" t="s">
        <v>18010</v>
      </c>
      <c r="D5097" s="21" t="s">
        <v>7877</v>
      </c>
      <c r="E5097" s="20" t="s">
        <v>3460</v>
      </c>
      <c r="F5097" s="369" t="str">
        <f>LEFT(E5097,4)</f>
        <v>2017</v>
      </c>
      <c r="G5097" s="158">
        <v>1</v>
      </c>
      <c r="H5097" s="156">
        <v>16000</v>
      </c>
      <c r="I5097" s="156">
        <v>16000</v>
      </c>
      <c r="J5097" s="511" t="s">
        <v>90</v>
      </c>
      <c r="K5097" s="254" t="s">
        <v>1189</v>
      </c>
    </row>
    <row r="5098" spans="1:12" s="38" customFormat="1" ht="16.5" customHeight="1">
      <c r="A5098" s="15">
        <v>5095</v>
      </c>
      <c r="B5098" s="21" t="s">
        <v>18012</v>
      </c>
      <c r="C5098" s="21" t="s">
        <v>18013</v>
      </c>
      <c r="D5098" s="21" t="s">
        <v>7877</v>
      </c>
      <c r="E5098" s="20" t="s">
        <v>3460</v>
      </c>
      <c r="F5098" s="369" t="str">
        <f>LEFT(E5098,4)</f>
        <v>2017</v>
      </c>
      <c r="G5098" s="158">
        <v>1</v>
      </c>
      <c r="H5098" s="156">
        <v>13500</v>
      </c>
      <c r="I5098" s="156">
        <v>13500</v>
      </c>
      <c r="J5098" s="511" t="s">
        <v>1312</v>
      </c>
      <c r="K5098" s="254" t="s">
        <v>18014</v>
      </c>
    </row>
    <row r="5099" spans="1:12" s="38" customFormat="1" ht="16.5" customHeight="1">
      <c r="A5099" s="15">
        <v>5096</v>
      </c>
      <c r="B5099" s="21" t="s">
        <v>10617</v>
      </c>
      <c r="C5099" s="308" t="s">
        <v>9630</v>
      </c>
      <c r="D5099" s="308" t="s">
        <v>10616</v>
      </c>
      <c r="E5099" s="65" t="s">
        <v>7793</v>
      </c>
      <c r="F5099" s="367" t="str">
        <f>LEFT(E5099:E23141,4)</f>
        <v>2018</v>
      </c>
      <c r="G5099" s="157">
        <v>1</v>
      </c>
      <c r="H5099" s="78">
        <v>15000</v>
      </c>
      <c r="I5099" s="78">
        <v>15000</v>
      </c>
      <c r="J5099" s="520">
        <v>0</v>
      </c>
      <c r="K5099" s="385" t="s">
        <v>10472</v>
      </c>
    </row>
    <row r="5100" spans="1:12" s="38" customFormat="1" ht="16.5" customHeight="1">
      <c r="A5100" s="15">
        <v>5097</v>
      </c>
      <c r="B5100" s="21" t="s">
        <v>10618</v>
      </c>
      <c r="C5100" s="308" t="s">
        <v>10619</v>
      </c>
      <c r="D5100" s="308" t="s">
        <v>10616</v>
      </c>
      <c r="E5100" s="65" t="s">
        <v>7398</v>
      </c>
      <c r="F5100" s="367" t="str">
        <f>LEFT(E5100:E23058,4)</f>
        <v>2018</v>
      </c>
      <c r="G5100" s="157">
        <v>1</v>
      </c>
      <c r="H5100" s="78">
        <v>17000</v>
      </c>
      <c r="I5100" s="78">
        <v>17000</v>
      </c>
      <c r="J5100" s="520">
        <v>0</v>
      </c>
      <c r="K5100" s="385" t="s">
        <v>10472</v>
      </c>
    </row>
    <row r="5101" spans="1:12" s="38" customFormat="1" ht="16.5" customHeight="1">
      <c r="A5101" s="15">
        <v>5098</v>
      </c>
      <c r="B5101" s="19" t="s">
        <v>20950</v>
      </c>
      <c r="C5101" s="45" t="s">
        <v>20951</v>
      </c>
      <c r="D5101" s="45" t="s">
        <v>20606</v>
      </c>
      <c r="E5101" s="57">
        <v>20170511</v>
      </c>
      <c r="F5101" s="369" t="str">
        <f>LEFT(E5101,4)</f>
        <v>2017</v>
      </c>
      <c r="G5101" s="164">
        <v>1</v>
      </c>
      <c r="H5101" s="232">
        <v>16800</v>
      </c>
      <c r="I5101" s="232">
        <v>16800</v>
      </c>
      <c r="J5101" s="512">
        <v>700</v>
      </c>
      <c r="K5101" s="366" t="s">
        <v>20874</v>
      </c>
    </row>
    <row r="5102" spans="1:12" s="38" customFormat="1" ht="16.5" customHeight="1">
      <c r="A5102" s="15">
        <v>5099</v>
      </c>
      <c r="B5102" s="470" t="s">
        <v>24865</v>
      </c>
      <c r="C5102" s="470" t="s">
        <v>24866</v>
      </c>
      <c r="D5102" s="45" t="s">
        <v>12652</v>
      </c>
      <c r="E5102" s="45"/>
      <c r="F5102" s="23" t="s">
        <v>11187</v>
      </c>
      <c r="G5102" s="483">
        <v>1</v>
      </c>
      <c r="H5102" s="487">
        <v>13000</v>
      </c>
      <c r="I5102" s="487">
        <v>13000</v>
      </c>
      <c r="J5102" s="509">
        <v>900</v>
      </c>
      <c r="K5102" s="460"/>
      <c r="L5102" s="461"/>
    </row>
    <row r="5103" spans="1:12" s="38" customFormat="1" ht="16.5" customHeight="1">
      <c r="A5103" s="15">
        <v>5100</v>
      </c>
      <c r="B5103" s="21" t="s">
        <v>13079</v>
      </c>
      <c r="C5103" s="21" t="s">
        <v>143</v>
      </c>
      <c r="D5103" s="21" t="s">
        <v>12652</v>
      </c>
      <c r="E5103" s="20" t="s">
        <v>3241</v>
      </c>
      <c r="F5103" s="369" t="str">
        <f>LEFT(E5103,4)</f>
        <v>2015</v>
      </c>
      <c r="G5103" s="158">
        <v>1</v>
      </c>
      <c r="H5103" s="156">
        <v>18000</v>
      </c>
      <c r="I5103" s="156">
        <v>18000</v>
      </c>
      <c r="J5103" s="511" t="s">
        <v>1310</v>
      </c>
      <c r="K5103" s="247" t="s">
        <v>1197</v>
      </c>
    </row>
    <row r="5104" spans="1:12" s="38" customFormat="1" ht="16.5" customHeight="1">
      <c r="A5104" s="15">
        <v>5101</v>
      </c>
      <c r="B5104" s="21" t="s">
        <v>13896</v>
      </c>
      <c r="C5104" s="21" t="s">
        <v>10032</v>
      </c>
      <c r="D5104" s="21" t="s">
        <v>12652</v>
      </c>
      <c r="E5104" s="20" t="s">
        <v>3241</v>
      </c>
      <c r="F5104" s="369" t="str">
        <f>LEFT(E5104,4)</f>
        <v>2015</v>
      </c>
      <c r="G5104" s="158">
        <v>1</v>
      </c>
      <c r="H5104" s="156">
        <v>16000</v>
      </c>
      <c r="I5104" s="156">
        <v>16000</v>
      </c>
      <c r="J5104" s="511" t="s">
        <v>1312</v>
      </c>
      <c r="K5104" s="247" t="s">
        <v>1190</v>
      </c>
    </row>
    <row r="5105" spans="1:12" s="38" customFormat="1" ht="16.5" customHeight="1">
      <c r="A5105" s="15">
        <v>5102</v>
      </c>
      <c r="B5105" s="19" t="s">
        <v>24097</v>
      </c>
      <c r="C5105" s="19" t="s">
        <v>24098</v>
      </c>
      <c r="D5105" s="19" t="s">
        <v>6179</v>
      </c>
      <c r="E5105" s="19"/>
      <c r="F5105" s="16">
        <v>2019</v>
      </c>
      <c r="G5105" s="158">
        <v>1</v>
      </c>
      <c r="H5105" s="486">
        <v>13800</v>
      </c>
      <c r="I5105" s="486">
        <f>G5105*H5105</f>
        <v>13800</v>
      </c>
      <c r="J5105" s="516">
        <v>300</v>
      </c>
      <c r="K5105" s="501"/>
    </row>
    <row r="5106" spans="1:12" s="38" customFormat="1" ht="16.5" customHeight="1">
      <c r="A5106" s="15">
        <v>5103</v>
      </c>
      <c r="B5106" s="21" t="s">
        <v>17145</v>
      </c>
      <c r="C5106" s="21" t="s">
        <v>17146</v>
      </c>
      <c r="D5106" s="21" t="s">
        <v>12652</v>
      </c>
      <c r="E5106" s="20" t="s">
        <v>3305</v>
      </c>
      <c r="F5106" s="369" t="str">
        <f>LEFT(E5106,4)</f>
        <v>2016</v>
      </c>
      <c r="G5106" s="158">
        <v>1</v>
      </c>
      <c r="H5106" s="156">
        <v>16000</v>
      </c>
      <c r="I5106" s="156">
        <v>16000</v>
      </c>
      <c r="J5106" s="511" t="s">
        <v>1312</v>
      </c>
      <c r="K5106" s="247" t="s">
        <v>11451</v>
      </c>
    </row>
    <row r="5107" spans="1:12" s="38" customFormat="1" ht="16.5" customHeight="1">
      <c r="A5107" s="15">
        <v>5104</v>
      </c>
      <c r="B5107" s="19" t="s">
        <v>24246</v>
      </c>
      <c r="C5107" s="19" t="s">
        <v>24247</v>
      </c>
      <c r="D5107" s="19" t="s">
        <v>6179</v>
      </c>
      <c r="E5107" s="19"/>
      <c r="F5107" s="16">
        <v>2019</v>
      </c>
      <c r="G5107" s="158">
        <v>1</v>
      </c>
      <c r="H5107" s="486">
        <v>12000</v>
      </c>
      <c r="I5107" s="486">
        <f>G5107*H5107</f>
        <v>12000</v>
      </c>
      <c r="J5107" s="516">
        <v>300</v>
      </c>
      <c r="K5107" s="501"/>
    </row>
    <row r="5108" spans="1:12" s="38" customFormat="1" ht="16.5" customHeight="1">
      <c r="A5108" s="15">
        <v>5105</v>
      </c>
      <c r="B5108" s="21" t="s">
        <v>8332</v>
      </c>
      <c r="C5108" s="308" t="s">
        <v>8333</v>
      </c>
      <c r="D5108" s="308" t="s">
        <v>7335</v>
      </c>
      <c r="E5108" s="65" t="s">
        <v>7630</v>
      </c>
      <c r="F5108" s="367" t="str">
        <f>LEFT(E5108:E25318,4)</f>
        <v>2018</v>
      </c>
      <c r="G5108" s="157">
        <v>1</v>
      </c>
      <c r="H5108" s="78">
        <v>18000</v>
      </c>
      <c r="I5108" s="78">
        <v>18000</v>
      </c>
      <c r="J5108" s="508">
        <v>500</v>
      </c>
      <c r="K5108" s="385" t="s">
        <v>22083</v>
      </c>
    </row>
    <row r="5109" spans="1:12" s="38" customFormat="1" ht="16.5" customHeight="1">
      <c r="A5109" s="15">
        <v>5106</v>
      </c>
      <c r="B5109" s="21" t="s">
        <v>9434</v>
      </c>
      <c r="C5109" s="308" t="s">
        <v>9435</v>
      </c>
      <c r="D5109" s="308" t="s">
        <v>7335</v>
      </c>
      <c r="E5109" s="65" t="s">
        <v>9436</v>
      </c>
      <c r="F5109" s="367" t="str">
        <f>LEFT(E5109:E22715,4)</f>
        <v>2018</v>
      </c>
      <c r="G5109" s="157">
        <v>1</v>
      </c>
      <c r="H5109" s="78">
        <v>13000</v>
      </c>
      <c r="I5109" s="78">
        <v>13000</v>
      </c>
      <c r="J5109" s="508">
        <v>300</v>
      </c>
      <c r="K5109" s="385" t="s">
        <v>9256</v>
      </c>
    </row>
    <row r="5110" spans="1:12" s="38" customFormat="1" ht="16.5" customHeight="1">
      <c r="A5110" s="15">
        <v>5107</v>
      </c>
      <c r="B5110" s="21" t="s">
        <v>9118</v>
      </c>
      <c r="C5110" s="308" t="s">
        <v>9119</v>
      </c>
      <c r="D5110" s="308" t="s">
        <v>7335</v>
      </c>
      <c r="E5110" s="65" t="s">
        <v>7487</v>
      </c>
      <c r="F5110" s="367" t="str">
        <f>LEFT(E5110:E22752,4)</f>
        <v>2018</v>
      </c>
      <c r="G5110" s="157">
        <v>1</v>
      </c>
      <c r="H5110" s="78">
        <v>15000</v>
      </c>
      <c r="I5110" s="78">
        <v>15000</v>
      </c>
      <c r="J5110" s="508">
        <v>300</v>
      </c>
      <c r="K5110" s="385" t="s">
        <v>9009</v>
      </c>
    </row>
    <row r="5111" spans="1:12" s="38" customFormat="1" ht="16.5" customHeight="1">
      <c r="A5111" s="15">
        <v>5108</v>
      </c>
      <c r="B5111" s="21" t="s">
        <v>9889</v>
      </c>
      <c r="C5111" s="308" t="s">
        <v>65</v>
      </c>
      <c r="D5111" s="308" t="s">
        <v>7335</v>
      </c>
      <c r="E5111" s="65" t="s">
        <v>7408</v>
      </c>
      <c r="F5111" s="367" t="str">
        <f>LEFT(E5111:E20781,4)</f>
        <v>2018</v>
      </c>
      <c r="G5111" s="157">
        <v>1</v>
      </c>
      <c r="H5111" s="78">
        <v>16800</v>
      </c>
      <c r="I5111" s="78">
        <v>16800</v>
      </c>
      <c r="J5111" s="508">
        <v>900</v>
      </c>
      <c r="K5111" s="385" t="s">
        <v>533</v>
      </c>
    </row>
    <row r="5112" spans="1:12" s="38" customFormat="1" ht="16.5" customHeight="1">
      <c r="A5112" s="15">
        <v>5109</v>
      </c>
      <c r="B5112" s="470" t="s">
        <v>23781</v>
      </c>
      <c r="C5112" s="470" t="s">
        <v>23782</v>
      </c>
      <c r="D5112" s="470" t="s">
        <v>7335</v>
      </c>
      <c r="E5112" s="478"/>
      <c r="F5112" s="15">
        <v>2019</v>
      </c>
      <c r="G5112" s="164">
        <v>1</v>
      </c>
      <c r="H5112" s="490"/>
      <c r="I5112" s="495">
        <v>15000</v>
      </c>
      <c r="J5112" s="516">
        <v>300</v>
      </c>
      <c r="K5112" s="456"/>
      <c r="L5112" s="2"/>
    </row>
    <row r="5113" spans="1:12" s="38" customFormat="1" ht="16.5" customHeight="1">
      <c r="A5113" s="15">
        <v>5110</v>
      </c>
      <c r="B5113" s="21" t="s">
        <v>10764</v>
      </c>
      <c r="C5113" s="308" t="s">
        <v>10765</v>
      </c>
      <c r="D5113" s="308" t="s">
        <v>7335</v>
      </c>
      <c r="E5113" s="65" t="s">
        <v>7578</v>
      </c>
      <c r="F5113" s="367" t="str">
        <f>LEFT(E5113:E21896,4)</f>
        <v>2018</v>
      </c>
      <c r="G5113" s="157">
        <v>1</v>
      </c>
      <c r="H5113" s="78">
        <v>13000</v>
      </c>
      <c r="I5113" s="78">
        <v>13000</v>
      </c>
      <c r="J5113" s="508">
        <v>300</v>
      </c>
      <c r="K5113" s="385" t="s">
        <v>10698</v>
      </c>
    </row>
    <row r="5114" spans="1:12" s="38" customFormat="1" ht="16.5" customHeight="1">
      <c r="A5114" s="15">
        <v>5111</v>
      </c>
      <c r="B5114" s="21" t="s">
        <v>8208</v>
      </c>
      <c r="C5114" s="308" t="s">
        <v>8209</v>
      </c>
      <c r="D5114" s="308" t="s">
        <v>7335</v>
      </c>
      <c r="E5114" s="65" t="s">
        <v>7536</v>
      </c>
      <c r="F5114" s="367" t="str">
        <f>LEFT(E5114:E25824,4)</f>
        <v>2018</v>
      </c>
      <c r="G5114" s="157">
        <v>1</v>
      </c>
      <c r="H5114" s="78">
        <v>10500</v>
      </c>
      <c r="I5114" s="78">
        <v>10500</v>
      </c>
      <c r="J5114" s="508">
        <v>500</v>
      </c>
      <c r="K5114" s="385" t="s">
        <v>22122</v>
      </c>
    </row>
    <row r="5115" spans="1:12" s="38" customFormat="1" ht="16.5" customHeight="1">
      <c r="A5115" s="15">
        <v>5112</v>
      </c>
      <c r="B5115" s="19" t="s">
        <v>8433</v>
      </c>
      <c r="C5115" s="45" t="s">
        <v>8434</v>
      </c>
      <c r="D5115" s="45" t="s">
        <v>7335</v>
      </c>
      <c r="E5115" s="18" t="s">
        <v>7397</v>
      </c>
      <c r="F5115" s="369" t="str">
        <f>LEFT(E5115,4)</f>
        <v>2018</v>
      </c>
      <c r="G5115" s="158">
        <v>1</v>
      </c>
      <c r="H5115" s="232">
        <v>15000</v>
      </c>
      <c r="I5115" s="232">
        <v>15000</v>
      </c>
      <c r="J5115" s="510">
        <v>500</v>
      </c>
      <c r="K5115" s="226" t="s">
        <v>9590</v>
      </c>
    </row>
    <row r="5116" spans="1:12" s="38" customFormat="1" ht="16.5" customHeight="1">
      <c r="A5116" s="15">
        <v>5113</v>
      </c>
      <c r="B5116" s="21" t="s">
        <v>9573</v>
      </c>
      <c r="C5116" s="308" t="s">
        <v>9574</v>
      </c>
      <c r="D5116" s="308" t="s">
        <v>7335</v>
      </c>
      <c r="E5116" s="65" t="s">
        <v>7721</v>
      </c>
      <c r="F5116" s="367" t="str">
        <f>LEFT(E5116:E24376,4)</f>
        <v>2018</v>
      </c>
      <c r="G5116" s="157">
        <v>1</v>
      </c>
      <c r="H5116" s="78">
        <v>15000</v>
      </c>
      <c r="I5116" s="78">
        <v>15000</v>
      </c>
      <c r="J5116" s="508">
        <v>100</v>
      </c>
      <c r="K5116" s="385" t="s">
        <v>9497</v>
      </c>
    </row>
    <row r="5117" spans="1:12" s="38" customFormat="1" ht="16.5" customHeight="1">
      <c r="A5117" s="15">
        <v>5114</v>
      </c>
      <c r="B5117" s="21" t="s">
        <v>9298</v>
      </c>
      <c r="C5117" s="308" t="s">
        <v>9299</v>
      </c>
      <c r="D5117" s="308" t="s">
        <v>7335</v>
      </c>
      <c r="E5117" s="65" t="s">
        <v>7435</v>
      </c>
      <c r="F5117" s="367" t="str">
        <f>LEFT(E5117:E24476,4)</f>
        <v>2018</v>
      </c>
      <c r="G5117" s="157">
        <v>1</v>
      </c>
      <c r="H5117" s="78">
        <v>22000</v>
      </c>
      <c r="I5117" s="78">
        <v>22000</v>
      </c>
      <c r="J5117" s="508">
        <v>300</v>
      </c>
      <c r="K5117" s="385" t="s">
        <v>9198</v>
      </c>
    </row>
    <row r="5118" spans="1:12" s="38" customFormat="1" ht="16.5" customHeight="1">
      <c r="A5118" s="15">
        <v>5115</v>
      </c>
      <c r="B5118" s="21" t="s">
        <v>13698</v>
      </c>
      <c r="C5118" s="21" t="s">
        <v>13699</v>
      </c>
      <c r="D5118" s="21" t="s">
        <v>25591</v>
      </c>
      <c r="E5118" s="20" t="s">
        <v>3239</v>
      </c>
      <c r="F5118" s="369" t="str">
        <f>LEFT(E5118,4)</f>
        <v>2014</v>
      </c>
      <c r="G5118" s="164">
        <v>1</v>
      </c>
      <c r="H5118" s="156">
        <v>13000</v>
      </c>
      <c r="I5118" s="156">
        <v>13000</v>
      </c>
      <c r="J5118" s="511" t="s">
        <v>1317</v>
      </c>
      <c r="K5118" s="247" t="s">
        <v>1190</v>
      </c>
    </row>
    <row r="5119" spans="1:12" s="38" customFormat="1" ht="16.5" customHeight="1">
      <c r="A5119" s="15">
        <v>5116</v>
      </c>
      <c r="B5119" s="21" t="s">
        <v>13866</v>
      </c>
      <c r="C5119" s="21" t="s">
        <v>8887</v>
      </c>
      <c r="D5119" s="21" t="s">
        <v>8888</v>
      </c>
      <c r="E5119" s="20" t="s">
        <v>3460</v>
      </c>
      <c r="F5119" s="369" t="str">
        <f>LEFT(E5119,4)</f>
        <v>2017</v>
      </c>
      <c r="G5119" s="158">
        <v>1</v>
      </c>
      <c r="H5119" s="156">
        <v>19000</v>
      </c>
      <c r="I5119" s="156">
        <v>19000</v>
      </c>
      <c r="J5119" s="511" t="s">
        <v>22187</v>
      </c>
      <c r="K5119" s="224" t="s">
        <v>11314</v>
      </c>
    </row>
    <row r="5120" spans="1:12" s="38" customFormat="1" ht="16.5" customHeight="1">
      <c r="A5120" s="15">
        <v>5117</v>
      </c>
      <c r="B5120" s="19" t="s">
        <v>25118</v>
      </c>
      <c r="C5120" s="19" t="s">
        <v>25119</v>
      </c>
      <c r="D5120" s="19" t="s">
        <v>25120</v>
      </c>
      <c r="E5120" s="19"/>
      <c r="F5120" s="16">
        <v>2019</v>
      </c>
      <c r="G5120" s="158">
        <v>1</v>
      </c>
      <c r="H5120" s="486">
        <v>15500</v>
      </c>
      <c r="I5120" s="486">
        <f>G5120*H5120</f>
        <v>15500</v>
      </c>
      <c r="J5120" s="513">
        <v>500</v>
      </c>
      <c r="K5120" s="501"/>
    </row>
    <row r="5121" spans="1:11" s="38" customFormat="1" ht="16.5" customHeight="1">
      <c r="A5121" s="15">
        <v>5118</v>
      </c>
      <c r="B5121" s="21" t="s">
        <v>8210</v>
      </c>
      <c r="C5121" s="308" t="s">
        <v>1260</v>
      </c>
      <c r="D5121" s="308" t="s">
        <v>7669</v>
      </c>
      <c r="E5121" s="65" t="s">
        <v>7790</v>
      </c>
      <c r="F5121" s="367" t="str">
        <f>LEFT(E5121:E22233,4)</f>
        <v>2018</v>
      </c>
      <c r="G5121" s="157">
        <v>2</v>
      </c>
      <c r="H5121" s="78">
        <v>41800</v>
      </c>
      <c r="I5121" s="78">
        <v>41800</v>
      </c>
      <c r="J5121" s="508">
        <v>500</v>
      </c>
      <c r="K5121" s="385" t="s">
        <v>22070</v>
      </c>
    </row>
    <row r="5122" spans="1:11" s="38" customFormat="1" ht="16.5" customHeight="1">
      <c r="A5122" s="15">
        <v>5119</v>
      </c>
      <c r="B5122" s="19" t="s">
        <v>19995</v>
      </c>
      <c r="C5122" s="45" t="s">
        <v>19996</v>
      </c>
      <c r="D5122" s="45" t="s">
        <v>10329</v>
      </c>
      <c r="E5122" s="57">
        <v>20190228</v>
      </c>
      <c r="F5122" s="369" t="str">
        <f>LEFT(E5122,4)</f>
        <v>2019</v>
      </c>
      <c r="G5122" s="164">
        <v>1</v>
      </c>
      <c r="H5122" s="156">
        <v>12000</v>
      </c>
      <c r="I5122" s="156">
        <v>12000</v>
      </c>
      <c r="J5122" s="512">
        <v>800</v>
      </c>
      <c r="K5122" s="366" t="s">
        <v>19946</v>
      </c>
    </row>
    <row r="5123" spans="1:11" s="38" customFormat="1" ht="16.5" customHeight="1">
      <c r="A5123" s="15">
        <v>5120</v>
      </c>
      <c r="B5123" s="19" t="s">
        <v>20336</v>
      </c>
      <c r="C5123" s="45" t="s">
        <v>20337</v>
      </c>
      <c r="D5123" s="45" t="s">
        <v>10329</v>
      </c>
      <c r="E5123" s="57">
        <v>20190303</v>
      </c>
      <c r="F5123" s="369" t="str">
        <f>LEFT(E5123,4)</f>
        <v>2019</v>
      </c>
      <c r="G5123" s="164">
        <v>1</v>
      </c>
      <c r="H5123" s="156">
        <v>12000</v>
      </c>
      <c r="I5123" s="156">
        <v>12000</v>
      </c>
      <c r="J5123" s="512">
        <v>800</v>
      </c>
      <c r="K5123" s="366" t="s">
        <v>19946</v>
      </c>
    </row>
    <row r="5124" spans="1:11" s="38" customFormat="1" ht="16.5" customHeight="1">
      <c r="A5124" s="15">
        <v>5121</v>
      </c>
      <c r="B5124" s="21" t="s">
        <v>8787</v>
      </c>
      <c r="C5124" s="308" t="s">
        <v>8788</v>
      </c>
      <c r="D5124" s="308" t="s">
        <v>8652</v>
      </c>
      <c r="E5124" s="65" t="s">
        <v>7538</v>
      </c>
      <c r="F5124" s="367" t="str">
        <f>LEFT(E5124:E22297,4)</f>
        <v>2018</v>
      </c>
      <c r="G5124" s="157">
        <v>1</v>
      </c>
      <c r="H5124" s="78">
        <v>20000</v>
      </c>
      <c r="I5124" s="78">
        <v>20000</v>
      </c>
      <c r="J5124" s="508">
        <v>300</v>
      </c>
      <c r="K5124" s="385" t="s">
        <v>8441</v>
      </c>
    </row>
    <row r="5125" spans="1:11" s="38" customFormat="1" ht="16.5" customHeight="1">
      <c r="A5125" s="15">
        <v>5122</v>
      </c>
      <c r="B5125" s="21" t="s">
        <v>8789</v>
      </c>
      <c r="C5125" s="308" t="s">
        <v>8788</v>
      </c>
      <c r="D5125" s="308" t="s">
        <v>8652</v>
      </c>
      <c r="E5125" s="65" t="s">
        <v>7523</v>
      </c>
      <c r="F5125" s="367" t="str">
        <f>LEFT(E5125:E22298,4)</f>
        <v>2018</v>
      </c>
      <c r="G5125" s="157">
        <v>1</v>
      </c>
      <c r="H5125" s="78">
        <v>20000</v>
      </c>
      <c r="I5125" s="78">
        <v>20000</v>
      </c>
      <c r="J5125" s="508">
        <v>300</v>
      </c>
      <c r="K5125" s="385" t="s">
        <v>8441</v>
      </c>
    </row>
    <row r="5126" spans="1:11" s="38" customFormat="1" ht="16.5" customHeight="1">
      <c r="A5126" s="15">
        <v>5123</v>
      </c>
      <c r="B5126" s="19" t="s">
        <v>23928</v>
      </c>
      <c r="C5126" s="19" t="s">
        <v>23929</v>
      </c>
      <c r="D5126" s="19" t="s">
        <v>23930</v>
      </c>
      <c r="E5126" s="19"/>
      <c r="F5126" s="16">
        <v>2019</v>
      </c>
      <c r="G5126" s="158">
        <v>1</v>
      </c>
      <c r="H5126" s="486">
        <v>25000</v>
      </c>
      <c r="I5126" s="486">
        <f>G5126*H5126</f>
        <v>25000</v>
      </c>
      <c r="J5126" s="516">
        <v>300</v>
      </c>
      <c r="K5126" s="501"/>
    </row>
    <row r="5127" spans="1:11" s="38" customFormat="1" ht="16.5" customHeight="1">
      <c r="A5127" s="15">
        <v>5124</v>
      </c>
      <c r="B5127" s="21" t="s">
        <v>10442</v>
      </c>
      <c r="C5127" s="308" t="s">
        <v>10364</v>
      </c>
      <c r="D5127" s="308" t="s">
        <v>8655</v>
      </c>
      <c r="E5127" s="65" t="s">
        <v>7397</v>
      </c>
      <c r="F5127" s="367" t="str">
        <f>LEFT(E5127:E24062,4)</f>
        <v>2018</v>
      </c>
      <c r="G5127" s="157">
        <v>1</v>
      </c>
      <c r="H5127" s="78">
        <v>15500</v>
      </c>
      <c r="I5127" s="78">
        <v>15500</v>
      </c>
      <c r="J5127" s="508">
        <v>600</v>
      </c>
      <c r="K5127" s="385" t="s">
        <v>7402</v>
      </c>
    </row>
    <row r="5128" spans="1:11" s="38" customFormat="1" ht="16.5" customHeight="1">
      <c r="A5128" s="15">
        <v>5125</v>
      </c>
      <c r="B5128" s="21" t="s">
        <v>8653</v>
      </c>
      <c r="C5128" s="308" t="s">
        <v>8654</v>
      </c>
      <c r="D5128" s="308" t="s">
        <v>8655</v>
      </c>
      <c r="E5128" s="65" t="s">
        <v>7546</v>
      </c>
      <c r="F5128" s="367" t="str">
        <f>LEFT(E5128:E22898,4)</f>
        <v>2018</v>
      </c>
      <c r="G5128" s="157">
        <v>1</v>
      </c>
      <c r="H5128" s="78">
        <v>16500</v>
      </c>
      <c r="I5128" s="78">
        <v>16500</v>
      </c>
      <c r="J5128" s="508">
        <v>300</v>
      </c>
      <c r="K5128" s="385" t="s">
        <v>8441</v>
      </c>
    </row>
    <row r="5129" spans="1:11" s="38" customFormat="1" ht="16.5" customHeight="1">
      <c r="A5129" s="15">
        <v>5126</v>
      </c>
      <c r="B5129" s="21" t="s">
        <v>17143</v>
      </c>
      <c r="C5129" s="21" t="s">
        <v>17144</v>
      </c>
      <c r="D5129" s="21" t="s">
        <v>8655</v>
      </c>
      <c r="E5129" s="20" t="s">
        <v>3241</v>
      </c>
      <c r="F5129" s="369" t="str">
        <f>LEFT(E5129,4)</f>
        <v>2015</v>
      </c>
      <c r="G5129" s="158">
        <v>1</v>
      </c>
      <c r="H5129" s="156">
        <v>15500</v>
      </c>
      <c r="I5129" s="156">
        <v>15500</v>
      </c>
      <c r="J5129" s="511" t="s">
        <v>1312</v>
      </c>
      <c r="K5129" s="247" t="s">
        <v>1194</v>
      </c>
    </row>
    <row r="5130" spans="1:11" s="38" customFormat="1" ht="16.5" customHeight="1">
      <c r="A5130" s="15">
        <v>5127</v>
      </c>
      <c r="B5130" s="19" t="s">
        <v>21257</v>
      </c>
      <c r="C5130" s="45" t="s">
        <v>21258</v>
      </c>
      <c r="D5130" s="45" t="s">
        <v>8655</v>
      </c>
      <c r="E5130" s="57">
        <v>20190329</v>
      </c>
      <c r="F5130" s="369" t="str">
        <f>LEFT(E5130,4)</f>
        <v>2019</v>
      </c>
      <c r="G5130" s="164">
        <v>1</v>
      </c>
      <c r="H5130" s="156">
        <v>17500</v>
      </c>
      <c r="I5130" s="156">
        <v>17500</v>
      </c>
      <c r="J5130" s="523">
        <v>300</v>
      </c>
      <c r="K5130" s="253" t="s">
        <v>21084</v>
      </c>
    </row>
    <row r="5131" spans="1:11" s="38" customFormat="1" ht="16.5" customHeight="1">
      <c r="A5131" s="15">
        <v>5128</v>
      </c>
      <c r="B5131" s="21" t="s">
        <v>8989</v>
      </c>
      <c r="C5131" s="308" t="s">
        <v>8990</v>
      </c>
      <c r="D5131" s="308" t="s">
        <v>8655</v>
      </c>
      <c r="E5131" s="65" t="s">
        <v>7508</v>
      </c>
      <c r="F5131" s="367" t="str">
        <f>LEFT(E5131:E23679,4)</f>
        <v>2018</v>
      </c>
      <c r="G5131" s="157">
        <v>1</v>
      </c>
      <c r="H5131" s="78">
        <v>22000</v>
      </c>
      <c r="I5131" s="78">
        <v>22000</v>
      </c>
      <c r="J5131" s="508">
        <v>300</v>
      </c>
      <c r="K5131" s="385" t="s">
        <v>8441</v>
      </c>
    </row>
    <row r="5132" spans="1:11" s="38" customFormat="1" ht="16.5" customHeight="1">
      <c r="A5132" s="15">
        <v>5129</v>
      </c>
      <c r="B5132" s="21" t="s">
        <v>18015</v>
      </c>
      <c r="C5132" s="21" t="s">
        <v>18016</v>
      </c>
      <c r="D5132" s="21" t="s">
        <v>140</v>
      </c>
      <c r="E5132" s="20" t="s">
        <v>3305</v>
      </c>
      <c r="F5132" s="369" t="str">
        <f>LEFT(E5132,4)</f>
        <v>2016</v>
      </c>
      <c r="G5132" s="158">
        <v>1</v>
      </c>
      <c r="H5132" s="156">
        <v>20000</v>
      </c>
      <c r="I5132" s="156">
        <v>20000</v>
      </c>
      <c r="J5132" s="511" t="s">
        <v>1315</v>
      </c>
      <c r="K5132" s="247" t="s">
        <v>1197</v>
      </c>
    </row>
    <row r="5133" spans="1:11" s="38" customFormat="1" ht="16.5" customHeight="1">
      <c r="A5133" s="15">
        <v>5130</v>
      </c>
      <c r="B5133" s="21" t="s">
        <v>18574</v>
      </c>
      <c r="C5133" s="21" t="s">
        <v>18575</v>
      </c>
      <c r="D5133" s="21" t="s">
        <v>140</v>
      </c>
      <c r="E5133" s="20" t="s">
        <v>3241</v>
      </c>
      <c r="F5133" s="369" t="str">
        <f>LEFT(E5133,4)</f>
        <v>2015</v>
      </c>
      <c r="G5133" s="158">
        <v>1</v>
      </c>
      <c r="H5133" s="156">
        <v>14000</v>
      </c>
      <c r="I5133" s="156">
        <v>14000</v>
      </c>
      <c r="J5133" s="511" t="s">
        <v>1310</v>
      </c>
      <c r="K5133" s="247" t="s">
        <v>11451</v>
      </c>
    </row>
    <row r="5134" spans="1:11" s="38" customFormat="1" ht="16.5" customHeight="1">
      <c r="A5134" s="15">
        <v>5131</v>
      </c>
      <c r="B5134" s="21" t="s">
        <v>11038</v>
      </c>
      <c r="C5134" s="308" t="s">
        <v>11039</v>
      </c>
      <c r="D5134" s="308" t="s">
        <v>10620</v>
      </c>
      <c r="E5134" s="65" t="s">
        <v>7488</v>
      </c>
      <c r="F5134" s="367" t="str">
        <f>LEFT(E5134:E24159,4)</f>
        <v>2018</v>
      </c>
      <c r="G5134" s="157">
        <v>1</v>
      </c>
      <c r="H5134" s="78">
        <v>25000</v>
      </c>
      <c r="I5134" s="78">
        <v>25000</v>
      </c>
      <c r="J5134" s="508">
        <v>100</v>
      </c>
      <c r="K5134" s="385" t="s">
        <v>7455</v>
      </c>
    </row>
    <row r="5135" spans="1:11" s="38" customFormat="1" ht="16.5" customHeight="1">
      <c r="A5135" s="15">
        <v>5132</v>
      </c>
      <c r="B5135" s="21" t="s">
        <v>18964</v>
      </c>
      <c r="C5135" s="21" t="s">
        <v>18965</v>
      </c>
      <c r="D5135" s="21" t="s">
        <v>10620</v>
      </c>
      <c r="E5135" s="20" t="s">
        <v>3241</v>
      </c>
      <c r="F5135" s="369" t="str">
        <f t="shared" ref="F5135:F5142" si="199">LEFT(E5135,4)</f>
        <v>2015</v>
      </c>
      <c r="G5135" s="158">
        <v>1</v>
      </c>
      <c r="H5135" s="156">
        <v>15000</v>
      </c>
      <c r="I5135" s="156">
        <v>15000</v>
      </c>
      <c r="J5135" s="511" t="s">
        <v>1314</v>
      </c>
      <c r="K5135" s="247" t="s">
        <v>1191</v>
      </c>
    </row>
    <row r="5136" spans="1:11" s="38" customFormat="1" ht="16.5" customHeight="1">
      <c r="A5136" s="15">
        <v>5133</v>
      </c>
      <c r="B5136" s="19" t="s">
        <v>18060</v>
      </c>
      <c r="C5136" s="45" t="s">
        <v>11016</v>
      </c>
      <c r="D5136" s="45" t="s">
        <v>1229</v>
      </c>
      <c r="E5136" s="18" t="s">
        <v>7601</v>
      </c>
      <c r="F5136" s="369" t="str">
        <f t="shared" si="199"/>
        <v>2018</v>
      </c>
      <c r="G5136" s="158">
        <v>1</v>
      </c>
      <c r="H5136" s="232">
        <v>15000</v>
      </c>
      <c r="I5136" s="232">
        <v>15000</v>
      </c>
      <c r="J5136" s="510">
        <v>800</v>
      </c>
      <c r="K5136" s="226" t="s">
        <v>11514</v>
      </c>
    </row>
    <row r="5137" spans="1:12" s="38" customFormat="1" ht="16.5" customHeight="1">
      <c r="A5137" s="15">
        <v>5134</v>
      </c>
      <c r="B5137" s="21" t="s">
        <v>12985</v>
      </c>
      <c r="C5137" s="21" t="s">
        <v>12986</v>
      </c>
      <c r="D5137" s="21" t="s">
        <v>11839</v>
      </c>
      <c r="E5137" s="20" t="s">
        <v>3305</v>
      </c>
      <c r="F5137" s="369" t="str">
        <f t="shared" si="199"/>
        <v>2016</v>
      </c>
      <c r="G5137" s="158">
        <v>1</v>
      </c>
      <c r="H5137" s="156">
        <v>13500</v>
      </c>
      <c r="I5137" s="156">
        <v>13500</v>
      </c>
      <c r="J5137" s="511" t="s">
        <v>1313</v>
      </c>
      <c r="K5137" s="247" t="s">
        <v>1207</v>
      </c>
    </row>
    <row r="5138" spans="1:12" s="38" customFormat="1" ht="16.5" customHeight="1">
      <c r="A5138" s="15">
        <v>5135</v>
      </c>
      <c r="B5138" s="21" t="s">
        <v>15063</v>
      </c>
      <c r="C5138" s="21" t="s">
        <v>15064</v>
      </c>
      <c r="D5138" s="21" t="s">
        <v>11839</v>
      </c>
      <c r="E5138" s="20" t="s">
        <v>3241</v>
      </c>
      <c r="F5138" s="369" t="str">
        <f t="shared" si="199"/>
        <v>2015</v>
      </c>
      <c r="G5138" s="158">
        <v>1</v>
      </c>
      <c r="H5138" s="156">
        <v>13800</v>
      </c>
      <c r="I5138" s="156">
        <v>13800</v>
      </c>
      <c r="J5138" s="511" t="s">
        <v>1314</v>
      </c>
      <c r="K5138" s="247" t="s">
        <v>11329</v>
      </c>
    </row>
    <row r="5139" spans="1:12" s="38" customFormat="1" ht="16.5" customHeight="1">
      <c r="A5139" s="15">
        <v>5136</v>
      </c>
      <c r="B5139" s="19" t="s">
        <v>22981</v>
      </c>
      <c r="C5139" s="412" t="s">
        <v>22982</v>
      </c>
      <c r="D5139" s="412" t="s">
        <v>71</v>
      </c>
      <c r="E5139" s="126">
        <v>20180330</v>
      </c>
      <c r="F5139" s="369" t="str">
        <f t="shared" si="199"/>
        <v>2018</v>
      </c>
      <c r="G5139" s="164">
        <v>1</v>
      </c>
      <c r="H5139" s="233">
        <v>14000</v>
      </c>
      <c r="I5139" s="233">
        <v>14000</v>
      </c>
      <c r="J5139" s="511" t="s">
        <v>22855</v>
      </c>
      <c r="K5139" s="247" t="s">
        <v>22967</v>
      </c>
      <c r="L5139" s="38" t="s">
        <v>23691</v>
      </c>
    </row>
    <row r="5140" spans="1:12" s="38" customFormat="1" ht="16.5" customHeight="1">
      <c r="A5140" s="15">
        <v>5137</v>
      </c>
      <c r="B5140" s="19" t="s">
        <v>15322</v>
      </c>
      <c r="C5140" s="45" t="s">
        <v>15323</v>
      </c>
      <c r="D5140" s="45" t="s">
        <v>71</v>
      </c>
      <c r="E5140" s="18" t="s">
        <v>7478</v>
      </c>
      <c r="F5140" s="369" t="str">
        <f t="shared" si="199"/>
        <v>2018</v>
      </c>
      <c r="G5140" s="158">
        <v>1</v>
      </c>
      <c r="H5140" s="232">
        <v>25000</v>
      </c>
      <c r="I5140" s="232">
        <v>25000</v>
      </c>
      <c r="J5140" s="510">
        <v>300</v>
      </c>
      <c r="K5140" s="226" t="s">
        <v>11345</v>
      </c>
    </row>
    <row r="5141" spans="1:12" s="38" customFormat="1" ht="16.5" customHeight="1">
      <c r="A5141" s="15">
        <v>5138</v>
      </c>
      <c r="B5141" s="21" t="s">
        <v>17046</v>
      </c>
      <c r="C5141" s="21" t="s">
        <v>17047</v>
      </c>
      <c r="D5141" s="21" t="s">
        <v>71</v>
      </c>
      <c r="E5141" s="20" t="s">
        <v>3305</v>
      </c>
      <c r="F5141" s="369" t="str">
        <f t="shared" si="199"/>
        <v>2016</v>
      </c>
      <c r="G5141" s="158">
        <v>1</v>
      </c>
      <c r="H5141" s="156">
        <v>18000</v>
      </c>
      <c r="I5141" s="156">
        <v>18000</v>
      </c>
      <c r="J5141" s="511" t="s">
        <v>1317</v>
      </c>
      <c r="K5141" s="247" t="s">
        <v>1194</v>
      </c>
    </row>
    <row r="5142" spans="1:12" s="38" customFormat="1" ht="16.5" customHeight="1">
      <c r="A5142" s="15">
        <v>5139</v>
      </c>
      <c r="B5142" s="21" t="s">
        <v>18154</v>
      </c>
      <c r="C5142" s="21" t="s">
        <v>13925</v>
      </c>
      <c r="D5142" s="21" t="s">
        <v>71</v>
      </c>
      <c r="E5142" s="20" t="s">
        <v>3241</v>
      </c>
      <c r="F5142" s="369" t="str">
        <f t="shared" si="199"/>
        <v>2015</v>
      </c>
      <c r="G5142" s="158">
        <v>1</v>
      </c>
      <c r="H5142" s="156">
        <v>13500</v>
      </c>
      <c r="I5142" s="156">
        <v>13500</v>
      </c>
      <c r="J5142" s="511" t="s">
        <v>1309</v>
      </c>
      <c r="K5142" s="247" t="s">
        <v>1190</v>
      </c>
    </row>
    <row r="5143" spans="1:12" s="38" customFormat="1" ht="16.5" customHeight="1">
      <c r="A5143" s="15">
        <v>5140</v>
      </c>
      <c r="B5143" s="543" t="s">
        <v>25359</v>
      </c>
      <c r="C5143" s="543" t="s">
        <v>25360</v>
      </c>
      <c r="D5143" s="543" t="s">
        <v>71</v>
      </c>
      <c r="E5143" s="553"/>
      <c r="F5143" s="542">
        <v>2019</v>
      </c>
      <c r="G5143" s="560">
        <v>1</v>
      </c>
      <c r="H5143" s="560"/>
      <c r="I5143" s="495">
        <v>15000</v>
      </c>
      <c r="J5143" s="539">
        <v>900</v>
      </c>
      <c r="K5143" s="456"/>
      <c r="L5143" s="2"/>
    </row>
    <row r="5144" spans="1:12" s="38" customFormat="1" ht="16.5" customHeight="1">
      <c r="A5144" s="15">
        <v>5141</v>
      </c>
      <c r="B5144" s="19" t="s">
        <v>18516</v>
      </c>
      <c r="C5144" s="45" t="s">
        <v>18517</v>
      </c>
      <c r="D5144" s="45" t="s">
        <v>8490</v>
      </c>
      <c r="E5144" s="18" t="s">
        <v>7555</v>
      </c>
      <c r="F5144" s="369" t="str">
        <f>LEFT(E5144,4)</f>
        <v>2018</v>
      </c>
      <c r="G5144" s="158">
        <v>1</v>
      </c>
      <c r="H5144" s="156">
        <v>20000</v>
      </c>
      <c r="I5144" s="156">
        <v>20000</v>
      </c>
      <c r="J5144" s="510">
        <v>800</v>
      </c>
      <c r="K5144" s="226" t="s">
        <v>10211</v>
      </c>
    </row>
    <row r="5145" spans="1:12" s="38" customFormat="1" ht="16.5" customHeight="1">
      <c r="A5145" s="15">
        <v>5142</v>
      </c>
      <c r="B5145" s="21" t="s">
        <v>7673</v>
      </c>
      <c r="C5145" s="308" t="s">
        <v>7441</v>
      </c>
      <c r="D5145" s="308" t="s">
        <v>7674</v>
      </c>
      <c r="E5145" s="65" t="s">
        <v>7397</v>
      </c>
      <c r="F5145" s="367" t="str">
        <f>LEFT(E5145:E24497,4)</f>
        <v>2018</v>
      </c>
      <c r="G5145" s="158">
        <v>1</v>
      </c>
      <c r="H5145" s="78">
        <v>18000</v>
      </c>
      <c r="I5145" s="78">
        <v>18000</v>
      </c>
      <c r="J5145" s="508">
        <v>500</v>
      </c>
      <c r="K5145" s="385" t="s">
        <v>22032</v>
      </c>
    </row>
    <row r="5146" spans="1:12" s="38" customFormat="1" ht="16.5" customHeight="1">
      <c r="A5146" s="15">
        <v>5143</v>
      </c>
      <c r="B5146" s="19" t="s">
        <v>25110</v>
      </c>
      <c r="C5146" s="19" t="s">
        <v>25111</v>
      </c>
      <c r="D5146" s="19" t="s">
        <v>25112</v>
      </c>
      <c r="E5146" s="19"/>
      <c r="F5146" s="16">
        <v>2019</v>
      </c>
      <c r="G5146" s="158">
        <v>1</v>
      </c>
      <c r="H5146" s="486">
        <v>18000</v>
      </c>
      <c r="I5146" s="486">
        <f>G5146*H5146</f>
        <v>18000</v>
      </c>
      <c r="J5146" s="513">
        <v>500</v>
      </c>
      <c r="K5146" s="501"/>
    </row>
    <row r="5147" spans="1:12" s="38" customFormat="1" ht="16.5" customHeight="1">
      <c r="A5147" s="15">
        <v>5144</v>
      </c>
      <c r="B5147" s="21" t="s">
        <v>12577</v>
      </c>
      <c r="C5147" s="21" t="s">
        <v>12578</v>
      </c>
      <c r="D5147" s="21" t="s">
        <v>105</v>
      </c>
      <c r="E5147" s="20" t="s">
        <v>3305</v>
      </c>
      <c r="F5147" s="369" t="str">
        <f t="shared" ref="F5147:F5156" si="200">LEFT(E5147,4)</f>
        <v>2016</v>
      </c>
      <c r="G5147" s="158">
        <v>1</v>
      </c>
      <c r="H5147" s="156">
        <v>14500</v>
      </c>
      <c r="I5147" s="156">
        <v>14500</v>
      </c>
      <c r="J5147" s="511" t="s">
        <v>1317</v>
      </c>
      <c r="K5147" s="247" t="s">
        <v>11451</v>
      </c>
    </row>
    <row r="5148" spans="1:12" s="38" customFormat="1" ht="16.5" customHeight="1">
      <c r="A5148" s="15">
        <v>5145</v>
      </c>
      <c r="B5148" s="21" t="s">
        <v>12666</v>
      </c>
      <c r="C5148" s="21" t="s">
        <v>12667</v>
      </c>
      <c r="D5148" s="21" t="s">
        <v>105</v>
      </c>
      <c r="E5148" s="20" t="s">
        <v>3305</v>
      </c>
      <c r="F5148" s="369" t="str">
        <f t="shared" si="200"/>
        <v>2016</v>
      </c>
      <c r="G5148" s="158">
        <v>1</v>
      </c>
      <c r="H5148" s="156">
        <v>16800</v>
      </c>
      <c r="I5148" s="156">
        <v>16800</v>
      </c>
      <c r="J5148" s="511" t="s">
        <v>1317</v>
      </c>
      <c r="K5148" s="247" t="s">
        <v>1194</v>
      </c>
    </row>
    <row r="5149" spans="1:12" s="38" customFormat="1" ht="16.5" customHeight="1">
      <c r="A5149" s="15">
        <v>5146</v>
      </c>
      <c r="B5149" s="19" t="s">
        <v>13957</v>
      </c>
      <c r="C5149" s="45" t="s">
        <v>13958</v>
      </c>
      <c r="D5149" s="45" t="s">
        <v>105</v>
      </c>
      <c r="E5149" s="18" t="s">
        <v>7457</v>
      </c>
      <c r="F5149" s="369" t="str">
        <f t="shared" si="200"/>
        <v>2018</v>
      </c>
      <c r="G5149" s="158">
        <v>1</v>
      </c>
      <c r="H5149" s="232">
        <v>12000</v>
      </c>
      <c r="I5149" s="232">
        <v>12000</v>
      </c>
      <c r="J5149" s="510">
        <v>800</v>
      </c>
      <c r="K5149" s="226" t="s">
        <v>19183</v>
      </c>
    </row>
    <row r="5150" spans="1:12" s="38" customFormat="1" ht="16.5" customHeight="1">
      <c r="A5150" s="15">
        <v>5147</v>
      </c>
      <c r="B5150" s="19" t="s">
        <v>14250</v>
      </c>
      <c r="C5150" s="45" t="s">
        <v>547</v>
      </c>
      <c r="D5150" s="45" t="s">
        <v>105</v>
      </c>
      <c r="E5150" s="18" t="s">
        <v>7456</v>
      </c>
      <c r="F5150" s="369" t="str">
        <f t="shared" si="200"/>
        <v>2018</v>
      </c>
      <c r="G5150" s="158">
        <v>1</v>
      </c>
      <c r="H5150" s="232">
        <v>13500</v>
      </c>
      <c r="I5150" s="232">
        <v>13500</v>
      </c>
      <c r="J5150" s="510">
        <v>800</v>
      </c>
      <c r="K5150" s="226" t="s">
        <v>7722</v>
      </c>
    </row>
    <row r="5151" spans="1:12" s="38" customFormat="1" ht="16.5" customHeight="1">
      <c r="A5151" s="15">
        <v>5148</v>
      </c>
      <c r="B5151" s="19" t="s">
        <v>14495</v>
      </c>
      <c r="C5151" s="45" t="s">
        <v>14496</v>
      </c>
      <c r="D5151" s="45" t="s">
        <v>105</v>
      </c>
      <c r="E5151" s="18" t="s">
        <v>8394</v>
      </c>
      <c r="F5151" s="369" t="str">
        <f t="shared" si="200"/>
        <v>2018</v>
      </c>
      <c r="G5151" s="158">
        <v>1</v>
      </c>
      <c r="H5151" s="232">
        <v>15300</v>
      </c>
      <c r="I5151" s="232">
        <v>15300</v>
      </c>
      <c r="J5151" s="510">
        <v>800</v>
      </c>
      <c r="K5151" s="226" t="s">
        <v>11684</v>
      </c>
    </row>
    <row r="5152" spans="1:12" s="38" customFormat="1" ht="16.5" customHeight="1">
      <c r="A5152" s="15">
        <v>5149</v>
      </c>
      <c r="B5152" s="19" t="s">
        <v>16760</v>
      </c>
      <c r="C5152" s="45" t="s">
        <v>547</v>
      </c>
      <c r="D5152" s="45" t="s">
        <v>105</v>
      </c>
      <c r="E5152" s="18" t="s">
        <v>7566</v>
      </c>
      <c r="F5152" s="369" t="str">
        <f t="shared" si="200"/>
        <v>2018</v>
      </c>
      <c r="G5152" s="158">
        <v>1</v>
      </c>
      <c r="H5152" s="232">
        <v>13000</v>
      </c>
      <c r="I5152" s="232">
        <v>13000</v>
      </c>
      <c r="J5152" s="510">
        <v>800</v>
      </c>
      <c r="K5152" s="226" t="s">
        <v>11684</v>
      </c>
    </row>
    <row r="5153" spans="1:12" s="38" customFormat="1" ht="16.5" customHeight="1">
      <c r="A5153" s="15">
        <v>5150</v>
      </c>
      <c r="B5153" s="19" t="s">
        <v>17302</v>
      </c>
      <c r="C5153" s="45" t="s">
        <v>17303</v>
      </c>
      <c r="D5153" s="45" t="s">
        <v>105</v>
      </c>
      <c r="E5153" s="18" t="s">
        <v>7372</v>
      </c>
      <c r="F5153" s="369" t="str">
        <f t="shared" si="200"/>
        <v>2018</v>
      </c>
      <c r="G5153" s="158">
        <v>1</v>
      </c>
      <c r="H5153" s="232">
        <v>12800</v>
      </c>
      <c r="I5153" s="232">
        <v>12800</v>
      </c>
      <c r="J5153" s="510">
        <v>800</v>
      </c>
      <c r="K5153" s="226" t="s">
        <v>11684</v>
      </c>
    </row>
    <row r="5154" spans="1:12" s="38" customFormat="1" ht="16.5" customHeight="1">
      <c r="A5154" s="15">
        <v>5151</v>
      </c>
      <c r="B5154" s="21" t="s">
        <v>17394</v>
      </c>
      <c r="C5154" s="21" t="s">
        <v>17395</v>
      </c>
      <c r="D5154" s="21" t="s">
        <v>105</v>
      </c>
      <c r="E5154" s="20" t="s">
        <v>3305</v>
      </c>
      <c r="F5154" s="369" t="str">
        <f t="shared" si="200"/>
        <v>2016</v>
      </c>
      <c r="G5154" s="158">
        <v>1</v>
      </c>
      <c r="H5154" s="156">
        <v>15800</v>
      </c>
      <c r="I5154" s="156">
        <v>15800</v>
      </c>
      <c r="J5154" s="511" t="s">
        <v>1317</v>
      </c>
      <c r="K5154" s="247" t="s">
        <v>1196</v>
      </c>
    </row>
    <row r="5155" spans="1:12" s="38" customFormat="1" ht="16.5" customHeight="1">
      <c r="A5155" s="15">
        <v>5152</v>
      </c>
      <c r="B5155" s="21" t="s">
        <v>12396</v>
      </c>
      <c r="C5155" s="21" t="s">
        <v>12397</v>
      </c>
      <c r="D5155" s="21" t="s">
        <v>12398</v>
      </c>
      <c r="E5155" s="20" t="s">
        <v>3305</v>
      </c>
      <c r="F5155" s="369" t="str">
        <f t="shared" si="200"/>
        <v>2016</v>
      </c>
      <c r="G5155" s="158">
        <v>1</v>
      </c>
      <c r="H5155" s="156">
        <v>13000</v>
      </c>
      <c r="I5155" s="156">
        <v>13000</v>
      </c>
      <c r="J5155" s="511" t="s">
        <v>1317</v>
      </c>
      <c r="K5155" s="366" t="s">
        <v>11591</v>
      </c>
    </row>
    <row r="5156" spans="1:12" s="38" customFormat="1" ht="16.5" customHeight="1">
      <c r="A5156" s="15">
        <v>5153</v>
      </c>
      <c r="B5156" s="21" t="s">
        <v>15028</v>
      </c>
      <c r="C5156" s="21" t="s">
        <v>15029</v>
      </c>
      <c r="D5156" s="21" t="s">
        <v>12398</v>
      </c>
      <c r="E5156" s="20" t="s">
        <v>3305</v>
      </c>
      <c r="F5156" s="369" t="str">
        <f t="shared" si="200"/>
        <v>2016</v>
      </c>
      <c r="G5156" s="158">
        <v>1</v>
      </c>
      <c r="H5156" s="156">
        <v>13000</v>
      </c>
      <c r="I5156" s="156">
        <v>13000</v>
      </c>
      <c r="J5156" s="511" t="s">
        <v>1314</v>
      </c>
      <c r="K5156" s="247" t="s">
        <v>1191</v>
      </c>
    </row>
    <row r="5157" spans="1:12" s="38" customFormat="1" ht="16.5" customHeight="1">
      <c r="A5157" s="15">
        <v>5154</v>
      </c>
      <c r="B5157" s="19" t="s">
        <v>25171</v>
      </c>
      <c r="C5157" s="19" t="s">
        <v>25172</v>
      </c>
      <c r="D5157" s="19" t="s">
        <v>25173</v>
      </c>
      <c r="E5157" s="19"/>
      <c r="F5157" s="16">
        <v>2019</v>
      </c>
      <c r="G5157" s="158">
        <v>1</v>
      </c>
      <c r="H5157" s="486">
        <v>13000</v>
      </c>
      <c r="I5157" s="486">
        <f>G5157*H5157</f>
        <v>13000</v>
      </c>
      <c r="J5157" s="513">
        <v>500</v>
      </c>
      <c r="K5157" s="501"/>
    </row>
    <row r="5158" spans="1:12" s="38" customFormat="1" ht="16.5" customHeight="1">
      <c r="A5158" s="15">
        <v>5155</v>
      </c>
      <c r="B5158" s="21" t="s">
        <v>13560</v>
      </c>
      <c r="C5158" s="21" t="s">
        <v>13561</v>
      </c>
      <c r="D5158" s="21" t="s">
        <v>13562</v>
      </c>
      <c r="E5158" s="20" t="s">
        <v>3305</v>
      </c>
      <c r="F5158" s="369" t="str">
        <f>LEFT(E5158,4)</f>
        <v>2016</v>
      </c>
      <c r="G5158" s="158">
        <v>1</v>
      </c>
      <c r="H5158" s="156">
        <v>16000</v>
      </c>
      <c r="I5158" s="156">
        <v>16000</v>
      </c>
      <c r="J5158" s="511" t="s">
        <v>1313</v>
      </c>
      <c r="K5158" s="247" t="s">
        <v>1203</v>
      </c>
    </row>
    <row r="5159" spans="1:12" s="38" customFormat="1" ht="16.5" customHeight="1">
      <c r="A5159" s="15">
        <v>5156</v>
      </c>
      <c r="B5159" s="21" t="s">
        <v>14657</v>
      </c>
      <c r="C5159" s="21" t="s">
        <v>14658</v>
      </c>
      <c r="D5159" s="21" t="s">
        <v>13562</v>
      </c>
      <c r="E5159" s="20" t="s">
        <v>3305</v>
      </c>
      <c r="F5159" s="369" t="str">
        <f>LEFT(E5159,4)</f>
        <v>2016</v>
      </c>
      <c r="G5159" s="158">
        <v>1</v>
      </c>
      <c r="H5159" s="156">
        <v>15000</v>
      </c>
      <c r="I5159" s="156">
        <v>15000</v>
      </c>
      <c r="J5159" s="511" t="s">
        <v>90</v>
      </c>
      <c r="K5159" s="366" t="s">
        <v>11591</v>
      </c>
    </row>
    <row r="5160" spans="1:12" s="38" customFormat="1" ht="16.5" customHeight="1">
      <c r="A5160" s="15">
        <v>5157</v>
      </c>
      <c r="B5160" s="543" t="s">
        <v>25394</v>
      </c>
      <c r="C5160" s="543" t="s">
        <v>25395</v>
      </c>
      <c r="D5160" s="543" t="s">
        <v>25396</v>
      </c>
      <c r="E5160" s="554"/>
      <c r="F5160" s="542">
        <v>2015</v>
      </c>
      <c r="G5160" s="560">
        <v>1</v>
      </c>
      <c r="H5160" s="560"/>
      <c r="I5160" s="495">
        <v>16000</v>
      </c>
      <c r="J5160" s="539">
        <v>500</v>
      </c>
      <c r="K5160" s="456" t="s">
        <v>25369</v>
      </c>
      <c r="L5160" s="2" t="s">
        <v>25393</v>
      </c>
    </row>
    <row r="5161" spans="1:12" s="38" customFormat="1" ht="16.5" customHeight="1">
      <c r="A5161" s="15">
        <v>5158</v>
      </c>
      <c r="B5161" s="21" t="s">
        <v>22907</v>
      </c>
      <c r="C5161" s="21" t="s">
        <v>22909</v>
      </c>
      <c r="D5161" s="21" t="s">
        <v>22910</v>
      </c>
      <c r="E5161" s="20" t="s">
        <v>22911</v>
      </c>
      <c r="F5161" s="369" t="str">
        <f t="shared" ref="F5161:F5167" si="201">LEFT(E5161,4)</f>
        <v>2015</v>
      </c>
      <c r="G5161" s="164">
        <v>1</v>
      </c>
      <c r="H5161" s="156">
        <v>18000</v>
      </c>
      <c r="I5161" s="156">
        <v>18000</v>
      </c>
      <c r="J5161" s="511" t="s">
        <v>22895</v>
      </c>
      <c r="K5161" s="247" t="s">
        <v>22966</v>
      </c>
      <c r="L5161" s="38" t="s">
        <v>23691</v>
      </c>
    </row>
    <row r="5162" spans="1:12" s="38" customFormat="1" ht="16.5" customHeight="1">
      <c r="A5162" s="15">
        <v>5159</v>
      </c>
      <c r="B5162" s="21" t="s">
        <v>14784</v>
      </c>
      <c r="C5162" s="21" t="s">
        <v>8552</v>
      </c>
      <c r="D5162" s="21" t="s">
        <v>8492</v>
      </c>
      <c r="E5162" s="20" t="s">
        <v>3460</v>
      </c>
      <c r="F5162" s="369" t="str">
        <f t="shared" si="201"/>
        <v>2017</v>
      </c>
      <c r="G5162" s="158">
        <v>1</v>
      </c>
      <c r="H5162" s="156">
        <v>13000</v>
      </c>
      <c r="I5162" s="156">
        <v>13000</v>
      </c>
      <c r="J5162" s="511" t="s">
        <v>1317</v>
      </c>
      <c r="K5162" s="224" t="s">
        <v>11314</v>
      </c>
    </row>
    <row r="5163" spans="1:12" s="38" customFormat="1" ht="16.5" customHeight="1">
      <c r="A5163" s="15">
        <v>5160</v>
      </c>
      <c r="B5163" s="19" t="s">
        <v>10686</v>
      </c>
      <c r="C5163" s="45" t="s">
        <v>20201</v>
      </c>
      <c r="D5163" s="45" t="s">
        <v>8492</v>
      </c>
      <c r="E5163" s="57">
        <v>20190305</v>
      </c>
      <c r="F5163" s="369" t="str">
        <f t="shared" si="201"/>
        <v>2019</v>
      </c>
      <c r="G5163" s="158">
        <v>1</v>
      </c>
      <c r="H5163" s="156">
        <v>15000</v>
      </c>
      <c r="I5163" s="156">
        <v>15000</v>
      </c>
      <c r="J5163" s="512">
        <v>800</v>
      </c>
      <c r="K5163" s="366" t="s">
        <v>19969</v>
      </c>
    </row>
    <row r="5164" spans="1:12" s="38" customFormat="1" ht="16.5" customHeight="1">
      <c r="A5164" s="15">
        <v>5161</v>
      </c>
      <c r="B5164" s="21" t="s">
        <v>16313</v>
      </c>
      <c r="C5164" s="21" t="s">
        <v>16314</v>
      </c>
      <c r="D5164" s="21" t="s">
        <v>8492</v>
      </c>
      <c r="E5164" s="20" t="s">
        <v>3460</v>
      </c>
      <c r="F5164" s="369" t="str">
        <f t="shared" si="201"/>
        <v>2017</v>
      </c>
      <c r="G5164" s="158">
        <v>1</v>
      </c>
      <c r="H5164" s="156">
        <v>13000</v>
      </c>
      <c r="I5164" s="156">
        <v>13000</v>
      </c>
      <c r="J5164" s="511" t="s">
        <v>1317</v>
      </c>
      <c r="K5164" s="247" t="s">
        <v>1199</v>
      </c>
    </row>
    <row r="5165" spans="1:12" s="38" customFormat="1" ht="16.5" customHeight="1">
      <c r="A5165" s="15">
        <v>5162</v>
      </c>
      <c r="B5165" s="19" t="s">
        <v>20723</v>
      </c>
      <c r="C5165" s="45" t="s">
        <v>20724</v>
      </c>
      <c r="D5165" s="45" t="s">
        <v>8492</v>
      </c>
      <c r="E5165" s="57">
        <v>20180925</v>
      </c>
      <c r="F5165" s="369" t="str">
        <f t="shared" si="201"/>
        <v>2018</v>
      </c>
      <c r="G5165" s="158">
        <v>1</v>
      </c>
      <c r="H5165" s="156">
        <v>18000</v>
      </c>
      <c r="I5165" s="156">
        <v>18000</v>
      </c>
      <c r="J5165" s="519">
        <v>400</v>
      </c>
      <c r="K5165" s="385" t="s">
        <v>20694</v>
      </c>
    </row>
    <row r="5166" spans="1:12" s="38" customFormat="1" ht="16.5" customHeight="1">
      <c r="A5166" s="15">
        <v>5163</v>
      </c>
      <c r="B5166" s="21" t="s">
        <v>17948</v>
      </c>
      <c r="C5166" s="21" t="s">
        <v>17949</v>
      </c>
      <c r="D5166" s="21" t="s">
        <v>8492</v>
      </c>
      <c r="E5166" s="20" t="s">
        <v>3305</v>
      </c>
      <c r="F5166" s="369" t="str">
        <f t="shared" si="201"/>
        <v>2016</v>
      </c>
      <c r="G5166" s="158">
        <v>1</v>
      </c>
      <c r="H5166" s="156">
        <v>17000</v>
      </c>
      <c r="I5166" s="156">
        <v>17000</v>
      </c>
      <c r="J5166" s="511" t="s">
        <v>1312</v>
      </c>
      <c r="K5166" s="247" t="s">
        <v>11451</v>
      </c>
    </row>
    <row r="5167" spans="1:12" s="38" customFormat="1" ht="16.5" customHeight="1">
      <c r="A5167" s="15">
        <v>5164</v>
      </c>
      <c r="B5167" s="21" t="s">
        <v>18442</v>
      </c>
      <c r="C5167" s="21" t="s">
        <v>18443</v>
      </c>
      <c r="D5167" s="21" t="s">
        <v>8492</v>
      </c>
      <c r="E5167" s="20" t="s">
        <v>3239</v>
      </c>
      <c r="F5167" s="369" t="str">
        <f t="shared" si="201"/>
        <v>2014</v>
      </c>
      <c r="G5167" s="158">
        <v>1</v>
      </c>
      <c r="H5167" s="232">
        <v>15000</v>
      </c>
      <c r="I5167" s="232">
        <v>15000</v>
      </c>
      <c r="J5167" s="511" t="s">
        <v>1313</v>
      </c>
      <c r="K5167" s="247" t="s">
        <v>1191</v>
      </c>
      <c r="L5167" s="38" t="s">
        <v>21977</v>
      </c>
    </row>
    <row r="5168" spans="1:12" s="38" customFormat="1" ht="16.5" customHeight="1">
      <c r="A5168" s="15">
        <v>5165</v>
      </c>
      <c r="B5168" s="21" t="s">
        <v>10179</v>
      </c>
      <c r="C5168" s="308"/>
      <c r="D5168" s="308" t="s">
        <v>10180</v>
      </c>
      <c r="E5168" s="65" t="s">
        <v>7729</v>
      </c>
      <c r="F5168" s="367" t="str">
        <f>LEFT(E5168:E24816,4)</f>
        <v>2018</v>
      </c>
      <c r="G5168" s="157">
        <v>1</v>
      </c>
      <c r="H5168" s="78">
        <v>25000</v>
      </c>
      <c r="I5168" s="78">
        <v>25000</v>
      </c>
      <c r="J5168" s="508">
        <v>900</v>
      </c>
      <c r="K5168" s="385" t="s">
        <v>10103</v>
      </c>
    </row>
    <row r="5169" spans="1:12" s="38" customFormat="1" ht="16.5" customHeight="1">
      <c r="A5169" s="15">
        <v>5166</v>
      </c>
      <c r="B5169" s="21" t="s">
        <v>15260</v>
      </c>
      <c r="C5169" s="21" t="s">
        <v>15261</v>
      </c>
      <c r="D5169" s="21" t="s">
        <v>107</v>
      </c>
      <c r="E5169" s="20" t="s">
        <v>3239</v>
      </c>
      <c r="F5169" s="369" t="str">
        <f>LEFT(E5169,4)</f>
        <v>2014</v>
      </c>
      <c r="G5169" s="158">
        <v>1</v>
      </c>
      <c r="H5169" s="156">
        <v>16000</v>
      </c>
      <c r="I5169" s="156">
        <v>16000</v>
      </c>
      <c r="J5169" s="511" t="s">
        <v>1310</v>
      </c>
      <c r="K5169" s="247" t="s">
        <v>1195</v>
      </c>
    </row>
    <row r="5170" spans="1:12" s="38" customFormat="1" ht="16.5" customHeight="1">
      <c r="A5170" s="15">
        <v>5167</v>
      </c>
      <c r="B5170" s="21" t="s">
        <v>18199</v>
      </c>
      <c r="C5170" s="21" t="s">
        <v>18200</v>
      </c>
      <c r="D5170" s="21" t="s">
        <v>107</v>
      </c>
      <c r="E5170" s="20" t="s">
        <v>3241</v>
      </c>
      <c r="F5170" s="369" t="str">
        <f>LEFT(E5170,4)</f>
        <v>2015</v>
      </c>
      <c r="G5170" s="158">
        <v>1</v>
      </c>
      <c r="H5170" s="156">
        <v>15000</v>
      </c>
      <c r="I5170" s="156">
        <v>15000</v>
      </c>
      <c r="J5170" s="511" t="s">
        <v>1310</v>
      </c>
      <c r="K5170" s="247" t="s">
        <v>11451</v>
      </c>
    </row>
    <row r="5171" spans="1:12" s="38" customFormat="1" ht="16.5" customHeight="1">
      <c r="A5171" s="15">
        <v>5168</v>
      </c>
      <c r="B5171" s="21" t="s">
        <v>18311</v>
      </c>
      <c r="C5171" s="21" t="s">
        <v>18312</v>
      </c>
      <c r="D5171" s="21" t="s">
        <v>107</v>
      </c>
      <c r="E5171" s="20" t="s">
        <v>3239</v>
      </c>
      <c r="F5171" s="369" t="str">
        <f>LEFT(E5171,4)</f>
        <v>2014</v>
      </c>
      <c r="G5171" s="158">
        <v>1</v>
      </c>
      <c r="H5171" s="156">
        <v>14000</v>
      </c>
      <c r="I5171" s="156">
        <v>14000</v>
      </c>
      <c r="J5171" s="511" t="s">
        <v>1310</v>
      </c>
      <c r="K5171" s="247" t="s">
        <v>1207</v>
      </c>
    </row>
    <row r="5172" spans="1:12" s="38" customFormat="1" ht="16.5" customHeight="1">
      <c r="A5172" s="15">
        <v>5169</v>
      </c>
      <c r="B5172" s="19" t="s">
        <v>20071</v>
      </c>
      <c r="C5172" s="45" t="s">
        <v>20072</v>
      </c>
      <c r="D5172" s="45" t="s">
        <v>20073</v>
      </c>
      <c r="E5172" s="57">
        <v>20190325</v>
      </c>
      <c r="F5172" s="369" t="str">
        <f>LEFT(E5172,4)</f>
        <v>2019</v>
      </c>
      <c r="G5172" s="164">
        <v>1</v>
      </c>
      <c r="H5172" s="232">
        <v>15000</v>
      </c>
      <c r="I5172" s="232">
        <v>15000</v>
      </c>
      <c r="J5172" s="512">
        <v>800</v>
      </c>
      <c r="K5172" s="366" t="s">
        <v>19946</v>
      </c>
    </row>
    <row r="5173" spans="1:12" s="38" customFormat="1" ht="16.5" customHeight="1">
      <c r="A5173" s="15">
        <v>5170</v>
      </c>
      <c r="B5173" s="21" t="s">
        <v>11315</v>
      </c>
      <c r="C5173" s="21" t="s">
        <v>11316</v>
      </c>
      <c r="D5173" s="21" t="s">
        <v>192</v>
      </c>
      <c r="E5173" s="20" t="s">
        <v>3239</v>
      </c>
      <c r="F5173" s="369" t="str">
        <f>LEFT(E5173,4)</f>
        <v>2014</v>
      </c>
      <c r="G5173" s="158">
        <v>1</v>
      </c>
      <c r="H5173" s="156">
        <v>13000</v>
      </c>
      <c r="I5173" s="156">
        <v>13000</v>
      </c>
      <c r="J5173" s="511" t="s">
        <v>1310</v>
      </c>
      <c r="K5173" s="247" t="s">
        <v>1195</v>
      </c>
    </row>
    <row r="5174" spans="1:12" s="38" customFormat="1" ht="16.5" customHeight="1">
      <c r="A5174" s="15">
        <v>5171</v>
      </c>
      <c r="B5174" s="21" t="s">
        <v>8082</v>
      </c>
      <c r="C5174" s="308" t="s">
        <v>8083</v>
      </c>
      <c r="D5174" s="308" t="s">
        <v>192</v>
      </c>
      <c r="E5174" s="65" t="s">
        <v>7616</v>
      </c>
      <c r="F5174" s="367" t="str">
        <f>LEFT(E5174:E22704,4)</f>
        <v>2018</v>
      </c>
      <c r="G5174" s="157">
        <v>1</v>
      </c>
      <c r="H5174" s="78">
        <v>10000</v>
      </c>
      <c r="I5174" s="78">
        <v>10000</v>
      </c>
      <c r="J5174" s="508">
        <v>500</v>
      </c>
      <c r="K5174" s="385" t="s">
        <v>22167</v>
      </c>
    </row>
    <row r="5175" spans="1:12" s="38" customFormat="1" ht="16.5" customHeight="1">
      <c r="A5175" s="15">
        <v>5172</v>
      </c>
      <c r="B5175" s="21" t="s">
        <v>13419</v>
      </c>
      <c r="C5175" s="21" t="s">
        <v>13420</v>
      </c>
      <c r="D5175" s="21" t="s">
        <v>10621</v>
      </c>
      <c r="E5175" s="20" t="s">
        <v>3241</v>
      </c>
      <c r="F5175" s="369" t="str">
        <f t="shared" ref="F5175:F5181" si="202">LEFT(E5175,4)</f>
        <v>2015</v>
      </c>
      <c r="G5175" s="158">
        <v>1</v>
      </c>
      <c r="H5175" s="156">
        <v>16800</v>
      </c>
      <c r="I5175" s="156">
        <v>16800</v>
      </c>
      <c r="J5175" s="511" t="s">
        <v>1312</v>
      </c>
      <c r="K5175" s="247" t="s">
        <v>1207</v>
      </c>
    </row>
    <row r="5176" spans="1:12" s="38" customFormat="1" ht="16.5" customHeight="1">
      <c r="A5176" s="15">
        <v>5173</v>
      </c>
      <c r="B5176" s="21" t="s">
        <v>15017</v>
      </c>
      <c r="C5176" s="21" t="s">
        <v>15018</v>
      </c>
      <c r="D5176" s="21" t="s">
        <v>10621</v>
      </c>
      <c r="E5176" s="20" t="s">
        <v>3460</v>
      </c>
      <c r="F5176" s="369" t="str">
        <f t="shared" si="202"/>
        <v>2017</v>
      </c>
      <c r="G5176" s="158">
        <v>1</v>
      </c>
      <c r="H5176" s="232">
        <v>14800</v>
      </c>
      <c r="I5176" s="232">
        <v>14800</v>
      </c>
      <c r="J5176" s="511" t="s">
        <v>1310</v>
      </c>
      <c r="K5176" s="247" t="s">
        <v>1194</v>
      </c>
    </row>
    <row r="5177" spans="1:12" s="38" customFormat="1" ht="16.5" customHeight="1">
      <c r="A5177" s="15">
        <v>5174</v>
      </c>
      <c r="B5177" s="21" t="s">
        <v>15651</v>
      </c>
      <c r="C5177" s="21" t="s">
        <v>15652</v>
      </c>
      <c r="D5177" s="21" t="s">
        <v>10621</v>
      </c>
      <c r="E5177" s="20" t="s">
        <v>3305</v>
      </c>
      <c r="F5177" s="369" t="str">
        <f t="shared" si="202"/>
        <v>2016</v>
      </c>
      <c r="G5177" s="158">
        <v>1</v>
      </c>
      <c r="H5177" s="156">
        <v>15800</v>
      </c>
      <c r="I5177" s="156">
        <v>15800</v>
      </c>
      <c r="J5177" s="511" t="s">
        <v>1317</v>
      </c>
      <c r="K5177" s="247" t="s">
        <v>1191</v>
      </c>
    </row>
    <row r="5178" spans="1:12" s="38" customFormat="1" ht="16.5" customHeight="1">
      <c r="A5178" s="15">
        <v>5175</v>
      </c>
      <c r="B5178" s="21" t="s">
        <v>18632</v>
      </c>
      <c r="C5178" s="21" t="s">
        <v>18633</v>
      </c>
      <c r="D5178" s="21" t="s">
        <v>10621</v>
      </c>
      <c r="E5178" s="20" t="s">
        <v>3241</v>
      </c>
      <c r="F5178" s="369" t="str">
        <f t="shared" si="202"/>
        <v>2015</v>
      </c>
      <c r="G5178" s="158">
        <v>1</v>
      </c>
      <c r="H5178" s="156">
        <v>18500</v>
      </c>
      <c r="I5178" s="156">
        <v>18500</v>
      </c>
      <c r="J5178" s="511" t="s">
        <v>1312</v>
      </c>
      <c r="K5178" s="247" t="s">
        <v>1194</v>
      </c>
    </row>
    <row r="5179" spans="1:12" s="38" customFormat="1" ht="16.5" customHeight="1">
      <c r="A5179" s="15">
        <v>5176</v>
      </c>
      <c r="B5179" s="19" t="s">
        <v>15511</v>
      </c>
      <c r="C5179" s="45" t="s">
        <v>15512</v>
      </c>
      <c r="D5179" s="45" t="s">
        <v>372</v>
      </c>
      <c r="E5179" s="18" t="s">
        <v>7831</v>
      </c>
      <c r="F5179" s="369" t="str">
        <f t="shared" si="202"/>
        <v>2018</v>
      </c>
      <c r="G5179" s="158">
        <v>1</v>
      </c>
      <c r="H5179" s="232">
        <v>13000</v>
      </c>
      <c r="I5179" s="232">
        <v>13000</v>
      </c>
      <c r="J5179" s="510">
        <v>800</v>
      </c>
      <c r="K5179" s="226" t="s">
        <v>9590</v>
      </c>
    </row>
    <row r="5180" spans="1:12" s="38" customFormat="1" ht="16.5" customHeight="1">
      <c r="A5180" s="15">
        <v>5177</v>
      </c>
      <c r="B5180" s="21" t="s">
        <v>11592</v>
      </c>
      <c r="C5180" s="21" t="s">
        <v>11593</v>
      </c>
      <c r="D5180" s="21" t="s">
        <v>10330</v>
      </c>
      <c r="E5180" s="20" t="s">
        <v>3241</v>
      </c>
      <c r="F5180" s="369" t="str">
        <f t="shared" si="202"/>
        <v>2015</v>
      </c>
      <c r="G5180" s="158">
        <v>1</v>
      </c>
      <c r="H5180" s="156">
        <v>13000</v>
      </c>
      <c r="I5180" s="156">
        <v>13000</v>
      </c>
      <c r="J5180" s="511" t="s">
        <v>1312</v>
      </c>
      <c r="K5180" s="247" t="s">
        <v>1204</v>
      </c>
    </row>
    <row r="5181" spans="1:12" s="38" customFormat="1" ht="16.5" customHeight="1">
      <c r="A5181" s="15">
        <v>5178</v>
      </c>
      <c r="B5181" s="21" t="s">
        <v>13267</v>
      </c>
      <c r="C5181" s="21" t="s">
        <v>13268</v>
      </c>
      <c r="D5181" s="21" t="s">
        <v>10330</v>
      </c>
      <c r="E5181" s="20" t="s">
        <v>3239</v>
      </c>
      <c r="F5181" s="369" t="str">
        <f t="shared" si="202"/>
        <v>2014</v>
      </c>
      <c r="G5181" s="158">
        <v>1</v>
      </c>
      <c r="H5181" s="156">
        <v>13000</v>
      </c>
      <c r="I5181" s="156">
        <v>13000</v>
      </c>
      <c r="J5181" s="511" t="s">
        <v>1317</v>
      </c>
      <c r="K5181" s="247" t="s">
        <v>1190</v>
      </c>
    </row>
    <row r="5182" spans="1:12" s="38" customFormat="1" ht="16.5" customHeight="1">
      <c r="A5182" s="15">
        <v>5179</v>
      </c>
      <c r="B5182" s="19" t="s">
        <v>24022</v>
      </c>
      <c r="C5182" s="19" t="s">
        <v>24023</v>
      </c>
      <c r="D5182" s="19" t="s">
        <v>22902</v>
      </c>
      <c r="E5182" s="19"/>
      <c r="F5182" s="16">
        <v>2019</v>
      </c>
      <c r="G5182" s="158">
        <v>1</v>
      </c>
      <c r="H5182" s="486">
        <v>15000</v>
      </c>
      <c r="I5182" s="486">
        <f>G5182*H5182</f>
        <v>15000</v>
      </c>
      <c r="J5182" s="516">
        <v>300</v>
      </c>
      <c r="K5182" s="501"/>
    </row>
    <row r="5183" spans="1:12" s="38" customFormat="1" ht="16.5" customHeight="1">
      <c r="A5183" s="15">
        <v>5180</v>
      </c>
      <c r="B5183" s="21" t="s">
        <v>22900</v>
      </c>
      <c r="C5183" s="21" t="s">
        <v>22901</v>
      </c>
      <c r="D5183" s="21" t="s">
        <v>22902</v>
      </c>
      <c r="E5183" s="20" t="s">
        <v>22903</v>
      </c>
      <c r="F5183" s="369" t="str">
        <f>LEFT(E5183,4)</f>
        <v>2016</v>
      </c>
      <c r="G5183" s="164">
        <v>1</v>
      </c>
      <c r="H5183" s="156">
        <v>33000</v>
      </c>
      <c r="I5183" s="156">
        <v>33000</v>
      </c>
      <c r="J5183" s="511" t="s">
        <v>22855</v>
      </c>
      <c r="K5183" s="247" t="s">
        <v>22966</v>
      </c>
      <c r="L5183" s="38" t="s">
        <v>23691</v>
      </c>
    </row>
    <row r="5184" spans="1:12" s="38" customFormat="1" ht="16.5" customHeight="1">
      <c r="A5184" s="15">
        <v>5181</v>
      </c>
      <c r="B5184" s="21" t="s">
        <v>16792</v>
      </c>
      <c r="C5184" s="21" t="s">
        <v>16793</v>
      </c>
      <c r="D5184" s="21" t="s">
        <v>10330</v>
      </c>
      <c r="E5184" s="20" t="s">
        <v>3305</v>
      </c>
      <c r="F5184" s="369" t="str">
        <f>LEFT(E5184,4)</f>
        <v>2016</v>
      </c>
      <c r="G5184" s="158">
        <v>1</v>
      </c>
      <c r="H5184" s="156">
        <v>12000</v>
      </c>
      <c r="I5184" s="156">
        <v>12000</v>
      </c>
      <c r="J5184" s="511" t="s">
        <v>1317</v>
      </c>
      <c r="K5184" s="247" t="s">
        <v>1190</v>
      </c>
    </row>
    <row r="5185" spans="1:12" s="38" customFormat="1" ht="16.5" customHeight="1">
      <c r="A5185" s="15">
        <v>5182</v>
      </c>
      <c r="B5185" s="21" t="s">
        <v>18514</v>
      </c>
      <c r="C5185" s="21" t="s">
        <v>18515</v>
      </c>
      <c r="D5185" s="21" t="s">
        <v>10330</v>
      </c>
      <c r="E5185" s="20" t="s">
        <v>3239</v>
      </c>
      <c r="F5185" s="369" t="str">
        <f>LEFT(E5185,4)</f>
        <v>2014</v>
      </c>
      <c r="G5185" s="158">
        <v>1</v>
      </c>
      <c r="H5185" s="156">
        <v>13500</v>
      </c>
      <c r="I5185" s="156">
        <v>13500</v>
      </c>
      <c r="J5185" s="511" t="s">
        <v>1317</v>
      </c>
      <c r="K5185" s="247" t="s">
        <v>1190</v>
      </c>
    </row>
    <row r="5186" spans="1:12" s="38" customFormat="1" ht="16.5" customHeight="1">
      <c r="A5186" s="15">
        <v>5183</v>
      </c>
      <c r="B5186" s="21" t="s">
        <v>10622</v>
      </c>
      <c r="C5186" s="308" t="s">
        <v>10623</v>
      </c>
      <c r="D5186" s="308" t="s">
        <v>10624</v>
      </c>
      <c r="E5186" s="65" t="s">
        <v>7539</v>
      </c>
      <c r="F5186" s="367" t="str">
        <f>LEFT(E5186:E23314,4)</f>
        <v>2018</v>
      </c>
      <c r="G5186" s="157">
        <v>1</v>
      </c>
      <c r="H5186" s="78">
        <v>15000</v>
      </c>
      <c r="I5186" s="78">
        <v>15000</v>
      </c>
      <c r="J5186" s="520">
        <v>0</v>
      </c>
      <c r="K5186" s="385" t="s">
        <v>10472</v>
      </c>
    </row>
    <row r="5187" spans="1:12" s="38" customFormat="1" ht="16.5" customHeight="1">
      <c r="A5187" s="15">
        <v>5184</v>
      </c>
      <c r="B5187" s="21" t="s">
        <v>16072</v>
      </c>
      <c r="C5187" s="21" t="s">
        <v>16073</v>
      </c>
      <c r="D5187" s="21" t="s">
        <v>9608</v>
      </c>
      <c r="E5187" s="20" t="s">
        <v>3241</v>
      </c>
      <c r="F5187" s="369" t="str">
        <f>LEFT(E5187,4)</f>
        <v>2015</v>
      </c>
      <c r="G5187" s="158">
        <v>1</v>
      </c>
      <c r="H5187" s="156">
        <v>15000</v>
      </c>
      <c r="I5187" s="156">
        <v>15000</v>
      </c>
      <c r="J5187" s="511" t="s">
        <v>1312</v>
      </c>
      <c r="K5187" s="247" t="s">
        <v>1195</v>
      </c>
    </row>
    <row r="5188" spans="1:12" s="38" customFormat="1" ht="16.5" customHeight="1">
      <c r="A5188" s="15">
        <v>5185</v>
      </c>
      <c r="B5188" s="21" t="s">
        <v>16343</v>
      </c>
      <c r="C5188" s="21" t="s">
        <v>16344</v>
      </c>
      <c r="D5188" s="21" t="s">
        <v>9608</v>
      </c>
      <c r="E5188" s="20" t="s">
        <v>3305</v>
      </c>
      <c r="F5188" s="369" t="str">
        <f>LEFT(E5188,4)</f>
        <v>2016</v>
      </c>
      <c r="G5188" s="158">
        <v>1</v>
      </c>
      <c r="H5188" s="156">
        <v>14000</v>
      </c>
      <c r="I5188" s="156">
        <v>14000</v>
      </c>
      <c r="J5188" s="511" t="s">
        <v>1317</v>
      </c>
      <c r="K5188" s="247" t="s">
        <v>1195</v>
      </c>
    </row>
    <row r="5189" spans="1:12" s="38" customFormat="1" ht="16.5" customHeight="1">
      <c r="A5189" s="15">
        <v>5186</v>
      </c>
      <c r="B5189" s="19" t="s">
        <v>18681</v>
      </c>
      <c r="C5189" s="45" t="s">
        <v>18682</v>
      </c>
      <c r="D5189" s="45" t="s">
        <v>1257</v>
      </c>
      <c r="E5189" s="18" t="s">
        <v>7688</v>
      </c>
      <c r="F5189" s="369" t="str">
        <f>LEFT(E5189,4)</f>
        <v>2018</v>
      </c>
      <c r="G5189" s="158">
        <v>1</v>
      </c>
      <c r="H5189" s="156">
        <v>15000</v>
      </c>
      <c r="I5189" s="156">
        <v>15000</v>
      </c>
      <c r="J5189" s="510">
        <v>800</v>
      </c>
      <c r="K5189" s="226" t="s">
        <v>11294</v>
      </c>
    </row>
    <row r="5190" spans="1:12" s="38" customFormat="1" ht="16.5" customHeight="1">
      <c r="A5190" s="15">
        <v>5187</v>
      </c>
      <c r="B5190" s="21" t="s">
        <v>8889</v>
      </c>
      <c r="C5190" s="308" t="s">
        <v>8890</v>
      </c>
      <c r="D5190" s="308" t="s">
        <v>8891</v>
      </c>
      <c r="E5190" s="65" t="s">
        <v>7408</v>
      </c>
      <c r="F5190" s="367" t="str">
        <f>LEFT(E5190:E23639,4)</f>
        <v>2018</v>
      </c>
      <c r="G5190" s="157">
        <v>1</v>
      </c>
      <c r="H5190" s="78">
        <v>15800</v>
      </c>
      <c r="I5190" s="78">
        <v>15800</v>
      </c>
      <c r="J5190" s="508">
        <v>300</v>
      </c>
      <c r="K5190" s="385" t="s">
        <v>8441</v>
      </c>
    </row>
    <row r="5191" spans="1:12" s="38" customFormat="1" ht="16.5" customHeight="1">
      <c r="A5191" s="15">
        <v>5188</v>
      </c>
      <c r="B5191" s="21" t="s">
        <v>9300</v>
      </c>
      <c r="C5191" s="308" t="s">
        <v>9301</v>
      </c>
      <c r="D5191" s="308" t="s">
        <v>9302</v>
      </c>
      <c r="E5191" s="65" t="s">
        <v>7440</v>
      </c>
      <c r="F5191" s="367" t="str">
        <f>LEFT(E5191:E23251,4)</f>
        <v>2018</v>
      </c>
      <c r="G5191" s="157">
        <v>1</v>
      </c>
      <c r="H5191" s="78">
        <v>12000</v>
      </c>
      <c r="I5191" s="78">
        <v>12000</v>
      </c>
      <c r="J5191" s="508">
        <v>300</v>
      </c>
      <c r="K5191" s="385" t="s">
        <v>9198</v>
      </c>
    </row>
    <row r="5192" spans="1:12" s="38" customFormat="1" ht="16.5" customHeight="1">
      <c r="A5192" s="15">
        <v>5189</v>
      </c>
      <c r="B5192" s="470" t="s">
        <v>24807</v>
      </c>
      <c r="C5192" s="470" t="s">
        <v>24808</v>
      </c>
      <c r="D5192" s="45" t="s">
        <v>9302</v>
      </c>
      <c r="E5192" s="45"/>
      <c r="F5192" s="23" t="s">
        <v>11187</v>
      </c>
      <c r="G5192" s="483">
        <v>1</v>
      </c>
      <c r="H5192" s="487">
        <v>13000</v>
      </c>
      <c r="I5192" s="487">
        <v>13000</v>
      </c>
      <c r="J5192" s="509">
        <v>100</v>
      </c>
      <c r="K5192" s="460"/>
      <c r="L5192" s="461"/>
    </row>
    <row r="5193" spans="1:12" s="38" customFormat="1" ht="16.5" customHeight="1">
      <c r="A5193" s="15">
        <v>5190</v>
      </c>
      <c r="B5193" s="21" t="s">
        <v>10443</v>
      </c>
      <c r="C5193" s="308" t="s">
        <v>10444</v>
      </c>
      <c r="D5193" s="308" t="s">
        <v>10445</v>
      </c>
      <c r="E5193" s="65" t="s">
        <v>7549</v>
      </c>
      <c r="F5193" s="367" t="str">
        <f>LEFT(E5193:E24204,4)</f>
        <v>2018</v>
      </c>
      <c r="G5193" s="157">
        <v>1</v>
      </c>
      <c r="H5193" s="78">
        <v>20000</v>
      </c>
      <c r="I5193" s="78">
        <v>20000</v>
      </c>
      <c r="J5193" s="508">
        <v>600</v>
      </c>
      <c r="K5193" s="385" t="s">
        <v>7402</v>
      </c>
    </row>
    <row r="5194" spans="1:12" s="38" customFormat="1" ht="16.5" customHeight="1">
      <c r="A5194" s="15">
        <v>5191</v>
      </c>
      <c r="B5194" s="19" t="s">
        <v>12759</v>
      </c>
      <c r="C5194" s="45" t="s">
        <v>12760</v>
      </c>
      <c r="D5194" s="45" t="s">
        <v>12761</v>
      </c>
      <c r="E5194" s="18" t="s">
        <v>7460</v>
      </c>
      <c r="F5194" s="369" t="str">
        <f>LEFT(E5194,4)</f>
        <v>2018</v>
      </c>
      <c r="G5194" s="158">
        <v>1</v>
      </c>
      <c r="H5194" s="232">
        <v>13500</v>
      </c>
      <c r="I5194" s="232">
        <v>13500</v>
      </c>
      <c r="J5194" s="510">
        <v>800</v>
      </c>
      <c r="K5194" s="226" t="s">
        <v>10211</v>
      </c>
    </row>
    <row r="5195" spans="1:12" s="38" customFormat="1" ht="16.5" customHeight="1">
      <c r="A5195" s="15">
        <v>5192</v>
      </c>
      <c r="B5195" s="19" t="s">
        <v>25153</v>
      </c>
      <c r="C5195" s="19" t="s">
        <v>25154</v>
      </c>
      <c r="D5195" s="19" t="s">
        <v>25155</v>
      </c>
      <c r="E5195" s="19"/>
      <c r="F5195" s="16">
        <v>2019</v>
      </c>
      <c r="G5195" s="158">
        <v>1</v>
      </c>
      <c r="H5195" s="486">
        <v>18000</v>
      </c>
      <c r="I5195" s="486">
        <f>G5195*H5195</f>
        <v>18000</v>
      </c>
      <c r="J5195" s="513">
        <v>500</v>
      </c>
      <c r="K5195" s="501"/>
    </row>
    <row r="5196" spans="1:12" s="38" customFormat="1" ht="16.5" customHeight="1">
      <c r="A5196" s="15">
        <v>5193</v>
      </c>
      <c r="B5196" s="19" t="s">
        <v>24947</v>
      </c>
      <c r="C5196" s="19" t="s">
        <v>24948</v>
      </c>
      <c r="D5196" s="19" t="s">
        <v>24949</v>
      </c>
      <c r="E5196" s="19"/>
      <c r="F5196" s="16">
        <v>2019</v>
      </c>
      <c r="G5196" s="158">
        <v>1</v>
      </c>
      <c r="H5196" s="486">
        <v>19000</v>
      </c>
      <c r="I5196" s="486">
        <f>G5196*H5196</f>
        <v>19000</v>
      </c>
      <c r="J5196" s="513">
        <v>600</v>
      </c>
      <c r="K5196" s="501"/>
    </row>
    <row r="5197" spans="1:12" s="38" customFormat="1" ht="16.5" customHeight="1">
      <c r="A5197" s="15">
        <v>5194</v>
      </c>
      <c r="B5197" s="21" t="s">
        <v>13702</v>
      </c>
      <c r="C5197" s="21" t="s">
        <v>13703</v>
      </c>
      <c r="D5197" s="21" t="s">
        <v>13174</v>
      </c>
      <c r="E5197" s="20" t="s">
        <v>3305</v>
      </c>
      <c r="F5197" s="369" t="str">
        <f>LEFT(E5197,4)</f>
        <v>2016</v>
      </c>
      <c r="G5197" s="158">
        <v>1</v>
      </c>
      <c r="H5197" s="156">
        <v>13800</v>
      </c>
      <c r="I5197" s="156">
        <v>13800</v>
      </c>
      <c r="J5197" s="511" t="s">
        <v>1317</v>
      </c>
      <c r="K5197" s="366" t="s">
        <v>11591</v>
      </c>
    </row>
    <row r="5198" spans="1:12" s="38" customFormat="1" ht="16.5" customHeight="1">
      <c r="A5198" s="15">
        <v>5195</v>
      </c>
      <c r="B5198" s="19" t="s">
        <v>19671</v>
      </c>
      <c r="C5198" s="45" t="s">
        <v>19672</v>
      </c>
      <c r="D5198" s="45" t="s">
        <v>19668</v>
      </c>
      <c r="E5198" s="57">
        <v>20190325</v>
      </c>
      <c r="F5198" s="437" t="str">
        <f>LEFT(E5198,4)</f>
        <v>2019</v>
      </c>
      <c r="G5198" s="164">
        <v>1</v>
      </c>
      <c r="H5198" s="156">
        <v>40000</v>
      </c>
      <c r="I5198" s="156">
        <v>40000</v>
      </c>
      <c r="J5198" s="517">
        <v>0</v>
      </c>
      <c r="K5198" s="226" t="s">
        <v>19673</v>
      </c>
    </row>
    <row r="5199" spans="1:12" s="38" customFormat="1" ht="16.5" customHeight="1">
      <c r="A5199" s="15">
        <v>5196</v>
      </c>
      <c r="B5199" s="36" t="s">
        <v>22374</v>
      </c>
      <c r="C5199" s="313" t="s">
        <v>22375</v>
      </c>
      <c r="D5199" s="313" t="s">
        <v>19668</v>
      </c>
      <c r="E5199" s="131" t="s">
        <v>22376</v>
      </c>
      <c r="F5199" s="367" t="str">
        <f>LEFT(E5199:E18719,4)</f>
        <v>2016</v>
      </c>
      <c r="G5199" s="164">
        <v>1</v>
      </c>
      <c r="H5199" s="78">
        <v>18800</v>
      </c>
      <c r="I5199" s="78">
        <v>18800</v>
      </c>
      <c r="J5199" s="525" t="s">
        <v>22568</v>
      </c>
      <c r="K5199" s="385" t="s">
        <v>22828</v>
      </c>
    </row>
    <row r="5200" spans="1:12" s="38" customFormat="1" ht="16.5" customHeight="1">
      <c r="A5200" s="15">
        <v>5197</v>
      </c>
      <c r="B5200" s="19" t="s">
        <v>19733</v>
      </c>
      <c r="C5200" s="45" t="s">
        <v>19734</v>
      </c>
      <c r="D5200" s="45" t="s">
        <v>19668</v>
      </c>
      <c r="E5200" s="57">
        <v>20180226</v>
      </c>
      <c r="F5200" s="437" t="str">
        <f>LEFT(E5200,4)</f>
        <v>2018</v>
      </c>
      <c r="G5200" s="164">
        <v>1</v>
      </c>
      <c r="H5200" s="156">
        <v>16000</v>
      </c>
      <c r="I5200" s="156">
        <v>16000</v>
      </c>
      <c r="J5200" s="517">
        <v>0</v>
      </c>
      <c r="K5200" s="226" t="s">
        <v>19723</v>
      </c>
    </row>
    <row r="5201" spans="1:12" s="38" customFormat="1" ht="16.5" customHeight="1">
      <c r="A5201" s="15">
        <v>5198</v>
      </c>
      <c r="B5201" s="19" t="s">
        <v>21185</v>
      </c>
      <c r="C5201" s="45" t="s">
        <v>21186</v>
      </c>
      <c r="D5201" s="45" t="s">
        <v>19668</v>
      </c>
      <c r="E5201" s="57">
        <v>20180219</v>
      </c>
      <c r="F5201" s="369" t="str">
        <f>LEFT(E5201,4)</f>
        <v>2018</v>
      </c>
      <c r="G5201" s="164">
        <v>1</v>
      </c>
      <c r="H5201" s="156">
        <v>15000</v>
      </c>
      <c r="I5201" s="156">
        <v>15000</v>
      </c>
      <c r="J5201" s="523">
        <v>300</v>
      </c>
      <c r="K5201" s="253" t="s">
        <v>21187</v>
      </c>
    </row>
    <row r="5202" spans="1:12" s="38" customFormat="1" ht="16.5" customHeight="1">
      <c r="A5202" s="15">
        <v>5199</v>
      </c>
      <c r="B5202" s="21" t="s">
        <v>9890</v>
      </c>
      <c r="C5202" s="308" t="s">
        <v>9891</v>
      </c>
      <c r="D5202" s="308" t="s">
        <v>9701</v>
      </c>
      <c r="E5202" s="65" t="s">
        <v>7806</v>
      </c>
      <c r="F5202" s="367" t="str">
        <f>LEFT(E5202:E19694,4)</f>
        <v>2018</v>
      </c>
      <c r="G5202" s="157">
        <v>1</v>
      </c>
      <c r="H5202" s="78">
        <v>13000</v>
      </c>
      <c r="I5202" s="78">
        <v>13000</v>
      </c>
      <c r="J5202" s="508">
        <v>900</v>
      </c>
      <c r="K5202" s="385" t="s">
        <v>533</v>
      </c>
    </row>
    <row r="5203" spans="1:12" s="38" customFormat="1" ht="16.5" customHeight="1">
      <c r="A5203" s="15">
        <v>5200</v>
      </c>
      <c r="B5203" s="21" t="s">
        <v>9892</v>
      </c>
      <c r="C5203" s="308" t="s">
        <v>9893</v>
      </c>
      <c r="D5203" s="308" t="s">
        <v>9701</v>
      </c>
      <c r="E5203" s="65" t="s">
        <v>7742</v>
      </c>
      <c r="F5203" s="367" t="str">
        <f>LEFT(E5203:E19698,4)</f>
        <v>2018</v>
      </c>
      <c r="G5203" s="157">
        <v>1</v>
      </c>
      <c r="H5203" s="78">
        <v>13000</v>
      </c>
      <c r="I5203" s="78">
        <v>13000</v>
      </c>
      <c r="J5203" s="508">
        <v>900</v>
      </c>
      <c r="K5203" s="385" t="s">
        <v>533</v>
      </c>
    </row>
    <row r="5204" spans="1:12" s="38" customFormat="1" ht="16.5" customHeight="1">
      <c r="A5204" s="15">
        <v>5201</v>
      </c>
      <c r="B5204" s="21" t="s">
        <v>9894</v>
      </c>
      <c r="C5204" s="308" t="s">
        <v>9808</v>
      </c>
      <c r="D5204" s="308" t="s">
        <v>9701</v>
      </c>
      <c r="E5204" s="65" t="s">
        <v>7372</v>
      </c>
      <c r="F5204" s="367" t="str">
        <f>LEFT(E5204:E19713,4)</f>
        <v>2018</v>
      </c>
      <c r="G5204" s="157">
        <v>1</v>
      </c>
      <c r="H5204" s="78">
        <v>14000</v>
      </c>
      <c r="I5204" s="78">
        <v>14000</v>
      </c>
      <c r="J5204" s="508">
        <v>900</v>
      </c>
      <c r="K5204" s="385" t="s">
        <v>533</v>
      </c>
    </row>
    <row r="5205" spans="1:12" s="38" customFormat="1" ht="16.5" customHeight="1">
      <c r="A5205" s="15">
        <v>5202</v>
      </c>
      <c r="B5205" s="21" t="s">
        <v>9895</v>
      </c>
      <c r="C5205" s="308" t="s">
        <v>9896</v>
      </c>
      <c r="D5205" s="308" t="s">
        <v>9701</v>
      </c>
      <c r="E5205" s="65" t="s">
        <v>7635</v>
      </c>
      <c r="F5205" s="367" t="str">
        <f>LEFT(E5205:E23418,4)</f>
        <v>2018</v>
      </c>
      <c r="G5205" s="157">
        <v>1</v>
      </c>
      <c r="H5205" s="78">
        <v>21000</v>
      </c>
      <c r="I5205" s="78">
        <v>21000</v>
      </c>
      <c r="J5205" s="508">
        <v>900</v>
      </c>
      <c r="K5205" s="385" t="s">
        <v>533</v>
      </c>
    </row>
    <row r="5206" spans="1:12" s="38" customFormat="1" ht="16.5" customHeight="1">
      <c r="A5206" s="15">
        <v>5203</v>
      </c>
      <c r="B5206" s="21" t="s">
        <v>9897</v>
      </c>
      <c r="C5206" s="308" t="s">
        <v>9664</v>
      </c>
      <c r="D5206" s="308" t="s">
        <v>9701</v>
      </c>
      <c r="E5206" s="65" t="s">
        <v>7523</v>
      </c>
      <c r="F5206" s="367" t="str">
        <f>LEFT(E5206:E23437,4)</f>
        <v>2018</v>
      </c>
      <c r="G5206" s="157">
        <v>1</v>
      </c>
      <c r="H5206" s="78">
        <v>16000</v>
      </c>
      <c r="I5206" s="78">
        <v>16000</v>
      </c>
      <c r="J5206" s="508">
        <v>900</v>
      </c>
      <c r="K5206" s="385" t="s">
        <v>533</v>
      </c>
    </row>
    <row r="5207" spans="1:12" s="38" customFormat="1" ht="16.5" customHeight="1">
      <c r="A5207" s="15">
        <v>5204</v>
      </c>
      <c r="B5207" s="21" t="s">
        <v>9898</v>
      </c>
      <c r="C5207" s="308" t="s">
        <v>9899</v>
      </c>
      <c r="D5207" s="308" t="s">
        <v>9701</v>
      </c>
      <c r="E5207" s="65" t="s">
        <v>7451</v>
      </c>
      <c r="F5207" s="367" t="str">
        <f>LEFT(E5207:E23469,4)</f>
        <v>2018</v>
      </c>
      <c r="G5207" s="157">
        <v>1</v>
      </c>
      <c r="H5207" s="78">
        <v>18000</v>
      </c>
      <c r="I5207" s="78">
        <v>18000</v>
      </c>
      <c r="J5207" s="508">
        <v>900</v>
      </c>
      <c r="K5207" s="385" t="s">
        <v>533</v>
      </c>
    </row>
    <row r="5208" spans="1:12" s="38" customFormat="1" ht="16.5" customHeight="1">
      <c r="A5208" s="15">
        <v>5205</v>
      </c>
      <c r="B5208" s="19" t="s">
        <v>21077</v>
      </c>
      <c r="C5208" s="45" t="s">
        <v>21078</v>
      </c>
      <c r="D5208" s="45" t="s">
        <v>9121</v>
      </c>
      <c r="E5208" s="57">
        <v>20180620</v>
      </c>
      <c r="F5208" s="369" t="str">
        <f>LEFT(E5208,4)</f>
        <v>2018</v>
      </c>
      <c r="G5208" s="164">
        <v>1</v>
      </c>
      <c r="H5208" s="156">
        <v>18000</v>
      </c>
      <c r="I5208" s="156">
        <v>18000</v>
      </c>
      <c r="J5208" s="523">
        <v>300</v>
      </c>
      <c r="K5208" s="253" t="s">
        <v>21079</v>
      </c>
    </row>
    <row r="5209" spans="1:12" s="38" customFormat="1" ht="16.5" customHeight="1">
      <c r="A5209" s="15">
        <v>5206</v>
      </c>
      <c r="B5209" s="21" t="s">
        <v>9900</v>
      </c>
      <c r="C5209" s="308" t="s">
        <v>9901</v>
      </c>
      <c r="D5209" s="308" t="s">
        <v>9121</v>
      </c>
      <c r="E5209" s="65" t="s">
        <v>7365</v>
      </c>
      <c r="F5209" s="367" t="str">
        <f>LEFT(E5209:E22517,4)</f>
        <v>2018</v>
      </c>
      <c r="G5209" s="157">
        <v>1</v>
      </c>
      <c r="H5209" s="78">
        <v>17000</v>
      </c>
      <c r="I5209" s="78">
        <v>17000</v>
      </c>
      <c r="J5209" s="508">
        <v>900</v>
      </c>
      <c r="K5209" s="385" t="s">
        <v>533</v>
      </c>
    </row>
    <row r="5210" spans="1:12" s="38" customFormat="1" ht="16.5" customHeight="1">
      <c r="A5210" s="15">
        <v>5207</v>
      </c>
      <c r="B5210" s="21" t="s">
        <v>16743</v>
      </c>
      <c r="C5210" s="21" t="s">
        <v>16744</v>
      </c>
      <c r="D5210" s="21" t="s">
        <v>9121</v>
      </c>
      <c r="E5210" s="20" t="s">
        <v>3239</v>
      </c>
      <c r="F5210" s="369" t="str">
        <f>LEFT(E5210,4)</f>
        <v>2014</v>
      </c>
      <c r="G5210" s="158">
        <v>1</v>
      </c>
      <c r="H5210" s="156">
        <v>12500</v>
      </c>
      <c r="I5210" s="156">
        <v>12500</v>
      </c>
      <c r="J5210" s="511" t="s">
        <v>1316</v>
      </c>
      <c r="K5210" s="247" t="s">
        <v>1211</v>
      </c>
    </row>
    <row r="5211" spans="1:12" s="38" customFormat="1" ht="16.5" customHeight="1">
      <c r="A5211" s="15">
        <v>5208</v>
      </c>
      <c r="B5211" s="21" t="s">
        <v>19136</v>
      </c>
      <c r="C5211" s="21" t="s">
        <v>19137</v>
      </c>
      <c r="D5211" s="21" t="s">
        <v>9121</v>
      </c>
      <c r="E5211" s="20" t="s">
        <v>3241</v>
      </c>
      <c r="F5211" s="369" t="str">
        <f>LEFT(E5211,4)</f>
        <v>2015</v>
      </c>
      <c r="G5211" s="158">
        <v>1</v>
      </c>
      <c r="H5211" s="156">
        <v>25000</v>
      </c>
      <c r="I5211" s="156">
        <v>25000</v>
      </c>
      <c r="J5211" s="511" t="s">
        <v>1315</v>
      </c>
      <c r="K5211" s="247" t="s">
        <v>1190</v>
      </c>
    </row>
    <row r="5212" spans="1:12" s="38" customFormat="1" ht="16.5" customHeight="1">
      <c r="A5212" s="15">
        <v>5209</v>
      </c>
      <c r="B5212" s="36" t="s">
        <v>22629</v>
      </c>
      <c r="C5212" s="313" t="s">
        <v>8766</v>
      </c>
      <c r="D5212" s="313" t="s">
        <v>22630</v>
      </c>
      <c r="E5212" s="131" t="s">
        <v>22631</v>
      </c>
      <c r="F5212" s="367" t="str">
        <f>LEFT(E5212:E18744,4)</f>
        <v>2019</v>
      </c>
      <c r="G5212" s="164">
        <v>1</v>
      </c>
      <c r="H5212" s="156">
        <v>18500</v>
      </c>
      <c r="I5212" s="156">
        <v>18500</v>
      </c>
      <c r="J5212" s="522" t="s">
        <v>22568</v>
      </c>
      <c r="K5212" s="385" t="s">
        <v>22828</v>
      </c>
    </row>
    <row r="5213" spans="1:12" s="38" customFormat="1" ht="16.5" customHeight="1">
      <c r="A5213" s="15">
        <v>5210</v>
      </c>
      <c r="B5213" s="470" t="s">
        <v>24702</v>
      </c>
      <c r="C5213" s="470" t="s">
        <v>22719</v>
      </c>
      <c r="D5213" s="470" t="s">
        <v>22630</v>
      </c>
      <c r="E5213" s="478"/>
      <c r="F5213" s="15">
        <v>2019</v>
      </c>
      <c r="G5213" s="164">
        <v>1</v>
      </c>
      <c r="H5213" s="164"/>
      <c r="I5213" s="495">
        <v>14800</v>
      </c>
      <c r="J5213" s="516">
        <v>300</v>
      </c>
      <c r="K5213" s="456"/>
      <c r="L5213" s="2"/>
    </row>
    <row r="5214" spans="1:12" s="38" customFormat="1" ht="16.5" customHeight="1">
      <c r="A5214" s="15">
        <v>5211</v>
      </c>
      <c r="B5214" s="36" t="s">
        <v>22718</v>
      </c>
      <c r="C5214" s="313" t="s">
        <v>22719</v>
      </c>
      <c r="D5214" s="313" t="s">
        <v>22630</v>
      </c>
      <c r="E5214" s="131" t="s">
        <v>22720</v>
      </c>
      <c r="F5214" s="367" t="str">
        <f>LEFT(E5214:E18783,4)</f>
        <v>2019</v>
      </c>
      <c r="G5214" s="164">
        <v>1</v>
      </c>
      <c r="H5214" s="156">
        <v>14800</v>
      </c>
      <c r="I5214" s="156">
        <v>14800</v>
      </c>
      <c r="J5214" s="511" t="s">
        <v>22570</v>
      </c>
      <c r="K5214" s="385" t="s">
        <v>22828</v>
      </c>
    </row>
    <row r="5215" spans="1:12" s="38" customFormat="1" ht="16.5" customHeight="1">
      <c r="A5215" s="15">
        <v>5212</v>
      </c>
      <c r="B5215" s="21" t="s">
        <v>17249</v>
      </c>
      <c r="C5215" s="21" t="s">
        <v>8258</v>
      </c>
      <c r="D5215" s="21" t="s">
        <v>14713</v>
      </c>
      <c r="E5215" s="20" t="s">
        <v>3239</v>
      </c>
      <c r="F5215" s="369" t="str">
        <f>LEFT(E5215,4)</f>
        <v>2014</v>
      </c>
      <c r="G5215" s="158">
        <v>1</v>
      </c>
      <c r="H5215" s="156">
        <v>15000</v>
      </c>
      <c r="I5215" s="156">
        <v>15000</v>
      </c>
      <c r="J5215" s="511" t="s">
        <v>1309</v>
      </c>
      <c r="K5215" s="247" t="s">
        <v>1190</v>
      </c>
    </row>
    <row r="5216" spans="1:12" s="38" customFormat="1" ht="16.5" customHeight="1">
      <c r="A5216" s="15">
        <v>5213</v>
      </c>
      <c r="B5216" s="19" t="s">
        <v>15341</v>
      </c>
      <c r="C5216" s="45" t="s">
        <v>15342</v>
      </c>
      <c r="D5216" s="45" t="s">
        <v>796</v>
      </c>
      <c r="E5216" s="18" t="s">
        <v>15343</v>
      </c>
      <c r="F5216" s="369" t="str">
        <f>LEFT(E5216,4)</f>
        <v>2017</v>
      </c>
      <c r="G5216" s="158">
        <v>1</v>
      </c>
      <c r="H5216" s="156">
        <v>19800</v>
      </c>
      <c r="I5216" s="156">
        <v>19800</v>
      </c>
      <c r="J5216" s="510">
        <v>400</v>
      </c>
      <c r="K5216" s="226" t="s">
        <v>7667</v>
      </c>
    </row>
    <row r="5217" spans="1:11" s="38" customFormat="1" ht="16.5" customHeight="1">
      <c r="A5217" s="15">
        <v>5214</v>
      </c>
      <c r="B5217" s="21" t="s">
        <v>18884</v>
      </c>
      <c r="C5217" s="21" t="s">
        <v>18885</v>
      </c>
      <c r="D5217" s="21" t="s">
        <v>796</v>
      </c>
      <c r="E5217" s="20" t="s">
        <v>3239</v>
      </c>
      <c r="F5217" s="369" t="str">
        <f>LEFT(E5217,4)</f>
        <v>2014</v>
      </c>
      <c r="G5217" s="158">
        <v>1</v>
      </c>
      <c r="H5217" s="156">
        <v>19500</v>
      </c>
      <c r="I5217" s="156">
        <v>19500</v>
      </c>
      <c r="J5217" s="511" t="s">
        <v>1313</v>
      </c>
      <c r="K5217" s="247" t="s">
        <v>1207</v>
      </c>
    </row>
    <row r="5218" spans="1:11" s="38" customFormat="1" ht="16.5" customHeight="1">
      <c r="A5218" s="15">
        <v>5215</v>
      </c>
      <c r="B5218" s="36" t="s">
        <v>22695</v>
      </c>
      <c r="C5218" s="313" t="s">
        <v>22696</v>
      </c>
      <c r="D5218" s="313" t="s">
        <v>8493</v>
      </c>
      <c r="E5218" s="131" t="s">
        <v>22595</v>
      </c>
      <c r="F5218" s="367" t="str">
        <f>LEFT(E5218:E18764,4)</f>
        <v>2019</v>
      </c>
      <c r="G5218" s="164">
        <v>1</v>
      </c>
      <c r="H5218" s="156">
        <v>14000</v>
      </c>
      <c r="I5218" s="156">
        <v>14000</v>
      </c>
      <c r="J5218" s="511" t="s">
        <v>22570</v>
      </c>
      <c r="K5218" s="385" t="s">
        <v>22828</v>
      </c>
    </row>
    <row r="5219" spans="1:11" s="38" customFormat="1" ht="16.5" customHeight="1">
      <c r="A5219" s="15">
        <v>5216</v>
      </c>
      <c r="B5219" s="19" t="s">
        <v>21201</v>
      </c>
      <c r="C5219" s="45" t="s">
        <v>21202</v>
      </c>
      <c r="D5219" s="45" t="s">
        <v>8493</v>
      </c>
      <c r="E5219" s="57">
        <v>20180412</v>
      </c>
      <c r="F5219" s="369" t="str">
        <f>LEFT(E5219,4)</f>
        <v>2018</v>
      </c>
      <c r="G5219" s="158">
        <v>1</v>
      </c>
      <c r="H5219" s="156">
        <v>17000</v>
      </c>
      <c r="I5219" s="156">
        <v>17000</v>
      </c>
      <c r="J5219" s="523">
        <v>300</v>
      </c>
      <c r="K5219" s="253" t="s">
        <v>21087</v>
      </c>
    </row>
    <row r="5220" spans="1:11" s="38" customFormat="1" ht="16.5" customHeight="1">
      <c r="A5220" s="15">
        <v>5217</v>
      </c>
      <c r="B5220" s="19" t="s">
        <v>23905</v>
      </c>
      <c r="C5220" s="19" t="s">
        <v>23906</v>
      </c>
      <c r="D5220" s="19" t="s">
        <v>23907</v>
      </c>
      <c r="E5220" s="19"/>
      <c r="F5220" s="16">
        <v>2019</v>
      </c>
      <c r="G5220" s="158">
        <v>1</v>
      </c>
      <c r="H5220" s="486">
        <v>18000</v>
      </c>
      <c r="I5220" s="486">
        <f>G5220*H5220</f>
        <v>18000</v>
      </c>
      <c r="J5220" s="516">
        <v>300</v>
      </c>
      <c r="K5220" s="501"/>
    </row>
    <row r="5221" spans="1:11" s="38" customFormat="1" ht="16.5" customHeight="1">
      <c r="A5221" s="15">
        <v>5218</v>
      </c>
      <c r="B5221" s="21" t="s">
        <v>10882</v>
      </c>
      <c r="C5221" s="308" t="s">
        <v>10883</v>
      </c>
      <c r="D5221" s="308" t="s">
        <v>8494</v>
      </c>
      <c r="E5221" s="65" t="s">
        <v>7378</v>
      </c>
      <c r="F5221" s="367" t="str">
        <f>LEFT(E5221:E20776,4)</f>
        <v>2018</v>
      </c>
      <c r="G5221" s="157">
        <v>1</v>
      </c>
      <c r="H5221" s="78">
        <v>13800</v>
      </c>
      <c r="I5221" s="78">
        <v>13800</v>
      </c>
      <c r="J5221" s="508">
        <v>300</v>
      </c>
      <c r="K5221" s="385" t="s">
        <v>10698</v>
      </c>
    </row>
    <row r="5222" spans="1:11" s="38" customFormat="1" ht="16.5" customHeight="1">
      <c r="A5222" s="15">
        <v>5219</v>
      </c>
      <c r="B5222" s="21" t="s">
        <v>8495</v>
      </c>
      <c r="C5222" s="308" t="s">
        <v>8496</v>
      </c>
      <c r="D5222" s="308" t="s">
        <v>8494</v>
      </c>
      <c r="E5222" s="65" t="s">
        <v>7390</v>
      </c>
      <c r="F5222" s="367" t="str">
        <f>LEFT(E5222:E24026,4)</f>
        <v>2018</v>
      </c>
      <c r="G5222" s="157">
        <v>1</v>
      </c>
      <c r="H5222" s="78">
        <v>15000</v>
      </c>
      <c r="I5222" s="78">
        <v>15000</v>
      </c>
      <c r="J5222" s="508">
        <v>300</v>
      </c>
      <c r="K5222" s="385" t="s">
        <v>8441</v>
      </c>
    </row>
    <row r="5223" spans="1:11" s="38" customFormat="1" ht="16.5" customHeight="1">
      <c r="A5223" s="15">
        <v>5220</v>
      </c>
      <c r="B5223" s="21" t="s">
        <v>11457</v>
      </c>
      <c r="C5223" s="21" t="s">
        <v>11458</v>
      </c>
      <c r="D5223" s="21" t="s">
        <v>11459</v>
      </c>
      <c r="E5223" s="20" t="s">
        <v>3239</v>
      </c>
      <c r="F5223" s="369" t="str">
        <f t="shared" ref="F5223:F5228" si="203">LEFT(E5223,4)</f>
        <v>2014</v>
      </c>
      <c r="G5223" s="158">
        <v>1</v>
      </c>
      <c r="H5223" s="156">
        <v>14000</v>
      </c>
      <c r="I5223" s="156">
        <v>14000</v>
      </c>
      <c r="J5223" s="511" t="s">
        <v>1310</v>
      </c>
      <c r="K5223" s="247" t="s">
        <v>1191</v>
      </c>
    </row>
    <row r="5224" spans="1:11" s="38" customFormat="1" ht="16.5" customHeight="1">
      <c r="A5224" s="15">
        <v>5221</v>
      </c>
      <c r="B5224" s="21" t="s">
        <v>14652</v>
      </c>
      <c r="C5224" s="21" t="s">
        <v>10972</v>
      </c>
      <c r="D5224" s="21" t="s">
        <v>11459</v>
      </c>
      <c r="E5224" s="20" t="s">
        <v>3239</v>
      </c>
      <c r="F5224" s="369" t="str">
        <f t="shared" si="203"/>
        <v>2014</v>
      </c>
      <c r="G5224" s="158">
        <v>1</v>
      </c>
      <c r="H5224" s="156">
        <v>14000</v>
      </c>
      <c r="I5224" s="156">
        <v>14000</v>
      </c>
      <c r="J5224" s="511" t="s">
        <v>1315</v>
      </c>
      <c r="K5224" s="247" t="s">
        <v>1199</v>
      </c>
    </row>
    <row r="5225" spans="1:11" s="38" customFormat="1" ht="16.5" customHeight="1">
      <c r="A5225" s="15">
        <v>5222</v>
      </c>
      <c r="B5225" s="21" t="s">
        <v>19049</v>
      </c>
      <c r="C5225" s="21" t="s">
        <v>19050</v>
      </c>
      <c r="D5225" s="21" t="s">
        <v>11459</v>
      </c>
      <c r="E5225" s="20" t="s">
        <v>3239</v>
      </c>
      <c r="F5225" s="369" t="str">
        <f t="shared" si="203"/>
        <v>2014</v>
      </c>
      <c r="G5225" s="158">
        <v>1</v>
      </c>
      <c r="H5225" s="156">
        <v>24000</v>
      </c>
      <c r="I5225" s="156">
        <v>24000</v>
      </c>
      <c r="J5225" s="511" t="s">
        <v>1315</v>
      </c>
      <c r="K5225" s="247" t="s">
        <v>1195</v>
      </c>
    </row>
    <row r="5226" spans="1:11" s="38" customFormat="1" ht="16.5" customHeight="1">
      <c r="A5226" s="15">
        <v>5223</v>
      </c>
      <c r="B5226" s="19" t="s">
        <v>17657</v>
      </c>
      <c r="C5226" s="45" t="s">
        <v>17658</v>
      </c>
      <c r="D5226" s="45" t="s">
        <v>9486</v>
      </c>
      <c r="E5226" s="18" t="s">
        <v>7378</v>
      </c>
      <c r="F5226" s="369" t="str">
        <f t="shared" si="203"/>
        <v>2018</v>
      </c>
      <c r="G5226" s="158">
        <v>1</v>
      </c>
      <c r="H5226" s="232">
        <v>13000</v>
      </c>
      <c r="I5226" s="232">
        <v>13000</v>
      </c>
      <c r="J5226" s="510">
        <v>800</v>
      </c>
      <c r="K5226" s="226" t="s">
        <v>9590</v>
      </c>
    </row>
    <row r="5227" spans="1:11" s="38" customFormat="1" ht="16.5" customHeight="1">
      <c r="A5227" s="15">
        <v>5224</v>
      </c>
      <c r="B5227" s="21" t="s">
        <v>13148</v>
      </c>
      <c r="C5227" s="21" t="s">
        <v>13149</v>
      </c>
      <c r="D5227" s="21" t="s">
        <v>9575</v>
      </c>
      <c r="E5227" s="20" t="s">
        <v>3239</v>
      </c>
      <c r="F5227" s="369" t="str">
        <f t="shared" si="203"/>
        <v>2014</v>
      </c>
      <c r="G5227" s="158">
        <v>1</v>
      </c>
      <c r="H5227" s="156">
        <v>17000</v>
      </c>
      <c r="I5227" s="156">
        <v>17000</v>
      </c>
      <c r="J5227" s="511" t="s">
        <v>1317</v>
      </c>
      <c r="K5227" s="247" t="s">
        <v>1190</v>
      </c>
    </row>
    <row r="5228" spans="1:11" s="38" customFormat="1" ht="16.5" customHeight="1">
      <c r="A5228" s="15">
        <v>5225</v>
      </c>
      <c r="B5228" s="21" t="s">
        <v>15507</v>
      </c>
      <c r="C5228" s="21" t="s">
        <v>15508</v>
      </c>
      <c r="D5228" s="21" t="s">
        <v>9575</v>
      </c>
      <c r="E5228" s="20" t="s">
        <v>3460</v>
      </c>
      <c r="F5228" s="369" t="str">
        <f t="shared" si="203"/>
        <v>2017</v>
      </c>
      <c r="G5228" s="158">
        <v>1</v>
      </c>
      <c r="H5228" s="156">
        <v>12000</v>
      </c>
      <c r="I5228" s="156">
        <v>12000</v>
      </c>
      <c r="J5228" s="511" t="s">
        <v>1311</v>
      </c>
      <c r="K5228" s="247" t="s">
        <v>1199</v>
      </c>
    </row>
    <row r="5229" spans="1:11" s="38" customFormat="1" ht="16.5" customHeight="1">
      <c r="A5229" s="15">
        <v>5226</v>
      </c>
      <c r="B5229" s="21" t="s">
        <v>10332</v>
      </c>
      <c r="C5229" s="308" t="s">
        <v>9006</v>
      </c>
      <c r="D5229" s="308" t="s">
        <v>10331</v>
      </c>
      <c r="E5229" s="65" t="s">
        <v>7548</v>
      </c>
      <c r="F5229" s="367" t="str">
        <f>LEFT(E5229:E24131,4)</f>
        <v>2018</v>
      </c>
      <c r="G5229" s="157">
        <v>1</v>
      </c>
      <c r="H5229" s="78">
        <v>30000</v>
      </c>
      <c r="I5229" s="78">
        <v>30000</v>
      </c>
      <c r="J5229" s="508">
        <v>600</v>
      </c>
      <c r="K5229" s="385" t="s">
        <v>7402</v>
      </c>
    </row>
    <row r="5230" spans="1:11" s="38" customFormat="1" ht="16.5" customHeight="1">
      <c r="A5230" s="15">
        <v>5227</v>
      </c>
      <c r="B5230" s="21" t="s">
        <v>10333</v>
      </c>
      <c r="C5230" s="308" t="s">
        <v>10334</v>
      </c>
      <c r="D5230" s="308" t="s">
        <v>10331</v>
      </c>
      <c r="E5230" s="65" t="s">
        <v>7614</v>
      </c>
      <c r="F5230" s="367" t="str">
        <f>LEFT(E5230:E24508,4)</f>
        <v>2018</v>
      </c>
      <c r="G5230" s="157">
        <v>1</v>
      </c>
      <c r="H5230" s="78">
        <v>15000</v>
      </c>
      <c r="I5230" s="78">
        <v>15000</v>
      </c>
      <c r="J5230" s="508">
        <v>600</v>
      </c>
      <c r="K5230" s="385" t="s">
        <v>7402</v>
      </c>
    </row>
    <row r="5231" spans="1:11" s="38" customFormat="1" ht="16.5" customHeight="1">
      <c r="A5231" s="15">
        <v>5228</v>
      </c>
      <c r="B5231" s="21" t="s">
        <v>11347</v>
      </c>
      <c r="C5231" s="21" t="s">
        <v>11348</v>
      </c>
      <c r="D5231" s="21" t="s">
        <v>11349</v>
      </c>
      <c r="E5231" s="20" t="s">
        <v>3460</v>
      </c>
      <c r="F5231" s="369" t="str">
        <f t="shared" ref="F5231:F5236" si="204">LEFT(E5231,4)</f>
        <v>2017</v>
      </c>
      <c r="G5231" s="158">
        <v>1</v>
      </c>
      <c r="H5231" s="156">
        <v>21000</v>
      </c>
      <c r="I5231" s="156">
        <v>21000</v>
      </c>
      <c r="J5231" s="511" t="s">
        <v>1317</v>
      </c>
      <c r="K5231" s="247" t="s">
        <v>11319</v>
      </c>
    </row>
    <row r="5232" spans="1:11" s="38" customFormat="1" ht="16.5" customHeight="1">
      <c r="A5232" s="15">
        <v>5229</v>
      </c>
      <c r="B5232" s="21" t="s">
        <v>12178</v>
      </c>
      <c r="C5232" s="21" t="s">
        <v>12179</v>
      </c>
      <c r="D5232" s="21" t="s">
        <v>11349</v>
      </c>
      <c r="E5232" s="20" t="s">
        <v>3305</v>
      </c>
      <c r="F5232" s="369" t="str">
        <f t="shared" si="204"/>
        <v>2016</v>
      </c>
      <c r="G5232" s="158">
        <v>1</v>
      </c>
      <c r="H5232" s="156">
        <v>26000</v>
      </c>
      <c r="I5232" s="156">
        <v>26000</v>
      </c>
      <c r="J5232" s="511" t="s">
        <v>1312</v>
      </c>
      <c r="K5232" s="247" t="s">
        <v>1190</v>
      </c>
    </row>
    <row r="5233" spans="1:12" s="38" customFormat="1" ht="16.5" customHeight="1">
      <c r="A5233" s="15">
        <v>5230</v>
      </c>
      <c r="B5233" s="21" t="s">
        <v>14172</v>
      </c>
      <c r="C5233" s="21" t="s">
        <v>12551</v>
      </c>
      <c r="D5233" s="21" t="s">
        <v>11349</v>
      </c>
      <c r="E5233" s="20" t="s">
        <v>3460</v>
      </c>
      <c r="F5233" s="369" t="str">
        <f t="shared" si="204"/>
        <v>2017</v>
      </c>
      <c r="G5233" s="158">
        <v>1</v>
      </c>
      <c r="H5233" s="156">
        <v>29000</v>
      </c>
      <c r="I5233" s="156">
        <v>29000</v>
      </c>
      <c r="J5233" s="511" t="s">
        <v>1317</v>
      </c>
      <c r="K5233" s="247" t="s">
        <v>11319</v>
      </c>
    </row>
    <row r="5234" spans="1:12" s="38" customFormat="1" ht="16.5" customHeight="1">
      <c r="A5234" s="15">
        <v>5231</v>
      </c>
      <c r="B5234" s="19" t="s">
        <v>14630</v>
      </c>
      <c r="C5234" s="45" t="s">
        <v>14631</v>
      </c>
      <c r="D5234" s="45" t="s">
        <v>11349</v>
      </c>
      <c r="E5234" s="18" t="s">
        <v>7737</v>
      </c>
      <c r="F5234" s="369" t="str">
        <f t="shared" si="204"/>
        <v>2018</v>
      </c>
      <c r="G5234" s="158">
        <v>1</v>
      </c>
      <c r="H5234" s="156">
        <v>22000</v>
      </c>
      <c r="I5234" s="156">
        <v>22000</v>
      </c>
      <c r="J5234" s="510">
        <v>300</v>
      </c>
      <c r="K5234" s="226" t="s">
        <v>11345</v>
      </c>
    </row>
    <row r="5235" spans="1:12" s="38" customFormat="1" ht="16.5" customHeight="1">
      <c r="A5235" s="15">
        <v>5232</v>
      </c>
      <c r="B5235" s="19" t="s">
        <v>15871</v>
      </c>
      <c r="C5235" s="45" t="s">
        <v>10781</v>
      </c>
      <c r="D5235" s="45" t="s">
        <v>11349</v>
      </c>
      <c r="E5235" s="18" t="s">
        <v>12979</v>
      </c>
      <c r="F5235" s="369" t="str">
        <f t="shared" si="204"/>
        <v>2017</v>
      </c>
      <c r="G5235" s="158">
        <v>1</v>
      </c>
      <c r="H5235" s="232">
        <v>28000</v>
      </c>
      <c r="I5235" s="232">
        <v>28000</v>
      </c>
      <c r="J5235" s="511" t="s">
        <v>1309</v>
      </c>
      <c r="K5235" s="226" t="s">
        <v>11468</v>
      </c>
    </row>
    <row r="5236" spans="1:12" s="38" customFormat="1" ht="16.5" customHeight="1">
      <c r="A5236" s="15">
        <v>5233</v>
      </c>
      <c r="B5236" s="21" t="s">
        <v>13010</v>
      </c>
      <c r="C5236" s="21" t="s">
        <v>13011</v>
      </c>
      <c r="D5236" s="21" t="s">
        <v>11017</v>
      </c>
      <c r="E5236" s="20" t="s">
        <v>3305</v>
      </c>
      <c r="F5236" s="369" t="str">
        <f t="shared" si="204"/>
        <v>2016</v>
      </c>
      <c r="G5236" s="158">
        <v>1</v>
      </c>
      <c r="H5236" s="156">
        <v>19000</v>
      </c>
      <c r="I5236" s="156">
        <v>19000</v>
      </c>
      <c r="J5236" s="511" t="s">
        <v>1312</v>
      </c>
      <c r="K5236" s="247" t="s">
        <v>1194</v>
      </c>
    </row>
    <row r="5237" spans="1:12" s="38" customFormat="1" ht="16.5" customHeight="1">
      <c r="A5237" s="15">
        <v>5234</v>
      </c>
      <c r="B5237" s="470" t="s">
        <v>24513</v>
      </c>
      <c r="C5237" s="470" t="s">
        <v>24514</v>
      </c>
      <c r="D5237" s="470" t="s">
        <v>11017</v>
      </c>
      <c r="E5237" s="478"/>
      <c r="F5237" s="15">
        <v>2019</v>
      </c>
      <c r="G5237" s="164">
        <v>1</v>
      </c>
      <c r="H5237" s="164"/>
      <c r="I5237" s="495">
        <v>14000</v>
      </c>
      <c r="J5237" s="516">
        <v>300</v>
      </c>
      <c r="K5237" s="456"/>
      <c r="L5237" s="2"/>
    </row>
    <row r="5238" spans="1:12" s="38" customFormat="1" ht="16.5" customHeight="1">
      <c r="A5238" s="15">
        <v>5235</v>
      </c>
      <c r="B5238" s="21" t="s">
        <v>22912</v>
      </c>
      <c r="C5238" s="21" t="s">
        <v>22913</v>
      </c>
      <c r="D5238" s="21" t="s">
        <v>22914</v>
      </c>
      <c r="E5238" s="20" t="s">
        <v>22915</v>
      </c>
      <c r="F5238" s="369" t="str">
        <f>LEFT(E5238,4)</f>
        <v>2015</v>
      </c>
      <c r="G5238" s="164">
        <v>1</v>
      </c>
      <c r="H5238" s="156">
        <v>16500</v>
      </c>
      <c r="I5238" s="156">
        <v>16500</v>
      </c>
      <c r="J5238" s="511" t="s">
        <v>22890</v>
      </c>
      <c r="K5238" s="247" t="s">
        <v>22966</v>
      </c>
      <c r="L5238" s="38" t="s">
        <v>23691</v>
      </c>
    </row>
    <row r="5239" spans="1:12" s="38" customFormat="1" ht="16.5" customHeight="1">
      <c r="A5239" s="15">
        <v>5236</v>
      </c>
      <c r="B5239" s="21" t="s">
        <v>14991</v>
      </c>
      <c r="C5239" s="21" t="s">
        <v>14992</v>
      </c>
      <c r="D5239" s="21" t="s">
        <v>11017</v>
      </c>
      <c r="E5239" s="20" t="s">
        <v>3305</v>
      </c>
      <c r="F5239" s="369" t="str">
        <f>LEFT(E5239,4)</f>
        <v>2016</v>
      </c>
      <c r="G5239" s="158">
        <v>1</v>
      </c>
      <c r="H5239" s="156">
        <v>18000</v>
      </c>
      <c r="I5239" s="156">
        <v>18000</v>
      </c>
      <c r="J5239" s="511" t="s">
        <v>1312</v>
      </c>
      <c r="K5239" s="247" t="s">
        <v>11319</v>
      </c>
    </row>
    <row r="5240" spans="1:12" s="38" customFormat="1" ht="16.5" customHeight="1">
      <c r="A5240" s="15">
        <v>5237</v>
      </c>
      <c r="B5240" s="21" t="s">
        <v>19012</v>
      </c>
      <c r="C5240" s="21" t="s">
        <v>19013</v>
      </c>
      <c r="D5240" s="21" t="s">
        <v>11017</v>
      </c>
      <c r="E5240" s="20" t="s">
        <v>3460</v>
      </c>
      <c r="F5240" s="369" t="str">
        <f>LEFT(E5240,4)</f>
        <v>2017</v>
      </c>
      <c r="G5240" s="158">
        <v>1</v>
      </c>
      <c r="H5240" s="232">
        <v>18000</v>
      </c>
      <c r="I5240" s="232">
        <v>18000</v>
      </c>
      <c r="J5240" s="511" t="s">
        <v>1312</v>
      </c>
      <c r="K5240" s="247" t="s">
        <v>1199</v>
      </c>
    </row>
    <row r="5241" spans="1:12" s="38" customFormat="1" ht="16.5" customHeight="1">
      <c r="A5241" s="15">
        <v>5238</v>
      </c>
      <c r="B5241" s="21" t="s">
        <v>14772</v>
      </c>
      <c r="C5241" s="21" t="s">
        <v>14773</v>
      </c>
      <c r="D5241" s="21" t="s">
        <v>13342</v>
      </c>
      <c r="E5241" s="20" t="s">
        <v>3305</v>
      </c>
      <c r="F5241" s="369" t="str">
        <f>LEFT(E5241,4)</f>
        <v>2016</v>
      </c>
      <c r="G5241" s="158">
        <v>1</v>
      </c>
      <c r="H5241" s="156">
        <v>12000</v>
      </c>
      <c r="I5241" s="156">
        <v>12000</v>
      </c>
      <c r="J5241" s="511" t="s">
        <v>1317</v>
      </c>
      <c r="K5241" s="247" t="s">
        <v>1190</v>
      </c>
    </row>
    <row r="5242" spans="1:12" s="38" customFormat="1" ht="16.5" customHeight="1">
      <c r="A5242" s="15">
        <v>5239</v>
      </c>
      <c r="B5242" s="44" t="s">
        <v>23562</v>
      </c>
      <c r="C5242" s="416" t="s">
        <v>23563</v>
      </c>
      <c r="D5242" s="308" t="s">
        <v>23564</v>
      </c>
      <c r="E5242" s="25"/>
      <c r="F5242" s="367">
        <v>2016</v>
      </c>
      <c r="G5242" s="157">
        <v>1</v>
      </c>
      <c r="H5242" s="157"/>
      <c r="I5242" s="269">
        <v>15000</v>
      </c>
      <c r="J5242" s="521" t="s">
        <v>7320</v>
      </c>
      <c r="K5242" s="358" t="s">
        <v>25597</v>
      </c>
      <c r="L5242" s="130"/>
    </row>
    <row r="5243" spans="1:12" s="38" customFormat="1" ht="16.5" customHeight="1">
      <c r="A5243" s="15">
        <v>5240</v>
      </c>
      <c r="B5243" s="19" t="s">
        <v>20421</v>
      </c>
      <c r="C5243" s="45" t="s">
        <v>20422</v>
      </c>
      <c r="D5243" s="45" t="s">
        <v>20423</v>
      </c>
      <c r="E5243" s="57">
        <v>20190322</v>
      </c>
      <c r="F5243" s="369" t="str">
        <f>LEFT(E5243,4)</f>
        <v>2019</v>
      </c>
      <c r="G5243" s="158">
        <v>1</v>
      </c>
      <c r="H5243" s="232">
        <v>15000</v>
      </c>
      <c r="I5243" s="232">
        <v>15000</v>
      </c>
      <c r="J5243" s="512">
        <v>800</v>
      </c>
      <c r="K5243" s="366" t="s">
        <v>19946</v>
      </c>
    </row>
    <row r="5244" spans="1:12" s="38" customFormat="1" ht="16.5" customHeight="1">
      <c r="A5244" s="15">
        <v>5241</v>
      </c>
      <c r="B5244" s="21" t="s">
        <v>9303</v>
      </c>
      <c r="C5244" s="308" t="s">
        <v>9304</v>
      </c>
      <c r="D5244" s="308" t="s">
        <v>9305</v>
      </c>
      <c r="E5244" s="65" t="s">
        <v>7738</v>
      </c>
      <c r="F5244" s="367" t="str">
        <f>LEFT(E5244:E23857,4)</f>
        <v>2018</v>
      </c>
      <c r="G5244" s="157">
        <v>1</v>
      </c>
      <c r="H5244" s="78">
        <v>15000</v>
      </c>
      <c r="I5244" s="78">
        <v>15000</v>
      </c>
      <c r="J5244" s="508">
        <v>300</v>
      </c>
      <c r="K5244" s="385" t="s">
        <v>9198</v>
      </c>
    </row>
    <row r="5245" spans="1:12" s="38" customFormat="1" ht="16.5" customHeight="1">
      <c r="A5245" s="15">
        <v>5242</v>
      </c>
      <c r="B5245" s="21" t="s">
        <v>17370</v>
      </c>
      <c r="C5245" s="21" t="s">
        <v>17371</v>
      </c>
      <c r="D5245" s="21" t="s">
        <v>130</v>
      </c>
      <c r="E5245" s="20" t="s">
        <v>3241</v>
      </c>
      <c r="F5245" s="369" t="str">
        <f>LEFT(E5245,4)</f>
        <v>2015</v>
      </c>
      <c r="G5245" s="158">
        <v>1</v>
      </c>
      <c r="H5245" s="156">
        <v>20000</v>
      </c>
      <c r="I5245" s="156">
        <v>20000</v>
      </c>
      <c r="J5245" s="511" t="s">
        <v>1312</v>
      </c>
      <c r="K5245" s="247" t="s">
        <v>11319</v>
      </c>
    </row>
    <row r="5246" spans="1:12" s="38" customFormat="1" ht="16.5" customHeight="1">
      <c r="A5246" s="15">
        <v>5243</v>
      </c>
      <c r="B5246" s="21" t="s">
        <v>11018</v>
      </c>
      <c r="C5246" s="308" t="s">
        <v>11019</v>
      </c>
      <c r="D5246" s="308" t="s">
        <v>130</v>
      </c>
      <c r="E5246" s="65" t="s">
        <v>7508</v>
      </c>
      <c r="F5246" s="367" t="str">
        <f>LEFT(E5246:E24555,4)</f>
        <v>2018</v>
      </c>
      <c r="G5246" s="157">
        <v>1</v>
      </c>
      <c r="H5246" s="78">
        <v>29000</v>
      </c>
      <c r="I5246" s="78">
        <v>29000</v>
      </c>
      <c r="J5246" s="508">
        <v>100</v>
      </c>
      <c r="K5246" s="385" t="s">
        <v>7455</v>
      </c>
    </row>
    <row r="5247" spans="1:12" s="38" customFormat="1" ht="16.5" customHeight="1">
      <c r="A5247" s="15">
        <v>5244</v>
      </c>
      <c r="B5247" s="19" t="s">
        <v>20126</v>
      </c>
      <c r="C5247" s="45" t="s">
        <v>20127</v>
      </c>
      <c r="D5247" s="45" t="s">
        <v>9437</v>
      </c>
      <c r="E5247" s="57">
        <v>20190103</v>
      </c>
      <c r="F5247" s="369" t="str">
        <f>LEFT(E5247,4)</f>
        <v>2019</v>
      </c>
      <c r="G5247" s="164">
        <v>1</v>
      </c>
      <c r="H5247" s="232">
        <v>12000</v>
      </c>
      <c r="I5247" s="232">
        <v>12000</v>
      </c>
      <c r="J5247" s="512">
        <v>800</v>
      </c>
      <c r="K5247" s="366" t="s">
        <v>20045</v>
      </c>
    </row>
    <row r="5248" spans="1:12" s="38" customFormat="1" ht="16.5" customHeight="1">
      <c r="A5248" s="15">
        <v>5245</v>
      </c>
      <c r="B5248" s="470" t="s">
        <v>24493</v>
      </c>
      <c r="C5248" s="470" t="s">
        <v>24494</v>
      </c>
      <c r="D5248" s="470" t="s">
        <v>24495</v>
      </c>
      <c r="E5248" s="478"/>
      <c r="F5248" s="15">
        <v>2019</v>
      </c>
      <c r="G5248" s="164">
        <v>1</v>
      </c>
      <c r="H5248" s="164"/>
      <c r="I5248" s="495">
        <v>12800</v>
      </c>
      <c r="J5248" s="516">
        <v>300</v>
      </c>
      <c r="K5248" s="456"/>
      <c r="L5248" s="2"/>
    </row>
    <row r="5249" spans="1:11" s="38" customFormat="1" ht="16.5" customHeight="1">
      <c r="A5249" s="15">
        <v>5246</v>
      </c>
      <c r="B5249" s="21" t="s">
        <v>15160</v>
      </c>
      <c r="C5249" s="21" t="s">
        <v>7726</v>
      </c>
      <c r="D5249" s="21" t="s">
        <v>14377</v>
      </c>
      <c r="E5249" s="20" t="s">
        <v>3241</v>
      </c>
      <c r="F5249" s="369" t="str">
        <f>LEFT(E5249,4)</f>
        <v>2015</v>
      </c>
      <c r="G5249" s="158">
        <v>1</v>
      </c>
      <c r="H5249" s="232">
        <v>14800</v>
      </c>
      <c r="I5249" s="232">
        <v>14800</v>
      </c>
      <c r="J5249" s="511" t="s">
        <v>1317</v>
      </c>
      <c r="K5249" s="254" t="s">
        <v>14876</v>
      </c>
    </row>
    <row r="5250" spans="1:11" s="38" customFormat="1" ht="16.5" customHeight="1">
      <c r="A5250" s="15">
        <v>5247</v>
      </c>
      <c r="B5250" s="21" t="s">
        <v>16516</v>
      </c>
      <c r="C5250" s="21" t="s">
        <v>16517</v>
      </c>
      <c r="D5250" s="21" t="s">
        <v>14377</v>
      </c>
      <c r="E5250" s="20" t="s">
        <v>3460</v>
      </c>
      <c r="F5250" s="369" t="str">
        <f>LEFT(E5250,4)</f>
        <v>2017</v>
      </c>
      <c r="G5250" s="158">
        <v>1</v>
      </c>
      <c r="H5250" s="156">
        <v>12000</v>
      </c>
      <c r="I5250" s="156">
        <v>12000</v>
      </c>
      <c r="J5250" s="511" t="s">
        <v>1317</v>
      </c>
      <c r="K5250" s="254" t="s">
        <v>11298</v>
      </c>
    </row>
    <row r="5251" spans="1:11" s="38" customFormat="1" ht="16.5" customHeight="1">
      <c r="A5251" s="15">
        <v>5248</v>
      </c>
      <c r="B5251" s="21" t="s">
        <v>16880</v>
      </c>
      <c r="C5251" s="21" t="s">
        <v>16881</v>
      </c>
      <c r="D5251" s="21" t="s">
        <v>14377</v>
      </c>
      <c r="E5251" s="20" t="s">
        <v>3305</v>
      </c>
      <c r="F5251" s="369" t="str">
        <f>LEFT(E5251,4)</f>
        <v>2016</v>
      </c>
      <c r="G5251" s="158">
        <v>1</v>
      </c>
      <c r="H5251" s="156">
        <v>13500</v>
      </c>
      <c r="I5251" s="156">
        <v>13500</v>
      </c>
      <c r="J5251" s="511" t="s">
        <v>1317</v>
      </c>
      <c r="K5251" s="247" t="s">
        <v>1190</v>
      </c>
    </row>
    <row r="5252" spans="1:11" s="38" customFormat="1" ht="16.5" customHeight="1">
      <c r="A5252" s="15">
        <v>5249</v>
      </c>
      <c r="B5252" s="21" t="s">
        <v>12304</v>
      </c>
      <c r="C5252" s="21" t="s">
        <v>12305</v>
      </c>
      <c r="D5252" s="21" t="s">
        <v>12306</v>
      </c>
      <c r="E5252" s="20" t="s">
        <v>3397</v>
      </c>
      <c r="F5252" s="369" t="str">
        <f>LEFT(E5252,4)</f>
        <v>2013</v>
      </c>
      <c r="G5252" s="158">
        <v>1</v>
      </c>
      <c r="H5252" s="156">
        <v>16000</v>
      </c>
      <c r="I5252" s="156">
        <v>16000</v>
      </c>
      <c r="J5252" s="511" t="s">
        <v>1315</v>
      </c>
      <c r="K5252" s="247" t="s">
        <v>1193</v>
      </c>
    </row>
    <row r="5253" spans="1:11" s="38" customFormat="1" ht="16.5" customHeight="1">
      <c r="A5253" s="15">
        <v>5250</v>
      </c>
      <c r="B5253" s="21" t="s">
        <v>12307</v>
      </c>
      <c r="C5253" s="21" t="s">
        <v>12305</v>
      </c>
      <c r="D5253" s="21" t="s">
        <v>12306</v>
      </c>
      <c r="E5253" s="20" t="s">
        <v>3239</v>
      </c>
      <c r="F5253" s="369" t="str">
        <f>LEFT(E5253,4)</f>
        <v>2014</v>
      </c>
      <c r="G5253" s="158">
        <v>1</v>
      </c>
      <c r="H5253" s="232">
        <v>15000</v>
      </c>
      <c r="I5253" s="232">
        <v>15000</v>
      </c>
      <c r="J5253" s="511" t="s">
        <v>1315</v>
      </c>
      <c r="K5253" s="247" t="s">
        <v>1190</v>
      </c>
    </row>
    <row r="5254" spans="1:11" s="38" customFormat="1" ht="16.5" customHeight="1">
      <c r="A5254" s="15">
        <v>5251</v>
      </c>
      <c r="B5254" s="21" t="s">
        <v>10182</v>
      </c>
      <c r="C5254" s="308" t="s">
        <v>10087</v>
      </c>
      <c r="D5254" s="308" t="s">
        <v>1168</v>
      </c>
      <c r="E5254" s="65" t="s">
        <v>7434</v>
      </c>
      <c r="F5254" s="367" t="str">
        <f>LEFT(E5254:E25256,4)</f>
        <v>2018</v>
      </c>
      <c r="G5254" s="157">
        <v>1</v>
      </c>
      <c r="H5254" s="78">
        <v>18500</v>
      </c>
      <c r="I5254" s="78">
        <v>18500</v>
      </c>
      <c r="J5254" s="508">
        <v>900</v>
      </c>
      <c r="K5254" s="385" t="s">
        <v>9969</v>
      </c>
    </row>
    <row r="5255" spans="1:11" s="38" customFormat="1" ht="16.5" customHeight="1">
      <c r="A5255" s="15">
        <v>5252</v>
      </c>
      <c r="B5255" s="21" t="s">
        <v>11540</v>
      </c>
      <c r="C5255" s="21" t="s">
        <v>10040</v>
      </c>
      <c r="D5255" s="21" t="s">
        <v>8790</v>
      </c>
      <c r="E5255" s="20" t="s">
        <v>3460</v>
      </c>
      <c r="F5255" s="369" t="str">
        <f>LEFT(E5255,4)</f>
        <v>2017</v>
      </c>
      <c r="G5255" s="158">
        <v>1</v>
      </c>
      <c r="H5255" s="232">
        <v>15000</v>
      </c>
      <c r="I5255" s="232">
        <v>15000</v>
      </c>
      <c r="J5255" s="511" t="s">
        <v>1312</v>
      </c>
      <c r="K5255" s="247" t="s">
        <v>1194</v>
      </c>
    </row>
    <row r="5256" spans="1:11" s="38" customFormat="1" ht="16.5" customHeight="1">
      <c r="A5256" s="15">
        <v>5253</v>
      </c>
      <c r="B5256" s="19" t="s">
        <v>12728</v>
      </c>
      <c r="C5256" s="45" t="s">
        <v>9447</v>
      </c>
      <c r="D5256" s="45" t="s">
        <v>8790</v>
      </c>
      <c r="E5256" s="18" t="s">
        <v>12729</v>
      </c>
      <c r="F5256" s="369" t="str">
        <f>LEFT(E5256,4)</f>
        <v>2017</v>
      </c>
      <c r="G5256" s="164">
        <v>1</v>
      </c>
      <c r="H5256" s="232">
        <v>13000</v>
      </c>
      <c r="I5256" s="232">
        <v>13000</v>
      </c>
      <c r="J5256" s="510">
        <v>300</v>
      </c>
      <c r="K5256" s="226" t="s">
        <v>7722</v>
      </c>
    </row>
    <row r="5257" spans="1:11" s="38" customFormat="1" ht="16.5" customHeight="1">
      <c r="A5257" s="15">
        <v>5254</v>
      </c>
      <c r="B5257" s="21" t="s">
        <v>13854</v>
      </c>
      <c r="C5257" s="21" t="s">
        <v>13855</v>
      </c>
      <c r="D5257" s="21" t="s">
        <v>8790</v>
      </c>
      <c r="E5257" s="20" t="s">
        <v>3241</v>
      </c>
      <c r="F5257" s="369" t="str">
        <f>LEFT(E5257,4)</f>
        <v>2015</v>
      </c>
      <c r="G5257" s="158">
        <v>1</v>
      </c>
      <c r="H5257" s="156">
        <v>12000</v>
      </c>
      <c r="I5257" s="156">
        <v>12000</v>
      </c>
      <c r="J5257" s="511" t="s">
        <v>1317</v>
      </c>
      <c r="K5257" s="247" t="s">
        <v>1196</v>
      </c>
    </row>
    <row r="5258" spans="1:11" s="38" customFormat="1" ht="16.5" customHeight="1">
      <c r="A5258" s="15">
        <v>5255</v>
      </c>
      <c r="B5258" s="21" t="s">
        <v>13890</v>
      </c>
      <c r="C5258" s="21" t="s">
        <v>82</v>
      </c>
      <c r="D5258" s="21" t="s">
        <v>8790</v>
      </c>
      <c r="E5258" s="20" t="s">
        <v>3241</v>
      </c>
      <c r="F5258" s="369" t="str">
        <f>LEFT(E5258,4)</f>
        <v>2015</v>
      </c>
      <c r="G5258" s="158">
        <v>1</v>
      </c>
      <c r="H5258" s="156">
        <v>15000</v>
      </c>
      <c r="I5258" s="156">
        <v>15000</v>
      </c>
      <c r="J5258" s="511" t="s">
        <v>1312</v>
      </c>
      <c r="K5258" s="247" t="s">
        <v>1194</v>
      </c>
    </row>
    <row r="5259" spans="1:11" s="38" customFormat="1" ht="16.5" customHeight="1">
      <c r="A5259" s="15">
        <v>5256</v>
      </c>
      <c r="B5259" s="21" t="s">
        <v>10183</v>
      </c>
      <c r="C5259" s="308" t="s">
        <v>10184</v>
      </c>
      <c r="D5259" s="308" t="s">
        <v>8790</v>
      </c>
      <c r="E5259" s="65" t="s">
        <v>7434</v>
      </c>
      <c r="F5259" s="367" t="str">
        <f>LEFT(E5259:E22180,4)</f>
        <v>2018</v>
      </c>
      <c r="G5259" s="157">
        <v>1</v>
      </c>
      <c r="H5259" s="78">
        <v>16000</v>
      </c>
      <c r="I5259" s="78">
        <v>16000</v>
      </c>
      <c r="J5259" s="508">
        <v>900</v>
      </c>
      <c r="K5259" s="385" t="s">
        <v>9969</v>
      </c>
    </row>
    <row r="5260" spans="1:11" s="38" customFormat="1" ht="16.5" customHeight="1">
      <c r="A5260" s="15">
        <v>5257</v>
      </c>
      <c r="B5260" s="21" t="s">
        <v>15490</v>
      </c>
      <c r="C5260" s="21" t="s">
        <v>15491</v>
      </c>
      <c r="D5260" s="21" t="s">
        <v>8790</v>
      </c>
      <c r="E5260" s="20" t="s">
        <v>3239</v>
      </c>
      <c r="F5260" s="369" t="str">
        <f>LEFT(E5260,4)</f>
        <v>2014</v>
      </c>
      <c r="G5260" s="158">
        <v>1</v>
      </c>
      <c r="H5260" s="156">
        <v>14500</v>
      </c>
      <c r="I5260" s="156">
        <v>14500</v>
      </c>
      <c r="J5260" s="511" t="s">
        <v>1314</v>
      </c>
      <c r="K5260" s="247" t="s">
        <v>1194</v>
      </c>
    </row>
    <row r="5261" spans="1:11" s="38" customFormat="1" ht="16.5" customHeight="1">
      <c r="A5261" s="15">
        <v>5258</v>
      </c>
      <c r="B5261" s="21" t="s">
        <v>15730</v>
      </c>
      <c r="C5261" s="21" t="s">
        <v>82</v>
      </c>
      <c r="D5261" s="21" t="s">
        <v>8790</v>
      </c>
      <c r="E5261" s="20" t="s">
        <v>3460</v>
      </c>
      <c r="F5261" s="369" t="str">
        <f>LEFT(E5261,4)</f>
        <v>2017</v>
      </c>
      <c r="G5261" s="158">
        <v>1</v>
      </c>
      <c r="H5261" s="156">
        <v>15000</v>
      </c>
      <c r="I5261" s="156">
        <v>15000</v>
      </c>
      <c r="J5261" s="511" t="s">
        <v>1309</v>
      </c>
      <c r="K5261" s="224" t="s">
        <v>11314</v>
      </c>
    </row>
    <row r="5262" spans="1:11" s="38" customFormat="1" ht="16.5" customHeight="1">
      <c r="A5262" s="15">
        <v>5259</v>
      </c>
      <c r="B5262" s="21" t="s">
        <v>16353</v>
      </c>
      <c r="C5262" s="21" t="s">
        <v>8630</v>
      </c>
      <c r="D5262" s="21" t="s">
        <v>8790</v>
      </c>
      <c r="E5262" s="20" t="s">
        <v>3305</v>
      </c>
      <c r="F5262" s="369" t="str">
        <f>LEFT(E5262,4)</f>
        <v>2016</v>
      </c>
      <c r="G5262" s="158">
        <v>1</v>
      </c>
      <c r="H5262" s="156">
        <v>15000</v>
      </c>
      <c r="I5262" s="156">
        <v>15000</v>
      </c>
      <c r="J5262" s="511" t="s">
        <v>1312</v>
      </c>
      <c r="K5262" s="366" t="s">
        <v>11418</v>
      </c>
    </row>
    <row r="5263" spans="1:11" s="38" customFormat="1" ht="16.5" customHeight="1">
      <c r="A5263" s="15">
        <v>5260</v>
      </c>
      <c r="B5263" s="21" t="s">
        <v>16415</v>
      </c>
      <c r="C5263" s="21" t="s">
        <v>16416</v>
      </c>
      <c r="D5263" s="21" t="s">
        <v>8790</v>
      </c>
      <c r="E5263" s="20" t="s">
        <v>3460</v>
      </c>
      <c r="F5263" s="369" t="str">
        <f>LEFT(E5263,4)</f>
        <v>2017</v>
      </c>
      <c r="G5263" s="158">
        <v>1</v>
      </c>
      <c r="H5263" s="156">
        <v>25000</v>
      </c>
      <c r="I5263" s="156">
        <v>25000</v>
      </c>
      <c r="J5263" s="511" t="s">
        <v>1312</v>
      </c>
      <c r="K5263" s="247" t="s">
        <v>1194</v>
      </c>
    </row>
    <row r="5264" spans="1:11" s="38" customFormat="1" ht="16.5" customHeight="1">
      <c r="A5264" s="15">
        <v>5261</v>
      </c>
      <c r="B5264" s="21" t="s">
        <v>18061</v>
      </c>
      <c r="C5264" s="21" t="s">
        <v>18062</v>
      </c>
      <c r="D5264" s="21" t="s">
        <v>8790</v>
      </c>
      <c r="E5264" s="20" t="s">
        <v>3241</v>
      </c>
      <c r="F5264" s="369" t="str">
        <f>LEFT(E5264,4)</f>
        <v>2015</v>
      </c>
      <c r="G5264" s="158">
        <v>1</v>
      </c>
      <c r="H5264" s="156">
        <v>13000</v>
      </c>
      <c r="I5264" s="156">
        <v>13000</v>
      </c>
      <c r="J5264" s="511" t="s">
        <v>1317</v>
      </c>
      <c r="K5264" s="247" t="s">
        <v>1196</v>
      </c>
    </row>
    <row r="5265" spans="1:12" s="38" customFormat="1" ht="16.5" customHeight="1">
      <c r="A5265" s="15">
        <v>5262</v>
      </c>
      <c r="B5265" s="21" t="s">
        <v>10625</v>
      </c>
      <c r="C5265" s="308" t="s">
        <v>10626</v>
      </c>
      <c r="D5265" s="308" t="s">
        <v>8790</v>
      </c>
      <c r="E5265" s="65" t="s">
        <v>7581</v>
      </c>
      <c r="F5265" s="367" t="str">
        <f>LEFT(E5265:E23514,4)</f>
        <v>2018</v>
      </c>
      <c r="G5265" s="157">
        <v>1</v>
      </c>
      <c r="H5265" s="78">
        <v>19000</v>
      </c>
      <c r="I5265" s="78">
        <v>19000</v>
      </c>
      <c r="J5265" s="520">
        <v>0</v>
      </c>
      <c r="K5265" s="385" t="s">
        <v>10472</v>
      </c>
    </row>
    <row r="5266" spans="1:12" s="38" customFormat="1" ht="16.5" customHeight="1">
      <c r="A5266" s="15">
        <v>5263</v>
      </c>
      <c r="B5266" s="21" t="s">
        <v>18113</v>
      </c>
      <c r="C5266" s="21" t="s">
        <v>9638</v>
      </c>
      <c r="D5266" s="21" t="s">
        <v>8790</v>
      </c>
      <c r="E5266" s="20" t="s">
        <v>3241</v>
      </c>
      <c r="F5266" s="369" t="str">
        <f>LEFT(E5266,4)</f>
        <v>2015</v>
      </c>
      <c r="G5266" s="158">
        <v>1</v>
      </c>
      <c r="H5266" s="156">
        <v>14000</v>
      </c>
      <c r="I5266" s="156">
        <v>14000</v>
      </c>
      <c r="J5266" s="511" t="s">
        <v>1316</v>
      </c>
      <c r="K5266" s="247" t="s">
        <v>1196</v>
      </c>
    </row>
    <row r="5267" spans="1:12" s="38" customFormat="1" ht="16.5" customHeight="1">
      <c r="A5267" s="15">
        <v>5264</v>
      </c>
      <c r="B5267" s="21" t="s">
        <v>9306</v>
      </c>
      <c r="C5267" s="308" t="s">
        <v>9307</v>
      </c>
      <c r="D5267" s="308" t="s">
        <v>8790</v>
      </c>
      <c r="E5267" s="65" t="s">
        <v>8123</v>
      </c>
      <c r="F5267" s="367" t="str">
        <f>LEFT(E5267:E24577,4)</f>
        <v>2018</v>
      </c>
      <c r="G5267" s="157">
        <v>1</v>
      </c>
      <c r="H5267" s="78">
        <v>24000</v>
      </c>
      <c r="I5267" s="78">
        <v>24000</v>
      </c>
      <c r="J5267" s="508">
        <v>300</v>
      </c>
      <c r="K5267" s="385" t="s">
        <v>9198</v>
      </c>
    </row>
    <row r="5268" spans="1:12" s="38" customFormat="1" ht="16.5" customHeight="1">
      <c r="A5268" s="15">
        <v>5265</v>
      </c>
      <c r="B5268" s="19" t="s">
        <v>18588</v>
      </c>
      <c r="C5268" s="45" t="s">
        <v>82</v>
      </c>
      <c r="D5268" s="45" t="s">
        <v>8790</v>
      </c>
      <c r="E5268" s="18" t="s">
        <v>8329</v>
      </c>
      <c r="F5268" s="369" t="str">
        <f>LEFT(E5268,4)</f>
        <v>2018</v>
      </c>
      <c r="G5268" s="164">
        <v>1</v>
      </c>
      <c r="H5268" s="156">
        <v>14000</v>
      </c>
      <c r="I5268" s="156">
        <v>14000</v>
      </c>
      <c r="J5268" s="511" t="s">
        <v>1309</v>
      </c>
      <c r="K5268" s="226" t="s">
        <v>7722</v>
      </c>
    </row>
    <row r="5269" spans="1:12" s="38" customFormat="1" ht="16.5" customHeight="1">
      <c r="A5269" s="15">
        <v>5266</v>
      </c>
      <c r="B5269" s="21" t="s">
        <v>13063</v>
      </c>
      <c r="C5269" s="21" t="s">
        <v>13064</v>
      </c>
      <c r="D5269" s="21" t="s">
        <v>13065</v>
      </c>
      <c r="E5269" s="20" t="s">
        <v>3305</v>
      </c>
      <c r="F5269" s="369" t="str">
        <f>LEFT(E5269,4)</f>
        <v>2016</v>
      </c>
      <c r="G5269" s="158">
        <v>1</v>
      </c>
      <c r="H5269" s="156">
        <v>16500</v>
      </c>
      <c r="I5269" s="156">
        <v>16500</v>
      </c>
      <c r="J5269" s="511" t="s">
        <v>1317</v>
      </c>
      <c r="K5269" s="247" t="s">
        <v>1195</v>
      </c>
    </row>
    <row r="5270" spans="1:12" s="38" customFormat="1" ht="16.5" customHeight="1">
      <c r="A5270" s="15">
        <v>5267</v>
      </c>
      <c r="B5270" s="21" t="s">
        <v>11411</v>
      </c>
      <c r="C5270" s="21" t="s">
        <v>11412</v>
      </c>
      <c r="D5270" s="21" t="s">
        <v>11413</v>
      </c>
      <c r="E5270" s="20" t="s">
        <v>3460</v>
      </c>
      <c r="F5270" s="369" t="str">
        <f>LEFT(E5270,4)</f>
        <v>2017</v>
      </c>
      <c r="G5270" s="158">
        <v>1</v>
      </c>
      <c r="H5270" s="156">
        <v>16000</v>
      </c>
      <c r="I5270" s="156">
        <v>16000</v>
      </c>
      <c r="J5270" s="511" t="s">
        <v>1312</v>
      </c>
      <c r="K5270" s="224" t="s">
        <v>11314</v>
      </c>
    </row>
    <row r="5271" spans="1:12" s="38" customFormat="1" ht="16.5" customHeight="1">
      <c r="A5271" s="15">
        <v>5268</v>
      </c>
      <c r="B5271" s="44" t="s">
        <v>23587</v>
      </c>
      <c r="C5271" s="416" t="s">
        <v>23588</v>
      </c>
      <c r="D5271" s="308" t="s">
        <v>23589</v>
      </c>
      <c r="E5271" s="25"/>
      <c r="F5271" s="367">
        <v>2019</v>
      </c>
      <c r="G5271" s="157">
        <v>1</v>
      </c>
      <c r="H5271" s="157"/>
      <c r="I5271" s="269">
        <v>18000</v>
      </c>
      <c r="J5271" s="521" t="s">
        <v>7343</v>
      </c>
      <c r="K5271" s="358" t="s">
        <v>25597</v>
      </c>
      <c r="L5271" s="130"/>
    </row>
    <row r="5272" spans="1:12" s="38" customFormat="1" ht="16.5" customHeight="1">
      <c r="A5272" s="15">
        <v>5269</v>
      </c>
      <c r="B5272" s="21" t="s">
        <v>8791</v>
      </c>
      <c r="C5272" s="308" t="s">
        <v>8792</v>
      </c>
      <c r="D5272" s="308" t="s">
        <v>8793</v>
      </c>
      <c r="E5272" s="65" t="s">
        <v>7481</v>
      </c>
      <c r="F5272" s="367" t="str">
        <f>LEFT(E5272:E23635,4)</f>
        <v>2018</v>
      </c>
      <c r="G5272" s="157">
        <v>1</v>
      </c>
      <c r="H5272" s="78">
        <v>15000</v>
      </c>
      <c r="I5272" s="78">
        <v>15000</v>
      </c>
      <c r="J5272" s="508">
        <v>300</v>
      </c>
      <c r="K5272" s="385" t="s">
        <v>8441</v>
      </c>
    </row>
    <row r="5273" spans="1:12" s="38" customFormat="1" ht="16.5" customHeight="1">
      <c r="A5273" s="15">
        <v>5270</v>
      </c>
      <c r="B5273" s="21" t="s">
        <v>14004</v>
      </c>
      <c r="C5273" s="21" t="s">
        <v>14005</v>
      </c>
      <c r="D5273" s="21" t="s">
        <v>14006</v>
      </c>
      <c r="E5273" s="20" t="s">
        <v>3397</v>
      </c>
      <c r="F5273" s="369" t="str">
        <f>LEFT(E5273,4)</f>
        <v>2013</v>
      </c>
      <c r="G5273" s="158">
        <v>1</v>
      </c>
      <c r="H5273" s="156">
        <v>16000</v>
      </c>
      <c r="I5273" s="156">
        <v>16000</v>
      </c>
      <c r="J5273" s="511" t="s">
        <v>1315</v>
      </c>
      <c r="K5273" s="247" t="s">
        <v>1193</v>
      </c>
    </row>
    <row r="5274" spans="1:12" s="38" customFormat="1" ht="16.5" customHeight="1">
      <c r="A5274" s="15">
        <v>5271</v>
      </c>
      <c r="B5274" s="36" t="s">
        <v>22686</v>
      </c>
      <c r="C5274" s="313" t="s">
        <v>13782</v>
      </c>
      <c r="D5274" s="313" t="s">
        <v>7677</v>
      </c>
      <c r="E5274" s="131" t="s">
        <v>22603</v>
      </c>
      <c r="F5274" s="367" t="str">
        <f>LEFT(E5274:E18804,4)</f>
        <v>2019</v>
      </c>
      <c r="G5274" s="164">
        <v>1</v>
      </c>
      <c r="H5274" s="156">
        <v>15800</v>
      </c>
      <c r="I5274" s="156">
        <v>15800</v>
      </c>
      <c r="J5274" s="522" t="s">
        <v>22568</v>
      </c>
      <c r="K5274" s="385" t="s">
        <v>22828</v>
      </c>
    </row>
    <row r="5275" spans="1:12" s="38" customFormat="1" ht="16.5" customHeight="1">
      <c r="A5275" s="15">
        <v>5272</v>
      </c>
      <c r="B5275" s="19" t="s">
        <v>12229</v>
      </c>
      <c r="C5275" s="45" t="s">
        <v>12230</v>
      </c>
      <c r="D5275" s="45" t="s">
        <v>7677</v>
      </c>
      <c r="E5275" s="18" t="s">
        <v>12231</v>
      </c>
      <c r="F5275" s="369" t="str">
        <f>LEFT(E5275,4)</f>
        <v>2019</v>
      </c>
      <c r="G5275" s="158">
        <v>1</v>
      </c>
      <c r="H5275" s="232">
        <v>25000</v>
      </c>
      <c r="I5275" s="232">
        <v>25000</v>
      </c>
      <c r="J5275" s="510">
        <v>300</v>
      </c>
      <c r="K5275" s="226" t="s">
        <v>7667</v>
      </c>
    </row>
    <row r="5276" spans="1:12" s="38" customFormat="1" ht="16.5" customHeight="1">
      <c r="A5276" s="15">
        <v>5273</v>
      </c>
      <c r="B5276" s="19" t="s">
        <v>13161</v>
      </c>
      <c r="C5276" s="45" t="s">
        <v>13162</v>
      </c>
      <c r="D5276" s="45" t="s">
        <v>7677</v>
      </c>
      <c r="E5276" s="18" t="s">
        <v>7485</v>
      </c>
      <c r="F5276" s="369" t="str">
        <f>LEFT(E5276,4)</f>
        <v>2018</v>
      </c>
      <c r="G5276" s="164">
        <v>1</v>
      </c>
      <c r="H5276" s="156">
        <v>14000</v>
      </c>
      <c r="I5276" s="156">
        <v>14000</v>
      </c>
      <c r="J5276" s="510">
        <v>800</v>
      </c>
      <c r="K5276" s="226" t="s">
        <v>10211</v>
      </c>
    </row>
    <row r="5277" spans="1:12" s="38" customFormat="1" ht="16.5" customHeight="1">
      <c r="A5277" s="15">
        <v>5274</v>
      </c>
      <c r="B5277" s="36" t="s">
        <v>22519</v>
      </c>
      <c r="C5277" s="313" t="s">
        <v>22520</v>
      </c>
      <c r="D5277" s="313" t="s">
        <v>7677</v>
      </c>
      <c r="E5277" s="131" t="s">
        <v>22521</v>
      </c>
      <c r="F5277" s="367" t="str">
        <f>LEFT(E5277:E18810,4)</f>
        <v>2018</v>
      </c>
      <c r="G5277" s="164">
        <v>1</v>
      </c>
      <c r="H5277" s="156">
        <v>13800</v>
      </c>
      <c r="I5277" s="156">
        <v>13800</v>
      </c>
      <c r="J5277" s="511" t="s">
        <v>22569</v>
      </c>
      <c r="K5277" s="385" t="s">
        <v>22828</v>
      </c>
    </row>
    <row r="5278" spans="1:12" s="38" customFormat="1" ht="16.5" customHeight="1">
      <c r="A5278" s="15">
        <v>5275</v>
      </c>
      <c r="B5278" s="19" t="s">
        <v>13376</v>
      </c>
      <c r="C5278" s="45" t="s">
        <v>13377</v>
      </c>
      <c r="D5278" s="45" t="s">
        <v>7677</v>
      </c>
      <c r="E5278" s="18" t="s">
        <v>7457</v>
      </c>
      <c r="F5278" s="369" t="str">
        <f>LEFT(E5278,4)</f>
        <v>2018</v>
      </c>
      <c r="G5278" s="164">
        <v>1</v>
      </c>
      <c r="H5278" s="156">
        <v>16800</v>
      </c>
      <c r="I5278" s="156">
        <v>16800</v>
      </c>
      <c r="J5278" s="510">
        <v>300</v>
      </c>
      <c r="K5278" s="226" t="s">
        <v>11912</v>
      </c>
    </row>
    <row r="5279" spans="1:12" s="38" customFormat="1" ht="16.5" customHeight="1">
      <c r="A5279" s="15">
        <v>5276</v>
      </c>
      <c r="B5279" s="19" t="s">
        <v>13815</v>
      </c>
      <c r="C5279" s="45" t="s">
        <v>13816</v>
      </c>
      <c r="D5279" s="45" t="s">
        <v>7677</v>
      </c>
      <c r="E5279" s="18" t="s">
        <v>7727</v>
      </c>
      <c r="F5279" s="369" t="str">
        <f>LEFT(E5279,4)</f>
        <v>2018</v>
      </c>
      <c r="G5279" s="164">
        <v>1</v>
      </c>
      <c r="H5279" s="232">
        <v>15800</v>
      </c>
      <c r="I5279" s="232">
        <v>15800</v>
      </c>
      <c r="J5279" s="510">
        <v>500</v>
      </c>
      <c r="K5279" s="226" t="s">
        <v>10211</v>
      </c>
    </row>
    <row r="5280" spans="1:12" s="38" customFormat="1" ht="16.5" customHeight="1">
      <c r="A5280" s="15">
        <v>5277</v>
      </c>
      <c r="B5280" s="36" t="s">
        <v>22792</v>
      </c>
      <c r="C5280" s="313" t="s">
        <v>22793</v>
      </c>
      <c r="D5280" s="313" t="s">
        <v>7677</v>
      </c>
      <c r="E5280" s="131" t="s">
        <v>22757</v>
      </c>
      <c r="F5280" s="367" t="str">
        <f>LEFT(E5280:E18820,4)</f>
        <v>2019</v>
      </c>
      <c r="G5280" s="157">
        <v>1</v>
      </c>
      <c r="H5280" s="156">
        <v>16800</v>
      </c>
      <c r="I5280" s="156">
        <v>16800</v>
      </c>
      <c r="J5280" s="511" t="s">
        <v>22570</v>
      </c>
      <c r="K5280" s="385" t="s">
        <v>22828</v>
      </c>
    </row>
    <row r="5281" spans="1:11" s="38" customFormat="1" ht="16.5" customHeight="1">
      <c r="A5281" s="15">
        <v>5278</v>
      </c>
      <c r="B5281" s="21" t="s">
        <v>14429</v>
      </c>
      <c r="C5281" s="21" t="s">
        <v>14430</v>
      </c>
      <c r="D5281" s="21" t="s">
        <v>7677</v>
      </c>
      <c r="E5281" s="20" t="s">
        <v>3305</v>
      </c>
      <c r="F5281" s="369" t="str">
        <f>LEFT(E5281,4)</f>
        <v>2016</v>
      </c>
      <c r="G5281" s="158">
        <v>1</v>
      </c>
      <c r="H5281" s="232">
        <v>15800</v>
      </c>
      <c r="I5281" s="232">
        <v>15800</v>
      </c>
      <c r="J5281" s="511" t="s">
        <v>1312</v>
      </c>
      <c r="K5281" s="254" t="s">
        <v>1189</v>
      </c>
    </row>
    <row r="5282" spans="1:11" s="38" customFormat="1" ht="16.5" customHeight="1">
      <c r="A5282" s="15">
        <v>5279</v>
      </c>
      <c r="B5282" s="21" t="s">
        <v>14431</v>
      </c>
      <c r="C5282" s="21" t="s">
        <v>14430</v>
      </c>
      <c r="D5282" s="21" t="s">
        <v>7677</v>
      </c>
      <c r="E5282" s="20" t="s">
        <v>3460</v>
      </c>
      <c r="F5282" s="369" t="str">
        <f>LEFT(E5282,4)</f>
        <v>2017</v>
      </c>
      <c r="G5282" s="158">
        <v>1</v>
      </c>
      <c r="H5282" s="232">
        <v>15800</v>
      </c>
      <c r="I5282" s="232">
        <v>15800</v>
      </c>
      <c r="J5282" s="511" t="s">
        <v>1312</v>
      </c>
      <c r="K5282" s="254" t="s">
        <v>1189</v>
      </c>
    </row>
    <row r="5283" spans="1:11" s="38" customFormat="1" ht="16.5" customHeight="1">
      <c r="A5283" s="15">
        <v>5280</v>
      </c>
      <c r="B5283" s="21" t="s">
        <v>9576</v>
      </c>
      <c r="C5283" s="308" t="s">
        <v>9577</v>
      </c>
      <c r="D5283" s="308" t="s">
        <v>7677</v>
      </c>
      <c r="E5283" s="65" t="s">
        <v>7539</v>
      </c>
      <c r="F5283" s="367" t="str">
        <f>LEFT(E5283:E24513,4)</f>
        <v>2018</v>
      </c>
      <c r="G5283" s="157">
        <v>1</v>
      </c>
      <c r="H5283" s="78">
        <v>19800</v>
      </c>
      <c r="I5283" s="78">
        <v>19800</v>
      </c>
      <c r="J5283" s="508">
        <v>100</v>
      </c>
      <c r="K5283" s="385" t="s">
        <v>9497</v>
      </c>
    </row>
    <row r="5284" spans="1:11" s="38" customFormat="1" ht="16.5" customHeight="1">
      <c r="A5284" s="15">
        <v>5281</v>
      </c>
      <c r="B5284" s="21" t="s">
        <v>14706</v>
      </c>
      <c r="C5284" s="21" t="s">
        <v>14707</v>
      </c>
      <c r="D5284" s="21" t="s">
        <v>7677</v>
      </c>
      <c r="E5284" s="20" t="s">
        <v>3305</v>
      </c>
      <c r="F5284" s="369" t="str">
        <f>LEFT(E5284,4)</f>
        <v>2016</v>
      </c>
      <c r="G5284" s="158">
        <v>1</v>
      </c>
      <c r="H5284" s="156">
        <v>14900</v>
      </c>
      <c r="I5284" s="156">
        <v>14900</v>
      </c>
      <c r="J5284" s="511" t="s">
        <v>1310</v>
      </c>
      <c r="K5284" s="254" t="s">
        <v>1189</v>
      </c>
    </row>
    <row r="5285" spans="1:11" s="38" customFormat="1" ht="16.5" customHeight="1">
      <c r="A5285" s="15">
        <v>5282</v>
      </c>
      <c r="B5285" s="21" t="s">
        <v>7675</v>
      </c>
      <c r="C5285" s="308" t="s">
        <v>7676</v>
      </c>
      <c r="D5285" s="308" t="s">
        <v>7677</v>
      </c>
      <c r="E5285" s="65" t="s">
        <v>7630</v>
      </c>
      <c r="F5285" s="367" t="str">
        <f>LEFT(E5285:E26371,4)</f>
        <v>2018</v>
      </c>
      <c r="G5285" s="157">
        <v>1</v>
      </c>
      <c r="H5285" s="78">
        <v>21800</v>
      </c>
      <c r="I5285" s="78">
        <v>21800</v>
      </c>
      <c r="J5285" s="508">
        <v>500</v>
      </c>
      <c r="K5285" s="385" t="s">
        <v>22048</v>
      </c>
    </row>
    <row r="5286" spans="1:11" s="38" customFormat="1" ht="16.5" customHeight="1">
      <c r="A5286" s="15">
        <v>5283</v>
      </c>
      <c r="B5286" s="21" t="s">
        <v>21981</v>
      </c>
      <c r="C5286" s="308" t="s">
        <v>21982</v>
      </c>
      <c r="D5286" s="308" t="s">
        <v>21983</v>
      </c>
      <c r="E5286" s="65"/>
      <c r="F5286" s="367">
        <v>2019</v>
      </c>
      <c r="G5286" s="157">
        <v>1</v>
      </c>
      <c r="H5286" s="78">
        <v>15000</v>
      </c>
      <c r="I5286" s="78">
        <v>15000</v>
      </c>
      <c r="J5286" s="520">
        <v>100</v>
      </c>
      <c r="K5286" s="385" t="s">
        <v>21962</v>
      </c>
    </row>
    <row r="5287" spans="1:11" s="38" customFormat="1" ht="16.5" customHeight="1">
      <c r="A5287" s="15">
        <v>5284</v>
      </c>
      <c r="B5287" s="21" t="s">
        <v>17548</v>
      </c>
      <c r="C5287" s="21" t="s">
        <v>17549</v>
      </c>
      <c r="D5287" s="21" t="s">
        <v>7677</v>
      </c>
      <c r="E5287" s="20" t="s">
        <v>3460</v>
      </c>
      <c r="F5287" s="369" t="str">
        <f t="shared" ref="F5287:F5294" si="205">LEFT(E5287,4)</f>
        <v>2017</v>
      </c>
      <c r="G5287" s="158">
        <v>1</v>
      </c>
      <c r="H5287" s="156">
        <v>15800</v>
      </c>
      <c r="I5287" s="156">
        <v>15800</v>
      </c>
      <c r="J5287" s="511" t="s">
        <v>1312</v>
      </c>
      <c r="K5287" s="254" t="s">
        <v>1212</v>
      </c>
    </row>
    <row r="5288" spans="1:11" s="38" customFormat="1" ht="16.5" customHeight="1">
      <c r="A5288" s="15">
        <v>5285</v>
      </c>
      <c r="B5288" s="21" t="s">
        <v>17874</v>
      </c>
      <c r="C5288" s="21" t="s">
        <v>15354</v>
      </c>
      <c r="D5288" s="21" t="s">
        <v>7677</v>
      </c>
      <c r="E5288" s="20" t="s">
        <v>3305</v>
      </c>
      <c r="F5288" s="369" t="str">
        <f t="shared" si="205"/>
        <v>2016</v>
      </c>
      <c r="G5288" s="158">
        <v>1</v>
      </c>
      <c r="H5288" s="156">
        <v>15000</v>
      </c>
      <c r="I5288" s="156">
        <v>15000</v>
      </c>
      <c r="J5288" s="511" t="s">
        <v>1312</v>
      </c>
      <c r="K5288" s="254" t="s">
        <v>1205</v>
      </c>
    </row>
    <row r="5289" spans="1:11" s="38" customFormat="1" ht="16.5" customHeight="1">
      <c r="A5289" s="15">
        <v>5286</v>
      </c>
      <c r="B5289" s="19" t="s">
        <v>21174</v>
      </c>
      <c r="C5289" s="45" t="s">
        <v>21175</v>
      </c>
      <c r="D5289" s="45" t="s">
        <v>21119</v>
      </c>
      <c r="E5289" s="57">
        <v>20190225</v>
      </c>
      <c r="F5289" s="369" t="str">
        <f t="shared" si="205"/>
        <v>2019</v>
      </c>
      <c r="G5289" s="164">
        <v>1</v>
      </c>
      <c r="H5289" s="232">
        <v>15800</v>
      </c>
      <c r="I5289" s="232">
        <v>15800</v>
      </c>
      <c r="J5289" s="523">
        <v>300</v>
      </c>
      <c r="K5289" s="253" t="s">
        <v>21176</v>
      </c>
    </row>
    <row r="5290" spans="1:11" s="38" customFormat="1" ht="16.5" customHeight="1">
      <c r="A5290" s="15">
        <v>5287</v>
      </c>
      <c r="B5290" s="19" t="s">
        <v>21178</v>
      </c>
      <c r="C5290" s="45" t="s">
        <v>21177</v>
      </c>
      <c r="D5290" s="45" t="s">
        <v>21119</v>
      </c>
      <c r="E5290" s="57">
        <v>20160607</v>
      </c>
      <c r="F5290" s="369" t="str">
        <f t="shared" si="205"/>
        <v>2016</v>
      </c>
      <c r="G5290" s="164">
        <v>1</v>
      </c>
      <c r="H5290" s="232">
        <v>15800</v>
      </c>
      <c r="I5290" s="232">
        <v>15800</v>
      </c>
      <c r="J5290" s="523">
        <v>300</v>
      </c>
      <c r="K5290" s="253" t="s">
        <v>21176</v>
      </c>
    </row>
    <row r="5291" spans="1:11" s="38" customFormat="1" ht="16.5" customHeight="1">
      <c r="A5291" s="15">
        <v>5288</v>
      </c>
      <c r="B5291" s="19" t="s">
        <v>19836</v>
      </c>
      <c r="C5291" s="45" t="s">
        <v>19837</v>
      </c>
      <c r="D5291" s="45" t="s">
        <v>19684</v>
      </c>
      <c r="E5291" s="57">
        <v>20190225</v>
      </c>
      <c r="F5291" s="437" t="str">
        <f t="shared" si="205"/>
        <v>2019</v>
      </c>
      <c r="G5291" s="164">
        <v>1</v>
      </c>
      <c r="H5291" s="156">
        <v>20000</v>
      </c>
      <c r="I5291" s="156">
        <v>20000</v>
      </c>
      <c r="J5291" s="517">
        <v>0</v>
      </c>
      <c r="K5291" s="226" t="s">
        <v>19793</v>
      </c>
    </row>
    <row r="5292" spans="1:11" s="38" customFormat="1" ht="16.5" customHeight="1">
      <c r="A5292" s="15">
        <v>5289</v>
      </c>
      <c r="B5292" s="21" t="s">
        <v>11619</v>
      </c>
      <c r="C5292" s="21" t="s">
        <v>11620</v>
      </c>
      <c r="D5292" s="21" t="s">
        <v>11621</v>
      </c>
      <c r="E5292" s="20" t="s">
        <v>3305</v>
      </c>
      <c r="F5292" s="369" t="str">
        <f t="shared" si="205"/>
        <v>2016</v>
      </c>
      <c r="G5292" s="158">
        <v>1</v>
      </c>
      <c r="H5292" s="156">
        <v>11500</v>
      </c>
      <c r="I5292" s="156">
        <v>11500</v>
      </c>
      <c r="J5292" s="511" t="s">
        <v>1317</v>
      </c>
      <c r="K5292" s="247" t="s">
        <v>1194</v>
      </c>
    </row>
    <row r="5293" spans="1:11" s="38" customFormat="1" ht="16.5" customHeight="1">
      <c r="A5293" s="15">
        <v>5290</v>
      </c>
      <c r="B5293" s="21" t="s">
        <v>16783</v>
      </c>
      <c r="C5293" s="21" t="s">
        <v>16784</v>
      </c>
      <c r="D5293" s="21" t="s">
        <v>11621</v>
      </c>
      <c r="E5293" s="20" t="s">
        <v>3460</v>
      </c>
      <c r="F5293" s="369" t="str">
        <f t="shared" si="205"/>
        <v>2017</v>
      </c>
      <c r="G5293" s="158">
        <v>1</v>
      </c>
      <c r="H5293" s="156">
        <v>12000</v>
      </c>
      <c r="I5293" s="156">
        <v>12000</v>
      </c>
      <c r="J5293" s="511" t="s">
        <v>1317</v>
      </c>
      <c r="K5293" s="247" t="s">
        <v>1194</v>
      </c>
    </row>
    <row r="5294" spans="1:11" s="38" customFormat="1" ht="16.5" customHeight="1">
      <c r="A5294" s="15">
        <v>5291</v>
      </c>
      <c r="B5294" s="21" t="s">
        <v>18992</v>
      </c>
      <c r="C5294" s="21" t="s">
        <v>18993</v>
      </c>
      <c r="D5294" s="21" t="s">
        <v>11621</v>
      </c>
      <c r="E5294" s="20" t="s">
        <v>3305</v>
      </c>
      <c r="F5294" s="369" t="str">
        <f t="shared" si="205"/>
        <v>2016</v>
      </c>
      <c r="G5294" s="158">
        <v>1</v>
      </c>
      <c r="H5294" s="156">
        <v>11500</v>
      </c>
      <c r="I5294" s="156">
        <v>11500</v>
      </c>
      <c r="J5294" s="511" t="s">
        <v>1317</v>
      </c>
      <c r="K5294" s="247" t="s">
        <v>1194</v>
      </c>
    </row>
    <row r="5295" spans="1:11" s="38" customFormat="1" ht="16.5" customHeight="1">
      <c r="A5295" s="15">
        <v>5292</v>
      </c>
      <c r="B5295" s="21" t="s">
        <v>7999</v>
      </c>
      <c r="C5295" s="308" t="s">
        <v>8000</v>
      </c>
      <c r="D5295" s="308" t="s">
        <v>8001</v>
      </c>
      <c r="E5295" s="65" t="s">
        <v>7686</v>
      </c>
      <c r="F5295" s="367" t="str">
        <f>LEFT(E5295:E24974,4)</f>
        <v>2018</v>
      </c>
      <c r="G5295" s="157">
        <v>1</v>
      </c>
      <c r="H5295" s="78">
        <v>15000</v>
      </c>
      <c r="I5295" s="78">
        <v>15000</v>
      </c>
      <c r="J5295" s="508">
        <v>500</v>
      </c>
      <c r="K5295" s="385" t="s">
        <v>22146</v>
      </c>
    </row>
    <row r="5296" spans="1:11" s="38" customFormat="1" ht="16.5" customHeight="1">
      <c r="A5296" s="15">
        <v>5293</v>
      </c>
      <c r="B5296" s="19" t="s">
        <v>24326</v>
      </c>
      <c r="C5296" s="19" t="s">
        <v>24327</v>
      </c>
      <c r="D5296" s="19" t="s">
        <v>24328</v>
      </c>
      <c r="E5296" s="19"/>
      <c r="F5296" s="16">
        <v>2019</v>
      </c>
      <c r="G5296" s="158">
        <v>1</v>
      </c>
      <c r="H5296" s="486">
        <v>28000</v>
      </c>
      <c r="I5296" s="486">
        <f>G5296*H5296</f>
        <v>28000</v>
      </c>
      <c r="J5296" s="513">
        <v>900</v>
      </c>
      <c r="K5296" s="501"/>
    </row>
    <row r="5297" spans="1:11" s="38" customFormat="1" ht="16.5" customHeight="1">
      <c r="A5297" s="15">
        <v>5294</v>
      </c>
      <c r="B5297" s="19" t="s">
        <v>12916</v>
      </c>
      <c r="C5297" s="45" t="s">
        <v>12917</v>
      </c>
      <c r="D5297" s="45" t="s">
        <v>8497</v>
      </c>
      <c r="E5297" s="18" t="s">
        <v>8108</v>
      </c>
      <c r="F5297" s="369" t="str">
        <f>LEFT(E5297,4)</f>
        <v>2018</v>
      </c>
      <c r="G5297" s="164">
        <v>1</v>
      </c>
      <c r="H5297" s="232">
        <v>13500</v>
      </c>
      <c r="I5297" s="232">
        <v>13500</v>
      </c>
      <c r="J5297" s="518">
        <v>0</v>
      </c>
      <c r="K5297" s="226" t="s">
        <v>10211</v>
      </c>
    </row>
    <row r="5298" spans="1:11" s="38" customFormat="1" ht="16.5" customHeight="1">
      <c r="A5298" s="15">
        <v>5295</v>
      </c>
      <c r="B5298" s="19" t="s">
        <v>24214</v>
      </c>
      <c r="C5298" s="19" t="s">
        <v>24215</v>
      </c>
      <c r="D5298" s="19" t="s">
        <v>24216</v>
      </c>
      <c r="E5298" s="19"/>
      <c r="F5298" s="16">
        <v>2019</v>
      </c>
      <c r="G5298" s="158">
        <v>1</v>
      </c>
      <c r="H5298" s="486">
        <v>13500</v>
      </c>
      <c r="I5298" s="486">
        <f>G5298*H5298</f>
        <v>13500</v>
      </c>
      <c r="J5298" s="516">
        <v>300</v>
      </c>
      <c r="K5298" s="501"/>
    </row>
    <row r="5299" spans="1:11" s="38" customFormat="1" ht="16.5" customHeight="1">
      <c r="A5299" s="15">
        <v>5296</v>
      </c>
      <c r="B5299" s="21" t="s">
        <v>11308</v>
      </c>
      <c r="C5299" s="21" t="s">
        <v>11309</v>
      </c>
      <c r="D5299" s="21" t="s">
        <v>11310</v>
      </c>
      <c r="E5299" s="20" t="s">
        <v>3460</v>
      </c>
      <c r="F5299" s="369" t="str">
        <f>LEFT(E5299,4)</f>
        <v>2017</v>
      </c>
      <c r="G5299" s="164">
        <v>1</v>
      </c>
      <c r="H5299" s="156">
        <v>15000</v>
      </c>
      <c r="I5299" s="156">
        <v>15000</v>
      </c>
      <c r="J5299" s="511" t="s">
        <v>1312</v>
      </c>
      <c r="K5299" s="247" t="s">
        <v>1191</v>
      </c>
    </row>
    <row r="5300" spans="1:11" s="38" customFormat="1" ht="16.5" customHeight="1">
      <c r="A5300" s="15">
        <v>5297</v>
      </c>
      <c r="B5300" s="21" t="s">
        <v>8289</v>
      </c>
      <c r="C5300" s="308" t="s">
        <v>8290</v>
      </c>
      <c r="D5300" s="308" t="s">
        <v>8291</v>
      </c>
      <c r="E5300" s="65" t="s">
        <v>7462</v>
      </c>
      <c r="F5300" s="367" t="str">
        <f>LEFT(E5300:E23492,4)</f>
        <v>2018</v>
      </c>
      <c r="G5300" s="157">
        <v>1</v>
      </c>
      <c r="H5300" s="78">
        <v>24000</v>
      </c>
      <c r="I5300" s="78">
        <v>24000</v>
      </c>
      <c r="J5300" s="508">
        <v>500</v>
      </c>
      <c r="K5300" s="385" t="s">
        <v>22086</v>
      </c>
    </row>
    <row r="5301" spans="1:11" s="38" customFormat="1" ht="16.5" customHeight="1">
      <c r="A5301" s="15">
        <v>5298</v>
      </c>
      <c r="B5301" s="21" t="s">
        <v>10000</v>
      </c>
      <c r="C5301" s="308" t="s">
        <v>10001</v>
      </c>
      <c r="D5301" s="308" t="s">
        <v>8002</v>
      </c>
      <c r="E5301" s="65" t="s">
        <v>7359</v>
      </c>
      <c r="F5301" s="367" t="str">
        <f>LEFT(E5301:E23853,4)</f>
        <v>2018</v>
      </c>
      <c r="G5301" s="157">
        <v>1</v>
      </c>
      <c r="H5301" s="78">
        <v>15000</v>
      </c>
      <c r="I5301" s="78">
        <v>15000</v>
      </c>
      <c r="J5301" s="508">
        <v>900</v>
      </c>
      <c r="K5301" s="385" t="s">
        <v>9971</v>
      </c>
    </row>
    <row r="5302" spans="1:11" s="38" customFormat="1" ht="16.5" customHeight="1">
      <c r="A5302" s="15">
        <v>5299</v>
      </c>
      <c r="B5302" s="36" t="s">
        <v>11208</v>
      </c>
      <c r="C5302" s="45" t="s">
        <v>11209</v>
      </c>
      <c r="D5302" s="313" t="s">
        <v>11207</v>
      </c>
      <c r="E5302" s="18" t="s">
        <v>11122</v>
      </c>
      <c r="F5302" s="369" t="str">
        <f t="shared" ref="F5302:F5307" si="206">LEFT(E5302,4)</f>
        <v>2019</v>
      </c>
      <c r="G5302" s="164">
        <v>1</v>
      </c>
      <c r="H5302" s="156">
        <v>24000</v>
      </c>
      <c r="I5302" s="156">
        <v>24000</v>
      </c>
      <c r="J5302" s="514" t="s">
        <v>11210</v>
      </c>
      <c r="K5302" s="455"/>
    </row>
    <row r="5303" spans="1:11" s="38" customFormat="1" ht="16.5" customHeight="1">
      <c r="A5303" s="15">
        <v>5300</v>
      </c>
      <c r="B5303" s="36" t="s">
        <v>11193</v>
      </c>
      <c r="C5303" s="45" t="s">
        <v>11194</v>
      </c>
      <c r="D5303" s="313" t="s">
        <v>11195</v>
      </c>
      <c r="E5303" s="18" t="s">
        <v>3241</v>
      </c>
      <c r="F5303" s="369" t="str">
        <f t="shared" si="206"/>
        <v>2015</v>
      </c>
      <c r="G5303" s="164">
        <v>1</v>
      </c>
      <c r="H5303" s="156">
        <v>14000</v>
      </c>
      <c r="I5303" s="156">
        <v>14000</v>
      </c>
      <c r="J5303" s="514" t="s">
        <v>11196</v>
      </c>
      <c r="K5303" s="455" t="s">
        <v>22179</v>
      </c>
    </row>
    <row r="5304" spans="1:11" s="38" customFormat="1" ht="16.5" customHeight="1">
      <c r="A5304" s="15">
        <v>5301</v>
      </c>
      <c r="B5304" s="36" t="s">
        <v>11188</v>
      </c>
      <c r="C5304" s="45" t="s">
        <v>11189</v>
      </c>
      <c r="D5304" s="313" t="s">
        <v>11190</v>
      </c>
      <c r="E5304" s="18" t="s">
        <v>3791</v>
      </c>
      <c r="F5304" s="369" t="str">
        <f t="shared" si="206"/>
        <v>2018</v>
      </c>
      <c r="G5304" s="164">
        <v>1</v>
      </c>
      <c r="H5304" s="232">
        <v>16000</v>
      </c>
      <c r="I5304" s="232">
        <f>SUM(G5304*H5304)</f>
        <v>16000</v>
      </c>
      <c r="J5304" s="514" t="s">
        <v>11191</v>
      </c>
      <c r="K5304" s="455"/>
    </row>
    <row r="5305" spans="1:11" s="38" customFormat="1" ht="16.5" customHeight="1">
      <c r="A5305" s="15">
        <v>5302</v>
      </c>
      <c r="B5305" s="36" t="s">
        <v>11197</v>
      </c>
      <c r="C5305" s="45" t="s">
        <v>11198</v>
      </c>
      <c r="D5305" s="313" t="s">
        <v>11199</v>
      </c>
      <c r="E5305" s="18" t="s">
        <v>11187</v>
      </c>
      <c r="F5305" s="369" t="str">
        <f t="shared" si="206"/>
        <v>2019</v>
      </c>
      <c r="G5305" s="164">
        <v>1</v>
      </c>
      <c r="H5305" s="232">
        <v>13800</v>
      </c>
      <c r="I5305" s="232">
        <f>SUM(G5305*H5305)</f>
        <v>13800</v>
      </c>
      <c r="J5305" s="514" t="s">
        <v>11196</v>
      </c>
      <c r="K5305" s="455"/>
    </row>
    <row r="5306" spans="1:11" s="38" customFormat="1" ht="16.5" customHeight="1">
      <c r="A5306" s="15">
        <v>5303</v>
      </c>
      <c r="B5306" s="36" t="s">
        <v>11200</v>
      </c>
      <c r="C5306" s="45" t="s">
        <v>11201</v>
      </c>
      <c r="D5306" s="313" t="s">
        <v>11199</v>
      </c>
      <c r="E5306" s="18" t="s">
        <v>3460</v>
      </c>
      <c r="F5306" s="369" t="str">
        <f t="shared" si="206"/>
        <v>2017</v>
      </c>
      <c r="G5306" s="164">
        <v>1</v>
      </c>
      <c r="H5306" s="232">
        <v>13000</v>
      </c>
      <c r="I5306" s="232">
        <f>SUM(G5306*H5306)</f>
        <v>13000</v>
      </c>
      <c r="J5306" s="514" t="s">
        <v>11202</v>
      </c>
      <c r="K5306" s="455"/>
    </row>
    <row r="5307" spans="1:11" s="38" customFormat="1" ht="16.5" customHeight="1">
      <c r="A5307" s="15">
        <v>5304</v>
      </c>
      <c r="B5307" s="36" t="s">
        <v>11203</v>
      </c>
      <c r="C5307" s="45" t="s">
        <v>11204</v>
      </c>
      <c r="D5307" s="313" t="s">
        <v>11205</v>
      </c>
      <c r="E5307" s="18" t="s">
        <v>3305</v>
      </c>
      <c r="F5307" s="369" t="str">
        <f t="shared" si="206"/>
        <v>2016</v>
      </c>
      <c r="G5307" s="164">
        <v>1</v>
      </c>
      <c r="H5307" s="156">
        <v>14000</v>
      </c>
      <c r="I5307" s="156">
        <v>14000</v>
      </c>
      <c r="J5307" s="514" t="s">
        <v>11206</v>
      </c>
      <c r="K5307" s="455"/>
    </row>
    <row r="5308" spans="1:11" s="38" customFormat="1" ht="16.5" customHeight="1">
      <c r="A5308" s="15">
        <v>5305</v>
      </c>
      <c r="B5308" s="19" t="s">
        <v>24956</v>
      </c>
      <c r="C5308" s="19" t="s">
        <v>24957</v>
      </c>
      <c r="D5308" s="19" t="s">
        <v>11190</v>
      </c>
      <c r="E5308" s="19"/>
      <c r="F5308" s="16">
        <v>2019</v>
      </c>
      <c r="G5308" s="158">
        <v>1</v>
      </c>
      <c r="H5308" s="486">
        <v>22000</v>
      </c>
      <c r="I5308" s="486">
        <f>G5308*H5308</f>
        <v>22000</v>
      </c>
      <c r="J5308" s="513">
        <v>600</v>
      </c>
      <c r="K5308" s="501"/>
    </row>
    <row r="5309" spans="1:11" s="38" customFormat="1" ht="16.5" customHeight="1">
      <c r="A5309" s="15">
        <v>5306</v>
      </c>
      <c r="B5309" s="36" t="s">
        <v>11220</v>
      </c>
      <c r="C5309" s="45" t="s">
        <v>11221</v>
      </c>
      <c r="D5309" s="313" t="s">
        <v>11218</v>
      </c>
      <c r="E5309" s="18" t="s">
        <v>11118</v>
      </c>
      <c r="F5309" s="369" t="str">
        <f t="shared" ref="F5309:F5316" si="207">LEFT(E5309,4)</f>
        <v>2019</v>
      </c>
      <c r="G5309" s="164">
        <v>1</v>
      </c>
      <c r="H5309" s="232">
        <v>12000</v>
      </c>
      <c r="I5309" s="232">
        <f>SUM(G5309*H5309)</f>
        <v>12000</v>
      </c>
      <c r="J5309" s="514" t="s">
        <v>11086</v>
      </c>
      <c r="K5309" s="455"/>
    </row>
    <row r="5310" spans="1:11" s="38" customFormat="1" ht="16.5" customHeight="1">
      <c r="A5310" s="15">
        <v>5307</v>
      </c>
      <c r="B5310" s="36" t="s">
        <v>11213</v>
      </c>
      <c r="C5310" s="45" t="s">
        <v>11214</v>
      </c>
      <c r="D5310" s="313" t="s">
        <v>11192</v>
      </c>
      <c r="E5310" s="18" t="s">
        <v>11118</v>
      </c>
      <c r="F5310" s="369" t="str">
        <f t="shared" si="207"/>
        <v>2019</v>
      </c>
      <c r="G5310" s="164">
        <v>1</v>
      </c>
      <c r="H5310" s="232">
        <v>20000</v>
      </c>
      <c r="I5310" s="232">
        <f>SUM(G5310*H5310)</f>
        <v>20000</v>
      </c>
      <c r="J5310" s="514" t="s">
        <v>11211</v>
      </c>
      <c r="K5310" s="455"/>
    </row>
    <row r="5311" spans="1:11" s="38" customFormat="1" ht="16.5" customHeight="1">
      <c r="A5311" s="15">
        <v>5308</v>
      </c>
      <c r="B5311" s="36" t="s">
        <v>11215</v>
      </c>
      <c r="C5311" s="45" t="s">
        <v>11216</v>
      </c>
      <c r="D5311" s="313" t="s">
        <v>11217</v>
      </c>
      <c r="E5311" s="18" t="s">
        <v>11122</v>
      </c>
      <c r="F5311" s="369" t="str">
        <f t="shared" si="207"/>
        <v>2019</v>
      </c>
      <c r="G5311" s="164">
        <v>1</v>
      </c>
      <c r="H5311" s="232">
        <v>12000</v>
      </c>
      <c r="I5311" s="232">
        <f>SUM(G5311*H5311)</f>
        <v>12000</v>
      </c>
      <c r="J5311" s="514" t="s">
        <v>11211</v>
      </c>
      <c r="K5311" s="455"/>
    </row>
    <row r="5312" spans="1:11" s="38" customFormat="1" ht="16.5" customHeight="1">
      <c r="A5312" s="15">
        <v>5309</v>
      </c>
      <c r="B5312" s="36" t="s">
        <v>11222</v>
      </c>
      <c r="C5312" s="45" t="s">
        <v>11223</v>
      </c>
      <c r="D5312" s="313" t="s">
        <v>11192</v>
      </c>
      <c r="E5312" s="18" t="s">
        <v>3239</v>
      </c>
      <c r="F5312" s="369" t="str">
        <f t="shared" si="207"/>
        <v>2014</v>
      </c>
      <c r="G5312" s="164">
        <v>1</v>
      </c>
      <c r="H5312" s="232">
        <v>12000</v>
      </c>
      <c r="I5312" s="232">
        <f>SUM(G5312*H5312)</f>
        <v>12000</v>
      </c>
      <c r="J5312" s="514" t="s">
        <v>11219</v>
      </c>
      <c r="K5312" s="455"/>
    </row>
    <row r="5313" spans="1:12" s="38" customFormat="1" ht="16.5" customHeight="1">
      <c r="A5313" s="15">
        <v>5310</v>
      </c>
      <c r="B5313" s="36" t="s">
        <v>11224</v>
      </c>
      <c r="C5313" s="313" t="s">
        <v>11225</v>
      </c>
      <c r="D5313" s="313" t="s">
        <v>11218</v>
      </c>
      <c r="E5313" s="18" t="s">
        <v>11118</v>
      </c>
      <c r="F5313" s="369" t="str">
        <f t="shared" si="207"/>
        <v>2019</v>
      </c>
      <c r="G5313" s="164">
        <v>1</v>
      </c>
      <c r="H5313" s="156">
        <v>20000</v>
      </c>
      <c r="I5313" s="156">
        <v>20000</v>
      </c>
      <c r="J5313" s="514" t="s">
        <v>11219</v>
      </c>
      <c r="K5313" s="455"/>
    </row>
    <row r="5314" spans="1:12" s="38" customFormat="1" ht="16.5" customHeight="1">
      <c r="A5314" s="15">
        <v>5311</v>
      </c>
      <c r="B5314" s="36" t="s">
        <v>11226</v>
      </c>
      <c r="C5314" s="45" t="s">
        <v>11227</v>
      </c>
      <c r="D5314" s="313" t="s">
        <v>11218</v>
      </c>
      <c r="E5314" s="18" t="s">
        <v>11118</v>
      </c>
      <c r="F5314" s="369" t="str">
        <f t="shared" si="207"/>
        <v>2019</v>
      </c>
      <c r="G5314" s="164">
        <v>1</v>
      </c>
      <c r="H5314" s="232">
        <v>10000</v>
      </c>
      <c r="I5314" s="232">
        <f>SUM(G5314*H5314)</f>
        <v>10000</v>
      </c>
      <c r="J5314" s="514" t="s">
        <v>11136</v>
      </c>
      <c r="K5314" s="455"/>
    </row>
    <row r="5315" spans="1:12" s="38" customFormat="1" ht="16.5" customHeight="1">
      <c r="A5315" s="15">
        <v>5312</v>
      </c>
      <c r="B5315" s="36" t="s">
        <v>11228</v>
      </c>
      <c r="C5315" s="45" t="s">
        <v>11229</v>
      </c>
      <c r="D5315" s="313" t="s">
        <v>11207</v>
      </c>
      <c r="E5315" s="18" t="s">
        <v>11187</v>
      </c>
      <c r="F5315" s="369" t="str">
        <f t="shared" si="207"/>
        <v>2019</v>
      </c>
      <c r="G5315" s="164">
        <v>1</v>
      </c>
      <c r="H5315" s="232">
        <v>28000</v>
      </c>
      <c r="I5315" s="232">
        <f>SUM(G5315*H5315)</f>
        <v>28000</v>
      </c>
      <c r="J5315" s="514" t="s">
        <v>11136</v>
      </c>
      <c r="K5315" s="455"/>
    </row>
    <row r="5316" spans="1:12" s="38" customFormat="1" ht="16.5" customHeight="1">
      <c r="A5316" s="15">
        <v>5313</v>
      </c>
      <c r="B5316" s="36" t="s">
        <v>11230</v>
      </c>
      <c r="C5316" s="45" t="s">
        <v>11231</v>
      </c>
      <c r="D5316" s="313" t="s">
        <v>11212</v>
      </c>
      <c r="E5316" s="18" t="s">
        <v>3397</v>
      </c>
      <c r="F5316" s="369" t="str">
        <f t="shared" si="207"/>
        <v>2013</v>
      </c>
      <c r="G5316" s="164">
        <v>1</v>
      </c>
      <c r="H5316" s="232">
        <v>26000</v>
      </c>
      <c r="I5316" s="232">
        <f>SUM(G5316*H5316)</f>
        <v>26000</v>
      </c>
      <c r="J5316" s="514" t="s">
        <v>11232</v>
      </c>
      <c r="K5316" s="455"/>
    </row>
    <row r="5317" spans="1:12" s="38" customFormat="1" ht="16.5" customHeight="1">
      <c r="A5317" s="15">
        <v>5314</v>
      </c>
      <c r="B5317" s="474" t="s">
        <v>23934</v>
      </c>
      <c r="C5317" s="19" t="s">
        <v>23935</v>
      </c>
      <c r="D5317" s="19" t="s">
        <v>23936</v>
      </c>
      <c r="E5317" s="19"/>
      <c r="F5317" s="16">
        <v>2019</v>
      </c>
      <c r="G5317" s="158">
        <v>1</v>
      </c>
      <c r="H5317" s="486">
        <v>12000</v>
      </c>
      <c r="I5317" s="486">
        <f>G5317*H5317</f>
        <v>12000</v>
      </c>
      <c r="J5317" s="516">
        <v>300</v>
      </c>
      <c r="K5317" s="501"/>
    </row>
    <row r="5318" spans="1:12" s="38" customFormat="1" ht="16.5" customHeight="1">
      <c r="A5318" s="15">
        <v>5315</v>
      </c>
      <c r="B5318" s="21" t="s">
        <v>13912</v>
      </c>
      <c r="C5318" s="21" t="s">
        <v>13913</v>
      </c>
      <c r="D5318" s="21" t="s">
        <v>8991</v>
      </c>
      <c r="E5318" s="20" t="s">
        <v>3460</v>
      </c>
      <c r="F5318" s="369" t="str">
        <f>LEFT(E5318,4)</f>
        <v>2017</v>
      </c>
      <c r="G5318" s="158">
        <v>1</v>
      </c>
      <c r="H5318" s="156">
        <v>18000</v>
      </c>
      <c r="I5318" s="156">
        <v>18000</v>
      </c>
      <c r="J5318" s="511" t="s">
        <v>1312</v>
      </c>
      <c r="K5318" s="254" t="s">
        <v>1189</v>
      </c>
    </row>
    <row r="5319" spans="1:12" s="38" customFormat="1" ht="16.5" customHeight="1">
      <c r="A5319" s="15">
        <v>5316</v>
      </c>
      <c r="B5319" s="470" t="s">
        <v>24533</v>
      </c>
      <c r="C5319" s="470" t="s">
        <v>24534</v>
      </c>
      <c r="D5319" s="470" t="s">
        <v>8991</v>
      </c>
      <c r="E5319" s="478"/>
      <c r="F5319" s="15">
        <v>2019</v>
      </c>
      <c r="G5319" s="164">
        <v>1</v>
      </c>
      <c r="H5319" s="164"/>
      <c r="I5319" s="495">
        <v>15000</v>
      </c>
      <c r="J5319" s="516">
        <v>300</v>
      </c>
      <c r="K5319" s="456"/>
      <c r="L5319" s="2"/>
    </row>
    <row r="5320" spans="1:12" s="38" customFormat="1" ht="16.5" customHeight="1">
      <c r="A5320" s="15">
        <v>5317</v>
      </c>
      <c r="B5320" s="36" t="s">
        <v>22522</v>
      </c>
      <c r="C5320" s="313" t="s">
        <v>22523</v>
      </c>
      <c r="D5320" s="313" t="s">
        <v>8991</v>
      </c>
      <c r="E5320" s="131" t="s">
        <v>22524</v>
      </c>
      <c r="F5320" s="367" t="str">
        <f>LEFT(E5320:E18887,4)</f>
        <v>2019</v>
      </c>
      <c r="G5320" s="164">
        <v>1</v>
      </c>
      <c r="H5320" s="156">
        <v>19000</v>
      </c>
      <c r="I5320" s="156">
        <v>19000</v>
      </c>
      <c r="J5320" s="511" t="s">
        <v>22570</v>
      </c>
      <c r="K5320" s="385" t="s">
        <v>22828</v>
      </c>
    </row>
    <row r="5321" spans="1:12" s="38" customFormat="1" ht="16.5" customHeight="1">
      <c r="A5321" s="15">
        <v>5318</v>
      </c>
      <c r="B5321" s="32" t="s">
        <v>23465</v>
      </c>
      <c r="C5321" s="416" t="s">
        <v>23463</v>
      </c>
      <c r="D5321" s="308" t="s">
        <v>23466</v>
      </c>
      <c r="E5321" s="25"/>
      <c r="F5321" s="367">
        <v>1996</v>
      </c>
      <c r="G5321" s="157">
        <v>1</v>
      </c>
      <c r="H5321" s="157"/>
      <c r="I5321" s="269">
        <v>6500</v>
      </c>
      <c r="J5321" s="514" t="s">
        <v>1317</v>
      </c>
      <c r="K5321" s="358" t="s">
        <v>25597</v>
      </c>
      <c r="L5321" s="130"/>
    </row>
    <row r="5322" spans="1:12" s="38" customFormat="1" ht="16.5" customHeight="1">
      <c r="A5322" s="15">
        <v>5319</v>
      </c>
      <c r="B5322" s="45" t="s">
        <v>23467</v>
      </c>
      <c r="C5322" s="417" t="s">
        <v>23463</v>
      </c>
      <c r="D5322" s="45" t="s">
        <v>23466</v>
      </c>
      <c r="E5322" s="23"/>
      <c r="F5322" s="367">
        <v>2001</v>
      </c>
      <c r="G5322" s="157">
        <v>1</v>
      </c>
      <c r="H5322" s="157"/>
      <c r="I5322" s="270">
        <v>8000</v>
      </c>
      <c r="J5322" s="514" t="s">
        <v>1317</v>
      </c>
      <c r="K5322" s="358" t="s">
        <v>25597</v>
      </c>
      <c r="L5322" s="130"/>
    </row>
    <row r="5323" spans="1:12" s="38" customFormat="1" ht="16.5" customHeight="1">
      <c r="A5323" s="15">
        <v>5320</v>
      </c>
      <c r="B5323" s="19" t="s">
        <v>18970</v>
      </c>
      <c r="C5323" s="45" t="s">
        <v>18971</v>
      </c>
      <c r="D5323" s="45" t="s">
        <v>7678</v>
      </c>
      <c r="E5323" s="18" t="s">
        <v>7459</v>
      </c>
      <c r="F5323" s="369" t="str">
        <f>LEFT(E5323,4)</f>
        <v>2019</v>
      </c>
      <c r="G5323" s="158">
        <v>1</v>
      </c>
      <c r="H5323" s="232">
        <v>15000</v>
      </c>
      <c r="I5323" s="232">
        <v>15000</v>
      </c>
      <c r="J5323" s="510">
        <v>800</v>
      </c>
      <c r="K5323" s="226" t="s">
        <v>10211</v>
      </c>
    </row>
    <row r="5324" spans="1:12" s="38" customFormat="1" ht="16.5" customHeight="1">
      <c r="A5324" s="15">
        <v>5321</v>
      </c>
      <c r="B5324" s="21" t="s">
        <v>15425</v>
      </c>
      <c r="C5324" s="21" t="s">
        <v>15426</v>
      </c>
      <c r="D5324" s="21" t="s">
        <v>15427</v>
      </c>
      <c r="E5324" s="20" t="s">
        <v>3397</v>
      </c>
      <c r="F5324" s="369" t="str">
        <f>LEFT(E5324,4)</f>
        <v>2013</v>
      </c>
      <c r="G5324" s="158">
        <v>1</v>
      </c>
      <c r="H5324" s="156">
        <v>17000</v>
      </c>
      <c r="I5324" s="156">
        <v>17000</v>
      </c>
      <c r="J5324" s="511" t="s">
        <v>1313</v>
      </c>
      <c r="K5324" s="247" t="s">
        <v>1193</v>
      </c>
    </row>
    <row r="5325" spans="1:12" s="38" customFormat="1" ht="16.5" customHeight="1">
      <c r="A5325" s="15">
        <v>5322</v>
      </c>
      <c r="B5325" s="21" t="s">
        <v>9440</v>
      </c>
      <c r="C5325" s="308" t="s">
        <v>9438</v>
      </c>
      <c r="D5325" s="308" t="s">
        <v>9439</v>
      </c>
      <c r="E5325" s="65" t="s">
        <v>7461</v>
      </c>
      <c r="F5325" s="367" t="str">
        <f>LEFT(E5325:E23461,4)</f>
        <v>2018</v>
      </c>
      <c r="G5325" s="158">
        <v>1</v>
      </c>
      <c r="H5325" s="78">
        <v>20000</v>
      </c>
      <c r="I5325" s="78">
        <v>20000</v>
      </c>
      <c r="J5325" s="508">
        <v>300</v>
      </c>
      <c r="K5325" s="385" t="s">
        <v>9272</v>
      </c>
    </row>
    <row r="5326" spans="1:12" s="38" customFormat="1" ht="16.5" customHeight="1">
      <c r="A5326" s="15">
        <v>5323</v>
      </c>
      <c r="B5326" s="21" t="s">
        <v>15206</v>
      </c>
      <c r="C5326" s="21" t="s">
        <v>15207</v>
      </c>
      <c r="D5326" s="21" t="s">
        <v>9439</v>
      </c>
      <c r="E5326" s="20" t="s">
        <v>3305</v>
      </c>
      <c r="F5326" s="369" t="str">
        <f>LEFT(E5326,4)</f>
        <v>2016</v>
      </c>
      <c r="G5326" s="158">
        <v>1</v>
      </c>
      <c r="H5326" s="156">
        <v>15000</v>
      </c>
      <c r="I5326" s="156">
        <v>15000</v>
      </c>
      <c r="J5326" s="511" t="s">
        <v>1313</v>
      </c>
      <c r="K5326" s="247" t="s">
        <v>1193</v>
      </c>
    </row>
    <row r="5327" spans="1:12" s="38" customFormat="1" ht="16.5" customHeight="1">
      <c r="A5327" s="15">
        <v>5324</v>
      </c>
      <c r="B5327" s="21" t="s">
        <v>10952</v>
      </c>
      <c r="C5327" s="308" t="s">
        <v>10953</v>
      </c>
      <c r="D5327" s="308" t="s">
        <v>1175</v>
      </c>
      <c r="E5327" s="65" t="s">
        <v>7434</v>
      </c>
      <c r="F5327" s="367" t="str">
        <f>LEFT(E5327:E22798,4)</f>
        <v>2018</v>
      </c>
      <c r="G5327" s="158">
        <v>1</v>
      </c>
      <c r="H5327" s="78">
        <v>23000</v>
      </c>
      <c r="I5327" s="78">
        <v>23000</v>
      </c>
      <c r="J5327" s="508">
        <v>200</v>
      </c>
      <c r="K5327" s="385" t="s">
        <v>7391</v>
      </c>
    </row>
    <row r="5328" spans="1:12" s="38" customFormat="1" ht="16.5" customHeight="1">
      <c r="A5328" s="15">
        <v>5325</v>
      </c>
      <c r="B5328" s="19" t="s">
        <v>13528</v>
      </c>
      <c r="C5328" s="45" t="s">
        <v>10222</v>
      </c>
      <c r="D5328" s="45" t="s">
        <v>1175</v>
      </c>
      <c r="E5328" s="18" t="s">
        <v>13529</v>
      </c>
      <c r="F5328" s="369" t="str">
        <f>LEFT(E5328,4)</f>
        <v>2017</v>
      </c>
      <c r="G5328" s="158">
        <v>1</v>
      </c>
      <c r="H5328" s="232">
        <v>13000</v>
      </c>
      <c r="I5328" s="232">
        <v>13000</v>
      </c>
      <c r="J5328" s="510">
        <v>100</v>
      </c>
      <c r="K5328" s="226" t="s">
        <v>12612</v>
      </c>
    </row>
    <row r="5329" spans="1:11" s="38" customFormat="1" ht="16.5" customHeight="1">
      <c r="A5329" s="15">
        <v>5326</v>
      </c>
      <c r="B5329" s="21" t="s">
        <v>14734</v>
      </c>
      <c r="C5329" s="21" t="s">
        <v>13391</v>
      </c>
      <c r="D5329" s="21" t="s">
        <v>1175</v>
      </c>
      <c r="E5329" s="20" t="s">
        <v>3241</v>
      </c>
      <c r="F5329" s="369" t="str">
        <f>LEFT(E5329,4)</f>
        <v>2015</v>
      </c>
      <c r="G5329" s="158">
        <v>1</v>
      </c>
      <c r="H5329" s="156">
        <v>33000</v>
      </c>
      <c r="I5329" s="156">
        <v>33000</v>
      </c>
      <c r="J5329" s="511" t="s">
        <v>1315</v>
      </c>
      <c r="K5329" s="247" t="s">
        <v>1190</v>
      </c>
    </row>
    <row r="5330" spans="1:11" s="38" customFormat="1" ht="16.5" customHeight="1">
      <c r="A5330" s="15">
        <v>5327</v>
      </c>
      <c r="B5330" s="19" t="s">
        <v>17036</v>
      </c>
      <c r="C5330" s="45" t="s">
        <v>222</v>
      </c>
      <c r="D5330" s="45" t="s">
        <v>1175</v>
      </c>
      <c r="E5330" s="18" t="s">
        <v>7615</v>
      </c>
      <c r="F5330" s="369" t="str">
        <f>LEFT(E5330,4)</f>
        <v>2018</v>
      </c>
      <c r="G5330" s="158">
        <v>1</v>
      </c>
      <c r="H5330" s="156">
        <v>14000</v>
      </c>
      <c r="I5330" s="156">
        <v>14000</v>
      </c>
      <c r="J5330" s="510">
        <v>800</v>
      </c>
      <c r="K5330" s="226" t="s">
        <v>9590</v>
      </c>
    </row>
    <row r="5331" spans="1:11" s="38" customFormat="1" ht="16.5" customHeight="1">
      <c r="A5331" s="15">
        <v>5328</v>
      </c>
      <c r="B5331" s="19" t="s">
        <v>17037</v>
      </c>
      <c r="C5331" s="45" t="s">
        <v>222</v>
      </c>
      <c r="D5331" s="45" t="s">
        <v>1175</v>
      </c>
      <c r="E5331" s="18" t="s">
        <v>7615</v>
      </c>
      <c r="F5331" s="369" t="str">
        <f>LEFT(E5331,4)</f>
        <v>2018</v>
      </c>
      <c r="G5331" s="158">
        <v>1</v>
      </c>
      <c r="H5331" s="156">
        <v>14000</v>
      </c>
      <c r="I5331" s="156">
        <v>14000</v>
      </c>
      <c r="J5331" s="510">
        <v>800</v>
      </c>
      <c r="K5331" s="226" t="s">
        <v>9590</v>
      </c>
    </row>
    <row r="5332" spans="1:11" s="38" customFormat="1" ht="16.5" customHeight="1">
      <c r="A5332" s="15">
        <v>5329</v>
      </c>
      <c r="B5332" s="21" t="s">
        <v>10853</v>
      </c>
      <c r="C5332" s="308" t="s">
        <v>10854</v>
      </c>
      <c r="D5332" s="308" t="s">
        <v>1175</v>
      </c>
      <c r="E5332" s="65" t="s">
        <v>7729</v>
      </c>
      <c r="F5332" s="367" t="str">
        <f>LEFT(E5332:E22394,4)</f>
        <v>2018</v>
      </c>
      <c r="G5332" s="158">
        <v>1</v>
      </c>
      <c r="H5332" s="78">
        <v>14800</v>
      </c>
      <c r="I5332" s="78">
        <v>14800</v>
      </c>
      <c r="J5332" s="508">
        <v>300</v>
      </c>
      <c r="K5332" s="385" t="s">
        <v>10698</v>
      </c>
    </row>
    <row r="5333" spans="1:11" s="38" customFormat="1" ht="16.5" customHeight="1">
      <c r="A5333" s="15">
        <v>5330</v>
      </c>
      <c r="B5333" s="21" t="s">
        <v>9744</v>
      </c>
      <c r="C5333" s="308" t="s">
        <v>9745</v>
      </c>
      <c r="D5333" s="308" t="s">
        <v>1175</v>
      </c>
      <c r="E5333" s="65" t="s">
        <v>7881</v>
      </c>
      <c r="F5333" s="367" t="str">
        <f>LEFT(E5333:E24829,4)</f>
        <v>2018</v>
      </c>
      <c r="G5333" s="158">
        <v>1</v>
      </c>
      <c r="H5333" s="78">
        <v>14800</v>
      </c>
      <c r="I5333" s="78">
        <v>14800</v>
      </c>
      <c r="J5333" s="508">
        <v>900</v>
      </c>
      <c r="K5333" s="385" t="s">
        <v>533</v>
      </c>
    </row>
    <row r="5334" spans="1:11" s="38" customFormat="1" ht="16.5" customHeight="1">
      <c r="A5334" s="15">
        <v>5331</v>
      </c>
      <c r="B5334" s="19" t="s">
        <v>20637</v>
      </c>
      <c r="C5334" s="45" t="s">
        <v>20638</v>
      </c>
      <c r="D5334" s="45" t="s">
        <v>11597</v>
      </c>
      <c r="E5334" s="57">
        <v>20160815</v>
      </c>
      <c r="F5334" s="369" t="str">
        <f>LEFT(E5334,4)</f>
        <v>2016</v>
      </c>
      <c r="G5334" s="158">
        <v>1</v>
      </c>
      <c r="H5334" s="232">
        <v>28000</v>
      </c>
      <c r="I5334" s="232">
        <v>28000</v>
      </c>
      <c r="J5334" s="519">
        <v>400</v>
      </c>
      <c r="K5334" s="385" t="s">
        <v>20603</v>
      </c>
    </row>
    <row r="5335" spans="1:11" s="38" customFormat="1" ht="16.5" customHeight="1">
      <c r="A5335" s="15">
        <v>5332</v>
      </c>
      <c r="B5335" s="21" t="s">
        <v>18929</v>
      </c>
      <c r="C5335" s="21" t="s">
        <v>18930</v>
      </c>
      <c r="D5335" s="21" t="s">
        <v>11597</v>
      </c>
      <c r="E5335" s="20" t="s">
        <v>3241</v>
      </c>
      <c r="F5335" s="369" t="str">
        <f>LEFT(E5335,4)</f>
        <v>2015</v>
      </c>
      <c r="G5335" s="158">
        <v>1</v>
      </c>
      <c r="H5335" s="156">
        <v>18000</v>
      </c>
      <c r="I5335" s="156">
        <v>18000</v>
      </c>
      <c r="J5335" s="511" t="s">
        <v>1314</v>
      </c>
      <c r="K5335" s="247" t="s">
        <v>1203</v>
      </c>
    </row>
    <row r="5336" spans="1:11" s="38" customFormat="1" ht="16.5" customHeight="1">
      <c r="A5336" s="15">
        <v>5333</v>
      </c>
      <c r="B5336" s="21" t="s">
        <v>12180</v>
      </c>
      <c r="C5336" s="21" t="s">
        <v>12181</v>
      </c>
      <c r="D5336" s="21" t="s">
        <v>25578</v>
      </c>
      <c r="E5336" s="20" t="s">
        <v>3305</v>
      </c>
      <c r="F5336" s="369" t="str">
        <f>LEFT(E5336,4)</f>
        <v>2016</v>
      </c>
      <c r="G5336" s="164">
        <v>1</v>
      </c>
      <c r="H5336" s="156">
        <v>14000</v>
      </c>
      <c r="I5336" s="156">
        <v>14000</v>
      </c>
      <c r="J5336" s="511" t="s">
        <v>1310</v>
      </c>
      <c r="K5336" s="366" t="s">
        <v>11591</v>
      </c>
    </row>
    <row r="5337" spans="1:11" s="38" customFormat="1" ht="16.5" customHeight="1">
      <c r="A5337" s="15">
        <v>5334</v>
      </c>
      <c r="B5337" s="19" t="s">
        <v>24921</v>
      </c>
      <c r="C5337" s="19" t="s">
        <v>24922</v>
      </c>
      <c r="D5337" s="19" t="s">
        <v>24923</v>
      </c>
      <c r="E5337" s="19"/>
      <c r="F5337" s="16">
        <v>2019</v>
      </c>
      <c r="G5337" s="158">
        <v>1</v>
      </c>
      <c r="H5337" s="486">
        <v>14800</v>
      </c>
      <c r="I5337" s="486">
        <f>G5337*H5337</f>
        <v>14800</v>
      </c>
      <c r="J5337" s="513">
        <v>600</v>
      </c>
      <c r="K5337" s="501"/>
    </row>
    <row r="5338" spans="1:11" s="38" customFormat="1" ht="16.5" customHeight="1">
      <c r="A5338" s="15">
        <v>5335</v>
      </c>
      <c r="B5338" s="21" t="s">
        <v>12531</v>
      </c>
      <c r="C5338" s="21" t="s">
        <v>12532</v>
      </c>
      <c r="D5338" s="21" t="s">
        <v>76</v>
      </c>
      <c r="E5338" s="20" t="s">
        <v>3305</v>
      </c>
      <c r="F5338" s="369" t="str">
        <f t="shared" ref="F5338:F5344" si="208">LEFT(E5338,4)</f>
        <v>2016</v>
      </c>
      <c r="G5338" s="158">
        <v>1</v>
      </c>
      <c r="H5338" s="156">
        <v>13000</v>
      </c>
      <c r="I5338" s="156">
        <v>13000</v>
      </c>
      <c r="J5338" s="511" t="s">
        <v>1317</v>
      </c>
      <c r="K5338" s="366" t="s">
        <v>12533</v>
      </c>
    </row>
    <row r="5339" spans="1:11" s="38" customFormat="1" ht="16.5" customHeight="1">
      <c r="A5339" s="15">
        <v>5336</v>
      </c>
      <c r="B5339" s="21" t="s">
        <v>12709</v>
      </c>
      <c r="C5339" s="21" t="s">
        <v>12710</v>
      </c>
      <c r="D5339" s="21" t="s">
        <v>25578</v>
      </c>
      <c r="E5339" s="20" t="s">
        <v>3305</v>
      </c>
      <c r="F5339" s="369" t="str">
        <f t="shared" si="208"/>
        <v>2016</v>
      </c>
      <c r="G5339" s="164">
        <v>1</v>
      </c>
      <c r="H5339" s="156">
        <v>13000</v>
      </c>
      <c r="I5339" s="156">
        <v>13000</v>
      </c>
      <c r="J5339" s="511" t="s">
        <v>1317</v>
      </c>
      <c r="K5339" s="247" t="s">
        <v>1190</v>
      </c>
    </row>
    <row r="5340" spans="1:11" s="38" customFormat="1" ht="16.5" customHeight="1">
      <c r="A5340" s="15">
        <v>5337</v>
      </c>
      <c r="B5340" s="21" t="s">
        <v>13933</v>
      </c>
      <c r="C5340" s="21" t="s">
        <v>13934</v>
      </c>
      <c r="D5340" s="21" t="s">
        <v>25578</v>
      </c>
      <c r="E5340" s="20" t="s">
        <v>3305</v>
      </c>
      <c r="F5340" s="369" t="str">
        <f t="shared" si="208"/>
        <v>2016</v>
      </c>
      <c r="G5340" s="164">
        <v>1</v>
      </c>
      <c r="H5340" s="156">
        <v>12000</v>
      </c>
      <c r="I5340" s="156">
        <v>12000</v>
      </c>
      <c r="J5340" s="511" t="s">
        <v>1315</v>
      </c>
      <c r="K5340" s="247" t="s">
        <v>1190</v>
      </c>
    </row>
    <row r="5341" spans="1:11" s="38" customFormat="1" ht="16.5" customHeight="1">
      <c r="A5341" s="15">
        <v>5338</v>
      </c>
      <c r="B5341" s="21" t="s">
        <v>14019</v>
      </c>
      <c r="C5341" s="21" t="s">
        <v>14020</v>
      </c>
      <c r="D5341" s="21" t="s">
        <v>25578</v>
      </c>
      <c r="E5341" s="20" t="s">
        <v>3239</v>
      </c>
      <c r="F5341" s="369" t="str">
        <f t="shared" si="208"/>
        <v>2014</v>
      </c>
      <c r="G5341" s="158">
        <v>1</v>
      </c>
      <c r="H5341" s="156">
        <v>18000</v>
      </c>
      <c r="I5341" s="156">
        <v>18000</v>
      </c>
      <c r="J5341" s="511" t="s">
        <v>1315</v>
      </c>
      <c r="K5341" s="247" t="s">
        <v>1191</v>
      </c>
    </row>
    <row r="5342" spans="1:11" s="38" customFormat="1" ht="16.5" customHeight="1">
      <c r="A5342" s="15">
        <v>5339</v>
      </c>
      <c r="B5342" s="19" t="s">
        <v>14067</v>
      </c>
      <c r="C5342" s="45" t="s">
        <v>14068</v>
      </c>
      <c r="D5342" s="45" t="s">
        <v>76</v>
      </c>
      <c r="E5342" s="18" t="s">
        <v>7536</v>
      </c>
      <c r="F5342" s="369" t="str">
        <f t="shared" si="208"/>
        <v>2018</v>
      </c>
      <c r="G5342" s="158">
        <v>1</v>
      </c>
      <c r="H5342" s="232">
        <v>16000</v>
      </c>
      <c r="I5342" s="232">
        <v>16000</v>
      </c>
      <c r="J5342" s="510">
        <v>400</v>
      </c>
      <c r="K5342" s="226" t="s">
        <v>10211</v>
      </c>
    </row>
    <row r="5343" spans="1:11" s="38" customFormat="1" ht="16.5" customHeight="1">
      <c r="A5343" s="15">
        <v>5340</v>
      </c>
      <c r="B5343" s="19" t="s">
        <v>20136</v>
      </c>
      <c r="C5343" s="45" t="s">
        <v>20137</v>
      </c>
      <c r="D5343" s="45" t="s">
        <v>76</v>
      </c>
      <c r="E5343" s="57">
        <v>20160321</v>
      </c>
      <c r="F5343" s="369" t="str">
        <f t="shared" si="208"/>
        <v>2016</v>
      </c>
      <c r="G5343" s="158">
        <v>1</v>
      </c>
      <c r="H5343" s="156">
        <v>13800</v>
      </c>
      <c r="I5343" s="156">
        <v>13800</v>
      </c>
      <c r="J5343" s="512">
        <v>800</v>
      </c>
      <c r="K5343" s="366" t="s">
        <v>19972</v>
      </c>
    </row>
    <row r="5344" spans="1:11" s="38" customFormat="1" ht="16.5" customHeight="1">
      <c r="A5344" s="15">
        <v>5341</v>
      </c>
      <c r="B5344" s="21" t="s">
        <v>14280</v>
      </c>
      <c r="C5344" s="21" t="s">
        <v>14281</v>
      </c>
      <c r="D5344" s="21" t="s">
        <v>76</v>
      </c>
      <c r="E5344" s="20" t="s">
        <v>3305</v>
      </c>
      <c r="F5344" s="369" t="str">
        <f t="shared" si="208"/>
        <v>2016</v>
      </c>
      <c r="G5344" s="158">
        <v>1</v>
      </c>
      <c r="H5344" s="156">
        <v>15000</v>
      </c>
      <c r="I5344" s="156">
        <v>15000</v>
      </c>
      <c r="J5344" s="511" t="s">
        <v>1317</v>
      </c>
      <c r="K5344" s="366" t="s">
        <v>11344</v>
      </c>
    </row>
    <row r="5345" spans="1:12" s="38" customFormat="1" ht="16.5" customHeight="1">
      <c r="A5345" s="15">
        <v>5342</v>
      </c>
      <c r="B5345" s="32" t="s">
        <v>23469</v>
      </c>
      <c r="C5345" s="416" t="s">
        <v>15089</v>
      </c>
      <c r="D5345" s="308" t="s">
        <v>76</v>
      </c>
      <c r="E5345" s="25"/>
      <c r="F5345" s="367">
        <v>2012</v>
      </c>
      <c r="G5345" s="158">
        <v>1</v>
      </c>
      <c r="H5345" s="157"/>
      <c r="I5345" s="269">
        <v>13000</v>
      </c>
      <c r="J5345" s="521" t="s">
        <v>7320</v>
      </c>
      <c r="K5345" s="358" t="s">
        <v>25597</v>
      </c>
      <c r="L5345" s="130"/>
    </row>
    <row r="5346" spans="1:12" s="38" customFormat="1" ht="16.5" customHeight="1">
      <c r="A5346" s="15">
        <v>5343</v>
      </c>
      <c r="B5346" s="21" t="s">
        <v>11023</v>
      </c>
      <c r="C5346" s="308" t="s">
        <v>11022</v>
      </c>
      <c r="D5346" s="308" t="s">
        <v>25578</v>
      </c>
      <c r="E5346" s="65" t="s">
        <v>7472</v>
      </c>
      <c r="F5346" s="367" t="str">
        <f>LEFT(E5346:E24403,4)</f>
        <v>2018</v>
      </c>
      <c r="G5346" s="158">
        <v>1</v>
      </c>
      <c r="H5346" s="78">
        <v>16000</v>
      </c>
      <c r="I5346" s="78">
        <v>16000</v>
      </c>
      <c r="J5346" s="508">
        <v>100</v>
      </c>
      <c r="K5346" s="385" t="s">
        <v>7455</v>
      </c>
    </row>
    <row r="5347" spans="1:12" s="38" customFormat="1" ht="16.5" customHeight="1">
      <c r="A5347" s="15">
        <v>5344</v>
      </c>
      <c r="B5347" s="21" t="s">
        <v>11020</v>
      </c>
      <c r="C5347" s="308" t="s">
        <v>11021</v>
      </c>
      <c r="D5347" s="308" t="s">
        <v>76</v>
      </c>
      <c r="E5347" s="65" t="s">
        <v>7641</v>
      </c>
      <c r="F5347" s="367" t="str">
        <f>LEFT(E5347:E24677,4)</f>
        <v>2018</v>
      </c>
      <c r="G5347" s="158">
        <v>1</v>
      </c>
      <c r="H5347" s="78">
        <v>16000</v>
      </c>
      <c r="I5347" s="78">
        <v>16000</v>
      </c>
      <c r="J5347" s="508">
        <v>100</v>
      </c>
      <c r="K5347" s="385" t="s">
        <v>7455</v>
      </c>
    </row>
    <row r="5348" spans="1:12" s="38" customFormat="1" ht="16.5" customHeight="1">
      <c r="A5348" s="15">
        <v>5345</v>
      </c>
      <c r="B5348" s="21" t="s">
        <v>18454</v>
      </c>
      <c r="C5348" s="21" t="s">
        <v>9760</v>
      </c>
      <c r="D5348" s="21" t="s">
        <v>25578</v>
      </c>
      <c r="E5348" s="20" t="s">
        <v>3305</v>
      </c>
      <c r="F5348" s="369" t="str">
        <f t="shared" ref="F5348:F5354" si="209">LEFT(E5348,4)</f>
        <v>2016</v>
      </c>
      <c r="G5348" s="164">
        <v>1</v>
      </c>
      <c r="H5348" s="232">
        <v>15000</v>
      </c>
      <c r="I5348" s="232">
        <v>15000</v>
      </c>
      <c r="J5348" s="511" t="s">
        <v>1317</v>
      </c>
      <c r="K5348" s="247" t="s">
        <v>1191</v>
      </c>
    </row>
    <row r="5349" spans="1:12" s="38" customFormat="1" ht="16.5" customHeight="1">
      <c r="A5349" s="15">
        <v>5346</v>
      </c>
      <c r="B5349" s="19" t="s">
        <v>18974</v>
      </c>
      <c r="C5349" s="45" t="s">
        <v>16678</v>
      </c>
      <c r="D5349" s="45" t="s">
        <v>76</v>
      </c>
      <c r="E5349" s="18" t="s">
        <v>8301</v>
      </c>
      <c r="F5349" s="369" t="str">
        <f t="shared" si="209"/>
        <v>2018</v>
      </c>
      <c r="G5349" s="158">
        <v>1</v>
      </c>
      <c r="H5349" s="232">
        <v>13800</v>
      </c>
      <c r="I5349" s="232">
        <v>13800</v>
      </c>
      <c r="J5349" s="510">
        <v>800</v>
      </c>
      <c r="K5349" s="226" t="s">
        <v>9590</v>
      </c>
    </row>
    <row r="5350" spans="1:12" s="38" customFormat="1" ht="16.5" customHeight="1">
      <c r="A5350" s="15">
        <v>5347</v>
      </c>
      <c r="B5350" s="21" t="s">
        <v>18559</v>
      </c>
      <c r="C5350" s="21" t="s">
        <v>18560</v>
      </c>
      <c r="D5350" s="21" t="s">
        <v>18561</v>
      </c>
      <c r="E5350" s="20" t="s">
        <v>3460</v>
      </c>
      <c r="F5350" s="369" t="str">
        <f t="shared" si="209"/>
        <v>2017</v>
      </c>
      <c r="G5350" s="158">
        <v>1</v>
      </c>
      <c r="H5350" s="156">
        <v>18000</v>
      </c>
      <c r="I5350" s="156">
        <v>18000</v>
      </c>
      <c r="J5350" s="511" t="s">
        <v>1312</v>
      </c>
      <c r="K5350" s="224" t="s">
        <v>11366</v>
      </c>
    </row>
    <row r="5351" spans="1:12" s="38" customFormat="1" ht="16.5" customHeight="1">
      <c r="A5351" s="15">
        <v>5348</v>
      </c>
      <c r="B5351" s="19" t="s">
        <v>13851</v>
      </c>
      <c r="C5351" s="45" t="s">
        <v>13852</v>
      </c>
      <c r="D5351" s="45" t="s">
        <v>10391</v>
      </c>
      <c r="E5351" s="18" t="s">
        <v>7693</v>
      </c>
      <c r="F5351" s="369" t="str">
        <f t="shared" si="209"/>
        <v>2018</v>
      </c>
      <c r="G5351" s="158">
        <v>1</v>
      </c>
      <c r="H5351" s="232">
        <v>17000</v>
      </c>
      <c r="I5351" s="232">
        <v>17000</v>
      </c>
      <c r="J5351" s="510">
        <v>800</v>
      </c>
      <c r="K5351" s="226" t="s">
        <v>9590</v>
      </c>
    </row>
    <row r="5352" spans="1:12" s="38" customFormat="1" ht="16.5" customHeight="1">
      <c r="A5352" s="15">
        <v>5349</v>
      </c>
      <c r="B5352" s="21" t="s">
        <v>14778</v>
      </c>
      <c r="C5352" s="21" t="s">
        <v>13262</v>
      </c>
      <c r="D5352" s="21" t="s">
        <v>10391</v>
      </c>
      <c r="E5352" s="20" t="s">
        <v>3305</v>
      </c>
      <c r="F5352" s="369" t="str">
        <f t="shared" si="209"/>
        <v>2016</v>
      </c>
      <c r="G5352" s="158">
        <v>1</v>
      </c>
      <c r="H5352" s="156">
        <v>12000</v>
      </c>
      <c r="I5352" s="156">
        <v>12000</v>
      </c>
      <c r="J5352" s="511" t="s">
        <v>1317</v>
      </c>
      <c r="K5352" s="247" t="s">
        <v>1207</v>
      </c>
    </row>
    <row r="5353" spans="1:12" s="38" customFormat="1" ht="16.5" customHeight="1">
      <c r="A5353" s="15">
        <v>5350</v>
      </c>
      <c r="B5353" s="19" t="s">
        <v>16626</v>
      </c>
      <c r="C5353" s="45" t="s">
        <v>16627</v>
      </c>
      <c r="D5353" s="45" t="s">
        <v>10391</v>
      </c>
      <c r="E5353" s="18" t="s">
        <v>7530</v>
      </c>
      <c r="F5353" s="369" t="str">
        <f t="shared" si="209"/>
        <v>2018</v>
      </c>
      <c r="G5353" s="158">
        <v>1</v>
      </c>
      <c r="H5353" s="156">
        <v>17000</v>
      </c>
      <c r="I5353" s="156">
        <v>17000</v>
      </c>
      <c r="J5353" s="510">
        <v>800</v>
      </c>
      <c r="K5353" s="226" t="s">
        <v>11294</v>
      </c>
    </row>
    <row r="5354" spans="1:12" s="38" customFormat="1" ht="16.5" customHeight="1">
      <c r="A5354" s="15">
        <v>5351</v>
      </c>
      <c r="B5354" s="21" t="s">
        <v>17151</v>
      </c>
      <c r="C5354" s="21" t="s">
        <v>17152</v>
      </c>
      <c r="D5354" s="21" t="s">
        <v>10391</v>
      </c>
      <c r="E5354" s="20" t="s">
        <v>3305</v>
      </c>
      <c r="F5354" s="369" t="str">
        <f t="shared" si="209"/>
        <v>2016</v>
      </c>
      <c r="G5354" s="158">
        <v>1</v>
      </c>
      <c r="H5354" s="156">
        <v>13000</v>
      </c>
      <c r="I5354" s="156">
        <v>13000</v>
      </c>
      <c r="J5354" s="511" t="s">
        <v>1317</v>
      </c>
      <c r="K5354" s="366" t="s">
        <v>11591</v>
      </c>
    </row>
    <row r="5355" spans="1:12" s="38" customFormat="1" ht="16.5" customHeight="1">
      <c r="A5355" s="15">
        <v>5352</v>
      </c>
      <c r="B5355" s="44" t="s">
        <v>23555</v>
      </c>
      <c r="C5355" s="416" t="s">
        <v>23553</v>
      </c>
      <c r="D5355" s="308" t="s">
        <v>23554</v>
      </c>
      <c r="E5355" s="25"/>
      <c r="F5355" s="367">
        <v>2012</v>
      </c>
      <c r="G5355" s="158">
        <v>1</v>
      </c>
      <c r="H5355" s="157"/>
      <c r="I5355" s="269">
        <v>10000</v>
      </c>
      <c r="J5355" s="521" t="s">
        <v>7343</v>
      </c>
      <c r="K5355" s="358" t="s">
        <v>25597</v>
      </c>
      <c r="L5355" s="130"/>
    </row>
    <row r="5356" spans="1:12" s="38" customFormat="1" ht="16.5" customHeight="1">
      <c r="A5356" s="15">
        <v>5353</v>
      </c>
      <c r="B5356" s="44" t="s">
        <v>23552</v>
      </c>
      <c r="C5356" s="416" t="s">
        <v>23553</v>
      </c>
      <c r="D5356" s="308" t="s">
        <v>23554</v>
      </c>
      <c r="E5356" s="25"/>
      <c r="F5356" s="367">
        <v>2010</v>
      </c>
      <c r="G5356" s="158">
        <v>1</v>
      </c>
      <c r="H5356" s="157"/>
      <c r="I5356" s="269">
        <v>15000</v>
      </c>
      <c r="J5356" s="567" t="s">
        <v>7320</v>
      </c>
      <c r="K5356" s="358" t="s">
        <v>25597</v>
      </c>
      <c r="L5356" s="130"/>
    </row>
    <row r="5357" spans="1:12" s="38" customFormat="1" ht="16.5" customHeight="1">
      <c r="A5357" s="15">
        <v>5354</v>
      </c>
      <c r="B5357" s="19" t="s">
        <v>19960</v>
      </c>
      <c r="C5357" s="45" t="s">
        <v>19961</v>
      </c>
      <c r="D5357" s="45" t="s">
        <v>28</v>
      </c>
      <c r="E5357" s="57">
        <v>20181030</v>
      </c>
      <c r="F5357" s="369" t="str">
        <f>LEFT(E5357,4)</f>
        <v>2018</v>
      </c>
      <c r="G5357" s="158">
        <v>1</v>
      </c>
      <c r="H5357" s="156">
        <v>12000</v>
      </c>
      <c r="I5357" s="156">
        <v>12000</v>
      </c>
      <c r="J5357" s="512">
        <v>800</v>
      </c>
      <c r="K5357" s="366" t="s">
        <v>19962</v>
      </c>
    </row>
    <row r="5358" spans="1:12" s="38" customFormat="1" ht="16.5" customHeight="1">
      <c r="A5358" s="15">
        <v>5355</v>
      </c>
      <c r="B5358" s="21" t="s">
        <v>12201</v>
      </c>
      <c r="C5358" s="21" t="s">
        <v>12202</v>
      </c>
      <c r="D5358" s="21" t="s">
        <v>10117</v>
      </c>
      <c r="E5358" s="20" t="s">
        <v>3239</v>
      </c>
      <c r="F5358" s="369" t="str">
        <f>LEFT(E5358,4)</f>
        <v>2014</v>
      </c>
      <c r="G5358" s="158">
        <v>1</v>
      </c>
      <c r="H5358" s="156">
        <v>13000</v>
      </c>
      <c r="I5358" s="156">
        <v>13000</v>
      </c>
      <c r="J5358" s="511" t="s">
        <v>1317</v>
      </c>
      <c r="K5358" s="247" t="s">
        <v>1190</v>
      </c>
    </row>
    <row r="5359" spans="1:12" s="38" customFormat="1" ht="16.5" customHeight="1">
      <c r="A5359" s="15">
        <v>5356</v>
      </c>
      <c r="B5359" s="19" t="s">
        <v>20371</v>
      </c>
      <c r="C5359" s="45" t="s">
        <v>20372</v>
      </c>
      <c r="D5359" s="45" t="s">
        <v>10117</v>
      </c>
      <c r="E5359" s="57">
        <v>20190320</v>
      </c>
      <c r="F5359" s="369" t="str">
        <f>LEFT(E5359,4)</f>
        <v>2019</v>
      </c>
      <c r="G5359" s="158">
        <v>1</v>
      </c>
      <c r="H5359" s="232">
        <v>13800</v>
      </c>
      <c r="I5359" s="232">
        <v>13800</v>
      </c>
      <c r="J5359" s="512">
        <v>800</v>
      </c>
      <c r="K5359" s="366" t="s">
        <v>19979</v>
      </c>
    </row>
    <row r="5360" spans="1:12" s="38" customFormat="1" ht="16.5" customHeight="1">
      <c r="A5360" s="15">
        <v>5357</v>
      </c>
      <c r="B5360" s="19" t="s">
        <v>20436</v>
      </c>
      <c r="C5360" s="45" t="s">
        <v>20437</v>
      </c>
      <c r="D5360" s="45" t="s">
        <v>10117</v>
      </c>
      <c r="E5360" s="57">
        <v>20190228</v>
      </c>
      <c r="F5360" s="369" t="str">
        <f>LEFT(E5360,4)</f>
        <v>2019</v>
      </c>
      <c r="G5360" s="158">
        <v>1</v>
      </c>
      <c r="H5360" s="232">
        <v>12800</v>
      </c>
      <c r="I5360" s="232">
        <v>12800</v>
      </c>
      <c r="J5360" s="512">
        <v>800</v>
      </c>
      <c r="K5360" s="366" t="s">
        <v>19944</v>
      </c>
    </row>
    <row r="5361" spans="1:12" s="38" customFormat="1" ht="16.5" customHeight="1">
      <c r="A5361" s="15">
        <v>5358</v>
      </c>
      <c r="B5361" s="21" t="s">
        <v>10115</v>
      </c>
      <c r="C5361" s="308" t="s">
        <v>10116</v>
      </c>
      <c r="D5361" s="308" t="s">
        <v>10117</v>
      </c>
      <c r="E5361" s="65" t="s">
        <v>8181</v>
      </c>
      <c r="F5361" s="367" t="str">
        <f>LEFT(E5361:E26637,4)</f>
        <v>2018</v>
      </c>
      <c r="G5361" s="158">
        <v>1</v>
      </c>
      <c r="H5361" s="78">
        <v>14500</v>
      </c>
      <c r="I5361" s="78">
        <v>14500</v>
      </c>
      <c r="J5361" s="508">
        <v>900</v>
      </c>
      <c r="K5361" s="385" t="s">
        <v>10114</v>
      </c>
    </row>
    <row r="5362" spans="1:12" s="38" customFormat="1" ht="16.5" customHeight="1">
      <c r="A5362" s="15">
        <v>5359</v>
      </c>
      <c r="B5362" s="21" t="s">
        <v>18988</v>
      </c>
      <c r="C5362" s="21" t="s">
        <v>14747</v>
      </c>
      <c r="D5362" s="21" t="s">
        <v>10117</v>
      </c>
      <c r="E5362" s="20" t="s">
        <v>3305</v>
      </c>
      <c r="F5362" s="369" t="str">
        <f>LEFT(E5362,4)</f>
        <v>2016</v>
      </c>
      <c r="G5362" s="158">
        <v>1</v>
      </c>
      <c r="H5362" s="156">
        <v>14000</v>
      </c>
      <c r="I5362" s="156">
        <v>14000</v>
      </c>
      <c r="J5362" s="511" t="s">
        <v>1317</v>
      </c>
      <c r="K5362" s="247" t="s">
        <v>1190</v>
      </c>
    </row>
    <row r="5363" spans="1:12" s="38" customFormat="1" ht="16.5" customHeight="1">
      <c r="A5363" s="15">
        <v>5360</v>
      </c>
      <c r="B5363" s="19" t="s">
        <v>11756</v>
      </c>
      <c r="C5363" s="45" t="s">
        <v>11757</v>
      </c>
      <c r="D5363" s="45" t="s">
        <v>10446</v>
      </c>
      <c r="E5363" s="18"/>
      <c r="F5363" s="369">
        <v>2018</v>
      </c>
      <c r="G5363" s="158">
        <v>1</v>
      </c>
      <c r="H5363" s="156"/>
      <c r="I5363" s="156">
        <v>18000</v>
      </c>
      <c r="J5363" s="510">
        <v>900</v>
      </c>
      <c r="K5363" s="358" t="s">
        <v>25597</v>
      </c>
      <c r="L5363" s="130"/>
    </row>
    <row r="5364" spans="1:12" s="38" customFormat="1" ht="16.5" customHeight="1">
      <c r="A5364" s="15">
        <v>5361</v>
      </c>
      <c r="B5364" s="19" t="s">
        <v>12189</v>
      </c>
      <c r="C5364" s="45" t="s">
        <v>10428</v>
      </c>
      <c r="D5364" s="45" t="s">
        <v>10446</v>
      </c>
      <c r="E5364" s="18" t="s">
        <v>7403</v>
      </c>
      <c r="F5364" s="369" t="str">
        <f t="shared" ref="F5364:F5378" si="210">LEFT(E5364,4)</f>
        <v>2018</v>
      </c>
      <c r="G5364" s="158">
        <v>1</v>
      </c>
      <c r="H5364" s="232">
        <v>13000</v>
      </c>
      <c r="I5364" s="232">
        <v>13000</v>
      </c>
      <c r="J5364" s="510">
        <v>800</v>
      </c>
      <c r="K5364" s="226" t="s">
        <v>11294</v>
      </c>
    </row>
    <row r="5365" spans="1:12" s="38" customFormat="1" ht="16.5" customHeight="1">
      <c r="A5365" s="15">
        <v>5362</v>
      </c>
      <c r="B5365" s="21" t="s">
        <v>12195</v>
      </c>
      <c r="C5365" s="21" t="s">
        <v>12196</v>
      </c>
      <c r="D5365" s="21" t="s">
        <v>10446</v>
      </c>
      <c r="E5365" s="20" t="s">
        <v>3305</v>
      </c>
      <c r="F5365" s="369" t="str">
        <f t="shared" si="210"/>
        <v>2016</v>
      </c>
      <c r="G5365" s="158">
        <v>1</v>
      </c>
      <c r="H5365" s="156">
        <v>13000</v>
      </c>
      <c r="I5365" s="156">
        <v>13000</v>
      </c>
      <c r="J5365" s="511" t="s">
        <v>1317</v>
      </c>
      <c r="K5365" s="366" t="s">
        <v>11418</v>
      </c>
    </row>
    <row r="5366" spans="1:12" s="38" customFormat="1" ht="16.5" customHeight="1">
      <c r="A5366" s="15">
        <v>5363</v>
      </c>
      <c r="B5366" s="19" t="s">
        <v>20026</v>
      </c>
      <c r="C5366" s="45" t="s">
        <v>20027</v>
      </c>
      <c r="D5366" s="45" t="s">
        <v>10446</v>
      </c>
      <c r="E5366" s="57">
        <v>20190130</v>
      </c>
      <c r="F5366" s="369" t="str">
        <f t="shared" si="210"/>
        <v>2019</v>
      </c>
      <c r="G5366" s="158">
        <v>1</v>
      </c>
      <c r="H5366" s="232">
        <v>10800</v>
      </c>
      <c r="I5366" s="232">
        <v>10800</v>
      </c>
      <c r="J5366" s="512">
        <v>800</v>
      </c>
      <c r="K5366" s="366" t="s">
        <v>19943</v>
      </c>
    </row>
    <row r="5367" spans="1:12" s="38" customFormat="1" ht="16.5" customHeight="1">
      <c r="A5367" s="15">
        <v>5364</v>
      </c>
      <c r="B5367" s="19" t="s">
        <v>13037</v>
      </c>
      <c r="C5367" s="45" t="s">
        <v>470</v>
      </c>
      <c r="D5367" s="45" t="s">
        <v>10446</v>
      </c>
      <c r="E5367" s="18" t="s">
        <v>10817</v>
      </c>
      <c r="F5367" s="369" t="str">
        <f t="shared" si="210"/>
        <v>2019</v>
      </c>
      <c r="G5367" s="158">
        <v>1</v>
      </c>
      <c r="H5367" s="156">
        <v>14000</v>
      </c>
      <c r="I5367" s="156">
        <v>14000</v>
      </c>
      <c r="J5367" s="510">
        <v>800</v>
      </c>
      <c r="K5367" s="226" t="s">
        <v>11534</v>
      </c>
    </row>
    <row r="5368" spans="1:12" s="38" customFormat="1" ht="16.5" customHeight="1">
      <c r="A5368" s="15">
        <v>5365</v>
      </c>
      <c r="B5368" s="19" t="s">
        <v>13398</v>
      </c>
      <c r="C5368" s="45" t="s">
        <v>13399</v>
      </c>
      <c r="D5368" s="45" t="s">
        <v>10446</v>
      </c>
      <c r="E5368" s="18" t="s">
        <v>8509</v>
      </c>
      <c r="F5368" s="369" t="str">
        <f t="shared" si="210"/>
        <v>2018</v>
      </c>
      <c r="G5368" s="158">
        <v>1</v>
      </c>
      <c r="H5368" s="232">
        <v>13000</v>
      </c>
      <c r="I5368" s="232">
        <v>13000</v>
      </c>
      <c r="J5368" s="510">
        <v>800</v>
      </c>
      <c r="K5368" s="226" t="s">
        <v>10211</v>
      </c>
    </row>
    <row r="5369" spans="1:12" s="38" customFormat="1" ht="16.5" customHeight="1">
      <c r="A5369" s="15">
        <v>5366</v>
      </c>
      <c r="B5369" s="19" t="s">
        <v>14219</v>
      </c>
      <c r="C5369" s="45" t="s">
        <v>14220</v>
      </c>
      <c r="D5369" s="45" t="s">
        <v>10446</v>
      </c>
      <c r="E5369" s="18" t="s">
        <v>8123</v>
      </c>
      <c r="F5369" s="369" t="str">
        <f t="shared" si="210"/>
        <v>2018</v>
      </c>
      <c r="G5369" s="158">
        <v>1</v>
      </c>
      <c r="H5369" s="232">
        <v>13000</v>
      </c>
      <c r="I5369" s="232">
        <v>13000</v>
      </c>
      <c r="J5369" s="510">
        <v>800</v>
      </c>
      <c r="K5369" s="226" t="s">
        <v>10211</v>
      </c>
    </row>
    <row r="5370" spans="1:12" s="38" customFormat="1" ht="16.5" customHeight="1">
      <c r="A5370" s="15">
        <v>5367</v>
      </c>
      <c r="B5370" s="19" t="s">
        <v>14420</v>
      </c>
      <c r="C5370" s="45" t="s">
        <v>12198</v>
      </c>
      <c r="D5370" s="45" t="s">
        <v>10446</v>
      </c>
      <c r="E5370" s="18" t="s">
        <v>10817</v>
      </c>
      <c r="F5370" s="369" t="str">
        <f t="shared" si="210"/>
        <v>2019</v>
      </c>
      <c r="G5370" s="158">
        <v>1</v>
      </c>
      <c r="H5370" s="156">
        <v>14000</v>
      </c>
      <c r="I5370" s="156">
        <v>14000</v>
      </c>
      <c r="J5370" s="510">
        <v>800</v>
      </c>
      <c r="K5370" s="226" t="s">
        <v>12469</v>
      </c>
    </row>
    <row r="5371" spans="1:12" s="38" customFormat="1" ht="16.5" customHeight="1">
      <c r="A5371" s="15">
        <v>5368</v>
      </c>
      <c r="B5371" s="21" t="s">
        <v>15802</v>
      </c>
      <c r="C5371" s="21" t="s">
        <v>15803</v>
      </c>
      <c r="D5371" s="21" t="s">
        <v>10446</v>
      </c>
      <c r="E5371" s="20" t="s">
        <v>3305</v>
      </c>
      <c r="F5371" s="369" t="str">
        <f t="shared" si="210"/>
        <v>2016</v>
      </c>
      <c r="G5371" s="158">
        <v>1</v>
      </c>
      <c r="H5371" s="156">
        <v>13000</v>
      </c>
      <c r="I5371" s="156">
        <v>13000</v>
      </c>
      <c r="J5371" s="511" t="s">
        <v>1317</v>
      </c>
      <c r="K5371" s="247" t="s">
        <v>1194</v>
      </c>
    </row>
    <row r="5372" spans="1:12" s="38" customFormat="1" ht="16.5" customHeight="1">
      <c r="A5372" s="15">
        <v>5369</v>
      </c>
      <c r="B5372" s="19" t="s">
        <v>16169</v>
      </c>
      <c r="C5372" s="45" t="s">
        <v>16170</v>
      </c>
      <c r="D5372" s="45" t="s">
        <v>10446</v>
      </c>
      <c r="E5372" s="18" t="s">
        <v>7729</v>
      </c>
      <c r="F5372" s="369" t="str">
        <f t="shared" si="210"/>
        <v>2018</v>
      </c>
      <c r="G5372" s="158">
        <v>1</v>
      </c>
      <c r="H5372" s="232">
        <v>13000</v>
      </c>
      <c r="I5372" s="232">
        <v>13000</v>
      </c>
      <c r="J5372" s="510">
        <v>800</v>
      </c>
      <c r="K5372" s="226" t="s">
        <v>10211</v>
      </c>
    </row>
    <row r="5373" spans="1:12" s="38" customFormat="1" ht="16.5" customHeight="1">
      <c r="A5373" s="15">
        <v>5370</v>
      </c>
      <c r="B5373" s="21" t="s">
        <v>17328</v>
      </c>
      <c r="C5373" s="21" t="s">
        <v>14905</v>
      </c>
      <c r="D5373" s="21" t="s">
        <v>10446</v>
      </c>
      <c r="E5373" s="20" t="s">
        <v>3305</v>
      </c>
      <c r="F5373" s="369" t="str">
        <f t="shared" si="210"/>
        <v>2016</v>
      </c>
      <c r="G5373" s="158">
        <v>1</v>
      </c>
      <c r="H5373" s="156">
        <v>15000</v>
      </c>
      <c r="I5373" s="156">
        <v>15000</v>
      </c>
      <c r="J5373" s="511" t="s">
        <v>1317</v>
      </c>
      <c r="K5373" s="247" t="s">
        <v>1199</v>
      </c>
    </row>
    <row r="5374" spans="1:12" s="38" customFormat="1" ht="16.5" customHeight="1">
      <c r="A5374" s="15">
        <v>5371</v>
      </c>
      <c r="B5374" s="21" t="s">
        <v>17329</v>
      </c>
      <c r="C5374" s="21" t="s">
        <v>14905</v>
      </c>
      <c r="D5374" s="21" t="s">
        <v>10446</v>
      </c>
      <c r="E5374" s="20" t="s">
        <v>3305</v>
      </c>
      <c r="F5374" s="369" t="str">
        <f t="shared" si="210"/>
        <v>2016</v>
      </c>
      <c r="G5374" s="158">
        <v>1</v>
      </c>
      <c r="H5374" s="156">
        <v>15000</v>
      </c>
      <c r="I5374" s="156">
        <v>15000</v>
      </c>
      <c r="J5374" s="511" t="s">
        <v>1317</v>
      </c>
      <c r="K5374" s="247" t="s">
        <v>1199</v>
      </c>
    </row>
    <row r="5375" spans="1:12" s="38" customFormat="1" ht="16.5" customHeight="1">
      <c r="A5375" s="15">
        <v>5372</v>
      </c>
      <c r="B5375" s="19" t="s">
        <v>18598</v>
      </c>
      <c r="C5375" s="45" t="s">
        <v>18599</v>
      </c>
      <c r="D5375" s="45" t="s">
        <v>10446</v>
      </c>
      <c r="E5375" s="18" t="s">
        <v>16445</v>
      </c>
      <c r="F5375" s="369" t="str">
        <f t="shared" si="210"/>
        <v>2017</v>
      </c>
      <c r="G5375" s="164">
        <v>1</v>
      </c>
      <c r="H5375" s="156">
        <v>14000</v>
      </c>
      <c r="I5375" s="156">
        <v>14000</v>
      </c>
      <c r="J5375" s="510">
        <v>800</v>
      </c>
      <c r="K5375" s="226" t="s">
        <v>11684</v>
      </c>
    </row>
    <row r="5376" spans="1:12" s="38" customFormat="1" ht="16.5" customHeight="1">
      <c r="A5376" s="15">
        <v>5373</v>
      </c>
      <c r="B5376" s="19" t="s">
        <v>19123</v>
      </c>
      <c r="C5376" s="45" t="s">
        <v>11757</v>
      </c>
      <c r="D5376" s="45" t="s">
        <v>10446</v>
      </c>
      <c r="E5376" s="18" t="s">
        <v>11395</v>
      </c>
      <c r="F5376" s="369" t="str">
        <f t="shared" si="210"/>
        <v>2017</v>
      </c>
      <c r="G5376" s="164">
        <v>1</v>
      </c>
      <c r="H5376" s="232">
        <v>11000</v>
      </c>
      <c r="I5376" s="232">
        <v>11000</v>
      </c>
      <c r="J5376" s="510">
        <v>800</v>
      </c>
      <c r="K5376" s="226" t="s">
        <v>7722</v>
      </c>
    </row>
    <row r="5377" spans="1:12" s="38" customFormat="1" ht="16.5" customHeight="1">
      <c r="A5377" s="15">
        <v>5374</v>
      </c>
      <c r="B5377" s="21" t="s">
        <v>14861</v>
      </c>
      <c r="C5377" s="21" t="s">
        <v>14862</v>
      </c>
      <c r="D5377" s="21" t="s">
        <v>14863</v>
      </c>
      <c r="E5377" s="20" t="s">
        <v>3305</v>
      </c>
      <c r="F5377" s="369" t="str">
        <f t="shared" si="210"/>
        <v>2016</v>
      </c>
      <c r="G5377" s="158">
        <v>1</v>
      </c>
      <c r="H5377" s="156">
        <v>13000</v>
      </c>
      <c r="I5377" s="156">
        <v>13000</v>
      </c>
      <c r="J5377" s="511" t="s">
        <v>1317</v>
      </c>
      <c r="K5377" s="366" t="s">
        <v>11344</v>
      </c>
    </row>
    <row r="5378" spans="1:12" s="38" customFormat="1" ht="16.5" customHeight="1">
      <c r="A5378" s="15">
        <v>5375</v>
      </c>
      <c r="B5378" s="19" t="s">
        <v>23119</v>
      </c>
      <c r="C5378" s="413" t="s">
        <v>23120</v>
      </c>
      <c r="D5378" s="413" t="s">
        <v>14863</v>
      </c>
      <c r="E5378" s="127">
        <v>20170911</v>
      </c>
      <c r="F5378" s="369" t="str">
        <f t="shared" si="210"/>
        <v>2017</v>
      </c>
      <c r="G5378" s="164">
        <v>1</v>
      </c>
      <c r="H5378" s="233">
        <v>15000</v>
      </c>
      <c r="I5378" s="233">
        <v>15000</v>
      </c>
      <c r="J5378" s="511" t="s">
        <v>22834</v>
      </c>
      <c r="K5378" s="247" t="s">
        <v>23124</v>
      </c>
      <c r="L5378" s="38" t="s">
        <v>23691</v>
      </c>
    </row>
    <row r="5379" spans="1:12" s="38" customFormat="1" ht="16.5" customHeight="1">
      <c r="A5379" s="15">
        <v>5376</v>
      </c>
      <c r="B5379" s="19" t="s">
        <v>25029</v>
      </c>
      <c r="C5379" s="19" t="s">
        <v>25030</v>
      </c>
      <c r="D5379" s="19" t="s">
        <v>25031</v>
      </c>
      <c r="E5379" s="19"/>
      <c r="F5379" s="16">
        <v>2019</v>
      </c>
      <c r="G5379" s="158">
        <v>1</v>
      </c>
      <c r="H5379" s="486">
        <v>15000</v>
      </c>
      <c r="I5379" s="486">
        <f>G5379*H5379</f>
        <v>15000</v>
      </c>
      <c r="J5379" s="513">
        <v>700</v>
      </c>
      <c r="K5379" s="501"/>
    </row>
    <row r="5380" spans="1:12" s="38" customFormat="1" ht="16.5" customHeight="1">
      <c r="A5380" s="15">
        <v>5377</v>
      </c>
      <c r="B5380" s="19" t="s">
        <v>20952</v>
      </c>
      <c r="C5380" s="45" t="s">
        <v>20953</v>
      </c>
      <c r="D5380" s="45" t="s">
        <v>20954</v>
      </c>
      <c r="E5380" s="57">
        <v>20180120</v>
      </c>
      <c r="F5380" s="369" t="str">
        <f>LEFT(E5380,4)</f>
        <v>2018</v>
      </c>
      <c r="G5380" s="164">
        <v>1</v>
      </c>
      <c r="H5380" s="156">
        <v>14500</v>
      </c>
      <c r="I5380" s="156">
        <v>14500</v>
      </c>
      <c r="J5380" s="512">
        <v>700</v>
      </c>
      <c r="K5380" s="366" t="s">
        <v>20874</v>
      </c>
    </row>
    <row r="5381" spans="1:12" s="38" customFormat="1" ht="16.5" customHeight="1">
      <c r="A5381" s="15">
        <v>5378</v>
      </c>
      <c r="B5381" s="21" t="s">
        <v>11381</v>
      </c>
      <c r="C5381" s="21" t="s">
        <v>11382</v>
      </c>
      <c r="D5381" s="21" t="s">
        <v>310</v>
      </c>
      <c r="E5381" s="20" t="s">
        <v>3305</v>
      </c>
      <c r="F5381" s="369" t="str">
        <f>LEFT(E5381,4)</f>
        <v>2016</v>
      </c>
      <c r="G5381" s="158">
        <v>1</v>
      </c>
      <c r="H5381" s="156">
        <v>20000</v>
      </c>
      <c r="I5381" s="156">
        <v>20000</v>
      </c>
      <c r="J5381" s="511" t="s">
        <v>1315</v>
      </c>
      <c r="K5381" s="247" t="s">
        <v>1190</v>
      </c>
    </row>
    <row r="5382" spans="1:12" s="38" customFormat="1" ht="16.5" customHeight="1">
      <c r="A5382" s="15">
        <v>5379</v>
      </c>
      <c r="B5382" s="21" t="s">
        <v>12275</v>
      </c>
      <c r="C5382" s="21" t="s">
        <v>9635</v>
      </c>
      <c r="D5382" s="21" t="s">
        <v>310</v>
      </c>
      <c r="E5382" s="20" t="s">
        <v>3305</v>
      </c>
      <c r="F5382" s="369" t="str">
        <f>LEFT(E5382,4)</f>
        <v>2016</v>
      </c>
      <c r="G5382" s="158">
        <v>1</v>
      </c>
      <c r="H5382" s="156">
        <v>14000</v>
      </c>
      <c r="I5382" s="156">
        <v>14000</v>
      </c>
      <c r="J5382" s="511" t="s">
        <v>1316</v>
      </c>
      <c r="K5382" s="247" t="s">
        <v>1196</v>
      </c>
    </row>
    <row r="5383" spans="1:12" s="38" customFormat="1" ht="16.5" customHeight="1">
      <c r="A5383" s="15">
        <v>5380</v>
      </c>
      <c r="B5383" s="21" t="s">
        <v>25554</v>
      </c>
      <c r="C5383" s="21" t="s">
        <v>25555</v>
      </c>
      <c r="D5383" s="21" t="s">
        <v>25556</v>
      </c>
      <c r="E5383" s="20"/>
      <c r="F5383" s="369">
        <v>2018</v>
      </c>
      <c r="G5383" s="159">
        <v>1</v>
      </c>
      <c r="H5383" s="156"/>
      <c r="I5383" s="156">
        <v>15000</v>
      </c>
      <c r="J5383" s="511" t="s">
        <v>25479</v>
      </c>
      <c r="K5383" s="247" t="s">
        <v>25577</v>
      </c>
      <c r="L5383" s="12"/>
    </row>
    <row r="5384" spans="1:12" s="38" customFormat="1" ht="16.5" customHeight="1">
      <c r="A5384" s="15">
        <v>5381</v>
      </c>
      <c r="B5384" s="21" t="s">
        <v>16778</v>
      </c>
      <c r="C5384" s="21" t="s">
        <v>16779</v>
      </c>
      <c r="D5384" s="21" t="s">
        <v>310</v>
      </c>
      <c r="E5384" s="20" t="s">
        <v>3241</v>
      </c>
      <c r="F5384" s="369" t="str">
        <f>LEFT(E5384,4)</f>
        <v>2015</v>
      </c>
      <c r="G5384" s="158">
        <v>1</v>
      </c>
      <c r="H5384" s="156">
        <v>8000</v>
      </c>
      <c r="I5384" s="156">
        <v>8000</v>
      </c>
      <c r="J5384" s="511" t="s">
        <v>1317</v>
      </c>
      <c r="K5384" s="247" t="s">
        <v>1190</v>
      </c>
    </row>
    <row r="5385" spans="1:12" s="38" customFormat="1" ht="16.5" customHeight="1">
      <c r="A5385" s="15">
        <v>5382</v>
      </c>
      <c r="B5385" s="19" t="s">
        <v>25093</v>
      </c>
      <c r="C5385" s="19" t="s">
        <v>25094</v>
      </c>
      <c r="D5385" s="19" t="s">
        <v>25095</v>
      </c>
      <c r="E5385" s="19"/>
      <c r="F5385" s="16">
        <v>2019</v>
      </c>
      <c r="G5385" s="158">
        <v>1</v>
      </c>
      <c r="H5385" s="486">
        <v>13000</v>
      </c>
      <c r="I5385" s="486">
        <f>G5385*H5385</f>
        <v>13000</v>
      </c>
      <c r="J5385" s="513">
        <v>500</v>
      </c>
      <c r="K5385" s="501"/>
    </row>
    <row r="5386" spans="1:12" s="38" customFormat="1" ht="16.5" customHeight="1">
      <c r="A5386" s="15">
        <v>5383</v>
      </c>
      <c r="B5386" s="21" t="s">
        <v>12810</v>
      </c>
      <c r="C5386" s="21" t="s">
        <v>12811</v>
      </c>
      <c r="D5386" s="21" t="s">
        <v>8795</v>
      </c>
      <c r="E5386" s="20" t="s">
        <v>3239</v>
      </c>
      <c r="F5386" s="369" t="str">
        <f t="shared" ref="F5386:F5391" si="211">LEFT(E5386,4)</f>
        <v>2014</v>
      </c>
      <c r="G5386" s="158">
        <v>1</v>
      </c>
      <c r="H5386" s="156">
        <v>15000</v>
      </c>
      <c r="I5386" s="156">
        <v>15000</v>
      </c>
      <c r="J5386" s="511" t="s">
        <v>1317</v>
      </c>
      <c r="K5386" s="247" t="s">
        <v>12812</v>
      </c>
    </row>
    <row r="5387" spans="1:12" s="38" customFormat="1" ht="16.5" customHeight="1">
      <c r="A5387" s="15">
        <v>5384</v>
      </c>
      <c r="B5387" s="21" t="s">
        <v>15546</v>
      </c>
      <c r="C5387" s="21" t="s">
        <v>15547</v>
      </c>
      <c r="D5387" s="21" t="s">
        <v>14444</v>
      </c>
      <c r="E5387" s="20" t="s">
        <v>3305</v>
      </c>
      <c r="F5387" s="369" t="str">
        <f t="shared" si="211"/>
        <v>2016</v>
      </c>
      <c r="G5387" s="158">
        <v>1</v>
      </c>
      <c r="H5387" s="156">
        <v>16000</v>
      </c>
      <c r="I5387" s="156">
        <v>16000</v>
      </c>
      <c r="J5387" s="511" t="s">
        <v>1311</v>
      </c>
      <c r="K5387" s="247" t="s">
        <v>1199</v>
      </c>
    </row>
    <row r="5388" spans="1:12" s="38" customFormat="1" ht="16.5" customHeight="1">
      <c r="A5388" s="15">
        <v>5385</v>
      </c>
      <c r="B5388" s="21" t="s">
        <v>14799</v>
      </c>
      <c r="C5388" s="21" t="s">
        <v>14800</v>
      </c>
      <c r="D5388" s="21" t="s">
        <v>301</v>
      </c>
      <c r="E5388" s="20" t="s">
        <v>3305</v>
      </c>
      <c r="F5388" s="369" t="str">
        <f t="shared" si="211"/>
        <v>2016</v>
      </c>
      <c r="G5388" s="158">
        <v>1</v>
      </c>
      <c r="H5388" s="156">
        <v>10000</v>
      </c>
      <c r="I5388" s="156">
        <v>10000</v>
      </c>
      <c r="J5388" s="511" t="s">
        <v>1317</v>
      </c>
      <c r="K5388" s="247" t="s">
        <v>1194</v>
      </c>
    </row>
    <row r="5389" spans="1:12" s="38" customFormat="1" ht="16.5" customHeight="1">
      <c r="A5389" s="15">
        <v>5386</v>
      </c>
      <c r="B5389" s="21" t="s">
        <v>18873</v>
      </c>
      <c r="C5389" s="21" t="s">
        <v>18874</v>
      </c>
      <c r="D5389" s="21" t="s">
        <v>18875</v>
      </c>
      <c r="E5389" s="20" t="s">
        <v>3305</v>
      </c>
      <c r="F5389" s="369" t="str">
        <f t="shared" si="211"/>
        <v>2016</v>
      </c>
      <c r="G5389" s="158">
        <v>1</v>
      </c>
      <c r="H5389" s="156">
        <v>25000</v>
      </c>
      <c r="I5389" s="156">
        <v>25000</v>
      </c>
      <c r="J5389" s="511" t="s">
        <v>1317</v>
      </c>
      <c r="K5389" s="366" t="s">
        <v>11418</v>
      </c>
    </row>
    <row r="5390" spans="1:12" s="38" customFormat="1" ht="16.5" customHeight="1">
      <c r="A5390" s="15">
        <v>5387</v>
      </c>
      <c r="B5390" s="21" t="s">
        <v>11575</v>
      </c>
      <c r="C5390" s="21" t="s">
        <v>11576</v>
      </c>
      <c r="D5390" s="21" t="s">
        <v>8393</v>
      </c>
      <c r="E5390" s="20" t="s">
        <v>3241</v>
      </c>
      <c r="F5390" s="369" t="str">
        <f t="shared" si="211"/>
        <v>2015</v>
      </c>
      <c r="G5390" s="158">
        <v>1</v>
      </c>
      <c r="H5390" s="156">
        <v>14500</v>
      </c>
      <c r="I5390" s="156">
        <v>14500</v>
      </c>
      <c r="J5390" s="511" t="s">
        <v>1312</v>
      </c>
      <c r="K5390" s="247" t="s">
        <v>1190</v>
      </c>
    </row>
    <row r="5391" spans="1:12" s="38" customFormat="1" ht="16.5" customHeight="1">
      <c r="A5391" s="15">
        <v>5388</v>
      </c>
      <c r="B5391" s="19" t="s">
        <v>16608</v>
      </c>
      <c r="C5391" s="45" t="s">
        <v>711</v>
      </c>
      <c r="D5391" s="45" t="s">
        <v>8393</v>
      </c>
      <c r="E5391" s="18" t="s">
        <v>7508</v>
      </c>
      <c r="F5391" s="369" t="str">
        <f t="shared" si="211"/>
        <v>2018</v>
      </c>
      <c r="G5391" s="164">
        <v>1</v>
      </c>
      <c r="H5391" s="232">
        <v>13500</v>
      </c>
      <c r="I5391" s="232">
        <v>13500</v>
      </c>
      <c r="J5391" s="510">
        <v>800</v>
      </c>
      <c r="K5391" s="226" t="s">
        <v>11684</v>
      </c>
    </row>
    <row r="5392" spans="1:12" s="38" customFormat="1" ht="16.5" customHeight="1">
      <c r="A5392" s="15">
        <v>5389</v>
      </c>
      <c r="B5392" s="21" t="s">
        <v>10447</v>
      </c>
      <c r="C5392" s="308" t="s">
        <v>10318</v>
      </c>
      <c r="D5392" s="308" t="s">
        <v>10448</v>
      </c>
      <c r="E5392" s="65" t="s">
        <v>7469</v>
      </c>
      <c r="F5392" s="367" t="str">
        <f>LEFT(E5392:E24649,4)</f>
        <v>2018</v>
      </c>
      <c r="G5392" s="157">
        <v>1</v>
      </c>
      <c r="H5392" s="78">
        <v>20000</v>
      </c>
      <c r="I5392" s="78">
        <v>20000</v>
      </c>
      <c r="J5392" s="508">
        <v>600</v>
      </c>
      <c r="K5392" s="385" t="s">
        <v>7402</v>
      </c>
    </row>
    <row r="5393" spans="1:11" s="38" customFormat="1" ht="16.5" customHeight="1">
      <c r="A5393" s="15">
        <v>5390</v>
      </c>
      <c r="B5393" s="19" t="s">
        <v>14855</v>
      </c>
      <c r="C5393" s="45" t="s">
        <v>11993</v>
      </c>
      <c r="D5393" s="45" t="s">
        <v>323</v>
      </c>
      <c r="E5393" s="18" t="s">
        <v>7684</v>
      </c>
      <c r="F5393" s="369" t="str">
        <f>LEFT(E5393,4)</f>
        <v>2018</v>
      </c>
      <c r="G5393" s="164">
        <f>G5392</f>
        <v>1</v>
      </c>
      <c r="H5393" s="232">
        <v>14800</v>
      </c>
      <c r="I5393" s="232">
        <v>14800</v>
      </c>
      <c r="J5393" s="510">
        <v>800</v>
      </c>
      <c r="K5393" s="226" t="s">
        <v>10960</v>
      </c>
    </row>
    <row r="5394" spans="1:11" s="38" customFormat="1" ht="16.5" customHeight="1">
      <c r="A5394" s="15">
        <v>5391</v>
      </c>
      <c r="B5394" s="19" t="s">
        <v>16968</v>
      </c>
      <c r="C5394" s="45" t="s">
        <v>480</v>
      </c>
      <c r="D5394" s="45" t="s">
        <v>323</v>
      </c>
      <c r="E5394" s="18" t="s">
        <v>12105</v>
      </c>
      <c r="F5394" s="369" t="str">
        <f>LEFT(E5394,4)</f>
        <v>2017</v>
      </c>
      <c r="G5394" s="164">
        <v>1</v>
      </c>
      <c r="H5394" s="232">
        <v>16800</v>
      </c>
      <c r="I5394" s="232">
        <v>16800</v>
      </c>
      <c r="J5394" s="510">
        <v>800</v>
      </c>
      <c r="K5394" s="226" t="s">
        <v>13648</v>
      </c>
    </row>
    <row r="5395" spans="1:11" s="38" customFormat="1" ht="16.5" customHeight="1">
      <c r="A5395" s="15">
        <v>5392</v>
      </c>
      <c r="B5395" s="19" t="s">
        <v>17002</v>
      </c>
      <c r="C5395" s="45" t="s">
        <v>478</v>
      </c>
      <c r="D5395" s="45" t="s">
        <v>323</v>
      </c>
      <c r="E5395" s="18" t="s">
        <v>17003</v>
      </c>
      <c r="F5395" s="369" t="str">
        <f>LEFT(E5395,4)</f>
        <v>2017</v>
      </c>
      <c r="G5395" s="164">
        <v>1</v>
      </c>
      <c r="H5395" s="232">
        <v>14800</v>
      </c>
      <c r="I5395" s="232">
        <v>14800</v>
      </c>
      <c r="J5395" s="510">
        <v>800</v>
      </c>
      <c r="K5395" s="226" t="s">
        <v>11514</v>
      </c>
    </row>
    <row r="5396" spans="1:11" s="38" customFormat="1" ht="16.5" customHeight="1">
      <c r="A5396" s="15">
        <v>5393</v>
      </c>
      <c r="B5396" s="19" t="s">
        <v>21948</v>
      </c>
      <c r="C5396" s="45" t="s">
        <v>21949</v>
      </c>
      <c r="D5396" s="45" t="s">
        <v>21950</v>
      </c>
      <c r="E5396" s="57"/>
      <c r="F5396" s="369">
        <v>2019</v>
      </c>
      <c r="G5396" s="164">
        <v>2</v>
      </c>
      <c r="H5396" s="156">
        <v>17800</v>
      </c>
      <c r="I5396" s="156">
        <f>G5396*H5396</f>
        <v>35600</v>
      </c>
      <c r="J5396" s="517">
        <v>800</v>
      </c>
      <c r="K5396" s="226" t="s">
        <v>21951</v>
      </c>
    </row>
    <row r="5397" spans="1:11" s="38" customFormat="1" ht="16.5" customHeight="1">
      <c r="A5397" s="15">
        <v>5394</v>
      </c>
      <c r="B5397" s="19" t="s">
        <v>20020</v>
      </c>
      <c r="C5397" s="45" t="s">
        <v>20021</v>
      </c>
      <c r="D5397" s="45" t="s">
        <v>19945</v>
      </c>
      <c r="E5397" s="57">
        <v>20190215</v>
      </c>
      <c r="F5397" s="369" t="str">
        <f t="shared" ref="F5397:F5406" si="212">LEFT(E5397,4)</f>
        <v>2019</v>
      </c>
      <c r="G5397" s="164">
        <v>1</v>
      </c>
      <c r="H5397" s="232">
        <v>9800</v>
      </c>
      <c r="I5397" s="232">
        <v>9800</v>
      </c>
      <c r="J5397" s="512">
        <v>800</v>
      </c>
      <c r="K5397" s="366" t="s">
        <v>19946</v>
      </c>
    </row>
    <row r="5398" spans="1:11" s="38" customFormat="1" ht="16.5" customHeight="1">
      <c r="A5398" s="15">
        <v>5395</v>
      </c>
      <c r="B5398" s="19" t="s">
        <v>20088</v>
      </c>
      <c r="C5398" s="45" t="s">
        <v>20089</v>
      </c>
      <c r="D5398" s="45" t="s">
        <v>19945</v>
      </c>
      <c r="E5398" s="57">
        <v>20181015</v>
      </c>
      <c r="F5398" s="369" t="str">
        <f t="shared" si="212"/>
        <v>2018</v>
      </c>
      <c r="G5398" s="164">
        <v>1</v>
      </c>
      <c r="H5398" s="232">
        <v>9800</v>
      </c>
      <c r="I5398" s="232">
        <v>9800</v>
      </c>
      <c r="J5398" s="512">
        <v>800</v>
      </c>
      <c r="K5398" s="366" t="s">
        <v>19946</v>
      </c>
    </row>
    <row r="5399" spans="1:11" s="38" customFormat="1" ht="16.5" customHeight="1">
      <c r="A5399" s="15">
        <v>5396</v>
      </c>
      <c r="B5399" s="19" t="s">
        <v>22028</v>
      </c>
      <c r="C5399" s="45" t="s">
        <v>22029</v>
      </c>
      <c r="D5399" s="45" t="s">
        <v>19945</v>
      </c>
      <c r="E5399" s="57">
        <v>20190315</v>
      </c>
      <c r="F5399" s="369" t="str">
        <f t="shared" si="212"/>
        <v>2019</v>
      </c>
      <c r="G5399" s="164">
        <v>12</v>
      </c>
      <c r="H5399" s="232">
        <v>117600</v>
      </c>
      <c r="I5399" s="232">
        <v>117600</v>
      </c>
      <c r="J5399" s="512">
        <v>800</v>
      </c>
      <c r="K5399" s="366"/>
    </row>
    <row r="5400" spans="1:11" s="38" customFormat="1" ht="16.5" customHeight="1">
      <c r="A5400" s="15">
        <v>5397</v>
      </c>
      <c r="B5400" s="19" t="s">
        <v>20320</v>
      </c>
      <c r="C5400" s="45" t="s">
        <v>20321</v>
      </c>
      <c r="D5400" s="45" t="s">
        <v>19945</v>
      </c>
      <c r="E5400" s="57">
        <v>20180915</v>
      </c>
      <c r="F5400" s="369" t="str">
        <f t="shared" si="212"/>
        <v>2018</v>
      </c>
      <c r="G5400" s="164">
        <v>1</v>
      </c>
      <c r="H5400" s="232">
        <v>9800</v>
      </c>
      <c r="I5400" s="232">
        <v>9800</v>
      </c>
      <c r="J5400" s="512">
        <v>800</v>
      </c>
      <c r="K5400" s="366" t="s">
        <v>19946</v>
      </c>
    </row>
    <row r="5401" spans="1:11" s="38" customFormat="1" ht="16.5" customHeight="1">
      <c r="A5401" s="15">
        <v>5398</v>
      </c>
      <c r="B5401" s="19" t="s">
        <v>20324</v>
      </c>
      <c r="C5401" s="45" t="s">
        <v>20325</v>
      </c>
      <c r="D5401" s="45" t="s">
        <v>19945</v>
      </c>
      <c r="E5401" s="57">
        <v>20181115</v>
      </c>
      <c r="F5401" s="369" t="str">
        <f t="shared" si="212"/>
        <v>2018</v>
      </c>
      <c r="G5401" s="164">
        <v>1</v>
      </c>
      <c r="H5401" s="232">
        <v>9800</v>
      </c>
      <c r="I5401" s="232">
        <v>9800</v>
      </c>
      <c r="J5401" s="512">
        <v>800</v>
      </c>
      <c r="K5401" s="366" t="s">
        <v>19946</v>
      </c>
    </row>
    <row r="5402" spans="1:11" s="38" customFormat="1" ht="16.5" customHeight="1">
      <c r="A5402" s="15">
        <v>5399</v>
      </c>
      <c r="B5402" s="19" t="s">
        <v>20403</v>
      </c>
      <c r="C5402" s="45" t="s">
        <v>20404</v>
      </c>
      <c r="D5402" s="45" t="s">
        <v>19945</v>
      </c>
      <c r="E5402" s="57">
        <v>20190115</v>
      </c>
      <c r="F5402" s="369" t="str">
        <f t="shared" si="212"/>
        <v>2019</v>
      </c>
      <c r="G5402" s="164">
        <v>1</v>
      </c>
      <c r="H5402" s="232">
        <v>9800</v>
      </c>
      <c r="I5402" s="232">
        <v>9800</v>
      </c>
      <c r="J5402" s="512">
        <v>800</v>
      </c>
      <c r="K5402" s="366" t="s">
        <v>19946</v>
      </c>
    </row>
    <row r="5403" spans="1:11" s="38" customFormat="1" ht="16.5" customHeight="1">
      <c r="A5403" s="15">
        <v>5400</v>
      </c>
      <c r="B5403" s="19" t="s">
        <v>20416</v>
      </c>
      <c r="C5403" s="45" t="s">
        <v>20417</v>
      </c>
      <c r="D5403" s="45" t="s">
        <v>19945</v>
      </c>
      <c r="E5403" s="57">
        <v>20180715</v>
      </c>
      <c r="F5403" s="369" t="str">
        <f t="shared" si="212"/>
        <v>2018</v>
      </c>
      <c r="G5403" s="164">
        <v>1</v>
      </c>
      <c r="H5403" s="232">
        <v>9800</v>
      </c>
      <c r="I5403" s="232">
        <v>9800</v>
      </c>
      <c r="J5403" s="512">
        <v>800</v>
      </c>
      <c r="K5403" s="366" t="s">
        <v>19946</v>
      </c>
    </row>
    <row r="5404" spans="1:11" s="38" customFormat="1" ht="16.5" customHeight="1">
      <c r="A5404" s="15">
        <v>5401</v>
      </c>
      <c r="B5404" s="19" t="s">
        <v>20447</v>
      </c>
      <c r="C5404" s="45" t="s">
        <v>20448</v>
      </c>
      <c r="D5404" s="45" t="s">
        <v>19945</v>
      </c>
      <c r="E5404" s="57">
        <v>20181215</v>
      </c>
      <c r="F5404" s="369" t="str">
        <f t="shared" si="212"/>
        <v>2018</v>
      </c>
      <c r="G5404" s="164">
        <v>1</v>
      </c>
      <c r="H5404" s="232">
        <v>9800</v>
      </c>
      <c r="I5404" s="232">
        <v>9800</v>
      </c>
      <c r="J5404" s="512">
        <v>800</v>
      </c>
      <c r="K5404" s="366" t="s">
        <v>19946</v>
      </c>
    </row>
    <row r="5405" spans="1:11" s="38" customFormat="1" ht="16.5" customHeight="1">
      <c r="A5405" s="15">
        <v>5402</v>
      </c>
      <c r="B5405" s="19" t="s">
        <v>20452</v>
      </c>
      <c r="C5405" s="45" t="s">
        <v>20453</v>
      </c>
      <c r="D5405" s="45" t="s">
        <v>19945</v>
      </c>
      <c r="E5405" s="57">
        <v>20180515</v>
      </c>
      <c r="F5405" s="369" t="str">
        <f t="shared" si="212"/>
        <v>2018</v>
      </c>
      <c r="G5405" s="164">
        <v>1</v>
      </c>
      <c r="H5405" s="232">
        <v>9800</v>
      </c>
      <c r="I5405" s="232">
        <v>9800</v>
      </c>
      <c r="J5405" s="512">
        <v>800</v>
      </c>
      <c r="K5405" s="366" t="s">
        <v>19946</v>
      </c>
    </row>
    <row r="5406" spans="1:11" s="38" customFormat="1" ht="16.5" customHeight="1">
      <c r="A5406" s="15">
        <v>5403</v>
      </c>
      <c r="B5406" s="21" t="s">
        <v>16526</v>
      </c>
      <c r="C5406" s="21" t="s">
        <v>16527</v>
      </c>
      <c r="D5406" s="21" t="s">
        <v>16528</v>
      </c>
      <c r="E5406" s="20" t="s">
        <v>3460</v>
      </c>
      <c r="F5406" s="369" t="str">
        <f t="shared" si="212"/>
        <v>2017</v>
      </c>
      <c r="G5406" s="158">
        <v>1</v>
      </c>
      <c r="H5406" s="156">
        <v>18000</v>
      </c>
      <c r="I5406" s="156">
        <v>18000</v>
      </c>
      <c r="J5406" s="511" t="s">
        <v>1317</v>
      </c>
      <c r="K5406" s="247" t="s">
        <v>1195</v>
      </c>
    </row>
    <row r="5407" spans="1:11" s="38" customFormat="1" ht="16.5" customHeight="1">
      <c r="A5407" s="15">
        <v>5404</v>
      </c>
      <c r="B5407" s="21" t="s">
        <v>8892</v>
      </c>
      <c r="C5407" s="308" t="s">
        <v>8893</v>
      </c>
      <c r="D5407" s="308" t="s">
        <v>7681</v>
      </c>
      <c r="E5407" s="65" t="s">
        <v>7356</v>
      </c>
      <c r="F5407" s="367" t="str">
        <f>LEFT(E5407:E23813,4)</f>
        <v>2018</v>
      </c>
      <c r="G5407" s="157">
        <v>1</v>
      </c>
      <c r="H5407" s="78">
        <v>12000</v>
      </c>
      <c r="I5407" s="78">
        <v>12000</v>
      </c>
      <c r="J5407" s="508">
        <v>300</v>
      </c>
      <c r="K5407" s="385" t="s">
        <v>8441</v>
      </c>
    </row>
    <row r="5408" spans="1:11" s="38" customFormat="1" ht="16.5" customHeight="1">
      <c r="A5408" s="15">
        <v>5405</v>
      </c>
      <c r="B5408" s="21" t="s">
        <v>8163</v>
      </c>
      <c r="C5408" s="308" t="s">
        <v>8164</v>
      </c>
      <c r="D5408" s="308" t="s">
        <v>7681</v>
      </c>
      <c r="E5408" s="65" t="s">
        <v>7387</v>
      </c>
      <c r="F5408" s="367" t="str">
        <f>LEFT(E5408:E22713,4)</f>
        <v>2018</v>
      </c>
      <c r="G5408" s="157">
        <v>1</v>
      </c>
      <c r="H5408" s="78">
        <v>20000</v>
      </c>
      <c r="I5408" s="78">
        <v>20000</v>
      </c>
      <c r="J5408" s="508">
        <v>500</v>
      </c>
      <c r="K5408" s="385" t="s">
        <v>22098</v>
      </c>
    </row>
    <row r="5409" spans="1:12" s="38" customFormat="1" ht="16.5" customHeight="1">
      <c r="A5409" s="15">
        <v>5406</v>
      </c>
      <c r="B5409" s="21" t="s">
        <v>7679</v>
      </c>
      <c r="C5409" s="308" t="s">
        <v>7680</v>
      </c>
      <c r="D5409" s="308" t="s">
        <v>7681</v>
      </c>
      <c r="E5409" s="65" t="s">
        <v>7403</v>
      </c>
      <c r="F5409" s="367" t="str">
        <f>LEFT(E5409:E25309,4)</f>
        <v>2018</v>
      </c>
      <c r="G5409" s="157">
        <v>1</v>
      </c>
      <c r="H5409" s="78">
        <v>20000</v>
      </c>
      <c r="I5409" s="78">
        <v>20000</v>
      </c>
      <c r="J5409" s="508">
        <v>500</v>
      </c>
      <c r="K5409" s="385" t="s">
        <v>22032</v>
      </c>
    </row>
    <row r="5410" spans="1:12" s="38" customFormat="1" ht="16.5" customHeight="1">
      <c r="A5410" s="15">
        <v>5407</v>
      </c>
      <c r="B5410" s="19" t="s">
        <v>20208</v>
      </c>
      <c r="C5410" s="45" t="s">
        <v>20209</v>
      </c>
      <c r="D5410" s="45" t="s">
        <v>11921</v>
      </c>
      <c r="E5410" s="57">
        <v>20190228</v>
      </c>
      <c r="F5410" s="369" t="str">
        <f>LEFT(E5410,4)</f>
        <v>2019</v>
      </c>
      <c r="G5410" s="164">
        <v>1</v>
      </c>
      <c r="H5410" s="232">
        <v>10000</v>
      </c>
      <c r="I5410" s="232">
        <v>10000</v>
      </c>
      <c r="J5410" s="512">
        <v>800</v>
      </c>
      <c r="K5410" s="366" t="s">
        <v>20176</v>
      </c>
    </row>
    <row r="5411" spans="1:12" s="38" customFormat="1" ht="16.5" customHeight="1">
      <c r="A5411" s="15">
        <v>5408</v>
      </c>
      <c r="B5411" s="21" t="s">
        <v>14933</v>
      </c>
      <c r="C5411" s="21" t="s">
        <v>14934</v>
      </c>
      <c r="D5411" s="21" t="s">
        <v>14935</v>
      </c>
      <c r="E5411" s="20" t="s">
        <v>3241</v>
      </c>
      <c r="F5411" s="369" t="str">
        <f>LEFT(E5411,4)</f>
        <v>2015</v>
      </c>
      <c r="G5411" s="158">
        <v>1</v>
      </c>
      <c r="H5411" s="156">
        <v>35000</v>
      </c>
      <c r="I5411" s="156">
        <v>35000</v>
      </c>
      <c r="J5411" s="511" t="s">
        <v>1317</v>
      </c>
      <c r="K5411" s="247" t="s">
        <v>11319</v>
      </c>
    </row>
    <row r="5412" spans="1:12" s="38" customFormat="1" ht="16.5" customHeight="1">
      <c r="A5412" s="15">
        <v>5409</v>
      </c>
      <c r="B5412" s="21" t="s">
        <v>17168</v>
      </c>
      <c r="C5412" s="21" t="s">
        <v>17169</v>
      </c>
      <c r="D5412" s="21" t="s">
        <v>14935</v>
      </c>
      <c r="E5412" s="20" t="s">
        <v>3305</v>
      </c>
      <c r="F5412" s="369" t="str">
        <f>LEFT(E5412,4)</f>
        <v>2016</v>
      </c>
      <c r="G5412" s="158">
        <v>1</v>
      </c>
      <c r="H5412" s="156">
        <v>16000</v>
      </c>
      <c r="I5412" s="156">
        <v>16000</v>
      </c>
      <c r="J5412" s="511" t="s">
        <v>1312</v>
      </c>
      <c r="K5412" s="247" t="s">
        <v>1195</v>
      </c>
    </row>
    <row r="5413" spans="1:12" s="38" customFormat="1" ht="16.5" customHeight="1">
      <c r="A5413" s="15">
        <v>5410</v>
      </c>
      <c r="B5413" s="21" t="s">
        <v>17321</v>
      </c>
      <c r="C5413" s="21" t="s">
        <v>17319</v>
      </c>
      <c r="D5413" s="21" t="s">
        <v>14935</v>
      </c>
      <c r="E5413" s="20" t="s">
        <v>3305</v>
      </c>
      <c r="F5413" s="369" t="str">
        <f>LEFT(E5413,4)</f>
        <v>2016</v>
      </c>
      <c r="G5413" s="158">
        <v>1</v>
      </c>
      <c r="H5413" s="156">
        <v>40000</v>
      </c>
      <c r="I5413" s="156">
        <v>40000</v>
      </c>
      <c r="J5413" s="511" t="s">
        <v>1317</v>
      </c>
      <c r="K5413" s="247" t="s">
        <v>11319</v>
      </c>
    </row>
    <row r="5414" spans="1:12" s="38" customFormat="1" ht="16.5" customHeight="1">
      <c r="A5414" s="15">
        <v>5411</v>
      </c>
      <c r="B5414" s="21" t="s">
        <v>10987</v>
      </c>
      <c r="C5414" s="308" t="s">
        <v>10073</v>
      </c>
      <c r="D5414" s="308" t="s">
        <v>9990</v>
      </c>
      <c r="E5414" s="65" t="s">
        <v>7729</v>
      </c>
      <c r="F5414" s="367" t="str">
        <f>LEFT(E5414:E23815,4)</f>
        <v>2018</v>
      </c>
      <c r="G5414" s="157">
        <v>1</v>
      </c>
      <c r="H5414" s="78">
        <v>15000</v>
      </c>
      <c r="I5414" s="78">
        <v>15000</v>
      </c>
      <c r="J5414" s="508">
        <v>100</v>
      </c>
      <c r="K5414" s="385" t="s">
        <v>7455</v>
      </c>
    </row>
    <row r="5415" spans="1:12" s="38" customFormat="1" ht="16.5" customHeight="1">
      <c r="A5415" s="15">
        <v>5412</v>
      </c>
      <c r="B5415" s="21" t="s">
        <v>10893</v>
      </c>
      <c r="C5415" s="308" t="s">
        <v>10894</v>
      </c>
      <c r="D5415" s="308" t="s">
        <v>10895</v>
      </c>
      <c r="E5415" s="65" t="s">
        <v>7420</v>
      </c>
      <c r="F5415" s="367" t="str">
        <f>LEFT(E5415:E22758,4)</f>
        <v>2018</v>
      </c>
      <c r="G5415" s="157">
        <v>1</v>
      </c>
      <c r="H5415" s="78">
        <v>15000</v>
      </c>
      <c r="I5415" s="78">
        <v>15000</v>
      </c>
      <c r="J5415" s="508">
        <v>400</v>
      </c>
      <c r="K5415" s="385" t="s">
        <v>7585</v>
      </c>
    </row>
    <row r="5416" spans="1:12" s="38" customFormat="1" ht="16.5" customHeight="1">
      <c r="A5416" s="15">
        <v>5413</v>
      </c>
      <c r="B5416" s="470" t="s">
        <v>24558</v>
      </c>
      <c r="C5416" s="470" t="s">
        <v>16108</v>
      </c>
      <c r="D5416" s="470" t="s">
        <v>10895</v>
      </c>
      <c r="E5416" s="478"/>
      <c r="F5416" s="15">
        <v>2019</v>
      </c>
      <c r="G5416" s="164">
        <v>1</v>
      </c>
      <c r="H5416" s="164"/>
      <c r="I5416" s="495">
        <v>16000</v>
      </c>
      <c r="J5416" s="516">
        <v>300</v>
      </c>
      <c r="K5416" s="456"/>
      <c r="L5416" s="2"/>
    </row>
    <row r="5417" spans="1:12" s="38" customFormat="1" ht="16.5" customHeight="1">
      <c r="A5417" s="15">
        <v>5414</v>
      </c>
      <c r="B5417" s="19" t="s">
        <v>16107</v>
      </c>
      <c r="C5417" s="45" t="s">
        <v>16108</v>
      </c>
      <c r="D5417" s="45" t="s">
        <v>10895</v>
      </c>
      <c r="E5417" s="18" t="s">
        <v>13727</v>
      </c>
      <c r="F5417" s="369" t="str">
        <f>LEFT(E5417,4)</f>
        <v>2017</v>
      </c>
      <c r="G5417" s="164">
        <v>1</v>
      </c>
      <c r="H5417" s="156">
        <v>23000</v>
      </c>
      <c r="I5417" s="156">
        <v>23000</v>
      </c>
      <c r="J5417" s="510">
        <v>500</v>
      </c>
      <c r="K5417" s="226" t="s">
        <v>11445</v>
      </c>
    </row>
    <row r="5418" spans="1:12" s="38" customFormat="1" ht="16.5" customHeight="1">
      <c r="A5418" s="15">
        <v>5415</v>
      </c>
      <c r="B5418" s="21" t="s">
        <v>11040</v>
      </c>
      <c r="C5418" s="308" t="s">
        <v>7327</v>
      </c>
      <c r="D5418" s="308" t="s">
        <v>373</v>
      </c>
      <c r="E5418" s="65" t="s">
        <v>7710</v>
      </c>
      <c r="F5418" s="367" t="str">
        <f>LEFT(E5418:E23749,4)</f>
        <v>2018</v>
      </c>
      <c r="G5418" s="157">
        <v>1</v>
      </c>
      <c r="H5418" s="78">
        <v>13000</v>
      </c>
      <c r="I5418" s="78">
        <v>13000</v>
      </c>
      <c r="J5418" s="508">
        <v>100</v>
      </c>
      <c r="K5418" s="385" t="s">
        <v>7455</v>
      </c>
    </row>
    <row r="5419" spans="1:12" s="38" customFormat="1" ht="16.5" customHeight="1">
      <c r="A5419" s="15">
        <v>5416</v>
      </c>
      <c r="B5419" s="21" t="s">
        <v>9193</v>
      </c>
      <c r="C5419" s="308" t="s">
        <v>9194</v>
      </c>
      <c r="D5419" s="308" t="s">
        <v>7355</v>
      </c>
      <c r="E5419" s="65" t="s">
        <v>7610</v>
      </c>
      <c r="F5419" s="367" t="str">
        <f>LEFT(E5419:E23339,4)</f>
        <v>2018</v>
      </c>
      <c r="G5419" s="157">
        <v>1</v>
      </c>
      <c r="H5419" s="78">
        <v>19000</v>
      </c>
      <c r="I5419" s="78">
        <v>19000</v>
      </c>
      <c r="J5419" s="508">
        <v>300</v>
      </c>
      <c r="K5419" s="385" t="s">
        <v>9187</v>
      </c>
    </row>
    <row r="5420" spans="1:12" s="38" customFormat="1" ht="16.5" customHeight="1">
      <c r="A5420" s="15">
        <v>5417</v>
      </c>
      <c r="B5420" s="19" t="s">
        <v>19802</v>
      </c>
      <c r="C5420" s="45" t="s">
        <v>19803</v>
      </c>
      <c r="D5420" s="45" t="s">
        <v>8927</v>
      </c>
      <c r="E5420" s="57">
        <v>20190210</v>
      </c>
      <c r="F5420" s="437" t="str">
        <f>LEFT(E5420,4)</f>
        <v>2019</v>
      </c>
      <c r="G5420" s="164">
        <v>1</v>
      </c>
      <c r="H5420" s="156">
        <v>25000</v>
      </c>
      <c r="I5420" s="156">
        <v>25000</v>
      </c>
      <c r="J5420" s="517">
        <v>0</v>
      </c>
      <c r="K5420" s="226" t="s">
        <v>19670</v>
      </c>
    </row>
    <row r="5421" spans="1:12" s="38" customFormat="1" ht="16.5" customHeight="1">
      <c r="A5421" s="15">
        <v>5418</v>
      </c>
      <c r="B5421" s="19" t="s">
        <v>19832</v>
      </c>
      <c r="C5421" s="45" t="s">
        <v>19833</v>
      </c>
      <c r="D5421" s="45" t="s">
        <v>8927</v>
      </c>
      <c r="E5421" s="57">
        <v>20190310</v>
      </c>
      <c r="F5421" s="437" t="str">
        <f>LEFT(E5421,4)</f>
        <v>2019</v>
      </c>
      <c r="G5421" s="164">
        <v>1</v>
      </c>
      <c r="H5421" s="156">
        <v>25000</v>
      </c>
      <c r="I5421" s="156">
        <v>25000</v>
      </c>
      <c r="J5421" s="517">
        <v>0</v>
      </c>
      <c r="K5421" s="226" t="s">
        <v>19675</v>
      </c>
    </row>
    <row r="5422" spans="1:12" s="38" customFormat="1" ht="16.5" customHeight="1">
      <c r="A5422" s="15">
        <v>5419</v>
      </c>
      <c r="B5422" s="19" t="s">
        <v>20291</v>
      </c>
      <c r="C5422" s="45" t="s">
        <v>20292</v>
      </c>
      <c r="D5422" s="45" t="s">
        <v>8498</v>
      </c>
      <c r="E5422" s="57">
        <v>20190131</v>
      </c>
      <c r="F5422" s="369" t="str">
        <f>LEFT(E5422,4)</f>
        <v>2019</v>
      </c>
      <c r="G5422" s="164">
        <v>1</v>
      </c>
      <c r="H5422" s="156">
        <v>22000</v>
      </c>
      <c r="I5422" s="156">
        <v>22000</v>
      </c>
      <c r="J5422" s="512">
        <v>800</v>
      </c>
      <c r="K5422" s="366" t="s">
        <v>20293</v>
      </c>
    </row>
    <row r="5423" spans="1:12" s="38" customFormat="1" ht="16.5" customHeight="1">
      <c r="A5423" s="15">
        <v>5420</v>
      </c>
      <c r="B5423" s="19" t="s">
        <v>23080</v>
      </c>
      <c r="C5423" s="413" t="s">
        <v>23081</v>
      </c>
      <c r="D5423" s="413" t="s">
        <v>8498</v>
      </c>
      <c r="E5423" s="127">
        <v>20170131</v>
      </c>
      <c r="F5423" s="369" t="str">
        <f>LEFT(E5423,4)</f>
        <v>2017</v>
      </c>
      <c r="G5423" s="164">
        <v>1</v>
      </c>
      <c r="H5423" s="233">
        <v>22000</v>
      </c>
      <c r="I5423" s="233">
        <v>22000</v>
      </c>
      <c r="J5423" s="511" t="s">
        <v>22834</v>
      </c>
      <c r="K5423" s="247" t="s">
        <v>23124</v>
      </c>
      <c r="L5423" s="38" t="s">
        <v>23691</v>
      </c>
    </row>
    <row r="5424" spans="1:12" s="38" customFormat="1" ht="16.5" customHeight="1">
      <c r="A5424" s="15">
        <v>5421</v>
      </c>
      <c r="B5424" s="21" t="s">
        <v>10366</v>
      </c>
      <c r="C5424" s="308" t="s">
        <v>10367</v>
      </c>
      <c r="D5424" s="308" t="s">
        <v>10365</v>
      </c>
      <c r="E5424" s="65" t="s">
        <v>7488</v>
      </c>
      <c r="F5424" s="367" t="str">
        <f>LEFT(E5424:E24588,4)</f>
        <v>2018</v>
      </c>
      <c r="G5424" s="157">
        <v>1</v>
      </c>
      <c r="H5424" s="78">
        <v>20000</v>
      </c>
      <c r="I5424" s="78">
        <v>20000</v>
      </c>
      <c r="J5424" s="508">
        <v>600</v>
      </c>
      <c r="K5424" s="385" t="s">
        <v>7402</v>
      </c>
    </row>
    <row r="5425" spans="1:12" s="38" customFormat="1" ht="16.5" customHeight="1">
      <c r="A5425" s="15">
        <v>5422</v>
      </c>
      <c r="B5425" s="21" t="s">
        <v>11915</v>
      </c>
      <c r="C5425" s="21" t="s">
        <v>11916</v>
      </c>
      <c r="D5425" s="21" t="s">
        <v>11917</v>
      </c>
      <c r="E5425" s="20" t="s">
        <v>3239</v>
      </c>
      <c r="F5425" s="369" t="str">
        <f>LEFT(E5425,4)</f>
        <v>2014</v>
      </c>
      <c r="G5425" s="158">
        <v>1</v>
      </c>
      <c r="H5425" s="232">
        <v>23000</v>
      </c>
      <c r="I5425" s="232">
        <v>23000</v>
      </c>
      <c r="J5425" s="511" t="s">
        <v>90</v>
      </c>
      <c r="K5425" s="247" t="s">
        <v>1202</v>
      </c>
    </row>
    <row r="5426" spans="1:12" s="38" customFormat="1" ht="16.5" customHeight="1">
      <c r="A5426" s="15">
        <v>5423</v>
      </c>
      <c r="B5426" s="21" t="s">
        <v>15252</v>
      </c>
      <c r="C5426" s="21" t="s">
        <v>15253</v>
      </c>
      <c r="D5426" s="21" t="s">
        <v>11917</v>
      </c>
      <c r="E5426" s="20" t="s">
        <v>3305</v>
      </c>
      <c r="F5426" s="369" t="str">
        <f>LEFT(E5426,4)</f>
        <v>2016</v>
      </c>
      <c r="G5426" s="158">
        <v>1</v>
      </c>
      <c r="H5426" s="156">
        <v>13800</v>
      </c>
      <c r="I5426" s="156">
        <v>13800</v>
      </c>
      <c r="J5426" s="511" t="s">
        <v>1317</v>
      </c>
      <c r="K5426" s="247" t="s">
        <v>1199</v>
      </c>
    </row>
    <row r="5427" spans="1:12" s="38" customFormat="1" ht="16.5" customHeight="1">
      <c r="A5427" s="15">
        <v>5424</v>
      </c>
      <c r="B5427" s="21" t="s">
        <v>17689</v>
      </c>
      <c r="C5427" s="21" t="s">
        <v>17690</v>
      </c>
      <c r="D5427" s="21" t="s">
        <v>11917</v>
      </c>
      <c r="E5427" s="20" t="s">
        <v>3239</v>
      </c>
      <c r="F5427" s="369" t="str">
        <f>LEFT(E5427,4)</f>
        <v>2014</v>
      </c>
      <c r="G5427" s="158">
        <v>1</v>
      </c>
      <c r="H5427" s="156">
        <v>13000</v>
      </c>
      <c r="I5427" s="156">
        <v>13000</v>
      </c>
      <c r="J5427" s="511" t="s">
        <v>1309</v>
      </c>
      <c r="K5427" s="247" t="s">
        <v>11329</v>
      </c>
    </row>
    <row r="5428" spans="1:12" s="38" customFormat="1" ht="16.5" customHeight="1">
      <c r="A5428" s="15">
        <v>5425</v>
      </c>
      <c r="B5428" s="21" t="s">
        <v>10185</v>
      </c>
      <c r="C5428" s="308" t="s">
        <v>10186</v>
      </c>
      <c r="D5428" s="308" t="s">
        <v>59</v>
      </c>
      <c r="E5428" s="65" t="s">
        <v>7397</v>
      </c>
      <c r="F5428" s="367" t="str">
        <f>LEFT(E5428:E21730,4)</f>
        <v>2018</v>
      </c>
      <c r="G5428" s="165">
        <v>1</v>
      </c>
      <c r="H5428" s="78">
        <v>13000</v>
      </c>
      <c r="I5428" s="78">
        <v>13000</v>
      </c>
      <c r="J5428" s="508">
        <v>900</v>
      </c>
      <c r="K5428" s="385" t="s">
        <v>9972</v>
      </c>
    </row>
    <row r="5429" spans="1:12" s="38" customFormat="1" ht="16.5" customHeight="1">
      <c r="A5429" s="15">
        <v>5426</v>
      </c>
      <c r="B5429" s="21" t="s">
        <v>7836</v>
      </c>
      <c r="C5429" s="308" t="s">
        <v>7837</v>
      </c>
      <c r="D5429" s="308" t="s">
        <v>59</v>
      </c>
      <c r="E5429" s="65" t="s">
        <v>7774</v>
      </c>
      <c r="F5429" s="367" t="str">
        <f>LEFT(E5429:E23342,4)</f>
        <v>2018</v>
      </c>
      <c r="G5429" s="165">
        <v>1</v>
      </c>
      <c r="H5429" s="78">
        <v>16000</v>
      </c>
      <c r="I5429" s="78">
        <v>16000</v>
      </c>
      <c r="J5429" s="508">
        <v>500</v>
      </c>
      <c r="K5429" s="385" t="s">
        <v>22062</v>
      </c>
    </row>
    <row r="5430" spans="1:12" s="38" customFormat="1" ht="16.5" customHeight="1">
      <c r="A5430" s="15">
        <v>5427</v>
      </c>
      <c r="B5430" s="19" t="s">
        <v>23313</v>
      </c>
      <c r="C5430" s="45" t="s">
        <v>262</v>
      </c>
      <c r="D5430" s="45" t="s">
        <v>8834</v>
      </c>
      <c r="E5430" s="18" t="s">
        <v>12170</v>
      </c>
      <c r="F5430" s="369" t="str">
        <f>LEFT(E5430,4)</f>
        <v>2017</v>
      </c>
      <c r="G5430" s="162">
        <v>2</v>
      </c>
      <c r="H5430" s="232">
        <v>44500</v>
      </c>
      <c r="I5430" s="232">
        <v>44500</v>
      </c>
      <c r="J5430" s="511" t="s">
        <v>1309</v>
      </c>
      <c r="K5430" s="226" t="s">
        <v>15468</v>
      </c>
    </row>
    <row r="5431" spans="1:12" s="38" customFormat="1" ht="16.5" customHeight="1">
      <c r="A5431" s="15">
        <v>5428</v>
      </c>
      <c r="B5431" s="21" t="s">
        <v>8165</v>
      </c>
      <c r="C5431" s="308" t="s">
        <v>8166</v>
      </c>
      <c r="D5431" s="308" t="s">
        <v>7682</v>
      </c>
      <c r="E5431" s="65" t="s">
        <v>8009</v>
      </c>
      <c r="F5431" s="367" t="str">
        <f>LEFT(E5431:E25904,4)</f>
        <v>2018</v>
      </c>
      <c r="G5431" s="165">
        <v>1</v>
      </c>
      <c r="H5431" s="78">
        <v>14000</v>
      </c>
      <c r="I5431" s="78">
        <v>14000</v>
      </c>
      <c r="J5431" s="508">
        <v>500</v>
      </c>
      <c r="K5431" s="385" t="s">
        <v>22090</v>
      </c>
    </row>
    <row r="5432" spans="1:12" s="38" customFormat="1" ht="16.5" customHeight="1">
      <c r="A5432" s="15">
        <v>5429</v>
      </c>
      <c r="B5432" s="21" t="s">
        <v>13029</v>
      </c>
      <c r="C5432" s="21" t="s">
        <v>8539</v>
      </c>
      <c r="D5432" s="21" t="s">
        <v>8895</v>
      </c>
      <c r="E5432" s="20" t="s">
        <v>3241</v>
      </c>
      <c r="F5432" s="369" t="str">
        <f>LEFT(E5432,4)</f>
        <v>2015</v>
      </c>
      <c r="G5432" s="164">
        <v>1</v>
      </c>
      <c r="H5432" s="156">
        <v>15000</v>
      </c>
      <c r="I5432" s="156">
        <v>15000</v>
      </c>
      <c r="J5432" s="511" t="s">
        <v>1312</v>
      </c>
      <c r="K5432" s="247" t="s">
        <v>1191</v>
      </c>
    </row>
    <row r="5433" spans="1:12" s="38" customFormat="1" ht="16.5" customHeight="1">
      <c r="A5433" s="15">
        <v>5430</v>
      </c>
      <c r="B5433" s="21" t="s">
        <v>10021</v>
      </c>
      <c r="C5433" s="308" t="s">
        <v>10022</v>
      </c>
      <c r="D5433" s="308" t="s">
        <v>8895</v>
      </c>
      <c r="E5433" s="65" t="s">
        <v>7425</v>
      </c>
      <c r="F5433" s="367" t="str">
        <f>LEFT(E5433:E26866,4)</f>
        <v>2018</v>
      </c>
      <c r="G5433" s="165">
        <v>1</v>
      </c>
      <c r="H5433" s="78">
        <v>16000</v>
      </c>
      <c r="I5433" s="78">
        <v>16000</v>
      </c>
      <c r="J5433" s="508">
        <v>900</v>
      </c>
      <c r="K5433" s="385" t="s">
        <v>9969</v>
      </c>
    </row>
    <row r="5434" spans="1:12" s="38" customFormat="1" ht="16.5" customHeight="1">
      <c r="A5434" s="15">
        <v>5431</v>
      </c>
      <c r="B5434" s="470" t="s">
        <v>24773</v>
      </c>
      <c r="C5434" s="470" t="s">
        <v>24774</v>
      </c>
      <c r="D5434" s="470" t="s">
        <v>24775</v>
      </c>
      <c r="E5434" s="478"/>
      <c r="F5434" s="15">
        <v>2019</v>
      </c>
      <c r="G5434" s="164">
        <v>1</v>
      </c>
      <c r="H5434" s="164"/>
      <c r="I5434" s="495">
        <v>15500</v>
      </c>
      <c r="J5434" s="516">
        <v>300</v>
      </c>
      <c r="K5434" s="456"/>
      <c r="L5434" s="2"/>
    </row>
    <row r="5435" spans="1:12" s="38" customFormat="1" ht="16.5" customHeight="1">
      <c r="A5435" s="15">
        <v>5432</v>
      </c>
      <c r="B5435" s="19" t="s">
        <v>19984</v>
      </c>
      <c r="C5435" s="45" t="s">
        <v>19985</v>
      </c>
      <c r="D5435" s="45" t="s">
        <v>7683</v>
      </c>
      <c r="E5435" s="57">
        <v>20190321</v>
      </c>
      <c r="F5435" s="369" t="str">
        <f>LEFT(E5435,4)</f>
        <v>2019</v>
      </c>
      <c r="G5435" s="164">
        <v>1</v>
      </c>
      <c r="H5435" s="156">
        <v>12800</v>
      </c>
      <c r="I5435" s="156">
        <v>12800</v>
      </c>
      <c r="J5435" s="512">
        <v>800</v>
      </c>
      <c r="K5435" s="366" t="s">
        <v>19986</v>
      </c>
    </row>
    <row r="5436" spans="1:12" s="38" customFormat="1" ht="16.5" customHeight="1">
      <c r="A5436" s="15">
        <v>5433</v>
      </c>
      <c r="B5436" s="21" t="s">
        <v>10866</v>
      </c>
      <c r="C5436" s="308" t="s">
        <v>10867</v>
      </c>
      <c r="D5436" s="308" t="s">
        <v>7683</v>
      </c>
      <c r="E5436" s="65" t="s">
        <v>7521</v>
      </c>
      <c r="F5436" s="367" t="str">
        <f>LEFT(E5436:E22184,4)</f>
        <v>2018</v>
      </c>
      <c r="G5436" s="157">
        <v>1</v>
      </c>
      <c r="H5436" s="78">
        <v>13500</v>
      </c>
      <c r="I5436" s="78">
        <v>13500</v>
      </c>
      <c r="J5436" s="508">
        <v>300</v>
      </c>
      <c r="K5436" s="385" t="s">
        <v>10698</v>
      </c>
    </row>
    <row r="5437" spans="1:12" s="38" customFormat="1" ht="16.5" customHeight="1">
      <c r="A5437" s="15">
        <v>5434</v>
      </c>
      <c r="B5437" s="21" t="s">
        <v>10118</v>
      </c>
      <c r="C5437" s="308" t="s">
        <v>10119</v>
      </c>
      <c r="D5437" s="308" t="s">
        <v>9308</v>
      </c>
      <c r="E5437" s="65" t="s">
        <v>7536</v>
      </c>
      <c r="F5437" s="367" t="str">
        <f>LEFT(E5437:E20359,4)</f>
        <v>2018</v>
      </c>
      <c r="G5437" s="157">
        <v>1</v>
      </c>
      <c r="H5437" s="78">
        <v>9000</v>
      </c>
      <c r="I5437" s="78">
        <v>9000</v>
      </c>
      <c r="J5437" s="508">
        <v>900</v>
      </c>
      <c r="K5437" s="385" t="s">
        <v>9972</v>
      </c>
    </row>
    <row r="5438" spans="1:12" s="38" customFormat="1" ht="16.5" customHeight="1">
      <c r="A5438" s="15">
        <v>5435</v>
      </c>
      <c r="B5438" s="21" t="s">
        <v>9902</v>
      </c>
      <c r="C5438" s="308" t="s">
        <v>9903</v>
      </c>
      <c r="D5438" s="308" t="s">
        <v>9746</v>
      </c>
      <c r="E5438" s="65" t="s">
        <v>7461</v>
      </c>
      <c r="F5438" s="367" t="str">
        <f>LEFT(E5438:E20967,4)</f>
        <v>2018</v>
      </c>
      <c r="G5438" s="157">
        <v>1</v>
      </c>
      <c r="H5438" s="78">
        <v>18000</v>
      </c>
      <c r="I5438" s="78">
        <v>18000</v>
      </c>
      <c r="J5438" s="508">
        <v>900</v>
      </c>
      <c r="K5438" s="385" t="s">
        <v>533</v>
      </c>
    </row>
    <row r="5439" spans="1:12" s="38" customFormat="1" ht="16.5" customHeight="1">
      <c r="A5439" s="15">
        <v>5436</v>
      </c>
      <c r="B5439" s="21" t="s">
        <v>9309</v>
      </c>
      <c r="C5439" s="308" t="s">
        <v>9310</v>
      </c>
      <c r="D5439" s="308" t="s">
        <v>9311</v>
      </c>
      <c r="E5439" s="65" t="s">
        <v>7383</v>
      </c>
      <c r="F5439" s="367" t="str">
        <f>LEFT(E5439:E23337,4)</f>
        <v>2018</v>
      </c>
      <c r="G5439" s="157">
        <v>1</v>
      </c>
      <c r="H5439" s="78">
        <v>19000</v>
      </c>
      <c r="I5439" s="78">
        <v>19000</v>
      </c>
      <c r="J5439" s="508">
        <v>300</v>
      </c>
      <c r="K5439" s="385" t="s">
        <v>9198</v>
      </c>
    </row>
    <row r="5440" spans="1:12" s="38" customFormat="1" ht="16.5" customHeight="1">
      <c r="A5440" s="15">
        <v>5437</v>
      </c>
      <c r="B5440" s="19" t="s">
        <v>16501</v>
      </c>
      <c r="C5440" s="45" t="s">
        <v>16502</v>
      </c>
      <c r="D5440" s="45" t="s">
        <v>9311</v>
      </c>
      <c r="E5440" s="18" t="s">
        <v>7435</v>
      </c>
      <c r="F5440" s="369" t="str">
        <f t="shared" ref="F5440:F5449" si="213">LEFT(E5440,4)</f>
        <v>2018</v>
      </c>
      <c r="G5440" s="158">
        <v>1</v>
      </c>
      <c r="H5440" s="156">
        <v>16000</v>
      </c>
      <c r="I5440" s="156">
        <v>16000</v>
      </c>
      <c r="J5440" s="510">
        <v>800</v>
      </c>
      <c r="K5440" s="226" t="s">
        <v>10211</v>
      </c>
    </row>
    <row r="5441" spans="1:11" s="38" customFormat="1" ht="16.5" customHeight="1">
      <c r="A5441" s="15">
        <v>5438</v>
      </c>
      <c r="B5441" s="21" t="s">
        <v>13511</v>
      </c>
      <c r="C5441" s="21" t="s">
        <v>13512</v>
      </c>
      <c r="D5441" s="21" t="s">
        <v>11596</v>
      </c>
      <c r="E5441" s="20" t="s">
        <v>3305</v>
      </c>
      <c r="F5441" s="369" t="str">
        <f t="shared" si="213"/>
        <v>2016</v>
      </c>
      <c r="G5441" s="158">
        <v>1</v>
      </c>
      <c r="H5441" s="156">
        <v>22000</v>
      </c>
      <c r="I5441" s="156">
        <v>22000</v>
      </c>
      <c r="J5441" s="511" t="s">
        <v>1309</v>
      </c>
      <c r="K5441" s="247" t="s">
        <v>1203</v>
      </c>
    </row>
    <row r="5442" spans="1:11" s="38" customFormat="1" ht="16.5" customHeight="1">
      <c r="A5442" s="15">
        <v>5439</v>
      </c>
      <c r="B5442" s="21" t="s">
        <v>17429</v>
      </c>
      <c r="C5442" s="21" t="s">
        <v>17430</v>
      </c>
      <c r="D5442" s="21" t="s">
        <v>11596</v>
      </c>
      <c r="E5442" s="20" t="s">
        <v>3305</v>
      </c>
      <c r="F5442" s="369" t="str">
        <f t="shared" si="213"/>
        <v>2016</v>
      </c>
      <c r="G5442" s="158">
        <v>1</v>
      </c>
      <c r="H5442" s="156">
        <v>36000</v>
      </c>
      <c r="I5442" s="156">
        <v>36000</v>
      </c>
      <c r="J5442" s="511" t="s">
        <v>1309</v>
      </c>
      <c r="K5442" s="247" t="s">
        <v>11878</v>
      </c>
    </row>
    <row r="5443" spans="1:11" s="38" customFormat="1" ht="16.5" customHeight="1">
      <c r="A5443" s="15">
        <v>5440</v>
      </c>
      <c r="B5443" s="21" t="s">
        <v>17431</v>
      </c>
      <c r="C5443" s="21" t="s">
        <v>17432</v>
      </c>
      <c r="D5443" s="21" t="s">
        <v>11596</v>
      </c>
      <c r="E5443" s="20" t="s">
        <v>3305</v>
      </c>
      <c r="F5443" s="369" t="str">
        <f t="shared" si="213"/>
        <v>2016</v>
      </c>
      <c r="G5443" s="158">
        <v>1</v>
      </c>
      <c r="H5443" s="156">
        <v>36000</v>
      </c>
      <c r="I5443" s="156">
        <v>36000</v>
      </c>
      <c r="J5443" s="511" t="s">
        <v>1309</v>
      </c>
      <c r="K5443" s="247" t="s">
        <v>11319</v>
      </c>
    </row>
    <row r="5444" spans="1:11" s="38" customFormat="1" ht="16.5" customHeight="1">
      <c r="A5444" s="15">
        <v>5441</v>
      </c>
      <c r="B5444" s="19" t="s">
        <v>19838</v>
      </c>
      <c r="C5444" s="45" t="s">
        <v>19839</v>
      </c>
      <c r="D5444" s="45" t="s">
        <v>11596</v>
      </c>
      <c r="E5444" s="57">
        <v>20190221</v>
      </c>
      <c r="F5444" s="437" t="str">
        <f t="shared" si="213"/>
        <v>2019</v>
      </c>
      <c r="G5444" s="164">
        <v>1</v>
      </c>
      <c r="H5444" s="232">
        <v>29000</v>
      </c>
      <c r="I5444" s="232">
        <v>29000</v>
      </c>
      <c r="J5444" s="517">
        <v>0</v>
      </c>
      <c r="K5444" s="226" t="s">
        <v>19732</v>
      </c>
    </row>
    <row r="5445" spans="1:11" s="38" customFormat="1" ht="16.5" customHeight="1">
      <c r="A5445" s="15">
        <v>5442</v>
      </c>
      <c r="B5445" s="19" t="s">
        <v>18648</v>
      </c>
      <c r="C5445" s="45" t="s">
        <v>18649</v>
      </c>
      <c r="D5445" s="45" t="s">
        <v>11596</v>
      </c>
      <c r="E5445" s="18" t="s">
        <v>14760</v>
      </c>
      <c r="F5445" s="369" t="str">
        <f t="shared" si="213"/>
        <v>2017</v>
      </c>
      <c r="G5445" s="164">
        <v>1</v>
      </c>
      <c r="H5445" s="232">
        <v>12000</v>
      </c>
      <c r="I5445" s="232">
        <v>12000</v>
      </c>
      <c r="J5445" s="511" t="s">
        <v>1309</v>
      </c>
      <c r="K5445" s="226" t="s">
        <v>12125</v>
      </c>
    </row>
    <row r="5446" spans="1:11" s="38" customFormat="1" ht="16.5" customHeight="1">
      <c r="A5446" s="15">
        <v>5443</v>
      </c>
      <c r="B5446" s="19" t="s">
        <v>14910</v>
      </c>
      <c r="C5446" s="45" t="s">
        <v>14911</v>
      </c>
      <c r="D5446" s="45" t="s">
        <v>9609</v>
      </c>
      <c r="E5446" s="18" t="s">
        <v>14912</v>
      </c>
      <c r="F5446" s="369" t="str">
        <f t="shared" si="213"/>
        <v>2017</v>
      </c>
      <c r="G5446" s="164">
        <v>1</v>
      </c>
      <c r="H5446" s="232">
        <v>18000</v>
      </c>
      <c r="I5446" s="232">
        <v>18000</v>
      </c>
      <c r="J5446" s="510">
        <v>800</v>
      </c>
      <c r="K5446" s="226" t="s">
        <v>11709</v>
      </c>
    </row>
    <row r="5447" spans="1:11" s="38" customFormat="1" ht="16.5" customHeight="1">
      <c r="A5447" s="15">
        <v>5444</v>
      </c>
      <c r="B5447" s="21" t="s">
        <v>16347</v>
      </c>
      <c r="C5447" s="21" t="s">
        <v>16348</v>
      </c>
      <c r="D5447" s="21" t="s">
        <v>9609</v>
      </c>
      <c r="E5447" s="20" t="s">
        <v>3305</v>
      </c>
      <c r="F5447" s="369" t="str">
        <f t="shared" si="213"/>
        <v>2016</v>
      </c>
      <c r="G5447" s="158">
        <v>1</v>
      </c>
      <c r="H5447" s="156">
        <v>13000</v>
      </c>
      <c r="I5447" s="156">
        <v>13000</v>
      </c>
      <c r="J5447" s="511" t="s">
        <v>1317</v>
      </c>
      <c r="K5447" s="247" t="s">
        <v>1190</v>
      </c>
    </row>
    <row r="5448" spans="1:11" s="38" customFormat="1" ht="16.5" customHeight="1">
      <c r="A5448" s="15">
        <v>5445</v>
      </c>
      <c r="B5448" s="21" t="s">
        <v>18437</v>
      </c>
      <c r="C5448" s="21" t="s">
        <v>10923</v>
      </c>
      <c r="D5448" s="21" t="s">
        <v>10187</v>
      </c>
      <c r="E5448" s="20" t="s">
        <v>3460</v>
      </c>
      <c r="F5448" s="369" t="str">
        <f t="shared" si="213"/>
        <v>2017</v>
      </c>
      <c r="G5448" s="158">
        <v>1</v>
      </c>
      <c r="H5448" s="156">
        <v>10000</v>
      </c>
      <c r="I5448" s="156">
        <v>10000</v>
      </c>
      <c r="J5448" s="511" t="s">
        <v>1312</v>
      </c>
      <c r="K5448" s="254" t="s">
        <v>11298</v>
      </c>
    </row>
    <row r="5449" spans="1:11" s="38" customFormat="1" ht="16.5" customHeight="1">
      <c r="A5449" s="15">
        <v>5446</v>
      </c>
      <c r="B5449" s="21" t="s">
        <v>18459</v>
      </c>
      <c r="C5449" s="21" t="s">
        <v>18460</v>
      </c>
      <c r="D5449" s="21" t="s">
        <v>258</v>
      </c>
      <c r="E5449" s="20" t="s">
        <v>3305</v>
      </c>
      <c r="F5449" s="369" t="str">
        <f t="shared" si="213"/>
        <v>2016</v>
      </c>
      <c r="G5449" s="158">
        <v>1</v>
      </c>
      <c r="H5449" s="156">
        <v>30000</v>
      </c>
      <c r="I5449" s="156">
        <v>30000</v>
      </c>
      <c r="J5449" s="511" t="s">
        <v>1311</v>
      </c>
      <c r="K5449" s="247" t="s">
        <v>1191</v>
      </c>
    </row>
    <row r="5450" spans="1:11" s="38" customFormat="1" ht="16.5" customHeight="1">
      <c r="A5450" s="15">
        <v>5447</v>
      </c>
      <c r="B5450" s="21" t="s">
        <v>8084</v>
      </c>
      <c r="C5450" s="308" t="s">
        <v>8085</v>
      </c>
      <c r="D5450" s="308" t="s">
        <v>7687</v>
      </c>
      <c r="E5450" s="65" t="s">
        <v>8086</v>
      </c>
      <c r="F5450" s="367" t="str">
        <f>LEFT(E5450:E25030,4)</f>
        <v>2018</v>
      </c>
      <c r="G5450" s="157">
        <v>1</v>
      </c>
      <c r="H5450" s="78">
        <v>15000</v>
      </c>
      <c r="I5450" s="78">
        <v>15000</v>
      </c>
      <c r="J5450" s="508">
        <v>500</v>
      </c>
      <c r="K5450" s="385" t="s">
        <v>22142</v>
      </c>
    </row>
    <row r="5451" spans="1:11" s="38" customFormat="1" ht="16.5" customHeight="1">
      <c r="A5451" s="15">
        <v>5448</v>
      </c>
      <c r="B5451" s="21" t="s">
        <v>15895</v>
      </c>
      <c r="C5451" s="21" t="s">
        <v>15896</v>
      </c>
      <c r="D5451" s="21" t="s">
        <v>7687</v>
      </c>
      <c r="E5451" s="20" t="s">
        <v>3241</v>
      </c>
      <c r="F5451" s="369" t="str">
        <f>LEFT(E5451,4)</f>
        <v>2015</v>
      </c>
      <c r="G5451" s="158">
        <v>1</v>
      </c>
      <c r="H5451" s="232">
        <v>14800</v>
      </c>
      <c r="I5451" s="232">
        <v>14800</v>
      </c>
      <c r="J5451" s="511" t="s">
        <v>1312</v>
      </c>
      <c r="K5451" s="247" t="s">
        <v>1199</v>
      </c>
    </row>
    <row r="5452" spans="1:11" s="38" customFormat="1" ht="16.5" customHeight="1">
      <c r="A5452" s="15">
        <v>5449</v>
      </c>
      <c r="B5452" s="21" t="s">
        <v>17598</v>
      </c>
      <c r="C5452" s="21" t="s">
        <v>17599</v>
      </c>
      <c r="D5452" s="21" t="s">
        <v>8003</v>
      </c>
      <c r="E5452" s="20" t="s">
        <v>3460</v>
      </c>
      <c r="F5452" s="369" t="str">
        <f>LEFT(E5452,4)</f>
        <v>2017</v>
      </c>
      <c r="G5452" s="159">
        <v>1</v>
      </c>
      <c r="H5452" s="156">
        <v>17800</v>
      </c>
      <c r="I5452" s="156">
        <v>17800</v>
      </c>
      <c r="J5452" s="511" t="s">
        <v>1312</v>
      </c>
      <c r="K5452" s="224" t="s">
        <v>11314</v>
      </c>
    </row>
    <row r="5453" spans="1:11" s="38" customFormat="1" ht="16.5" customHeight="1">
      <c r="A5453" s="15">
        <v>5450</v>
      </c>
      <c r="B5453" s="21" t="s">
        <v>9123</v>
      </c>
      <c r="C5453" s="308" t="s">
        <v>9124</v>
      </c>
      <c r="D5453" s="308" t="s">
        <v>9125</v>
      </c>
      <c r="E5453" s="65" t="s">
        <v>7670</v>
      </c>
      <c r="F5453" s="367" t="str">
        <f>LEFT(E5453:E24658,4)</f>
        <v>2018</v>
      </c>
      <c r="G5453" s="161">
        <v>1</v>
      </c>
      <c r="H5453" s="78">
        <v>17000</v>
      </c>
      <c r="I5453" s="78">
        <v>17000</v>
      </c>
      <c r="J5453" s="508">
        <v>300</v>
      </c>
      <c r="K5453" s="385" t="s">
        <v>9009</v>
      </c>
    </row>
    <row r="5454" spans="1:11" s="38" customFormat="1" ht="16.5" customHeight="1">
      <c r="A5454" s="15">
        <v>5451</v>
      </c>
      <c r="B5454" s="21" t="s">
        <v>14593</v>
      </c>
      <c r="C5454" s="21" t="s">
        <v>14594</v>
      </c>
      <c r="D5454" s="21" t="s">
        <v>10188</v>
      </c>
      <c r="E5454" s="20" t="s">
        <v>3241</v>
      </c>
      <c r="F5454" s="369" t="str">
        <f>LEFT(E5454,4)</f>
        <v>2015</v>
      </c>
      <c r="G5454" s="159">
        <v>1</v>
      </c>
      <c r="H5454" s="156">
        <v>8000</v>
      </c>
      <c r="I5454" s="156">
        <v>8000</v>
      </c>
      <c r="J5454" s="511" t="s">
        <v>1317</v>
      </c>
      <c r="K5454" s="247" t="s">
        <v>1190</v>
      </c>
    </row>
    <row r="5455" spans="1:11" s="38" customFormat="1" ht="16.5" customHeight="1">
      <c r="A5455" s="15">
        <v>5452</v>
      </c>
      <c r="B5455" s="21" t="s">
        <v>9126</v>
      </c>
      <c r="C5455" s="308" t="s">
        <v>299</v>
      </c>
      <c r="D5455" s="308" t="s">
        <v>9127</v>
      </c>
      <c r="E5455" s="65" t="s">
        <v>7397</v>
      </c>
      <c r="F5455" s="367" t="str">
        <f>LEFT(E5455:E23425,4)</f>
        <v>2018</v>
      </c>
      <c r="G5455" s="165">
        <v>1</v>
      </c>
      <c r="H5455" s="78">
        <v>17000</v>
      </c>
      <c r="I5455" s="78">
        <v>17000</v>
      </c>
      <c r="J5455" s="508">
        <v>300</v>
      </c>
      <c r="K5455" s="385" t="s">
        <v>9009</v>
      </c>
    </row>
    <row r="5456" spans="1:11" s="38" customFormat="1" ht="16.5" customHeight="1">
      <c r="A5456" s="15">
        <v>5453</v>
      </c>
      <c r="B5456" s="19" t="s">
        <v>15000</v>
      </c>
      <c r="C5456" s="45" t="s">
        <v>1281</v>
      </c>
      <c r="D5456" s="45" t="s">
        <v>10627</v>
      </c>
      <c r="E5456" s="18" t="s">
        <v>8719</v>
      </c>
      <c r="F5456" s="369" t="str">
        <f>LEFT(E5456,4)</f>
        <v>2018</v>
      </c>
      <c r="G5456" s="164">
        <v>1</v>
      </c>
      <c r="H5456" s="232">
        <v>16000</v>
      </c>
      <c r="I5456" s="232">
        <v>16000</v>
      </c>
      <c r="J5456" s="510">
        <v>800</v>
      </c>
      <c r="K5456" s="226" t="s">
        <v>10211</v>
      </c>
    </row>
    <row r="5457" spans="1:11" s="38" customFormat="1" ht="16.5" customHeight="1">
      <c r="A5457" s="15">
        <v>5454</v>
      </c>
      <c r="B5457" s="21" t="s">
        <v>8435</v>
      </c>
      <c r="C5457" s="308" t="s">
        <v>8436</v>
      </c>
      <c r="D5457" s="308" t="s">
        <v>403</v>
      </c>
      <c r="E5457" s="65" t="s">
        <v>7459</v>
      </c>
      <c r="F5457" s="367" t="str">
        <f>LEFT(E5457:E24077,4)</f>
        <v>2019</v>
      </c>
      <c r="G5457" s="157">
        <v>1</v>
      </c>
      <c r="H5457" s="78">
        <v>15000</v>
      </c>
      <c r="I5457" s="78">
        <v>15000</v>
      </c>
      <c r="J5457" s="508">
        <v>500</v>
      </c>
      <c r="K5457" s="385" t="s">
        <v>22072</v>
      </c>
    </row>
    <row r="5458" spans="1:11" s="38" customFormat="1" ht="16.5" customHeight="1">
      <c r="A5458" s="15">
        <v>5455</v>
      </c>
      <c r="B5458" s="21" t="s">
        <v>13918</v>
      </c>
      <c r="C5458" s="21" t="s">
        <v>13919</v>
      </c>
      <c r="D5458" s="21" t="s">
        <v>10924</v>
      </c>
      <c r="E5458" s="20" t="s">
        <v>3305</v>
      </c>
      <c r="F5458" s="369" t="str">
        <f>LEFT(E5458,4)</f>
        <v>2016</v>
      </c>
      <c r="G5458" s="159">
        <v>1</v>
      </c>
      <c r="H5458" s="156">
        <v>13000</v>
      </c>
      <c r="I5458" s="156">
        <v>13000</v>
      </c>
      <c r="J5458" s="511" t="s">
        <v>1317</v>
      </c>
      <c r="K5458" s="247" t="s">
        <v>1190</v>
      </c>
    </row>
    <row r="5459" spans="1:11" s="38" customFormat="1" ht="16.5" customHeight="1">
      <c r="A5459" s="15">
        <v>5456</v>
      </c>
      <c r="B5459" s="21" t="s">
        <v>15985</v>
      </c>
      <c r="C5459" s="21" t="s">
        <v>15986</v>
      </c>
      <c r="D5459" s="21" t="s">
        <v>10924</v>
      </c>
      <c r="E5459" s="20" t="s">
        <v>3305</v>
      </c>
      <c r="F5459" s="369" t="str">
        <f>LEFT(E5459,4)</f>
        <v>2016</v>
      </c>
      <c r="G5459" s="159">
        <v>1</v>
      </c>
      <c r="H5459" s="156">
        <v>13000</v>
      </c>
      <c r="I5459" s="156">
        <v>13000</v>
      </c>
      <c r="J5459" s="511" t="s">
        <v>1312</v>
      </c>
      <c r="K5459" s="247" t="s">
        <v>1191</v>
      </c>
    </row>
    <row r="5460" spans="1:11" s="38" customFormat="1" ht="16.5" customHeight="1">
      <c r="A5460" s="15">
        <v>5457</v>
      </c>
      <c r="B5460" s="19" t="s">
        <v>20955</v>
      </c>
      <c r="C5460" s="45" t="s">
        <v>20956</v>
      </c>
      <c r="D5460" s="45" t="s">
        <v>20957</v>
      </c>
      <c r="E5460" s="57">
        <v>20170717</v>
      </c>
      <c r="F5460" s="369" t="str">
        <f>LEFT(E5460,4)</f>
        <v>2017</v>
      </c>
      <c r="G5460" s="164">
        <v>1</v>
      </c>
      <c r="H5460" s="156">
        <v>19500</v>
      </c>
      <c r="I5460" s="156">
        <v>19500</v>
      </c>
      <c r="J5460" s="512">
        <v>700</v>
      </c>
      <c r="K5460" s="366" t="s">
        <v>20874</v>
      </c>
    </row>
    <row r="5461" spans="1:11" s="38" customFormat="1" ht="16.5" customHeight="1">
      <c r="A5461" s="15">
        <v>5458</v>
      </c>
      <c r="B5461" s="21" t="s">
        <v>11024</v>
      </c>
      <c r="C5461" s="308" t="s">
        <v>10518</v>
      </c>
      <c r="D5461" s="308" t="s">
        <v>7336</v>
      </c>
      <c r="E5461" s="65" t="s">
        <v>7610</v>
      </c>
      <c r="F5461" s="367" t="str">
        <f>LEFT(E5461:E24386,4)</f>
        <v>2018</v>
      </c>
      <c r="G5461" s="157">
        <v>1</v>
      </c>
      <c r="H5461" s="78">
        <v>9000</v>
      </c>
      <c r="I5461" s="78">
        <v>9000</v>
      </c>
      <c r="J5461" s="508">
        <v>100</v>
      </c>
      <c r="K5461" s="385" t="s">
        <v>7455</v>
      </c>
    </row>
    <row r="5462" spans="1:11" s="38" customFormat="1" ht="16.5" customHeight="1">
      <c r="A5462" s="15">
        <v>5459</v>
      </c>
      <c r="B5462" s="21" t="s">
        <v>11509</v>
      </c>
      <c r="C5462" s="21" t="s">
        <v>11510</v>
      </c>
      <c r="D5462" s="21" t="s">
        <v>11511</v>
      </c>
      <c r="E5462" s="20" t="s">
        <v>3305</v>
      </c>
      <c r="F5462" s="369" t="str">
        <f>LEFT(E5462,4)</f>
        <v>2016</v>
      </c>
      <c r="G5462" s="159">
        <v>1</v>
      </c>
      <c r="H5462" s="156">
        <v>12000</v>
      </c>
      <c r="I5462" s="156">
        <v>12000</v>
      </c>
      <c r="J5462" s="511" t="s">
        <v>1317</v>
      </c>
      <c r="K5462" s="247" t="s">
        <v>1190</v>
      </c>
    </row>
    <row r="5463" spans="1:11" s="38" customFormat="1" ht="16.5" customHeight="1">
      <c r="A5463" s="15">
        <v>5460</v>
      </c>
      <c r="B5463" s="21" t="s">
        <v>16193</v>
      </c>
      <c r="C5463" s="21" t="s">
        <v>16194</v>
      </c>
      <c r="D5463" s="21" t="s">
        <v>11511</v>
      </c>
      <c r="E5463" s="20" t="s">
        <v>3305</v>
      </c>
      <c r="F5463" s="369" t="str">
        <f>LEFT(E5463,4)</f>
        <v>2016</v>
      </c>
      <c r="G5463" s="159">
        <v>1</v>
      </c>
      <c r="H5463" s="156">
        <v>12000</v>
      </c>
      <c r="I5463" s="156">
        <v>12000</v>
      </c>
      <c r="J5463" s="511" t="s">
        <v>1317</v>
      </c>
      <c r="K5463" s="247" t="s">
        <v>1190</v>
      </c>
    </row>
    <row r="5464" spans="1:11" s="38" customFormat="1" ht="16.5" customHeight="1">
      <c r="A5464" s="15">
        <v>5461</v>
      </c>
      <c r="B5464" s="21" t="s">
        <v>17087</v>
      </c>
      <c r="C5464" s="21" t="s">
        <v>17088</v>
      </c>
      <c r="D5464" s="21" t="s">
        <v>11511</v>
      </c>
      <c r="E5464" s="20" t="s">
        <v>3305</v>
      </c>
      <c r="F5464" s="369" t="str">
        <f>LEFT(E5464,4)</f>
        <v>2016</v>
      </c>
      <c r="G5464" s="159">
        <v>1</v>
      </c>
      <c r="H5464" s="156">
        <v>12000</v>
      </c>
      <c r="I5464" s="156">
        <v>12000</v>
      </c>
      <c r="J5464" s="511" t="s">
        <v>1317</v>
      </c>
      <c r="K5464" s="366" t="s">
        <v>11591</v>
      </c>
    </row>
    <row r="5465" spans="1:11" s="38" customFormat="1" ht="16.5" customHeight="1">
      <c r="A5465" s="15">
        <v>5462</v>
      </c>
      <c r="B5465" s="21" t="s">
        <v>9129</v>
      </c>
      <c r="C5465" s="308" t="s">
        <v>9130</v>
      </c>
      <c r="D5465" s="308" t="s">
        <v>9128</v>
      </c>
      <c r="E5465" s="65" t="s">
        <v>8037</v>
      </c>
      <c r="F5465" s="367" t="str">
        <f>LEFT(E5465:E24649,4)</f>
        <v>2018</v>
      </c>
      <c r="G5465" s="161">
        <v>1</v>
      </c>
      <c r="H5465" s="78">
        <v>11500</v>
      </c>
      <c r="I5465" s="78">
        <v>11500</v>
      </c>
      <c r="J5465" s="508">
        <v>300</v>
      </c>
      <c r="K5465" s="385" t="s">
        <v>9009</v>
      </c>
    </row>
    <row r="5466" spans="1:11" s="38" customFormat="1" ht="16.5" customHeight="1">
      <c r="A5466" s="15">
        <v>5463</v>
      </c>
      <c r="B5466" s="19" t="s">
        <v>18150</v>
      </c>
      <c r="C5466" s="45" t="s">
        <v>18151</v>
      </c>
      <c r="D5466" s="45" t="s">
        <v>691</v>
      </c>
      <c r="E5466" s="18" t="s">
        <v>7459</v>
      </c>
      <c r="F5466" s="369" t="str">
        <f>LEFT(E5466,4)</f>
        <v>2019</v>
      </c>
      <c r="G5466" s="158">
        <v>1</v>
      </c>
      <c r="H5466" s="232">
        <v>14000</v>
      </c>
      <c r="I5466" s="232">
        <v>14000</v>
      </c>
      <c r="J5466" s="510">
        <v>500</v>
      </c>
      <c r="K5466" s="226" t="s">
        <v>10211</v>
      </c>
    </row>
    <row r="5467" spans="1:11" s="38" customFormat="1" ht="16.5" customHeight="1">
      <c r="A5467" s="15">
        <v>5464</v>
      </c>
      <c r="B5467" s="21" t="s">
        <v>8657</v>
      </c>
      <c r="C5467" s="308" t="s">
        <v>8658</v>
      </c>
      <c r="D5467" s="308" t="s">
        <v>211</v>
      </c>
      <c r="E5467" s="65" t="s">
        <v>7664</v>
      </c>
      <c r="F5467" s="367" t="str">
        <f>LEFT(E5467:E22059,4)</f>
        <v>2018</v>
      </c>
      <c r="G5467" s="161">
        <v>1</v>
      </c>
      <c r="H5467" s="78">
        <v>16500</v>
      </c>
      <c r="I5467" s="78">
        <v>16500</v>
      </c>
      <c r="J5467" s="508">
        <v>300</v>
      </c>
      <c r="K5467" s="385" t="s">
        <v>8441</v>
      </c>
    </row>
    <row r="5468" spans="1:11" s="38" customFormat="1" ht="16.5" customHeight="1">
      <c r="A5468" s="15">
        <v>5465</v>
      </c>
      <c r="B5468" s="21" t="s">
        <v>8087</v>
      </c>
      <c r="C5468" s="308" t="s">
        <v>8088</v>
      </c>
      <c r="D5468" s="308" t="s">
        <v>211</v>
      </c>
      <c r="E5468" s="65" t="s">
        <v>7548</v>
      </c>
      <c r="F5468" s="367" t="str">
        <f>LEFT(E5468:E26709,4)</f>
        <v>2018</v>
      </c>
      <c r="G5468" s="157">
        <v>1</v>
      </c>
      <c r="H5468" s="78">
        <v>15000</v>
      </c>
      <c r="I5468" s="78">
        <v>15000</v>
      </c>
      <c r="J5468" s="508">
        <v>500</v>
      </c>
      <c r="K5468" s="385" t="s">
        <v>22147</v>
      </c>
    </row>
    <row r="5469" spans="1:11" s="38" customFormat="1" ht="16.5" customHeight="1">
      <c r="A5469" s="15">
        <v>5466</v>
      </c>
      <c r="B5469" s="21" t="s">
        <v>8211</v>
      </c>
      <c r="C5469" s="308" t="s">
        <v>8212</v>
      </c>
      <c r="D5469" s="308" t="s">
        <v>211</v>
      </c>
      <c r="E5469" s="65" t="s">
        <v>7570</v>
      </c>
      <c r="F5469" s="367" t="str">
        <f>LEFT(E5469:E23210,4)</f>
        <v>2018</v>
      </c>
      <c r="G5469" s="161">
        <v>1</v>
      </c>
      <c r="H5469" s="78">
        <v>15000</v>
      </c>
      <c r="I5469" s="78">
        <v>15000</v>
      </c>
      <c r="J5469" s="508">
        <v>500</v>
      </c>
      <c r="K5469" s="385" t="s">
        <v>22113</v>
      </c>
    </row>
    <row r="5470" spans="1:11" s="38" customFormat="1" ht="16.5" customHeight="1">
      <c r="A5470" s="15">
        <v>5467</v>
      </c>
      <c r="B5470" s="36" t="s">
        <v>22439</v>
      </c>
      <c r="C5470" s="313" t="s">
        <v>22440</v>
      </c>
      <c r="D5470" s="313" t="s">
        <v>211</v>
      </c>
      <c r="E5470" s="131" t="s">
        <v>22441</v>
      </c>
      <c r="F5470" s="367" t="str">
        <f>LEFT(E5470:E19015,4)</f>
        <v>2018</v>
      </c>
      <c r="G5470" s="164">
        <v>1</v>
      </c>
      <c r="H5470" s="78">
        <v>18500</v>
      </c>
      <c r="I5470" s="78">
        <v>18500</v>
      </c>
      <c r="J5470" s="508">
        <v>300</v>
      </c>
      <c r="K5470" s="385" t="s">
        <v>22828</v>
      </c>
    </row>
    <row r="5471" spans="1:11" s="38" customFormat="1" ht="16.5" customHeight="1">
      <c r="A5471" s="15">
        <v>5468</v>
      </c>
      <c r="B5471" s="19" t="s">
        <v>20231</v>
      </c>
      <c r="C5471" s="45" t="s">
        <v>20232</v>
      </c>
      <c r="D5471" s="45" t="s">
        <v>211</v>
      </c>
      <c r="E5471" s="57">
        <v>20190228</v>
      </c>
      <c r="F5471" s="369" t="str">
        <f>LEFT(E5471,4)</f>
        <v>2019</v>
      </c>
      <c r="G5471" s="164">
        <v>1</v>
      </c>
      <c r="H5471" s="156">
        <v>10000</v>
      </c>
      <c r="I5471" s="156">
        <v>10000</v>
      </c>
      <c r="J5471" s="512">
        <v>800</v>
      </c>
      <c r="K5471" s="366" t="s">
        <v>19946</v>
      </c>
    </row>
    <row r="5472" spans="1:11" s="38" customFormat="1" ht="16.5" customHeight="1">
      <c r="A5472" s="15">
        <v>5469</v>
      </c>
      <c r="B5472" s="21" t="s">
        <v>8659</v>
      </c>
      <c r="C5472" s="308" t="s">
        <v>8660</v>
      </c>
      <c r="D5472" s="308" t="s">
        <v>211</v>
      </c>
      <c r="E5472" s="65" t="s">
        <v>7368</v>
      </c>
      <c r="F5472" s="367" t="str">
        <f>LEFT(E5472:E23357,4)</f>
        <v>2018</v>
      </c>
      <c r="G5472" s="161">
        <v>1</v>
      </c>
      <c r="H5472" s="78">
        <v>15000</v>
      </c>
      <c r="I5472" s="78">
        <v>15000</v>
      </c>
      <c r="J5472" s="508">
        <v>300</v>
      </c>
      <c r="K5472" s="385" t="s">
        <v>8441</v>
      </c>
    </row>
    <row r="5473" spans="1:12" s="38" customFormat="1" ht="16.5" customHeight="1">
      <c r="A5473" s="15">
        <v>5470</v>
      </c>
      <c r="B5473" s="21" t="s">
        <v>8661</v>
      </c>
      <c r="C5473" s="308" t="s">
        <v>8662</v>
      </c>
      <c r="D5473" s="308" t="s">
        <v>211</v>
      </c>
      <c r="E5473" s="65" t="s">
        <v>7693</v>
      </c>
      <c r="F5473" s="367" t="str">
        <f>LEFT(E5473:E23372,4)</f>
        <v>2018</v>
      </c>
      <c r="G5473" s="161">
        <v>1</v>
      </c>
      <c r="H5473" s="78">
        <v>10000</v>
      </c>
      <c r="I5473" s="78">
        <v>10000</v>
      </c>
      <c r="J5473" s="508">
        <v>300</v>
      </c>
      <c r="K5473" s="385" t="s">
        <v>8441</v>
      </c>
    </row>
    <row r="5474" spans="1:12" s="38" customFormat="1" ht="16.5" customHeight="1">
      <c r="A5474" s="15">
        <v>5471</v>
      </c>
      <c r="B5474" s="21" t="s">
        <v>9441</v>
      </c>
      <c r="C5474" s="308" t="s">
        <v>8662</v>
      </c>
      <c r="D5474" s="308" t="s">
        <v>211</v>
      </c>
      <c r="E5474" s="65" t="s">
        <v>7377</v>
      </c>
      <c r="F5474" s="367" t="str">
        <f>LEFT(E5474:E24145,4)</f>
        <v>2018</v>
      </c>
      <c r="G5474" s="161">
        <v>1</v>
      </c>
      <c r="H5474" s="78">
        <v>10000</v>
      </c>
      <c r="I5474" s="78">
        <v>10000</v>
      </c>
      <c r="J5474" s="508">
        <v>300</v>
      </c>
      <c r="K5474" s="385" t="s">
        <v>9249</v>
      </c>
    </row>
    <row r="5475" spans="1:12" s="38" customFormat="1" ht="16.5" customHeight="1">
      <c r="A5475" s="15">
        <v>5472</v>
      </c>
      <c r="B5475" s="21" t="s">
        <v>9904</v>
      </c>
      <c r="C5475" s="308" t="s">
        <v>8664</v>
      </c>
      <c r="D5475" s="308" t="s">
        <v>211</v>
      </c>
      <c r="E5475" s="65" t="s">
        <v>7403</v>
      </c>
      <c r="F5475" s="367" t="str">
        <f>LEFT(E5475:E23312,4)</f>
        <v>2018</v>
      </c>
      <c r="G5475" s="161">
        <v>1</v>
      </c>
      <c r="H5475" s="78">
        <v>15000</v>
      </c>
      <c r="I5475" s="78">
        <v>15000</v>
      </c>
      <c r="J5475" s="508">
        <v>900</v>
      </c>
      <c r="K5475" s="385" t="s">
        <v>533</v>
      </c>
    </row>
    <row r="5476" spans="1:12" s="38" customFormat="1" ht="16.5" customHeight="1">
      <c r="A5476" s="15">
        <v>5473</v>
      </c>
      <c r="B5476" s="21" t="s">
        <v>10189</v>
      </c>
      <c r="C5476" s="308" t="s">
        <v>10190</v>
      </c>
      <c r="D5476" s="308" t="s">
        <v>211</v>
      </c>
      <c r="E5476" s="65" t="s">
        <v>7801</v>
      </c>
      <c r="F5476" s="367" t="str">
        <f>LEFT(E5476:E25962,4)</f>
        <v>2018</v>
      </c>
      <c r="G5476" s="161">
        <v>1</v>
      </c>
      <c r="H5476" s="78">
        <v>12000</v>
      </c>
      <c r="I5476" s="78">
        <v>12000</v>
      </c>
      <c r="J5476" s="508">
        <v>900</v>
      </c>
      <c r="K5476" s="385" t="s">
        <v>9969</v>
      </c>
    </row>
    <row r="5477" spans="1:12" s="38" customFormat="1" ht="16.5" customHeight="1">
      <c r="A5477" s="15">
        <v>5474</v>
      </c>
      <c r="B5477" s="21" t="s">
        <v>8896</v>
      </c>
      <c r="C5477" s="308" t="s">
        <v>8897</v>
      </c>
      <c r="D5477" s="308" t="s">
        <v>211</v>
      </c>
      <c r="E5477" s="65" t="s">
        <v>7593</v>
      </c>
      <c r="F5477" s="367" t="str">
        <f>LEFT(E5477:E24269,4)</f>
        <v>2018</v>
      </c>
      <c r="G5477" s="161">
        <v>1</v>
      </c>
      <c r="H5477" s="78">
        <v>13500</v>
      </c>
      <c r="I5477" s="78">
        <v>13500</v>
      </c>
      <c r="J5477" s="508">
        <v>300</v>
      </c>
      <c r="K5477" s="385" t="s">
        <v>8441</v>
      </c>
    </row>
    <row r="5478" spans="1:12" s="38" customFormat="1" ht="16.5" customHeight="1">
      <c r="A5478" s="15">
        <v>5475</v>
      </c>
      <c r="B5478" s="21" t="s">
        <v>9312</v>
      </c>
      <c r="C5478" s="308" t="s">
        <v>9313</v>
      </c>
      <c r="D5478" s="308" t="s">
        <v>211</v>
      </c>
      <c r="E5478" s="65" t="s">
        <v>8222</v>
      </c>
      <c r="F5478" s="367" t="str">
        <f>LEFT(E5478:E25073,4)</f>
        <v>2018</v>
      </c>
      <c r="G5478" s="161">
        <v>1</v>
      </c>
      <c r="H5478" s="78">
        <v>15000</v>
      </c>
      <c r="I5478" s="78">
        <v>15000</v>
      </c>
      <c r="J5478" s="508">
        <v>300</v>
      </c>
      <c r="K5478" s="385" t="s">
        <v>9198</v>
      </c>
    </row>
    <row r="5479" spans="1:12" s="38" customFormat="1" ht="16.5" customHeight="1">
      <c r="A5479" s="15">
        <v>5476</v>
      </c>
      <c r="B5479" s="21" t="s">
        <v>9718</v>
      </c>
      <c r="C5479" s="308" t="s">
        <v>9719</v>
      </c>
      <c r="D5479" s="308" t="s">
        <v>211</v>
      </c>
      <c r="E5479" s="65" t="s">
        <v>8394</v>
      </c>
      <c r="F5479" s="367" t="str">
        <f>LEFT(E5479:E26223,4)</f>
        <v>2018</v>
      </c>
      <c r="G5479" s="161">
        <v>1</v>
      </c>
      <c r="H5479" s="78">
        <v>11000</v>
      </c>
      <c r="I5479" s="78">
        <v>11000</v>
      </c>
      <c r="J5479" s="508">
        <v>900</v>
      </c>
      <c r="K5479" s="385" t="s">
        <v>533</v>
      </c>
    </row>
    <row r="5480" spans="1:12" s="38" customFormat="1" ht="16.5" customHeight="1">
      <c r="A5480" s="15">
        <v>5477</v>
      </c>
      <c r="B5480" s="19" t="s">
        <v>24019</v>
      </c>
      <c r="C5480" s="19" t="s">
        <v>24020</v>
      </c>
      <c r="D5480" s="19" t="s">
        <v>24021</v>
      </c>
      <c r="E5480" s="19"/>
      <c r="F5480" s="16">
        <v>2019</v>
      </c>
      <c r="G5480" s="158">
        <v>1</v>
      </c>
      <c r="H5480" s="486">
        <v>13000</v>
      </c>
      <c r="I5480" s="486">
        <f>G5480*H5480</f>
        <v>13000</v>
      </c>
      <c r="J5480" s="516">
        <v>300</v>
      </c>
      <c r="K5480" s="501"/>
    </row>
    <row r="5481" spans="1:12" s="38" customFormat="1" ht="16.5" customHeight="1">
      <c r="A5481" s="15">
        <v>5478</v>
      </c>
      <c r="B5481" s="21" t="s">
        <v>15163</v>
      </c>
      <c r="C5481" s="21" t="s">
        <v>15164</v>
      </c>
      <c r="D5481" s="21" t="s">
        <v>8</v>
      </c>
      <c r="E5481" s="20" t="s">
        <v>3241</v>
      </c>
      <c r="F5481" s="369" t="str">
        <f>LEFT(E5481,4)</f>
        <v>2015</v>
      </c>
      <c r="G5481" s="164">
        <v>1</v>
      </c>
      <c r="H5481" s="156">
        <v>9500</v>
      </c>
      <c r="I5481" s="156">
        <v>9500</v>
      </c>
      <c r="J5481" s="511" t="s">
        <v>1313</v>
      </c>
      <c r="K5481" s="224" t="s">
        <v>1227</v>
      </c>
      <c r="L5481" s="38" t="s">
        <v>23691</v>
      </c>
    </row>
    <row r="5482" spans="1:12" s="38" customFormat="1" ht="16.5" customHeight="1">
      <c r="A5482" s="15">
        <v>5479</v>
      </c>
      <c r="B5482" s="21" t="s">
        <v>16593</v>
      </c>
      <c r="C5482" s="21" t="s">
        <v>16594</v>
      </c>
      <c r="D5482" s="21" t="s">
        <v>8</v>
      </c>
      <c r="E5482" s="20" t="s">
        <v>3397</v>
      </c>
      <c r="F5482" s="369" t="str">
        <f>LEFT(E5482,4)</f>
        <v>2013</v>
      </c>
      <c r="G5482" s="158">
        <v>1</v>
      </c>
      <c r="H5482" s="156">
        <v>15000</v>
      </c>
      <c r="I5482" s="156">
        <v>15000</v>
      </c>
      <c r="J5482" s="511" t="s">
        <v>1309</v>
      </c>
      <c r="K5482" s="247" t="s">
        <v>1192</v>
      </c>
    </row>
    <row r="5483" spans="1:12" s="38" customFormat="1" ht="16.5" customHeight="1">
      <c r="A5483" s="15">
        <v>5480</v>
      </c>
      <c r="B5483" s="21" t="s">
        <v>9442</v>
      </c>
      <c r="C5483" s="308" t="s">
        <v>9443</v>
      </c>
      <c r="D5483" s="308" t="s">
        <v>9444</v>
      </c>
      <c r="E5483" s="65" t="s">
        <v>7461</v>
      </c>
      <c r="F5483" s="367" t="str">
        <f>LEFT(E5483:E25095,4)</f>
        <v>2018</v>
      </c>
      <c r="G5483" s="157">
        <v>1</v>
      </c>
      <c r="H5483" s="78">
        <v>15000</v>
      </c>
      <c r="I5483" s="78">
        <v>15000</v>
      </c>
      <c r="J5483" s="508">
        <v>300</v>
      </c>
      <c r="K5483" s="385" t="s">
        <v>9238</v>
      </c>
    </row>
    <row r="5484" spans="1:12" s="38" customFormat="1" ht="16.5" customHeight="1">
      <c r="A5484" s="15">
        <v>5481</v>
      </c>
      <c r="B5484" s="21" t="s">
        <v>19211</v>
      </c>
      <c r="C5484" s="21" t="s">
        <v>17074</v>
      </c>
      <c r="D5484" s="21" t="s">
        <v>64</v>
      </c>
      <c r="E5484" s="20" t="s">
        <v>3460</v>
      </c>
      <c r="F5484" s="369" t="str">
        <f>LEFT(E5484,4)</f>
        <v>2017</v>
      </c>
      <c r="G5484" s="158">
        <v>1</v>
      </c>
      <c r="H5484" s="156">
        <v>16000</v>
      </c>
      <c r="I5484" s="156">
        <v>16000</v>
      </c>
      <c r="J5484" s="511" t="s">
        <v>90</v>
      </c>
      <c r="K5484" s="247" t="s">
        <v>1194</v>
      </c>
    </row>
    <row r="5485" spans="1:12" s="38" customFormat="1" ht="16.5" customHeight="1">
      <c r="A5485" s="15">
        <v>5482</v>
      </c>
      <c r="B5485" s="21" t="s">
        <v>17073</v>
      </c>
      <c r="C5485" s="21" t="s">
        <v>17074</v>
      </c>
      <c r="D5485" s="21" t="s">
        <v>64</v>
      </c>
      <c r="E5485" s="20" t="s">
        <v>3460</v>
      </c>
      <c r="F5485" s="369" t="str">
        <f>LEFT(E5485,4)</f>
        <v>2017</v>
      </c>
      <c r="G5485" s="158">
        <v>1</v>
      </c>
      <c r="H5485" s="156">
        <v>16000</v>
      </c>
      <c r="I5485" s="156">
        <v>16000</v>
      </c>
      <c r="J5485" s="511" t="s">
        <v>90</v>
      </c>
      <c r="K5485" s="247" t="s">
        <v>1194</v>
      </c>
    </row>
    <row r="5486" spans="1:12" s="38" customFormat="1" ht="16.5" customHeight="1">
      <c r="A5486" s="15">
        <v>5483</v>
      </c>
      <c r="B5486" s="21" t="s">
        <v>10121</v>
      </c>
      <c r="C5486" s="308" t="s">
        <v>10122</v>
      </c>
      <c r="D5486" s="308" t="s">
        <v>64</v>
      </c>
      <c r="E5486" s="65" t="s">
        <v>7801</v>
      </c>
      <c r="F5486" s="367" t="str">
        <f>LEFT(E5486:E26257,4)</f>
        <v>2018</v>
      </c>
      <c r="G5486" s="157">
        <v>1</v>
      </c>
      <c r="H5486" s="78">
        <v>18000</v>
      </c>
      <c r="I5486" s="78">
        <v>18000</v>
      </c>
      <c r="J5486" s="508">
        <v>900</v>
      </c>
      <c r="K5486" s="385" t="s">
        <v>9969</v>
      </c>
    </row>
    <row r="5487" spans="1:12" s="38" customFormat="1" ht="16.5" customHeight="1">
      <c r="A5487" s="15">
        <v>5484</v>
      </c>
      <c r="B5487" s="21" t="s">
        <v>7334</v>
      </c>
      <c r="C5487" s="308" t="s">
        <v>1308</v>
      </c>
      <c r="D5487" s="308" t="s">
        <v>64</v>
      </c>
      <c r="E5487" s="65" t="s">
        <v>7536</v>
      </c>
      <c r="F5487" s="367" t="str">
        <f>LEFT(E5487:E26809,4)</f>
        <v>2018</v>
      </c>
      <c r="G5487" s="157">
        <v>1</v>
      </c>
      <c r="H5487" s="78">
        <v>20000</v>
      </c>
      <c r="I5487" s="78">
        <v>20000</v>
      </c>
      <c r="J5487" s="508">
        <v>900</v>
      </c>
      <c r="K5487" s="385" t="s">
        <v>9969</v>
      </c>
    </row>
    <row r="5488" spans="1:12" s="38" customFormat="1" ht="16.5" customHeight="1">
      <c r="A5488" s="15">
        <v>5485</v>
      </c>
      <c r="B5488" s="21" t="s">
        <v>22904</v>
      </c>
      <c r="C5488" s="21" t="s">
        <v>22908</v>
      </c>
      <c r="D5488" s="21" t="s">
        <v>22905</v>
      </c>
      <c r="E5488" s="20" t="s">
        <v>22906</v>
      </c>
      <c r="F5488" s="369" t="str">
        <f>LEFT(E5488,4)</f>
        <v>2016</v>
      </c>
      <c r="G5488" s="164">
        <v>1</v>
      </c>
      <c r="H5488" s="156">
        <v>17000</v>
      </c>
      <c r="I5488" s="156">
        <v>17000</v>
      </c>
      <c r="J5488" s="511" t="s">
        <v>22855</v>
      </c>
      <c r="K5488" s="247" t="s">
        <v>22966</v>
      </c>
      <c r="L5488" s="38" t="s">
        <v>23691</v>
      </c>
    </row>
    <row r="5489" spans="1:12" s="38" customFormat="1" ht="16.5" customHeight="1">
      <c r="A5489" s="15">
        <v>5486</v>
      </c>
      <c r="B5489" s="470" t="s">
        <v>24882</v>
      </c>
      <c r="C5489" s="470" t="s">
        <v>24883</v>
      </c>
      <c r="D5489" s="45" t="s">
        <v>24884</v>
      </c>
      <c r="E5489" s="45"/>
      <c r="F5489" s="23" t="s">
        <v>11187</v>
      </c>
      <c r="G5489" s="483">
        <v>1</v>
      </c>
      <c r="H5489" s="487">
        <v>10000</v>
      </c>
      <c r="I5489" s="487">
        <v>10000</v>
      </c>
      <c r="J5489" s="509">
        <v>900</v>
      </c>
      <c r="K5489" s="460"/>
      <c r="L5489" s="461"/>
    </row>
    <row r="5490" spans="1:12" s="38" customFormat="1" ht="16.5" customHeight="1">
      <c r="A5490" s="15">
        <v>5487</v>
      </c>
      <c r="B5490" s="21" t="s">
        <v>14634</v>
      </c>
      <c r="C5490" s="21" t="s">
        <v>14635</v>
      </c>
      <c r="D5490" s="21" t="s">
        <v>11674</v>
      </c>
      <c r="E5490" s="20" t="s">
        <v>3305</v>
      </c>
      <c r="F5490" s="369" t="str">
        <f>LEFT(E5490,4)</f>
        <v>2016</v>
      </c>
      <c r="G5490" s="158">
        <v>1</v>
      </c>
      <c r="H5490" s="156">
        <v>13000</v>
      </c>
      <c r="I5490" s="156">
        <v>13000</v>
      </c>
      <c r="J5490" s="511" t="s">
        <v>1317</v>
      </c>
      <c r="K5490" s="247" t="s">
        <v>1207</v>
      </c>
    </row>
    <row r="5491" spans="1:12" s="38" customFormat="1" ht="16.5" customHeight="1">
      <c r="A5491" s="15">
        <v>5488</v>
      </c>
      <c r="B5491" s="21" t="s">
        <v>15360</v>
      </c>
      <c r="C5491" s="21" t="s">
        <v>11046</v>
      </c>
      <c r="D5491" s="21" t="s">
        <v>11674</v>
      </c>
      <c r="E5491" s="20" t="s">
        <v>3241</v>
      </c>
      <c r="F5491" s="369" t="str">
        <f>LEFT(E5491,4)</f>
        <v>2015</v>
      </c>
      <c r="G5491" s="158">
        <v>1</v>
      </c>
      <c r="H5491" s="156">
        <v>13000</v>
      </c>
      <c r="I5491" s="156">
        <v>13000</v>
      </c>
      <c r="J5491" s="511" t="s">
        <v>1317</v>
      </c>
      <c r="K5491" s="366" t="s">
        <v>14055</v>
      </c>
    </row>
    <row r="5492" spans="1:12" s="38" customFormat="1" ht="16.5" customHeight="1">
      <c r="A5492" s="15">
        <v>5489</v>
      </c>
      <c r="B5492" s="19" t="s">
        <v>24066</v>
      </c>
      <c r="C5492" s="19" t="s">
        <v>24067</v>
      </c>
      <c r="D5492" s="19" t="s">
        <v>24068</v>
      </c>
      <c r="E5492" s="19"/>
      <c r="F5492" s="16">
        <v>2019</v>
      </c>
      <c r="G5492" s="158">
        <v>1</v>
      </c>
      <c r="H5492" s="486">
        <v>17000</v>
      </c>
      <c r="I5492" s="486">
        <f>G5492*H5492</f>
        <v>17000</v>
      </c>
      <c r="J5492" s="516">
        <v>300</v>
      </c>
      <c r="K5492" s="501"/>
    </row>
    <row r="5493" spans="1:12" s="38" customFormat="1" ht="16.5" customHeight="1">
      <c r="A5493" s="15">
        <v>5490</v>
      </c>
      <c r="B5493" s="21" t="s">
        <v>14846</v>
      </c>
      <c r="C5493" s="21" t="s">
        <v>14847</v>
      </c>
      <c r="D5493" s="21" t="s">
        <v>14013</v>
      </c>
      <c r="E5493" s="20" t="s">
        <v>3239</v>
      </c>
      <c r="F5493" s="369" t="str">
        <f>LEFT(E5493,4)</f>
        <v>2014</v>
      </c>
      <c r="G5493" s="158">
        <v>1</v>
      </c>
      <c r="H5493" s="232">
        <v>14800</v>
      </c>
      <c r="I5493" s="232">
        <v>14800</v>
      </c>
      <c r="J5493" s="511" t="s">
        <v>1314</v>
      </c>
      <c r="K5493" s="247" t="s">
        <v>1191</v>
      </c>
    </row>
    <row r="5494" spans="1:12" s="38" customFormat="1" ht="16.5" customHeight="1">
      <c r="A5494" s="15">
        <v>5491</v>
      </c>
      <c r="B5494" s="21" t="s">
        <v>15295</v>
      </c>
      <c r="C5494" s="21" t="s">
        <v>15296</v>
      </c>
      <c r="D5494" s="21" t="s">
        <v>14013</v>
      </c>
      <c r="E5494" s="20" t="s">
        <v>3305</v>
      </c>
      <c r="F5494" s="369" t="str">
        <f>LEFT(E5494,4)</f>
        <v>2016</v>
      </c>
      <c r="G5494" s="158">
        <v>1</v>
      </c>
      <c r="H5494" s="156">
        <v>14000</v>
      </c>
      <c r="I5494" s="156">
        <v>14000</v>
      </c>
      <c r="J5494" s="511" t="s">
        <v>1312</v>
      </c>
      <c r="K5494" s="247" t="s">
        <v>1191</v>
      </c>
    </row>
    <row r="5495" spans="1:12" s="38" customFormat="1" ht="16.5" customHeight="1">
      <c r="A5495" s="15">
        <v>5492</v>
      </c>
      <c r="B5495" s="470" t="s">
        <v>23723</v>
      </c>
      <c r="C5495" s="470" t="s">
        <v>23724</v>
      </c>
      <c r="D5495" s="470" t="s">
        <v>23725</v>
      </c>
      <c r="E5495" s="478"/>
      <c r="F5495" s="15">
        <v>2019</v>
      </c>
      <c r="G5495" s="164">
        <v>1</v>
      </c>
      <c r="H5495" s="490"/>
      <c r="I5495" s="495">
        <v>60000</v>
      </c>
      <c r="J5495" s="516">
        <v>300</v>
      </c>
      <c r="K5495" s="456"/>
      <c r="L5495" s="2"/>
    </row>
    <row r="5496" spans="1:12" s="38" customFormat="1" ht="16.5" customHeight="1">
      <c r="A5496" s="15">
        <v>5493</v>
      </c>
      <c r="B5496" s="21" t="s">
        <v>10766</v>
      </c>
      <c r="C5496" s="308" t="s">
        <v>10767</v>
      </c>
      <c r="D5496" s="308" t="s">
        <v>8666</v>
      </c>
      <c r="E5496" s="65" t="s">
        <v>7570</v>
      </c>
      <c r="F5496" s="367" t="str">
        <f>LEFT(E5496:E21663,4)</f>
        <v>2018</v>
      </c>
      <c r="G5496" s="157">
        <v>1</v>
      </c>
      <c r="H5496" s="78">
        <v>16500</v>
      </c>
      <c r="I5496" s="78">
        <v>16500</v>
      </c>
      <c r="J5496" s="508">
        <v>300</v>
      </c>
      <c r="K5496" s="385" t="s">
        <v>10698</v>
      </c>
    </row>
    <row r="5497" spans="1:12" s="38" customFormat="1" ht="16.5" customHeight="1">
      <c r="A5497" s="15">
        <v>5494</v>
      </c>
      <c r="B5497" s="19" t="s">
        <v>20958</v>
      </c>
      <c r="C5497" s="45" t="s">
        <v>20959</v>
      </c>
      <c r="D5497" s="45" t="s">
        <v>8666</v>
      </c>
      <c r="E5497" s="57">
        <v>20161020</v>
      </c>
      <c r="F5497" s="369" t="str">
        <f>LEFT(E5497,4)</f>
        <v>2016</v>
      </c>
      <c r="G5497" s="158">
        <v>1</v>
      </c>
      <c r="H5497" s="156">
        <v>18000</v>
      </c>
      <c r="I5497" s="156">
        <v>18000</v>
      </c>
      <c r="J5497" s="512">
        <v>700</v>
      </c>
      <c r="K5497" s="366" t="s">
        <v>20874</v>
      </c>
    </row>
    <row r="5498" spans="1:12" s="38" customFormat="1" ht="16.5" customHeight="1">
      <c r="A5498" s="15">
        <v>5495</v>
      </c>
      <c r="B5498" s="470" t="s">
        <v>24729</v>
      </c>
      <c r="C5498" s="470" t="s">
        <v>24730</v>
      </c>
      <c r="D5498" s="470" t="s">
        <v>8666</v>
      </c>
      <c r="E5498" s="478"/>
      <c r="F5498" s="15">
        <v>2019</v>
      </c>
      <c r="G5498" s="164">
        <v>1</v>
      </c>
      <c r="H5498" s="164"/>
      <c r="I5498" s="495">
        <v>14000</v>
      </c>
      <c r="J5498" s="516">
        <v>300</v>
      </c>
      <c r="K5498" s="456"/>
      <c r="L5498" s="2"/>
    </row>
    <row r="5499" spans="1:12" s="38" customFormat="1" ht="16.5" customHeight="1">
      <c r="A5499" s="15">
        <v>5496</v>
      </c>
      <c r="B5499" s="19" t="s">
        <v>18545</v>
      </c>
      <c r="C5499" s="45" t="s">
        <v>456</v>
      </c>
      <c r="D5499" s="45" t="s">
        <v>18546</v>
      </c>
      <c r="E5499" s="18" t="s">
        <v>7460</v>
      </c>
      <c r="F5499" s="369" t="str">
        <f>LEFT(E5499,4)</f>
        <v>2018</v>
      </c>
      <c r="G5499" s="158">
        <v>1</v>
      </c>
      <c r="H5499" s="232">
        <v>23000</v>
      </c>
      <c r="I5499" s="232">
        <v>23000</v>
      </c>
      <c r="J5499" s="510">
        <v>800</v>
      </c>
      <c r="K5499" s="226" t="s">
        <v>10211</v>
      </c>
    </row>
    <row r="5500" spans="1:12" s="38" customFormat="1" ht="16.5" customHeight="1">
      <c r="A5500" s="15">
        <v>5497</v>
      </c>
      <c r="B5500" s="19" t="s">
        <v>24152</v>
      </c>
      <c r="C5500" s="19" t="s">
        <v>24153</v>
      </c>
      <c r="D5500" s="19" t="s">
        <v>24154</v>
      </c>
      <c r="E5500" s="19"/>
      <c r="F5500" s="16">
        <v>2019</v>
      </c>
      <c r="G5500" s="158">
        <v>1</v>
      </c>
      <c r="H5500" s="486">
        <v>18000</v>
      </c>
      <c r="I5500" s="486">
        <f>G5500*H5500</f>
        <v>18000</v>
      </c>
      <c r="J5500" s="516">
        <v>300</v>
      </c>
      <c r="K5500" s="501"/>
    </row>
    <row r="5501" spans="1:12" s="38" customFormat="1" ht="16.5" customHeight="1">
      <c r="A5501" s="15">
        <v>5498</v>
      </c>
      <c r="B5501" s="21" t="s">
        <v>13789</v>
      </c>
      <c r="C5501" s="21" t="s">
        <v>13790</v>
      </c>
      <c r="D5501" s="21" t="s">
        <v>87</v>
      </c>
      <c r="E5501" s="20" t="s">
        <v>3239</v>
      </c>
      <c r="F5501" s="369" t="str">
        <f t="shared" ref="F5501:F5514" si="214">LEFT(E5501,4)</f>
        <v>2014</v>
      </c>
      <c r="G5501" s="158">
        <v>1</v>
      </c>
      <c r="H5501" s="156">
        <v>18000</v>
      </c>
      <c r="I5501" s="156">
        <v>18000</v>
      </c>
      <c r="J5501" s="511" t="s">
        <v>90</v>
      </c>
      <c r="K5501" s="247" t="s">
        <v>1190</v>
      </c>
    </row>
    <row r="5502" spans="1:12" s="38" customFormat="1" ht="16.5" customHeight="1">
      <c r="A5502" s="15">
        <v>5499</v>
      </c>
      <c r="B5502" s="21" t="s">
        <v>16016</v>
      </c>
      <c r="C5502" s="21" t="s">
        <v>16017</v>
      </c>
      <c r="D5502" s="21" t="s">
        <v>87</v>
      </c>
      <c r="E5502" s="20" t="s">
        <v>3305</v>
      </c>
      <c r="F5502" s="369" t="str">
        <f t="shared" si="214"/>
        <v>2016</v>
      </c>
      <c r="G5502" s="158">
        <v>1</v>
      </c>
      <c r="H5502" s="156">
        <v>18000</v>
      </c>
      <c r="I5502" s="156">
        <v>18000</v>
      </c>
      <c r="J5502" s="511" t="s">
        <v>1314</v>
      </c>
      <c r="K5502" s="254" t="s">
        <v>1222</v>
      </c>
    </row>
    <row r="5503" spans="1:12" s="38" customFormat="1" ht="16.5" customHeight="1">
      <c r="A5503" s="15">
        <v>5500</v>
      </c>
      <c r="B5503" s="21" t="s">
        <v>16520</v>
      </c>
      <c r="C5503" s="21" t="s">
        <v>16521</v>
      </c>
      <c r="D5503" s="21" t="s">
        <v>87</v>
      </c>
      <c r="E5503" s="20" t="s">
        <v>3241</v>
      </c>
      <c r="F5503" s="369" t="str">
        <f t="shared" si="214"/>
        <v>2015</v>
      </c>
      <c r="G5503" s="158">
        <v>1</v>
      </c>
      <c r="H5503" s="156">
        <v>16000</v>
      </c>
      <c r="I5503" s="156">
        <v>16000</v>
      </c>
      <c r="J5503" s="511" t="s">
        <v>1310</v>
      </c>
      <c r="K5503" s="254" t="s">
        <v>11946</v>
      </c>
    </row>
    <row r="5504" spans="1:12" s="38" customFormat="1" ht="16.5" customHeight="1">
      <c r="A5504" s="15">
        <v>5501</v>
      </c>
      <c r="B5504" s="21" t="s">
        <v>16893</v>
      </c>
      <c r="C5504" s="21" t="s">
        <v>13796</v>
      </c>
      <c r="D5504" s="21" t="s">
        <v>87</v>
      </c>
      <c r="E5504" s="20" t="s">
        <v>3305</v>
      </c>
      <c r="F5504" s="369" t="str">
        <f t="shared" si="214"/>
        <v>2016</v>
      </c>
      <c r="G5504" s="158">
        <v>1</v>
      </c>
      <c r="H5504" s="156">
        <v>14000</v>
      </c>
      <c r="I5504" s="156">
        <v>14000</v>
      </c>
      <c r="J5504" s="511" t="s">
        <v>1309</v>
      </c>
      <c r="K5504" s="247" t="s">
        <v>11329</v>
      </c>
    </row>
    <row r="5505" spans="1:11" s="38" customFormat="1" ht="16.5" customHeight="1">
      <c r="A5505" s="15">
        <v>5502</v>
      </c>
      <c r="B5505" s="21" t="s">
        <v>17089</v>
      </c>
      <c r="C5505" s="21" t="s">
        <v>17090</v>
      </c>
      <c r="D5505" s="21" t="s">
        <v>87</v>
      </c>
      <c r="E5505" s="20" t="s">
        <v>3241</v>
      </c>
      <c r="F5505" s="369" t="str">
        <f t="shared" si="214"/>
        <v>2015</v>
      </c>
      <c r="G5505" s="158">
        <v>1</v>
      </c>
      <c r="H5505" s="156">
        <v>8000</v>
      </c>
      <c r="I5505" s="156">
        <v>8000</v>
      </c>
      <c r="J5505" s="511" t="s">
        <v>1317</v>
      </c>
      <c r="K5505" s="247" t="s">
        <v>1190</v>
      </c>
    </row>
    <row r="5506" spans="1:11" s="38" customFormat="1" ht="16.5" customHeight="1">
      <c r="A5506" s="15">
        <v>5503</v>
      </c>
      <c r="B5506" s="21" t="s">
        <v>17241</v>
      </c>
      <c r="C5506" s="21" t="s">
        <v>17242</v>
      </c>
      <c r="D5506" s="21" t="s">
        <v>87</v>
      </c>
      <c r="E5506" s="20" t="s">
        <v>3239</v>
      </c>
      <c r="F5506" s="369" t="str">
        <f t="shared" si="214"/>
        <v>2014</v>
      </c>
      <c r="G5506" s="158">
        <v>1</v>
      </c>
      <c r="H5506" s="156">
        <v>14000</v>
      </c>
      <c r="I5506" s="156">
        <v>14000</v>
      </c>
      <c r="J5506" s="511" t="s">
        <v>1317</v>
      </c>
      <c r="K5506" s="247" t="s">
        <v>13464</v>
      </c>
    </row>
    <row r="5507" spans="1:11" s="38" customFormat="1" ht="16.5" customHeight="1">
      <c r="A5507" s="15">
        <v>5504</v>
      </c>
      <c r="B5507" s="21" t="s">
        <v>17897</v>
      </c>
      <c r="C5507" s="21" t="s">
        <v>17898</v>
      </c>
      <c r="D5507" s="21" t="s">
        <v>87</v>
      </c>
      <c r="E5507" s="20" t="s">
        <v>3239</v>
      </c>
      <c r="F5507" s="369" t="str">
        <f t="shared" si="214"/>
        <v>2014</v>
      </c>
      <c r="G5507" s="158">
        <v>1</v>
      </c>
      <c r="H5507" s="156">
        <v>14500</v>
      </c>
      <c r="I5507" s="156">
        <v>14500</v>
      </c>
      <c r="J5507" s="511" t="s">
        <v>1314</v>
      </c>
      <c r="K5507" s="247" t="s">
        <v>1211</v>
      </c>
    </row>
    <row r="5508" spans="1:11" s="38" customFormat="1" ht="16.5" customHeight="1">
      <c r="A5508" s="15">
        <v>5505</v>
      </c>
      <c r="B5508" s="21" t="s">
        <v>18122</v>
      </c>
      <c r="C5508" s="21" t="s">
        <v>18123</v>
      </c>
      <c r="D5508" s="21" t="s">
        <v>87</v>
      </c>
      <c r="E5508" s="20" t="s">
        <v>3460</v>
      </c>
      <c r="F5508" s="369" t="str">
        <f t="shared" si="214"/>
        <v>2017</v>
      </c>
      <c r="G5508" s="158">
        <v>1</v>
      </c>
      <c r="H5508" s="232">
        <v>14800</v>
      </c>
      <c r="I5508" s="232">
        <v>14800</v>
      </c>
      <c r="J5508" s="511" t="s">
        <v>1312</v>
      </c>
      <c r="K5508" s="247" t="s">
        <v>1191</v>
      </c>
    </row>
    <row r="5509" spans="1:11" s="38" customFormat="1" ht="16.5" customHeight="1">
      <c r="A5509" s="15">
        <v>5506</v>
      </c>
      <c r="B5509" s="21" t="s">
        <v>18299</v>
      </c>
      <c r="C5509" s="21" t="s">
        <v>10285</v>
      </c>
      <c r="D5509" s="21" t="s">
        <v>87</v>
      </c>
      <c r="E5509" s="20" t="s">
        <v>3305</v>
      </c>
      <c r="F5509" s="369" t="str">
        <f t="shared" si="214"/>
        <v>2016</v>
      </c>
      <c r="G5509" s="158">
        <v>1</v>
      </c>
      <c r="H5509" s="156">
        <v>15000</v>
      </c>
      <c r="I5509" s="156">
        <v>15000</v>
      </c>
      <c r="J5509" s="511" t="s">
        <v>19216</v>
      </c>
      <c r="K5509" s="247" t="s">
        <v>1190</v>
      </c>
    </row>
    <row r="5510" spans="1:11" s="38" customFormat="1" ht="16.5" customHeight="1">
      <c r="A5510" s="15">
        <v>5507</v>
      </c>
      <c r="B5510" s="21" t="s">
        <v>19237</v>
      </c>
      <c r="C5510" s="21" t="s">
        <v>18555</v>
      </c>
      <c r="D5510" s="21" t="s">
        <v>87</v>
      </c>
      <c r="E5510" s="20" t="s">
        <v>3305</v>
      </c>
      <c r="F5510" s="369" t="str">
        <f t="shared" si="214"/>
        <v>2016</v>
      </c>
      <c r="G5510" s="158">
        <v>1</v>
      </c>
      <c r="H5510" s="232">
        <v>15000</v>
      </c>
      <c r="I5510" s="232">
        <v>15000</v>
      </c>
      <c r="J5510" s="511" t="s">
        <v>1309</v>
      </c>
      <c r="K5510" s="366" t="s">
        <v>11418</v>
      </c>
    </row>
    <row r="5511" spans="1:11" s="38" customFormat="1" ht="16.5" customHeight="1">
      <c r="A5511" s="15">
        <v>5508</v>
      </c>
      <c r="B5511" s="21" t="s">
        <v>18556</v>
      </c>
      <c r="C5511" s="21" t="s">
        <v>18555</v>
      </c>
      <c r="D5511" s="21" t="s">
        <v>87</v>
      </c>
      <c r="E5511" s="20" t="s">
        <v>3305</v>
      </c>
      <c r="F5511" s="369" t="str">
        <f t="shared" si="214"/>
        <v>2016</v>
      </c>
      <c r="G5511" s="158">
        <v>1</v>
      </c>
      <c r="H5511" s="232">
        <v>15000</v>
      </c>
      <c r="I5511" s="232">
        <v>15000</v>
      </c>
      <c r="J5511" s="511" t="s">
        <v>1309</v>
      </c>
      <c r="K5511" s="366" t="s">
        <v>11418</v>
      </c>
    </row>
    <row r="5512" spans="1:11" s="38" customFormat="1" ht="16.5" customHeight="1">
      <c r="A5512" s="15">
        <v>5509</v>
      </c>
      <c r="B5512" s="21" t="s">
        <v>18713</v>
      </c>
      <c r="C5512" s="21" t="s">
        <v>18714</v>
      </c>
      <c r="D5512" s="21" t="s">
        <v>87</v>
      </c>
      <c r="E5512" s="20" t="s">
        <v>3241</v>
      </c>
      <c r="F5512" s="369" t="str">
        <f t="shared" si="214"/>
        <v>2015</v>
      </c>
      <c r="G5512" s="158">
        <v>1</v>
      </c>
      <c r="H5512" s="156">
        <v>15000</v>
      </c>
      <c r="I5512" s="156">
        <v>15000</v>
      </c>
      <c r="J5512" s="511" t="s">
        <v>1315</v>
      </c>
      <c r="K5512" s="247" t="s">
        <v>1208</v>
      </c>
    </row>
    <row r="5513" spans="1:11" s="38" customFormat="1" ht="16.5" customHeight="1">
      <c r="A5513" s="15">
        <v>5510</v>
      </c>
      <c r="B5513" s="19" t="s">
        <v>10628</v>
      </c>
      <c r="C5513" s="45" t="s">
        <v>202</v>
      </c>
      <c r="D5513" s="45" t="s">
        <v>7692</v>
      </c>
      <c r="E5513" s="18" t="s">
        <v>7434</v>
      </c>
      <c r="F5513" s="369" t="str">
        <f t="shared" si="214"/>
        <v>2018</v>
      </c>
      <c r="G5513" s="164">
        <v>1</v>
      </c>
      <c r="H5513" s="232">
        <v>15000</v>
      </c>
      <c r="I5513" s="232">
        <v>15000</v>
      </c>
      <c r="J5513" s="510">
        <v>800</v>
      </c>
      <c r="K5513" s="226" t="s">
        <v>11455</v>
      </c>
    </row>
    <row r="5514" spans="1:11" s="38" customFormat="1" ht="16.5" customHeight="1">
      <c r="A5514" s="15">
        <v>5511</v>
      </c>
      <c r="B5514" s="19" t="s">
        <v>13460</v>
      </c>
      <c r="C5514" s="45" t="s">
        <v>13461</v>
      </c>
      <c r="D5514" s="45" t="s">
        <v>7692</v>
      </c>
      <c r="E5514" s="18" t="s">
        <v>7545</v>
      </c>
      <c r="F5514" s="369" t="str">
        <f t="shared" si="214"/>
        <v>2018</v>
      </c>
      <c r="G5514" s="164">
        <v>1</v>
      </c>
      <c r="H5514" s="232">
        <v>15000</v>
      </c>
      <c r="I5514" s="232">
        <v>15000</v>
      </c>
      <c r="J5514" s="510">
        <v>800</v>
      </c>
      <c r="K5514" s="226" t="s">
        <v>10211</v>
      </c>
    </row>
    <row r="5515" spans="1:11" s="38" customFormat="1" ht="16.5" customHeight="1">
      <c r="A5515" s="15">
        <v>5512</v>
      </c>
      <c r="B5515" s="21" t="s">
        <v>8089</v>
      </c>
      <c r="C5515" s="308" t="s">
        <v>8090</v>
      </c>
      <c r="D5515" s="308" t="s">
        <v>7692</v>
      </c>
      <c r="E5515" s="65" t="s">
        <v>7521</v>
      </c>
      <c r="F5515" s="367" t="str">
        <f>LEFT(E5515:E23472,4)</f>
        <v>2018</v>
      </c>
      <c r="G5515" s="157">
        <v>1</v>
      </c>
      <c r="H5515" s="78">
        <v>16500</v>
      </c>
      <c r="I5515" s="78">
        <v>16500</v>
      </c>
      <c r="J5515" s="508">
        <v>500</v>
      </c>
      <c r="K5515" s="385" t="s">
        <v>22057</v>
      </c>
    </row>
    <row r="5516" spans="1:11" s="38" customFormat="1" ht="16.5" customHeight="1">
      <c r="A5516" s="15">
        <v>5513</v>
      </c>
      <c r="B5516" s="21" t="s">
        <v>7690</v>
      </c>
      <c r="C5516" s="308" t="s">
        <v>7691</v>
      </c>
      <c r="D5516" s="308" t="s">
        <v>7692</v>
      </c>
      <c r="E5516" s="65" t="s">
        <v>7693</v>
      </c>
      <c r="F5516" s="367" t="str">
        <f>LEFT(E5516:E26473,4)</f>
        <v>2018</v>
      </c>
      <c r="G5516" s="157">
        <v>1</v>
      </c>
      <c r="H5516" s="78">
        <v>16500</v>
      </c>
      <c r="I5516" s="78">
        <v>16500</v>
      </c>
      <c r="J5516" s="508">
        <v>500</v>
      </c>
      <c r="K5516" s="385" t="s">
        <v>22058</v>
      </c>
    </row>
    <row r="5517" spans="1:11" s="38" customFormat="1" ht="16.5" customHeight="1">
      <c r="A5517" s="15">
        <v>5514</v>
      </c>
      <c r="B5517" s="21" t="s">
        <v>7694</v>
      </c>
      <c r="C5517" s="308" t="s">
        <v>7695</v>
      </c>
      <c r="D5517" s="308" t="s">
        <v>7692</v>
      </c>
      <c r="E5517" s="65" t="s">
        <v>7564</v>
      </c>
      <c r="F5517" s="367" t="str">
        <f>LEFT(E5517:E25601,4)</f>
        <v>2018</v>
      </c>
      <c r="G5517" s="157">
        <v>1</v>
      </c>
      <c r="H5517" s="78">
        <v>17000</v>
      </c>
      <c r="I5517" s="78">
        <v>17000</v>
      </c>
      <c r="J5517" s="508">
        <v>500</v>
      </c>
      <c r="K5517" s="385" t="s">
        <v>22032</v>
      </c>
    </row>
    <row r="5518" spans="1:11" s="38" customFormat="1" ht="16.5" customHeight="1">
      <c r="A5518" s="15">
        <v>5515</v>
      </c>
      <c r="B5518" s="19" t="s">
        <v>17921</v>
      </c>
      <c r="C5518" s="45" t="s">
        <v>17922</v>
      </c>
      <c r="D5518" s="45" t="s">
        <v>7692</v>
      </c>
      <c r="E5518" s="18" t="s">
        <v>7362</v>
      </c>
      <c r="F5518" s="369" t="str">
        <f>LEFT(E5518,4)</f>
        <v>2018</v>
      </c>
      <c r="G5518" s="164">
        <v>1</v>
      </c>
      <c r="H5518" s="156">
        <v>15000</v>
      </c>
      <c r="I5518" s="156">
        <v>15000</v>
      </c>
      <c r="J5518" s="510">
        <v>800</v>
      </c>
      <c r="K5518" s="226" t="s">
        <v>9590</v>
      </c>
    </row>
    <row r="5519" spans="1:11" s="38" customFormat="1" ht="16.5" customHeight="1">
      <c r="A5519" s="15">
        <v>5516</v>
      </c>
      <c r="B5519" s="21" t="s">
        <v>9314</v>
      </c>
      <c r="C5519" s="308" t="s">
        <v>283</v>
      </c>
      <c r="D5519" s="308" t="s">
        <v>7692</v>
      </c>
      <c r="E5519" s="65" t="s">
        <v>9315</v>
      </c>
      <c r="F5519" s="367" t="str">
        <f>LEFT(E5519:E24829,4)</f>
        <v>2018</v>
      </c>
      <c r="G5519" s="157">
        <v>1</v>
      </c>
      <c r="H5519" s="78">
        <v>15800</v>
      </c>
      <c r="I5519" s="78">
        <v>15800</v>
      </c>
      <c r="J5519" s="508">
        <v>300</v>
      </c>
      <c r="K5519" s="385" t="s">
        <v>9198</v>
      </c>
    </row>
    <row r="5520" spans="1:11" s="38" customFormat="1" ht="16.5" customHeight="1">
      <c r="A5520" s="15">
        <v>5517</v>
      </c>
      <c r="B5520" s="21" t="s">
        <v>9905</v>
      </c>
      <c r="C5520" s="308" t="s">
        <v>1135</v>
      </c>
      <c r="D5520" s="308" t="s">
        <v>7692</v>
      </c>
      <c r="E5520" s="65" t="s">
        <v>7609</v>
      </c>
      <c r="F5520" s="367" t="str">
        <f>LEFT(E5520:E26312,4)</f>
        <v>2019</v>
      </c>
      <c r="G5520" s="157">
        <v>1</v>
      </c>
      <c r="H5520" s="78">
        <v>16000</v>
      </c>
      <c r="I5520" s="78">
        <v>16000</v>
      </c>
      <c r="J5520" s="508">
        <v>900</v>
      </c>
      <c r="K5520" s="385" t="s">
        <v>533</v>
      </c>
    </row>
    <row r="5521" spans="1:11" s="38" customFormat="1" ht="16.5" customHeight="1">
      <c r="A5521" s="15">
        <v>5518</v>
      </c>
      <c r="B5521" s="21" t="s">
        <v>9907</v>
      </c>
      <c r="C5521" s="308" t="s">
        <v>9908</v>
      </c>
      <c r="D5521" s="308" t="s">
        <v>7692</v>
      </c>
      <c r="E5521" s="65" t="s">
        <v>7630</v>
      </c>
      <c r="F5521" s="367" t="str">
        <f>LEFT(E5521:E25788,4)</f>
        <v>2018</v>
      </c>
      <c r="G5521" s="157">
        <v>1</v>
      </c>
      <c r="H5521" s="78">
        <v>13000</v>
      </c>
      <c r="I5521" s="78">
        <v>13000</v>
      </c>
      <c r="J5521" s="508">
        <v>900</v>
      </c>
      <c r="K5521" s="385" t="s">
        <v>533</v>
      </c>
    </row>
    <row r="5522" spans="1:11" s="38" customFormat="1" ht="16.5" customHeight="1">
      <c r="A5522" s="15">
        <v>5519</v>
      </c>
      <c r="B5522" s="21" t="s">
        <v>9909</v>
      </c>
      <c r="C5522" s="308" t="s">
        <v>9910</v>
      </c>
      <c r="D5522" s="308" t="s">
        <v>7692</v>
      </c>
      <c r="E5522" s="65" t="s">
        <v>7500</v>
      </c>
      <c r="F5522" s="367" t="str">
        <f>LEFT(E5522:E25848,4)</f>
        <v>2018</v>
      </c>
      <c r="G5522" s="157">
        <v>1</v>
      </c>
      <c r="H5522" s="78">
        <v>18500</v>
      </c>
      <c r="I5522" s="78">
        <v>18500</v>
      </c>
      <c r="J5522" s="508">
        <v>900</v>
      </c>
      <c r="K5522" s="385" t="s">
        <v>533</v>
      </c>
    </row>
    <row r="5523" spans="1:11" s="38" customFormat="1" ht="16.5" customHeight="1">
      <c r="A5523" s="15">
        <v>5520</v>
      </c>
      <c r="B5523" s="21" t="s">
        <v>9911</v>
      </c>
      <c r="C5523" s="308" t="s">
        <v>9912</v>
      </c>
      <c r="D5523" s="308" t="s">
        <v>7692</v>
      </c>
      <c r="E5523" s="65" t="s">
        <v>7576</v>
      </c>
      <c r="F5523" s="367" t="str">
        <f>LEFT(E5523:E26294,4)</f>
        <v>2019</v>
      </c>
      <c r="G5523" s="157">
        <v>1</v>
      </c>
      <c r="H5523" s="78">
        <v>14000</v>
      </c>
      <c r="I5523" s="78">
        <v>14000</v>
      </c>
      <c r="J5523" s="508">
        <v>900</v>
      </c>
      <c r="K5523" s="385" t="s">
        <v>533</v>
      </c>
    </row>
    <row r="5524" spans="1:11" s="38" customFormat="1" ht="16.5" customHeight="1">
      <c r="A5524" s="15">
        <v>5521</v>
      </c>
      <c r="B5524" s="21" t="s">
        <v>9913</v>
      </c>
      <c r="C5524" s="308" t="s">
        <v>9914</v>
      </c>
      <c r="D5524" s="308" t="s">
        <v>7692</v>
      </c>
      <c r="E5524" s="65" t="s">
        <v>7545</v>
      </c>
      <c r="F5524" s="367" t="str">
        <f>LEFT(E5524:E25857,4)</f>
        <v>2018</v>
      </c>
      <c r="G5524" s="157">
        <v>1</v>
      </c>
      <c r="H5524" s="78">
        <v>16000</v>
      </c>
      <c r="I5524" s="78">
        <v>16000</v>
      </c>
      <c r="J5524" s="508">
        <v>900</v>
      </c>
      <c r="K5524" s="385" t="s">
        <v>533</v>
      </c>
    </row>
    <row r="5525" spans="1:11" s="38" customFormat="1" ht="16.5" customHeight="1">
      <c r="A5525" s="15">
        <v>5522</v>
      </c>
      <c r="B5525" s="21" t="s">
        <v>9915</v>
      </c>
      <c r="C5525" s="308" t="s">
        <v>9906</v>
      </c>
      <c r="D5525" s="308" t="s">
        <v>7692</v>
      </c>
      <c r="E5525" s="65" t="s">
        <v>7375</v>
      </c>
      <c r="F5525" s="367" t="str">
        <f>LEFT(E5525:E25905,4)</f>
        <v>2018</v>
      </c>
      <c r="G5525" s="157">
        <v>1</v>
      </c>
      <c r="H5525" s="78">
        <v>19000</v>
      </c>
      <c r="I5525" s="78">
        <v>19000</v>
      </c>
      <c r="J5525" s="508">
        <v>900</v>
      </c>
      <c r="K5525" s="385" t="s">
        <v>533</v>
      </c>
    </row>
    <row r="5526" spans="1:11" s="38" customFormat="1" ht="16.5" customHeight="1">
      <c r="A5526" s="15">
        <v>5523</v>
      </c>
      <c r="B5526" s="21" t="s">
        <v>9916</v>
      </c>
      <c r="C5526" s="308" t="s">
        <v>9917</v>
      </c>
      <c r="D5526" s="308" t="s">
        <v>7692</v>
      </c>
      <c r="E5526" s="65" t="s">
        <v>7609</v>
      </c>
      <c r="F5526" s="367" t="str">
        <f>LEFT(E5526:E26435,4)</f>
        <v>2019</v>
      </c>
      <c r="G5526" s="157">
        <v>1</v>
      </c>
      <c r="H5526" s="78">
        <v>18000</v>
      </c>
      <c r="I5526" s="78">
        <v>18000</v>
      </c>
      <c r="J5526" s="508">
        <v>900</v>
      </c>
      <c r="K5526" s="385" t="s">
        <v>533</v>
      </c>
    </row>
    <row r="5527" spans="1:11" s="38" customFormat="1" ht="16.5" customHeight="1">
      <c r="A5527" s="15">
        <v>5524</v>
      </c>
      <c r="B5527" s="21" t="s">
        <v>9918</v>
      </c>
      <c r="C5527" s="308" t="s">
        <v>8135</v>
      </c>
      <c r="D5527" s="308" t="s">
        <v>7692</v>
      </c>
      <c r="E5527" s="65" t="s">
        <v>7609</v>
      </c>
      <c r="F5527" s="367" t="str">
        <f>LEFT(E5527:E26411,4)</f>
        <v>2019</v>
      </c>
      <c r="G5527" s="157">
        <v>1</v>
      </c>
      <c r="H5527" s="78">
        <v>15000</v>
      </c>
      <c r="I5527" s="78">
        <v>15000</v>
      </c>
      <c r="J5527" s="508">
        <v>900</v>
      </c>
      <c r="K5527" s="385" t="s">
        <v>533</v>
      </c>
    </row>
    <row r="5528" spans="1:11" s="38" customFormat="1" ht="16.5" customHeight="1">
      <c r="A5528" s="15">
        <v>5525</v>
      </c>
      <c r="B5528" s="21" t="s">
        <v>9919</v>
      </c>
      <c r="C5528" s="308" t="s">
        <v>402</v>
      </c>
      <c r="D5528" s="308" t="s">
        <v>7692</v>
      </c>
      <c r="E5528" s="65" t="s">
        <v>7518</v>
      </c>
      <c r="F5528" s="367" t="str">
        <f>LEFT(E5528:E25948,4)</f>
        <v>2018</v>
      </c>
      <c r="G5528" s="157">
        <v>1</v>
      </c>
      <c r="H5528" s="78">
        <v>16000</v>
      </c>
      <c r="I5528" s="78">
        <v>16000</v>
      </c>
      <c r="J5528" s="508">
        <v>900</v>
      </c>
      <c r="K5528" s="385" t="s">
        <v>533</v>
      </c>
    </row>
    <row r="5529" spans="1:11" s="38" customFormat="1" ht="16.5" customHeight="1">
      <c r="A5529" s="15">
        <v>5526</v>
      </c>
      <c r="B5529" s="21" t="s">
        <v>9920</v>
      </c>
      <c r="C5529" s="308" t="s">
        <v>9675</v>
      </c>
      <c r="D5529" s="308" t="s">
        <v>7692</v>
      </c>
      <c r="E5529" s="65" t="s">
        <v>7378</v>
      </c>
      <c r="F5529" s="367" t="str">
        <f>LEFT(E5529:E25950,4)</f>
        <v>2018</v>
      </c>
      <c r="G5529" s="157">
        <v>1</v>
      </c>
      <c r="H5529" s="78">
        <v>16000</v>
      </c>
      <c r="I5529" s="78">
        <v>16000</v>
      </c>
      <c r="J5529" s="508">
        <v>900</v>
      </c>
      <c r="K5529" s="385" t="s">
        <v>533</v>
      </c>
    </row>
    <row r="5530" spans="1:11" s="38" customFormat="1" ht="16.5" customHeight="1">
      <c r="A5530" s="15">
        <v>5527</v>
      </c>
      <c r="B5530" s="21" t="s">
        <v>9921</v>
      </c>
      <c r="C5530" s="308" t="s">
        <v>4443</v>
      </c>
      <c r="D5530" s="308" t="s">
        <v>7692</v>
      </c>
      <c r="E5530" s="65" t="s">
        <v>9192</v>
      </c>
      <c r="F5530" s="367" t="str">
        <f>LEFT(E5530:E25975,4)</f>
        <v>2018</v>
      </c>
      <c r="G5530" s="157">
        <v>1</v>
      </c>
      <c r="H5530" s="78">
        <v>18000</v>
      </c>
      <c r="I5530" s="78">
        <v>18000</v>
      </c>
      <c r="J5530" s="508">
        <v>900</v>
      </c>
      <c r="K5530" s="385" t="s">
        <v>533</v>
      </c>
    </row>
    <row r="5531" spans="1:11" s="38" customFormat="1" ht="16.5" customHeight="1">
      <c r="A5531" s="15">
        <v>5528</v>
      </c>
      <c r="B5531" s="21" t="s">
        <v>9922</v>
      </c>
      <c r="C5531" s="308" t="s">
        <v>9923</v>
      </c>
      <c r="D5531" s="308" t="s">
        <v>7692</v>
      </c>
      <c r="E5531" s="65" t="s">
        <v>7550</v>
      </c>
      <c r="F5531" s="367" t="str">
        <f>LEFT(E5531:E25993,4)</f>
        <v>2018</v>
      </c>
      <c r="G5531" s="157">
        <v>1</v>
      </c>
      <c r="H5531" s="78">
        <v>28000</v>
      </c>
      <c r="I5531" s="78">
        <v>28000</v>
      </c>
      <c r="J5531" s="508">
        <v>900</v>
      </c>
      <c r="K5531" s="385" t="s">
        <v>533</v>
      </c>
    </row>
    <row r="5532" spans="1:11" s="38" customFormat="1" ht="16.5" customHeight="1">
      <c r="A5532" s="15">
        <v>5529</v>
      </c>
      <c r="B5532" s="21" t="s">
        <v>9924</v>
      </c>
      <c r="C5532" s="308" t="s">
        <v>402</v>
      </c>
      <c r="D5532" s="308" t="s">
        <v>7692</v>
      </c>
      <c r="E5532" s="65" t="s">
        <v>7538</v>
      </c>
      <c r="F5532" s="367" t="str">
        <f>LEFT(E5532:E26028,4)</f>
        <v>2018</v>
      </c>
      <c r="G5532" s="157">
        <v>1</v>
      </c>
      <c r="H5532" s="78">
        <v>17000</v>
      </c>
      <c r="I5532" s="78">
        <v>17000</v>
      </c>
      <c r="J5532" s="508">
        <v>900</v>
      </c>
      <c r="K5532" s="385" t="s">
        <v>533</v>
      </c>
    </row>
    <row r="5533" spans="1:11" s="38" customFormat="1" ht="16.5" customHeight="1">
      <c r="A5533" s="15">
        <v>5530</v>
      </c>
      <c r="B5533" s="21" t="s">
        <v>9925</v>
      </c>
      <c r="C5533" s="308" t="s">
        <v>9917</v>
      </c>
      <c r="D5533" s="308" t="s">
        <v>7692</v>
      </c>
      <c r="E5533" s="65" t="s">
        <v>8478</v>
      </c>
      <c r="F5533" s="367" t="str">
        <f>LEFT(E5533:E26048,4)</f>
        <v>2018</v>
      </c>
      <c r="G5533" s="157">
        <v>1</v>
      </c>
      <c r="H5533" s="78">
        <v>17000</v>
      </c>
      <c r="I5533" s="78">
        <v>17000</v>
      </c>
      <c r="J5533" s="508">
        <v>900</v>
      </c>
      <c r="K5533" s="385" t="s">
        <v>533</v>
      </c>
    </row>
    <row r="5534" spans="1:11" s="38" customFormat="1" ht="16.5" customHeight="1">
      <c r="A5534" s="15">
        <v>5531</v>
      </c>
      <c r="B5534" s="21" t="s">
        <v>9926</v>
      </c>
      <c r="C5534" s="308" t="s">
        <v>9908</v>
      </c>
      <c r="D5534" s="308" t="s">
        <v>7692</v>
      </c>
      <c r="E5534" s="65" t="s">
        <v>7882</v>
      </c>
      <c r="F5534" s="367" t="str">
        <f>LEFT(E5534:E26113,4)</f>
        <v>2018</v>
      </c>
      <c r="G5534" s="157">
        <v>1</v>
      </c>
      <c r="H5534" s="78">
        <v>20000</v>
      </c>
      <c r="I5534" s="78">
        <v>20000</v>
      </c>
      <c r="J5534" s="508">
        <v>900</v>
      </c>
      <c r="K5534" s="385" t="s">
        <v>533</v>
      </c>
    </row>
    <row r="5535" spans="1:11" s="38" customFormat="1" ht="16.5" customHeight="1">
      <c r="A5535" s="15">
        <v>5532</v>
      </c>
      <c r="B5535" s="21" t="s">
        <v>9927</v>
      </c>
      <c r="C5535" s="308" t="s">
        <v>9928</v>
      </c>
      <c r="D5535" s="308" t="s">
        <v>7692</v>
      </c>
      <c r="E5535" s="65" t="s">
        <v>7918</v>
      </c>
      <c r="F5535" s="367" t="str">
        <f>LEFT(E5535:E26126,4)</f>
        <v>2018</v>
      </c>
      <c r="G5535" s="157">
        <v>1</v>
      </c>
      <c r="H5535" s="78">
        <v>16000</v>
      </c>
      <c r="I5535" s="78">
        <v>16000</v>
      </c>
      <c r="J5535" s="508">
        <v>900</v>
      </c>
      <c r="K5535" s="385" t="s">
        <v>533</v>
      </c>
    </row>
    <row r="5536" spans="1:11" s="38" customFormat="1" ht="16.5" customHeight="1">
      <c r="A5536" s="15">
        <v>5533</v>
      </c>
      <c r="B5536" s="21" t="s">
        <v>9929</v>
      </c>
      <c r="C5536" s="308" t="s">
        <v>1135</v>
      </c>
      <c r="D5536" s="308" t="s">
        <v>7692</v>
      </c>
      <c r="E5536" s="65" t="s">
        <v>7790</v>
      </c>
      <c r="F5536" s="367" t="str">
        <f>LEFT(E5536:E26139,4)</f>
        <v>2018</v>
      </c>
      <c r="G5536" s="157">
        <v>1</v>
      </c>
      <c r="H5536" s="78">
        <v>17000</v>
      </c>
      <c r="I5536" s="78">
        <v>17000</v>
      </c>
      <c r="J5536" s="508">
        <v>900</v>
      </c>
      <c r="K5536" s="385" t="s">
        <v>533</v>
      </c>
    </row>
    <row r="5537" spans="1:12" s="38" customFormat="1" ht="16.5" customHeight="1">
      <c r="A5537" s="15">
        <v>5534</v>
      </c>
      <c r="B5537" s="21" t="s">
        <v>9930</v>
      </c>
      <c r="C5537" s="308" t="s">
        <v>9777</v>
      </c>
      <c r="D5537" s="308" t="s">
        <v>7692</v>
      </c>
      <c r="E5537" s="65" t="s">
        <v>7561</v>
      </c>
      <c r="F5537" s="367" t="str">
        <f>LEFT(E5537:E26121,4)</f>
        <v>2018</v>
      </c>
      <c r="G5537" s="157">
        <v>1</v>
      </c>
      <c r="H5537" s="78">
        <v>15800</v>
      </c>
      <c r="I5537" s="78">
        <v>15800</v>
      </c>
      <c r="J5537" s="508">
        <v>900</v>
      </c>
      <c r="K5537" s="385" t="s">
        <v>533</v>
      </c>
    </row>
    <row r="5538" spans="1:12" s="38" customFormat="1" ht="16.5" customHeight="1">
      <c r="A5538" s="15">
        <v>5535</v>
      </c>
      <c r="B5538" s="21" t="s">
        <v>9931</v>
      </c>
      <c r="C5538" s="308" t="s">
        <v>9777</v>
      </c>
      <c r="D5538" s="308" t="s">
        <v>7692</v>
      </c>
      <c r="E5538" s="65" t="s">
        <v>7459</v>
      </c>
      <c r="F5538" s="367" t="str">
        <f>LEFT(E5538:E26614,4)</f>
        <v>2019</v>
      </c>
      <c r="G5538" s="157">
        <v>1</v>
      </c>
      <c r="H5538" s="78">
        <v>14000</v>
      </c>
      <c r="I5538" s="78">
        <v>14000</v>
      </c>
      <c r="J5538" s="508">
        <v>900</v>
      </c>
      <c r="K5538" s="385" t="s">
        <v>533</v>
      </c>
    </row>
    <row r="5539" spans="1:12" s="38" customFormat="1" ht="16.5" customHeight="1">
      <c r="A5539" s="15">
        <v>5536</v>
      </c>
      <c r="B5539" s="19" t="s">
        <v>16414</v>
      </c>
      <c r="C5539" s="45" t="s">
        <v>15335</v>
      </c>
      <c r="D5539" s="45" t="s">
        <v>7696</v>
      </c>
      <c r="E5539" s="18" t="s">
        <v>7708</v>
      </c>
      <c r="F5539" s="369" t="str">
        <f>LEFT(E5539,4)</f>
        <v>2018</v>
      </c>
      <c r="G5539" s="164">
        <v>1</v>
      </c>
      <c r="H5539" s="156">
        <v>19800</v>
      </c>
      <c r="I5539" s="156">
        <v>19800</v>
      </c>
      <c r="J5539" s="510">
        <v>400</v>
      </c>
      <c r="K5539" s="226" t="s">
        <v>10211</v>
      </c>
    </row>
    <row r="5540" spans="1:12" s="38" customFormat="1" ht="16.5" customHeight="1">
      <c r="A5540" s="15">
        <v>5537</v>
      </c>
      <c r="B5540" s="21" t="s">
        <v>8169</v>
      </c>
      <c r="C5540" s="308" t="s">
        <v>8170</v>
      </c>
      <c r="D5540" s="308" t="s">
        <v>7696</v>
      </c>
      <c r="E5540" s="65" t="s">
        <v>7635</v>
      </c>
      <c r="F5540" s="367" t="str">
        <f>LEFT(E5540:E26734,4)</f>
        <v>2018</v>
      </c>
      <c r="G5540" s="157">
        <v>1</v>
      </c>
      <c r="H5540" s="78">
        <v>13500</v>
      </c>
      <c r="I5540" s="78">
        <v>13500</v>
      </c>
      <c r="J5540" s="508">
        <v>500</v>
      </c>
      <c r="K5540" s="385" t="s">
        <v>22118</v>
      </c>
    </row>
    <row r="5541" spans="1:12" s="38" customFormat="1" ht="16.5" customHeight="1">
      <c r="A5541" s="15">
        <v>5538</v>
      </c>
      <c r="B5541" s="21" t="s">
        <v>15848</v>
      </c>
      <c r="C5541" s="21" t="s">
        <v>15849</v>
      </c>
      <c r="D5541" s="21" t="s">
        <v>9316</v>
      </c>
      <c r="E5541" s="20" t="s">
        <v>3239</v>
      </c>
      <c r="F5541" s="369" t="str">
        <f>LEFT(E5541,4)</f>
        <v>2014</v>
      </c>
      <c r="G5541" s="158">
        <v>1</v>
      </c>
      <c r="H5541" s="156">
        <v>13000</v>
      </c>
      <c r="I5541" s="156">
        <v>13000</v>
      </c>
      <c r="J5541" s="511" t="s">
        <v>1314</v>
      </c>
      <c r="K5541" s="247" t="s">
        <v>1196</v>
      </c>
    </row>
    <row r="5542" spans="1:12" s="38" customFormat="1" ht="16.5" customHeight="1">
      <c r="A5542" s="15">
        <v>5539</v>
      </c>
      <c r="B5542" s="21" t="s">
        <v>8093</v>
      </c>
      <c r="C5542" s="308" t="s">
        <v>8091</v>
      </c>
      <c r="D5542" s="308" t="s">
        <v>7697</v>
      </c>
      <c r="E5542" s="65" t="s">
        <v>7614</v>
      </c>
      <c r="F5542" s="367" t="str">
        <f>LEFT(E5542:E25077,4)</f>
        <v>2018</v>
      </c>
      <c r="G5542" s="157">
        <v>1</v>
      </c>
      <c r="H5542" s="78">
        <v>13000</v>
      </c>
      <c r="I5542" s="78">
        <v>13000</v>
      </c>
      <c r="J5542" s="508">
        <v>500</v>
      </c>
      <c r="K5542" s="385" t="s">
        <v>22163</v>
      </c>
    </row>
    <row r="5543" spans="1:12" s="38" customFormat="1" ht="16.5" customHeight="1">
      <c r="A5543" s="15">
        <v>5540</v>
      </c>
      <c r="B5543" s="21" t="s">
        <v>9131</v>
      </c>
      <c r="C5543" s="308" t="s">
        <v>9132</v>
      </c>
      <c r="D5543" s="308" t="s">
        <v>8004</v>
      </c>
      <c r="E5543" s="65" t="s">
        <v>7493</v>
      </c>
      <c r="F5543" s="367" t="str">
        <f>LEFT(E5543:E24329,4)</f>
        <v>2018</v>
      </c>
      <c r="G5543" s="157">
        <v>1</v>
      </c>
      <c r="H5543" s="78">
        <v>15000</v>
      </c>
      <c r="I5543" s="78">
        <v>15000</v>
      </c>
      <c r="J5543" s="508">
        <v>300</v>
      </c>
      <c r="K5543" s="385" t="s">
        <v>9009</v>
      </c>
    </row>
    <row r="5544" spans="1:12" s="38" customFormat="1" ht="16.5" customHeight="1">
      <c r="A5544" s="15">
        <v>5541</v>
      </c>
      <c r="B5544" s="21" t="s">
        <v>9133</v>
      </c>
      <c r="C5544" s="308" t="s">
        <v>9134</v>
      </c>
      <c r="D5544" s="308" t="s">
        <v>8004</v>
      </c>
      <c r="E5544" s="65" t="s">
        <v>7531</v>
      </c>
      <c r="F5544" s="367" t="str">
        <f>LEFT(E5544:E24809,4)</f>
        <v>2018</v>
      </c>
      <c r="G5544" s="157">
        <v>1</v>
      </c>
      <c r="H5544" s="78">
        <v>15000</v>
      </c>
      <c r="I5544" s="78">
        <v>15000</v>
      </c>
      <c r="J5544" s="508">
        <v>300</v>
      </c>
      <c r="K5544" s="385" t="s">
        <v>9009</v>
      </c>
    </row>
    <row r="5545" spans="1:12" s="38" customFormat="1" ht="16.5" customHeight="1">
      <c r="A5545" s="15">
        <v>5542</v>
      </c>
      <c r="B5545" s="21" t="s">
        <v>9135</v>
      </c>
      <c r="C5545" s="308" t="s">
        <v>9136</v>
      </c>
      <c r="D5545" s="308" t="s">
        <v>8004</v>
      </c>
      <c r="E5545" s="65" t="s">
        <v>7435</v>
      </c>
      <c r="F5545" s="367" t="str">
        <f>LEFT(E5545:E24813,4)</f>
        <v>2018</v>
      </c>
      <c r="G5545" s="157">
        <v>1</v>
      </c>
      <c r="H5545" s="78">
        <v>15000</v>
      </c>
      <c r="I5545" s="78">
        <v>15000</v>
      </c>
      <c r="J5545" s="508">
        <v>300</v>
      </c>
      <c r="K5545" s="385" t="s">
        <v>9009</v>
      </c>
    </row>
    <row r="5546" spans="1:12" s="38" customFormat="1" ht="16.5" customHeight="1">
      <c r="A5546" s="15">
        <v>5543</v>
      </c>
      <c r="B5546" s="19" t="s">
        <v>19764</v>
      </c>
      <c r="C5546" s="45" t="s">
        <v>19765</v>
      </c>
      <c r="D5546" s="45" t="s">
        <v>19766</v>
      </c>
      <c r="E5546" s="57">
        <v>20190306</v>
      </c>
      <c r="F5546" s="437" t="str">
        <f>LEFT(E5546,4)</f>
        <v>2019</v>
      </c>
      <c r="G5546" s="164">
        <v>1</v>
      </c>
      <c r="H5546" s="156">
        <v>20000</v>
      </c>
      <c r="I5546" s="156">
        <v>20000</v>
      </c>
      <c r="J5546" s="517">
        <v>0</v>
      </c>
      <c r="K5546" s="226" t="s">
        <v>19700</v>
      </c>
    </row>
    <row r="5547" spans="1:12" s="38" customFormat="1" ht="16.5" customHeight="1">
      <c r="A5547" s="15">
        <v>5544</v>
      </c>
      <c r="B5547" s="19" t="s">
        <v>19859</v>
      </c>
      <c r="C5547" s="45" t="s">
        <v>19860</v>
      </c>
      <c r="D5547" s="45" t="s">
        <v>10335</v>
      </c>
      <c r="E5547" s="57">
        <v>20080120</v>
      </c>
      <c r="F5547" s="369" t="str">
        <f>LEFT(E5547,4)</f>
        <v>2008</v>
      </c>
      <c r="G5547" s="164">
        <v>1</v>
      </c>
      <c r="H5547" s="232">
        <v>35000</v>
      </c>
      <c r="I5547" s="232">
        <v>35000</v>
      </c>
      <c r="J5547" s="517">
        <v>700</v>
      </c>
      <c r="K5547" s="226" t="s">
        <v>19855</v>
      </c>
    </row>
    <row r="5548" spans="1:12" s="38" customFormat="1" ht="16.5" customHeight="1">
      <c r="A5548" s="15">
        <v>5545</v>
      </c>
      <c r="B5548" s="21" t="s">
        <v>9317</v>
      </c>
      <c r="C5548" s="308" t="s">
        <v>9318</v>
      </c>
      <c r="D5548" s="308" t="s">
        <v>9319</v>
      </c>
      <c r="E5548" s="65" t="s">
        <v>7484</v>
      </c>
      <c r="F5548" s="367" t="str">
        <f>LEFT(E5548:E24855,4)</f>
        <v>2018</v>
      </c>
      <c r="G5548" s="157">
        <v>1</v>
      </c>
      <c r="H5548" s="78">
        <v>16000</v>
      </c>
      <c r="I5548" s="78">
        <v>16000</v>
      </c>
      <c r="J5548" s="508">
        <v>300</v>
      </c>
      <c r="K5548" s="385" t="s">
        <v>9198</v>
      </c>
    </row>
    <row r="5549" spans="1:12" s="38" customFormat="1" ht="16.5" customHeight="1">
      <c r="A5549" s="15">
        <v>5546</v>
      </c>
      <c r="B5549" s="543" t="s">
        <v>25349</v>
      </c>
      <c r="C5549" s="543" t="s">
        <v>25350</v>
      </c>
      <c r="D5549" s="543" t="s">
        <v>25351</v>
      </c>
      <c r="E5549" s="553"/>
      <c r="F5549" s="542">
        <v>2018</v>
      </c>
      <c r="G5549" s="560">
        <v>3</v>
      </c>
      <c r="H5549" s="560"/>
      <c r="I5549" s="495">
        <v>42000</v>
      </c>
      <c r="J5549" s="539">
        <v>900</v>
      </c>
      <c r="K5549" s="456"/>
      <c r="L5549" s="2"/>
    </row>
    <row r="5550" spans="1:12" s="38" customFormat="1" ht="16.5" customHeight="1">
      <c r="A5550" s="15">
        <v>5547</v>
      </c>
      <c r="B5550" s="19" t="s">
        <v>20960</v>
      </c>
      <c r="C5550" s="45" t="s">
        <v>20961</v>
      </c>
      <c r="D5550" s="45" t="s">
        <v>20962</v>
      </c>
      <c r="E5550" s="57">
        <v>20180620</v>
      </c>
      <c r="F5550" s="369" t="str">
        <f>LEFT(E5550,4)</f>
        <v>2018</v>
      </c>
      <c r="G5550" s="164">
        <v>1</v>
      </c>
      <c r="H5550" s="232">
        <v>9800</v>
      </c>
      <c r="I5550" s="232">
        <v>9800</v>
      </c>
      <c r="J5550" s="512">
        <v>700</v>
      </c>
      <c r="K5550" s="366" t="s">
        <v>20874</v>
      </c>
    </row>
    <row r="5551" spans="1:12" s="38" customFormat="1" ht="16.5" customHeight="1">
      <c r="A5551" s="15">
        <v>5548</v>
      </c>
      <c r="B5551" s="21" t="s">
        <v>10191</v>
      </c>
      <c r="C5551" s="308" t="s">
        <v>10192</v>
      </c>
      <c r="D5551" s="308" t="s">
        <v>7329</v>
      </c>
      <c r="E5551" s="65" t="s">
        <v>7880</v>
      </c>
      <c r="F5551" s="367" t="str">
        <f>LEFT(E5551:E26913,4)</f>
        <v>2018</v>
      </c>
      <c r="G5551" s="157">
        <v>1</v>
      </c>
      <c r="H5551" s="78">
        <v>9800</v>
      </c>
      <c r="I5551" s="78">
        <v>9800</v>
      </c>
      <c r="J5551" s="508">
        <v>900</v>
      </c>
      <c r="K5551" s="385" t="s">
        <v>9972</v>
      </c>
    </row>
    <row r="5552" spans="1:12" s="38" customFormat="1" ht="16.5" customHeight="1">
      <c r="A5552" s="15">
        <v>5549</v>
      </c>
      <c r="B5552" s="19" t="s">
        <v>19999</v>
      </c>
      <c r="C5552" s="45" t="s">
        <v>20000</v>
      </c>
      <c r="D5552" s="45" t="s">
        <v>19978</v>
      </c>
      <c r="E5552" s="57">
        <v>20190313</v>
      </c>
      <c r="F5552" s="369" t="str">
        <f t="shared" ref="F5552:F5563" si="215">LEFT(E5552,4)</f>
        <v>2019</v>
      </c>
      <c r="G5552" s="164">
        <v>1</v>
      </c>
      <c r="H5552" s="156">
        <v>22800</v>
      </c>
      <c r="I5552" s="156">
        <v>22800</v>
      </c>
      <c r="J5552" s="512">
        <v>800</v>
      </c>
      <c r="K5552" s="366" t="s">
        <v>19979</v>
      </c>
    </row>
    <row r="5553" spans="1:12" s="38" customFormat="1" ht="16.5" customHeight="1">
      <c r="A5553" s="15">
        <v>5550</v>
      </c>
      <c r="B5553" s="19" t="s">
        <v>20124</v>
      </c>
      <c r="C5553" s="45" t="s">
        <v>20125</v>
      </c>
      <c r="D5553" s="45" t="s">
        <v>19978</v>
      </c>
      <c r="E5553" s="57">
        <v>20190227</v>
      </c>
      <c r="F5553" s="369" t="str">
        <f t="shared" si="215"/>
        <v>2019</v>
      </c>
      <c r="G5553" s="164">
        <v>1</v>
      </c>
      <c r="H5553" s="232">
        <v>14800</v>
      </c>
      <c r="I5553" s="232">
        <v>14800</v>
      </c>
      <c r="J5553" s="512">
        <v>800</v>
      </c>
      <c r="K5553" s="366" t="s">
        <v>19944</v>
      </c>
    </row>
    <row r="5554" spans="1:12" s="38" customFormat="1" ht="16.5" customHeight="1">
      <c r="A5554" s="15">
        <v>5551</v>
      </c>
      <c r="B5554" s="19" t="s">
        <v>20179</v>
      </c>
      <c r="C5554" s="45" t="s">
        <v>20180</v>
      </c>
      <c r="D5554" s="45" t="s">
        <v>19978</v>
      </c>
      <c r="E5554" s="57">
        <v>20160919</v>
      </c>
      <c r="F5554" s="369" t="str">
        <f t="shared" si="215"/>
        <v>2016</v>
      </c>
      <c r="G5554" s="164">
        <v>1</v>
      </c>
      <c r="H5554" s="156">
        <v>18500</v>
      </c>
      <c r="I5554" s="156">
        <v>18500</v>
      </c>
      <c r="J5554" s="512">
        <v>800</v>
      </c>
      <c r="K5554" s="366" t="s">
        <v>19972</v>
      </c>
    </row>
    <row r="5555" spans="1:12" s="38" customFormat="1" ht="16.5" customHeight="1">
      <c r="A5555" s="15">
        <v>5552</v>
      </c>
      <c r="B5555" s="19" t="s">
        <v>20241</v>
      </c>
      <c r="C5555" s="45" t="s">
        <v>20242</v>
      </c>
      <c r="D5555" s="45" t="s">
        <v>19978</v>
      </c>
      <c r="E5555" s="57">
        <v>20181227</v>
      </c>
      <c r="F5555" s="369" t="str">
        <f t="shared" si="215"/>
        <v>2018</v>
      </c>
      <c r="G5555" s="164">
        <v>1</v>
      </c>
      <c r="H5555" s="232">
        <v>14800</v>
      </c>
      <c r="I5555" s="232">
        <v>14800</v>
      </c>
      <c r="J5555" s="512">
        <v>800</v>
      </c>
      <c r="K5555" s="366" t="s">
        <v>19979</v>
      </c>
    </row>
    <row r="5556" spans="1:12" s="38" customFormat="1" ht="16.5" customHeight="1">
      <c r="A5556" s="15">
        <v>5553</v>
      </c>
      <c r="B5556" s="19" t="s">
        <v>20350</v>
      </c>
      <c r="C5556" s="45" t="s">
        <v>20351</v>
      </c>
      <c r="D5556" s="45" t="s">
        <v>19978</v>
      </c>
      <c r="E5556" s="57">
        <v>20181125</v>
      </c>
      <c r="F5556" s="369" t="str">
        <f t="shared" si="215"/>
        <v>2018</v>
      </c>
      <c r="G5556" s="164">
        <v>1</v>
      </c>
      <c r="H5556" s="232">
        <v>9800</v>
      </c>
      <c r="I5556" s="232">
        <v>9800</v>
      </c>
      <c r="J5556" s="512">
        <v>800</v>
      </c>
      <c r="K5556" s="366" t="s">
        <v>19944</v>
      </c>
    </row>
    <row r="5557" spans="1:12" s="38" customFormat="1" ht="16.5" customHeight="1">
      <c r="A5557" s="15">
        <v>5554</v>
      </c>
      <c r="B5557" s="19" t="s">
        <v>20352</v>
      </c>
      <c r="C5557" s="45" t="s">
        <v>20351</v>
      </c>
      <c r="D5557" s="45" t="s">
        <v>19978</v>
      </c>
      <c r="E5557" s="57">
        <v>20181225</v>
      </c>
      <c r="F5557" s="369" t="str">
        <f t="shared" si="215"/>
        <v>2018</v>
      </c>
      <c r="G5557" s="164">
        <v>1</v>
      </c>
      <c r="H5557" s="232">
        <v>9800</v>
      </c>
      <c r="I5557" s="232">
        <v>9800</v>
      </c>
      <c r="J5557" s="512">
        <v>800</v>
      </c>
      <c r="K5557" s="366" t="s">
        <v>19944</v>
      </c>
    </row>
    <row r="5558" spans="1:12" s="38" customFormat="1" ht="16.5" customHeight="1">
      <c r="A5558" s="15">
        <v>5555</v>
      </c>
      <c r="B5558" s="19" t="s">
        <v>20353</v>
      </c>
      <c r="C5558" s="45" t="s">
        <v>20354</v>
      </c>
      <c r="D5558" s="45" t="s">
        <v>19978</v>
      </c>
      <c r="E5558" s="57">
        <v>20190125</v>
      </c>
      <c r="F5558" s="369" t="str">
        <f t="shared" si="215"/>
        <v>2019</v>
      </c>
      <c r="G5558" s="164">
        <v>1</v>
      </c>
      <c r="H5558" s="232">
        <v>9800</v>
      </c>
      <c r="I5558" s="232">
        <v>9800</v>
      </c>
      <c r="J5558" s="512">
        <v>800</v>
      </c>
      <c r="K5558" s="366" t="s">
        <v>19944</v>
      </c>
    </row>
    <row r="5559" spans="1:12" s="38" customFormat="1" ht="16.5" customHeight="1">
      <c r="A5559" s="15">
        <v>5556</v>
      </c>
      <c r="B5559" s="19" t="s">
        <v>20358</v>
      </c>
      <c r="C5559" s="45" t="s">
        <v>20359</v>
      </c>
      <c r="D5559" s="45" t="s">
        <v>19978</v>
      </c>
      <c r="E5559" s="57">
        <v>20180730</v>
      </c>
      <c r="F5559" s="369" t="str">
        <f t="shared" si="215"/>
        <v>2018</v>
      </c>
      <c r="G5559" s="164">
        <v>1</v>
      </c>
      <c r="H5559" s="156">
        <v>18000</v>
      </c>
      <c r="I5559" s="156">
        <v>18000</v>
      </c>
      <c r="J5559" s="512">
        <v>800</v>
      </c>
      <c r="K5559" s="366" t="s">
        <v>19979</v>
      </c>
    </row>
    <row r="5560" spans="1:12" s="38" customFormat="1" ht="16.5" customHeight="1">
      <c r="A5560" s="15">
        <v>5557</v>
      </c>
      <c r="B5560" s="19" t="s">
        <v>20427</v>
      </c>
      <c r="C5560" s="45" t="s">
        <v>20428</v>
      </c>
      <c r="D5560" s="45" t="s">
        <v>19978</v>
      </c>
      <c r="E5560" s="57">
        <v>20181113</v>
      </c>
      <c r="F5560" s="369" t="str">
        <f t="shared" si="215"/>
        <v>2018</v>
      </c>
      <c r="G5560" s="164">
        <v>1</v>
      </c>
      <c r="H5560" s="232">
        <v>18000</v>
      </c>
      <c r="I5560" s="232">
        <v>18000</v>
      </c>
      <c r="J5560" s="512">
        <v>800</v>
      </c>
      <c r="K5560" s="366" t="s">
        <v>19944</v>
      </c>
    </row>
    <row r="5561" spans="1:12" s="38" customFormat="1" ht="16.5" customHeight="1">
      <c r="A5561" s="15">
        <v>5558</v>
      </c>
      <c r="B5561" s="19" t="s">
        <v>20472</v>
      </c>
      <c r="C5561" s="45" t="s">
        <v>20473</v>
      </c>
      <c r="D5561" s="45" t="s">
        <v>19978</v>
      </c>
      <c r="E5561" s="57">
        <v>20190207</v>
      </c>
      <c r="F5561" s="369" t="str">
        <f t="shared" si="215"/>
        <v>2019</v>
      </c>
      <c r="G5561" s="164">
        <v>1</v>
      </c>
      <c r="H5561" s="156">
        <v>19800</v>
      </c>
      <c r="I5561" s="156">
        <v>19800</v>
      </c>
      <c r="J5561" s="512">
        <v>800</v>
      </c>
      <c r="K5561" s="366" t="s">
        <v>19944</v>
      </c>
    </row>
    <row r="5562" spans="1:12" s="38" customFormat="1" ht="16.5" customHeight="1">
      <c r="A5562" s="15">
        <v>5559</v>
      </c>
      <c r="B5562" s="19" t="s">
        <v>20486</v>
      </c>
      <c r="C5562" s="45" t="s">
        <v>20487</v>
      </c>
      <c r="D5562" s="45" t="s">
        <v>19978</v>
      </c>
      <c r="E5562" s="57">
        <v>20180831</v>
      </c>
      <c r="F5562" s="369" t="str">
        <f t="shared" si="215"/>
        <v>2018</v>
      </c>
      <c r="G5562" s="164">
        <v>1</v>
      </c>
      <c r="H5562" s="156">
        <v>19800</v>
      </c>
      <c r="I5562" s="156">
        <v>19800</v>
      </c>
      <c r="J5562" s="512">
        <v>800</v>
      </c>
      <c r="K5562" s="366" t="s">
        <v>19979</v>
      </c>
    </row>
    <row r="5563" spans="1:12" s="38" customFormat="1" ht="16.5" customHeight="1">
      <c r="A5563" s="15">
        <v>5560</v>
      </c>
      <c r="B5563" s="19" t="s">
        <v>20488</v>
      </c>
      <c r="C5563" s="45" t="s">
        <v>20000</v>
      </c>
      <c r="D5563" s="45" t="s">
        <v>19978</v>
      </c>
      <c r="E5563" s="57">
        <v>20181227</v>
      </c>
      <c r="F5563" s="369" t="str">
        <f t="shared" si="215"/>
        <v>2018</v>
      </c>
      <c r="G5563" s="164">
        <v>1</v>
      </c>
      <c r="H5563" s="156">
        <v>22800</v>
      </c>
      <c r="I5563" s="156">
        <v>22800</v>
      </c>
      <c r="J5563" s="512">
        <v>800</v>
      </c>
      <c r="K5563" s="366" t="s">
        <v>19979</v>
      </c>
    </row>
    <row r="5564" spans="1:12" s="38" customFormat="1" ht="16.5" customHeight="1">
      <c r="A5564" s="15">
        <v>5561</v>
      </c>
      <c r="B5564" s="470" t="s">
        <v>24437</v>
      </c>
      <c r="C5564" s="470" t="s">
        <v>24438</v>
      </c>
      <c r="D5564" s="470" t="s">
        <v>24439</v>
      </c>
      <c r="E5564" s="478"/>
      <c r="F5564" s="15">
        <v>2019</v>
      </c>
      <c r="G5564" s="164">
        <v>1</v>
      </c>
      <c r="H5564" s="164"/>
      <c r="I5564" s="495">
        <v>15000</v>
      </c>
      <c r="J5564" s="516">
        <v>300</v>
      </c>
      <c r="K5564" s="456"/>
      <c r="L5564" s="2"/>
    </row>
    <row r="5565" spans="1:12" s="38" customFormat="1" ht="16.5" customHeight="1">
      <c r="A5565" s="15">
        <v>5562</v>
      </c>
      <c r="B5565" s="21" t="s">
        <v>11819</v>
      </c>
      <c r="C5565" s="21" t="s">
        <v>11820</v>
      </c>
      <c r="D5565" s="21" t="s">
        <v>8292</v>
      </c>
      <c r="E5565" s="20" t="s">
        <v>3305</v>
      </c>
      <c r="F5565" s="369" t="str">
        <f>LEFT(E5565,4)</f>
        <v>2016</v>
      </c>
      <c r="G5565" s="158">
        <v>1</v>
      </c>
      <c r="H5565" s="232">
        <v>15000</v>
      </c>
      <c r="I5565" s="232">
        <v>15000</v>
      </c>
      <c r="J5565" s="511" t="s">
        <v>1312</v>
      </c>
      <c r="K5565" s="366" t="s">
        <v>11344</v>
      </c>
    </row>
    <row r="5566" spans="1:12" s="38" customFormat="1" ht="16.5" customHeight="1">
      <c r="A5566" s="15">
        <v>5563</v>
      </c>
      <c r="B5566" s="19" t="s">
        <v>23106</v>
      </c>
      <c r="C5566" s="413" t="s">
        <v>23107</v>
      </c>
      <c r="D5566" s="413" t="s">
        <v>8292</v>
      </c>
      <c r="E5566" s="127">
        <v>20160831</v>
      </c>
      <c r="F5566" s="369" t="str">
        <f>LEFT(E5566,4)</f>
        <v>2016</v>
      </c>
      <c r="G5566" s="164">
        <v>1</v>
      </c>
      <c r="H5566" s="233">
        <v>22000</v>
      </c>
      <c r="I5566" s="233">
        <v>22000</v>
      </c>
      <c r="J5566" s="511" t="s">
        <v>22834</v>
      </c>
      <c r="K5566" s="247" t="s">
        <v>23124</v>
      </c>
      <c r="L5566" s="38" t="s">
        <v>23691</v>
      </c>
    </row>
    <row r="5567" spans="1:12" s="38" customFormat="1" ht="16.5" customHeight="1">
      <c r="A5567" s="15">
        <v>5564</v>
      </c>
      <c r="B5567" s="19" t="s">
        <v>11041</v>
      </c>
      <c r="C5567" s="45" t="s">
        <v>11042</v>
      </c>
      <c r="D5567" s="45" t="s">
        <v>11043</v>
      </c>
      <c r="E5567" s="18" t="s">
        <v>7738</v>
      </c>
      <c r="F5567" s="369" t="str">
        <f>LEFT(E5567,4)</f>
        <v>2018</v>
      </c>
      <c r="G5567" s="158">
        <v>1</v>
      </c>
      <c r="H5567" s="232">
        <v>13500</v>
      </c>
      <c r="I5567" s="232">
        <v>13500</v>
      </c>
      <c r="J5567" s="510">
        <v>100</v>
      </c>
      <c r="K5567" s="226" t="s">
        <v>9590</v>
      </c>
    </row>
    <row r="5568" spans="1:12" s="38" customFormat="1" ht="16.5" customHeight="1">
      <c r="A5568" s="15">
        <v>5565</v>
      </c>
      <c r="B5568" s="21" t="s">
        <v>25551</v>
      </c>
      <c r="C5568" s="21" t="s">
        <v>25552</v>
      </c>
      <c r="D5568" s="21" t="s">
        <v>25553</v>
      </c>
      <c r="E5568" s="20"/>
      <c r="F5568" s="369">
        <v>2018</v>
      </c>
      <c r="G5568" s="159">
        <v>1</v>
      </c>
      <c r="H5568" s="156"/>
      <c r="I5568" s="156">
        <v>19000</v>
      </c>
      <c r="J5568" s="511" t="s">
        <v>25492</v>
      </c>
      <c r="K5568" s="247" t="s">
        <v>25577</v>
      </c>
      <c r="L5568" s="12"/>
    </row>
    <row r="5569" spans="1:12" s="38" customFormat="1" ht="16.5" customHeight="1">
      <c r="A5569" s="15">
        <v>5566</v>
      </c>
      <c r="B5569" s="19" t="s">
        <v>23066</v>
      </c>
      <c r="C5569" s="413" t="s">
        <v>23067</v>
      </c>
      <c r="D5569" s="413" t="s">
        <v>149</v>
      </c>
      <c r="E5569" s="127">
        <v>20170811</v>
      </c>
      <c r="F5569" s="369" t="str">
        <f>LEFT(E5569,4)</f>
        <v>2017</v>
      </c>
      <c r="G5569" s="164">
        <v>1</v>
      </c>
      <c r="H5569" s="233">
        <v>18000</v>
      </c>
      <c r="I5569" s="233">
        <v>18000</v>
      </c>
      <c r="J5569" s="511" t="s">
        <v>22842</v>
      </c>
      <c r="K5569" s="247" t="s">
        <v>23124</v>
      </c>
      <c r="L5569" s="38" t="s">
        <v>23691</v>
      </c>
    </row>
    <row r="5570" spans="1:12" s="38" customFormat="1" ht="16.5" customHeight="1">
      <c r="A5570" s="15">
        <v>5567</v>
      </c>
      <c r="B5570" s="21" t="s">
        <v>12003</v>
      </c>
      <c r="C5570" s="21" t="s">
        <v>385</v>
      </c>
      <c r="D5570" s="21" t="s">
        <v>149</v>
      </c>
      <c r="E5570" s="20" t="s">
        <v>3241</v>
      </c>
      <c r="F5570" s="369" t="str">
        <f>LEFT(E5570,4)</f>
        <v>2015</v>
      </c>
      <c r="G5570" s="158">
        <v>1</v>
      </c>
      <c r="H5570" s="156">
        <v>14500</v>
      </c>
      <c r="I5570" s="156">
        <v>14500</v>
      </c>
      <c r="J5570" s="511" t="s">
        <v>1313</v>
      </c>
      <c r="K5570" s="247" t="s">
        <v>1207</v>
      </c>
    </row>
    <row r="5571" spans="1:12" s="38" customFormat="1" ht="16.5" customHeight="1">
      <c r="A5571" s="15">
        <v>5568</v>
      </c>
      <c r="B5571" s="21" t="s">
        <v>13584</v>
      </c>
      <c r="C5571" s="21" t="s">
        <v>13585</v>
      </c>
      <c r="D5571" s="21" t="s">
        <v>149</v>
      </c>
      <c r="E5571" s="20" t="s">
        <v>3241</v>
      </c>
      <c r="F5571" s="369" t="str">
        <f>LEFT(E5571,4)</f>
        <v>2015</v>
      </c>
      <c r="G5571" s="158">
        <v>1</v>
      </c>
      <c r="H5571" s="156">
        <v>35000</v>
      </c>
      <c r="I5571" s="156">
        <v>35000</v>
      </c>
      <c r="J5571" s="511" t="s">
        <v>1315</v>
      </c>
      <c r="K5571" s="247" t="s">
        <v>25426</v>
      </c>
      <c r="L5571" s="38" t="s">
        <v>21977</v>
      </c>
    </row>
    <row r="5572" spans="1:12" s="38" customFormat="1" ht="16.5" customHeight="1">
      <c r="A5572" s="15">
        <v>5569</v>
      </c>
      <c r="B5572" s="21" t="s">
        <v>23305</v>
      </c>
      <c r="C5572" s="21" t="s">
        <v>14163</v>
      </c>
      <c r="D5572" s="21" t="s">
        <v>149</v>
      </c>
      <c r="E5572" s="20" t="s">
        <v>3305</v>
      </c>
      <c r="F5572" s="369">
        <v>2015</v>
      </c>
      <c r="G5572" s="158">
        <v>1</v>
      </c>
      <c r="H5572" s="156">
        <v>28000</v>
      </c>
      <c r="I5572" s="156">
        <v>28000</v>
      </c>
      <c r="J5572" s="511" t="s">
        <v>1314</v>
      </c>
      <c r="K5572" s="226"/>
    </row>
    <row r="5573" spans="1:12" s="38" customFormat="1" ht="16.5" customHeight="1">
      <c r="A5573" s="15">
        <v>5570</v>
      </c>
      <c r="B5573" s="21" t="s">
        <v>14164</v>
      </c>
      <c r="C5573" s="21" t="s">
        <v>14163</v>
      </c>
      <c r="D5573" s="21" t="s">
        <v>149</v>
      </c>
      <c r="E5573" s="20" t="s">
        <v>3305</v>
      </c>
      <c r="F5573" s="369" t="str">
        <f>LEFT(E5573,4)</f>
        <v>2016</v>
      </c>
      <c r="G5573" s="158">
        <v>1</v>
      </c>
      <c r="H5573" s="156">
        <v>30000</v>
      </c>
      <c r="I5573" s="156">
        <v>30000</v>
      </c>
      <c r="J5573" s="511" t="s">
        <v>1314</v>
      </c>
      <c r="K5573" s="247" t="s">
        <v>11319</v>
      </c>
    </row>
    <row r="5574" spans="1:12" s="38" customFormat="1" ht="16.5" customHeight="1">
      <c r="A5574" s="15">
        <v>5571</v>
      </c>
      <c r="B5574" s="21" t="s">
        <v>22067</v>
      </c>
      <c r="C5574" s="21" t="s">
        <v>22068</v>
      </c>
      <c r="D5574" s="21" t="s">
        <v>22069</v>
      </c>
      <c r="E5574" s="20" t="s">
        <v>3305</v>
      </c>
      <c r="F5574" s="369">
        <v>2019</v>
      </c>
      <c r="G5574" s="158">
        <v>1</v>
      </c>
      <c r="H5574" s="156">
        <v>28000</v>
      </c>
      <c r="I5574" s="156">
        <v>28000</v>
      </c>
      <c r="J5574" s="511" t="s">
        <v>1314</v>
      </c>
      <c r="K5574" s="247" t="s">
        <v>11319</v>
      </c>
    </row>
    <row r="5575" spans="1:12" s="38" customFormat="1" ht="16.5" customHeight="1">
      <c r="A5575" s="15">
        <v>5572</v>
      </c>
      <c r="B5575" s="19" t="s">
        <v>23078</v>
      </c>
      <c r="C5575" s="413" t="s">
        <v>23079</v>
      </c>
      <c r="D5575" s="413" t="s">
        <v>149</v>
      </c>
      <c r="E5575" s="127">
        <v>20161215</v>
      </c>
      <c r="F5575" s="369" t="str">
        <f>LEFT(E5575,4)</f>
        <v>2016</v>
      </c>
      <c r="G5575" s="164">
        <v>1</v>
      </c>
      <c r="H5575" s="233">
        <v>18000</v>
      </c>
      <c r="I5575" s="233">
        <v>18000</v>
      </c>
      <c r="J5575" s="511" t="s">
        <v>22842</v>
      </c>
      <c r="K5575" s="247" t="s">
        <v>23124</v>
      </c>
      <c r="L5575" s="38" t="s">
        <v>23691</v>
      </c>
    </row>
    <row r="5576" spans="1:12" s="38" customFormat="1" ht="16.5" customHeight="1">
      <c r="A5576" s="15">
        <v>5573</v>
      </c>
      <c r="B5576" s="21" t="s">
        <v>15187</v>
      </c>
      <c r="C5576" s="21" t="s">
        <v>15188</v>
      </c>
      <c r="D5576" s="21" t="s">
        <v>149</v>
      </c>
      <c r="E5576" s="20" t="s">
        <v>3241</v>
      </c>
      <c r="F5576" s="369" t="str">
        <f>LEFT(E5576,4)</f>
        <v>2015</v>
      </c>
      <c r="G5576" s="158">
        <v>1</v>
      </c>
      <c r="H5576" s="156">
        <v>30000</v>
      </c>
      <c r="I5576" s="156">
        <v>30000</v>
      </c>
      <c r="J5576" s="511" t="s">
        <v>1313</v>
      </c>
      <c r="K5576" s="247" t="s">
        <v>1196</v>
      </c>
    </row>
    <row r="5577" spans="1:12" s="38" customFormat="1" ht="16.5" customHeight="1">
      <c r="A5577" s="15">
        <v>5574</v>
      </c>
      <c r="B5577" s="21" t="s">
        <v>17447</v>
      </c>
      <c r="C5577" s="21" t="s">
        <v>17448</v>
      </c>
      <c r="D5577" s="21" t="s">
        <v>149</v>
      </c>
      <c r="E5577" s="20" t="s">
        <v>3239</v>
      </c>
      <c r="F5577" s="369" t="str">
        <f>LEFT(E5577,4)</f>
        <v>2014</v>
      </c>
      <c r="G5577" s="158">
        <v>1</v>
      </c>
      <c r="H5577" s="156">
        <v>8000</v>
      </c>
      <c r="I5577" s="156">
        <v>8000</v>
      </c>
      <c r="J5577" s="511" t="s">
        <v>1313</v>
      </c>
      <c r="K5577" s="247" t="s">
        <v>1196</v>
      </c>
    </row>
    <row r="5578" spans="1:12" s="38" customFormat="1" ht="16.5" customHeight="1">
      <c r="A5578" s="15">
        <v>5575</v>
      </c>
      <c r="B5578" s="21" t="s">
        <v>17673</v>
      </c>
      <c r="C5578" s="21" t="s">
        <v>17674</v>
      </c>
      <c r="D5578" s="21" t="s">
        <v>149</v>
      </c>
      <c r="E5578" s="20" t="s">
        <v>3239</v>
      </c>
      <c r="F5578" s="369" t="str">
        <f>LEFT(E5578,4)</f>
        <v>2014</v>
      </c>
      <c r="G5578" s="158">
        <v>1</v>
      </c>
      <c r="H5578" s="156">
        <v>8000</v>
      </c>
      <c r="I5578" s="156">
        <v>8000</v>
      </c>
      <c r="J5578" s="511" t="s">
        <v>1314</v>
      </c>
      <c r="K5578" s="247" t="s">
        <v>1197</v>
      </c>
    </row>
    <row r="5579" spans="1:12" s="38" customFormat="1" ht="16.5" customHeight="1">
      <c r="A5579" s="15">
        <v>5576</v>
      </c>
      <c r="B5579" s="21" t="s">
        <v>18503</v>
      </c>
      <c r="C5579" s="21" t="s">
        <v>18504</v>
      </c>
      <c r="D5579" s="21" t="s">
        <v>18505</v>
      </c>
      <c r="E5579" s="20" t="s">
        <v>3460</v>
      </c>
      <c r="F5579" s="369" t="str">
        <f>LEFT(E5579,4)</f>
        <v>2017</v>
      </c>
      <c r="G5579" s="158">
        <v>1</v>
      </c>
      <c r="H5579" s="232">
        <v>15000</v>
      </c>
      <c r="I5579" s="232">
        <v>15000</v>
      </c>
      <c r="J5579" s="511" t="s">
        <v>22187</v>
      </c>
      <c r="K5579" s="224" t="s">
        <v>11314</v>
      </c>
    </row>
    <row r="5580" spans="1:12" s="38" customFormat="1" ht="16.5" customHeight="1">
      <c r="A5580" s="15">
        <v>5577</v>
      </c>
      <c r="B5580" s="21" t="s">
        <v>8898</v>
      </c>
      <c r="C5580" s="308" t="s">
        <v>8899</v>
      </c>
      <c r="D5580" s="308" t="s">
        <v>8900</v>
      </c>
      <c r="E5580" s="65" t="s">
        <v>7479</v>
      </c>
      <c r="F5580" s="367" t="str">
        <f>LEFT(E5580:E22716,4)</f>
        <v>2018</v>
      </c>
      <c r="G5580" s="157">
        <v>1</v>
      </c>
      <c r="H5580" s="78">
        <v>12000</v>
      </c>
      <c r="I5580" s="78">
        <v>12000</v>
      </c>
      <c r="J5580" s="508">
        <v>300</v>
      </c>
      <c r="K5580" s="385" t="s">
        <v>8441</v>
      </c>
    </row>
    <row r="5581" spans="1:12" s="38" customFormat="1" ht="16.5" customHeight="1">
      <c r="A5581" s="15">
        <v>5578</v>
      </c>
      <c r="B5581" s="21" t="s">
        <v>12064</v>
      </c>
      <c r="C5581" s="21" t="s">
        <v>12065</v>
      </c>
      <c r="D5581" s="21" t="s">
        <v>1166</v>
      </c>
      <c r="E5581" s="20" t="s">
        <v>3305</v>
      </c>
      <c r="F5581" s="369" t="str">
        <f>LEFT(E5581,4)</f>
        <v>2016</v>
      </c>
      <c r="G5581" s="158">
        <v>1</v>
      </c>
      <c r="H5581" s="156">
        <v>13500</v>
      </c>
      <c r="I5581" s="156">
        <v>13500</v>
      </c>
      <c r="J5581" s="511" t="s">
        <v>1317</v>
      </c>
      <c r="K5581" s="247" t="s">
        <v>1190</v>
      </c>
    </row>
    <row r="5582" spans="1:12" s="38" customFormat="1" ht="16.5" customHeight="1">
      <c r="A5582" s="15">
        <v>5579</v>
      </c>
      <c r="B5582" s="21" t="s">
        <v>7839</v>
      </c>
      <c r="C5582" s="308" t="s">
        <v>7840</v>
      </c>
      <c r="D5582" s="308" t="s">
        <v>1166</v>
      </c>
      <c r="E5582" s="65" t="s">
        <v>7553</v>
      </c>
      <c r="F5582" s="367" t="str">
        <f>LEFT(E5582:E25612,4)</f>
        <v>2018</v>
      </c>
      <c r="G5582" s="157">
        <v>1</v>
      </c>
      <c r="H5582" s="78">
        <v>14000</v>
      </c>
      <c r="I5582" s="78">
        <v>14000</v>
      </c>
      <c r="J5582" s="508">
        <v>500</v>
      </c>
      <c r="K5582" s="385" t="s">
        <v>22157</v>
      </c>
    </row>
    <row r="5583" spans="1:12" s="38" customFormat="1" ht="16.5" customHeight="1">
      <c r="A5583" s="15">
        <v>5580</v>
      </c>
      <c r="B5583" s="21" t="s">
        <v>8797</v>
      </c>
      <c r="C5583" s="308" t="s">
        <v>8798</v>
      </c>
      <c r="D5583" s="308" t="s">
        <v>1166</v>
      </c>
      <c r="E5583" s="65" t="s">
        <v>7423</v>
      </c>
      <c r="F5583" s="367" t="str">
        <f>LEFT(E5583:E22846,4)</f>
        <v>2018</v>
      </c>
      <c r="G5583" s="157">
        <v>1</v>
      </c>
      <c r="H5583" s="78">
        <v>17000</v>
      </c>
      <c r="I5583" s="78">
        <v>17000</v>
      </c>
      <c r="J5583" s="508">
        <v>300</v>
      </c>
      <c r="K5583" s="385" t="s">
        <v>8441</v>
      </c>
    </row>
    <row r="5584" spans="1:12" s="38" customFormat="1" ht="16.5" customHeight="1">
      <c r="A5584" s="15">
        <v>5581</v>
      </c>
      <c r="B5584" s="21" t="s">
        <v>10815</v>
      </c>
      <c r="C5584" s="308" t="s">
        <v>10816</v>
      </c>
      <c r="D5584" s="308" t="s">
        <v>1166</v>
      </c>
      <c r="E5584" s="65" t="s">
        <v>7485</v>
      </c>
      <c r="F5584" s="367" t="str">
        <f>LEFT(E5584:E22195,4)</f>
        <v>2018</v>
      </c>
      <c r="G5584" s="157">
        <v>1</v>
      </c>
      <c r="H5584" s="78">
        <v>15000</v>
      </c>
      <c r="I5584" s="78">
        <v>15000</v>
      </c>
      <c r="J5584" s="508">
        <v>300</v>
      </c>
      <c r="K5584" s="385" t="s">
        <v>10698</v>
      </c>
    </row>
    <row r="5585" spans="1:12" s="38" customFormat="1" ht="16.5" customHeight="1">
      <c r="A5585" s="15">
        <v>5582</v>
      </c>
      <c r="B5585" s="21" t="s">
        <v>15135</v>
      </c>
      <c r="C5585" s="21" t="s">
        <v>15136</v>
      </c>
      <c r="D5585" s="21" t="s">
        <v>1166</v>
      </c>
      <c r="E5585" s="20" t="s">
        <v>3397</v>
      </c>
      <c r="F5585" s="369" t="str">
        <f>LEFT(E5585,4)</f>
        <v>2013</v>
      </c>
      <c r="G5585" s="158">
        <v>1</v>
      </c>
      <c r="H5585" s="156">
        <v>15000</v>
      </c>
      <c r="I5585" s="156">
        <v>15000</v>
      </c>
      <c r="J5585" s="511" t="s">
        <v>1313</v>
      </c>
      <c r="K5585" s="247" t="s">
        <v>1208</v>
      </c>
    </row>
    <row r="5586" spans="1:12" s="38" customFormat="1" ht="16.5" customHeight="1">
      <c r="A5586" s="15">
        <v>5583</v>
      </c>
      <c r="B5586" s="21" t="s">
        <v>10336</v>
      </c>
      <c r="C5586" s="308" t="s">
        <v>10337</v>
      </c>
      <c r="D5586" s="308" t="s">
        <v>1166</v>
      </c>
      <c r="E5586" s="65" t="s">
        <v>7738</v>
      </c>
      <c r="F5586" s="367" t="str">
        <f>LEFT(E5586:E25334,4)</f>
        <v>2018</v>
      </c>
      <c r="G5586" s="157">
        <v>1</v>
      </c>
      <c r="H5586" s="78">
        <v>12000</v>
      </c>
      <c r="I5586" s="78">
        <v>12000</v>
      </c>
      <c r="J5586" s="508">
        <v>600</v>
      </c>
      <c r="K5586" s="385" t="s">
        <v>7402</v>
      </c>
    </row>
    <row r="5587" spans="1:12" s="38" customFormat="1" ht="16.5" customHeight="1">
      <c r="A5587" s="15">
        <v>5584</v>
      </c>
      <c r="B5587" s="21" t="s">
        <v>8334</v>
      </c>
      <c r="C5587" s="308" t="s">
        <v>8335</v>
      </c>
      <c r="D5587" s="308" t="s">
        <v>1166</v>
      </c>
      <c r="E5587" s="65" t="s">
        <v>8336</v>
      </c>
      <c r="F5587" s="367" t="str">
        <f>LEFT(E5587:E25477,4)</f>
        <v>2018</v>
      </c>
      <c r="G5587" s="157">
        <v>1</v>
      </c>
      <c r="H5587" s="78">
        <v>12000</v>
      </c>
      <c r="I5587" s="78">
        <v>12000</v>
      </c>
      <c r="J5587" s="508">
        <v>500</v>
      </c>
      <c r="K5587" s="385" t="s">
        <v>22101</v>
      </c>
    </row>
    <row r="5588" spans="1:12" s="38" customFormat="1" ht="16.5" customHeight="1">
      <c r="A5588" s="15">
        <v>5585</v>
      </c>
      <c r="B5588" s="21" t="s">
        <v>9578</v>
      </c>
      <c r="C5588" s="308" t="s">
        <v>9579</v>
      </c>
      <c r="D5588" s="308" t="s">
        <v>1166</v>
      </c>
      <c r="E5588" s="65" t="s">
        <v>7739</v>
      </c>
      <c r="F5588" s="367" t="str">
        <f>LEFT(E5588:E25423,4)</f>
        <v>2018</v>
      </c>
      <c r="G5588" s="157">
        <v>1</v>
      </c>
      <c r="H5588" s="78">
        <v>14000</v>
      </c>
      <c r="I5588" s="78">
        <v>14000</v>
      </c>
      <c r="J5588" s="508">
        <v>100</v>
      </c>
      <c r="K5588" s="385" t="s">
        <v>9497</v>
      </c>
    </row>
    <row r="5589" spans="1:12" s="38" customFormat="1" ht="16.5" customHeight="1">
      <c r="A5589" s="15">
        <v>5586</v>
      </c>
      <c r="B5589" s="21" t="s">
        <v>10768</v>
      </c>
      <c r="C5589" s="308" t="s">
        <v>512</v>
      </c>
      <c r="D5589" s="308" t="s">
        <v>1166</v>
      </c>
      <c r="E5589" s="65" t="s">
        <v>7383</v>
      </c>
      <c r="F5589" s="367" t="str">
        <f>LEFT(E5589:E22496,4)</f>
        <v>2018</v>
      </c>
      <c r="G5589" s="157">
        <v>1</v>
      </c>
      <c r="H5589" s="78">
        <v>16000</v>
      </c>
      <c r="I5589" s="78">
        <v>16000</v>
      </c>
      <c r="J5589" s="508">
        <v>300</v>
      </c>
      <c r="K5589" s="385" t="s">
        <v>10698</v>
      </c>
    </row>
    <row r="5590" spans="1:12" s="38" customFormat="1" ht="16.5" customHeight="1">
      <c r="A5590" s="15">
        <v>5587</v>
      </c>
      <c r="B5590" s="21" t="s">
        <v>8171</v>
      </c>
      <c r="C5590" s="308" t="s">
        <v>8172</v>
      </c>
      <c r="D5590" s="308" t="s">
        <v>1166</v>
      </c>
      <c r="E5590" s="65" t="s">
        <v>7581</v>
      </c>
      <c r="F5590" s="367" t="str">
        <f>LEFT(E5590:E26025,4)</f>
        <v>2018</v>
      </c>
      <c r="G5590" s="157">
        <v>1</v>
      </c>
      <c r="H5590" s="78">
        <v>15000</v>
      </c>
      <c r="I5590" s="78">
        <v>15000</v>
      </c>
      <c r="J5590" s="508">
        <v>500</v>
      </c>
      <c r="K5590" s="385" t="s">
        <v>22114</v>
      </c>
    </row>
    <row r="5591" spans="1:12" s="38" customFormat="1" ht="16.5" customHeight="1">
      <c r="A5591" s="15">
        <v>5588</v>
      </c>
      <c r="B5591" s="21" t="s">
        <v>7841</v>
      </c>
      <c r="C5591" s="308" t="s">
        <v>7842</v>
      </c>
      <c r="D5591" s="308" t="s">
        <v>1166</v>
      </c>
      <c r="E5591" s="65" t="s">
        <v>7620</v>
      </c>
      <c r="F5591" s="367" t="str">
        <f>LEFT(E5591:E27033,4)</f>
        <v>2018</v>
      </c>
      <c r="G5591" s="157">
        <v>1</v>
      </c>
      <c r="H5591" s="78">
        <v>15000</v>
      </c>
      <c r="I5591" s="78">
        <v>15000</v>
      </c>
      <c r="J5591" s="508">
        <v>500</v>
      </c>
      <c r="K5591" s="385" t="s">
        <v>22148</v>
      </c>
    </row>
    <row r="5592" spans="1:12" s="38" customFormat="1" ht="16.5" customHeight="1">
      <c r="A5592" s="15">
        <v>5589</v>
      </c>
      <c r="B5592" s="19" t="s">
        <v>17420</v>
      </c>
      <c r="C5592" s="45" t="s">
        <v>17421</v>
      </c>
      <c r="D5592" s="45" t="s">
        <v>1166</v>
      </c>
      <c r="E5592" s="18" t="s">
        <v>7671</v>
      </c>
      <c r="F5592" s="369" t="str">
        <f>LEFT(E5592,4)</f>
        <v>2018</v>
      </c>
      <c r="G5592" s="158">
        <v>1</v>
      </c>
      <c r="H5592" s="232">
        <v>9000</v>
      </c>
      <c r="I5592" s="232">
        <v>9000</v>
      </c>
      <c r="J5592" s="510">
        <v>800</v>
      </c>
      <c r="K5592" s="226" t="s">
        <v>10211</v>
      </c>
    </row>
    <row r="5593" spans="1:12" s="38" customFormat="1" ht="16.5" customHeight="1">
      <c r="A5593" s="15">
        <v>5590</v>
      </c>
      <c r="B5593" s="21" t="s">
        <v>10925</v>
      </c>
      <c r="C5593" s="308" t="s">
        <v>10926</v>
      </c>
      <c r="D5593" s="308" t="s">
        <v>1166</v>
      </c>
      <c r="E5593" s="65" t="s">
        <v>7647</v>
      </c>
      <c r="F5593" s="367" t="str">
        <f>LEFT(E5593:E21879,4)</f>
        <v>2018</v>
      </c>
      <c r="G5593" s="157">
        <v>1</v>
      </c>
      <c r="H5593" s="78">
        <v>25000</v>
      </c>
      <c r="I5593" s="78">
        <v>25000</v>
      </c>
      <c r="J5593" s="508">
        <v>300</v>
      </c>
      <c r="K5593" s="385" t="s">
        <v>10901</v>
      </c>
    </row>
    <row r="5594" spans="1:12" s="38" customFormat="1" ht="16.5" customHeight="1">
      <c r="A5594" s="15">
        <v>5591</v>
      </c>
      <c r="B5594" s="21" t="s">
        <v>8992</v>
      </c>
      <c r="C5594" s="308" t="s">
        <v>8993</v>
      </c>
      <c r="D5594" s="308" t="s">
        <v>1166</v>
      </c>
      <c r="E5594" s="65" t="s">
        <v>7538</v>
      </c>
      <c r="F5594" s="367" t="str">
        <f>LEFT(E5594:E24132,4)</f>
        <v>2018</v>
      </c>
      <c r="G5594" s="157">
        <v>1</v>
      </c>
      <c r="H5594" s="78">
        <v>25000</v>
      </c>
      <c r="I5594" s="78">
        <v>25000</v>
      </c>
      <c r="J5594" s="508">
        <v>300</v>
      </c>
      <c r="K5594" s="385" t="s">
        <v>8441</v>
      </c>
    </row>
    <row r="5595" spans="1:12" s="38" customFormat="1" ht="16.5" customHeight="1">
      <c r="A5595" s="15">
        <v>5592</v>
      </c>
      <c r="B5595" s="470" t="s">
        <v>23829</v>
      </c>
      <c r="C5595" s="470" t="s">
        <v>23830</v>
      </c>
      <c r="D5595" s="470" t="s">
        <v>1166</v>
      </c>
      <c r="E5595" s="478"/>
      <c r="F5595" s="15">
        <v>2019</v>
      </c>
      <c r="G5595" s="164">
        <v>1</v>
      </c>
      <c r="H5595" s="490"/>
      <c r="I5595" s="495">
        <v>25000</v>
      </c>
      <c r="J5595" s="516">
        <v>300</v>
      </c>
      <c r="K5595" s="456"/>
      <c r="L5595" s="2"/>
    </row>
    <row r="5596" spans="1:12" s="38" customFormat="1" ht="16.5" customHeight="1">
      <c r="A5596" s="15">
        <v>5593</v>
      </c>
      <c r="B5596" s="21" t="s">
        <v>8499</v>
      </c>
      <c r="C5596" s="308" t="s">
        <v>8500</v>
      </c>
      <c r="D5596" s="308" t="s">
        <v>1166</v>
      </c>
      <c r="E5596" s="65" t="s">
        <v>7497</v>
      </c>
      <c r="F5596" s="367" t="str">
        <f>LEFT(E5596:E24623,4)</f>
        <v>2018</v>
      </c>
      <c r="G5596" s="157">
        <v>1</v>
      </c>
      <c r="H5596" s="78">
        <v>18000</v>
      </c>
      <c r="I5596" s="78">
        <v>18000</v>
      </c>
      <c r="J5596" s="508">
        <v>300</v>
      </c>
      <c r="K5596" s="385" t="s">
        <v>8441</v>
      </c>
    </row>
    <row r="5597" spans="1:12" s="38" customFormat="1" ht="16.5" customHeight="1">
      <c r="A5597" s="15">
        <v>5594</v>
      </c>
      <c r="B5597" s="21" t="s">
        <v>8501</v>
      </c>
      <c r="C5597" s="308" t="s">
        <v>207</v>
      </c>
      <c r="D5597" s="308" t="s">
        <v>1166</v>
      </c>
      <c r="E5597" s="65" t="s">
        <v>7367</v>
      </c>
      <c r="F5597" s="367" t="str">
        <f>LEFT(E5597:E24734,4)</f>
        <v>2018</v>
      </c>
      <c r="G5597" s="157">
        <v>1</v>
      </c>
      <c r="H5597" s="78">
        <v>18000</v>
      </c>
      <c r="I5597" s="78">
        <v>18000</v>
      </c>
      <c r="J5597" s="508">
        <v>300</v>
      </c>
      <c r="K5597" s="385" t="s">
        <v>8441</v>
      </c>
    </row>
    <row r="5598" spans="1:12" s="38" customFormat="1" ht="16.5" customHeight="1">
      <c r="A5598" s="15">
        <v>5595</v>
      </c>
      <c r="B5598" s="21" t="s">
        <v>10074</v>
      </c>
      <c r="C5598" s="308" t="s">
        <v>10075</v>
      </c>
      <c r="D5598" s="308" t="s">
        <v>9580</v>
      </c>
      <c r="E5598" s="65" t="s">
        <v>7559</v>
      </c>
      <c r="F5598" s="367" t="str">
        <f>LEFT(E5598:E27021,4)</f>
        <v>2018</v>
      </c>
      <c r="G5598" s="157">
        <v>1</v>
      </c>
      <c r="H5598" s="78">
        <v>25000</v>
      </c>
      <c r="I5598" s="78">
        <v>25000</v>
      </c>
      <c r="J5598" s="508">
        <v>900</v>
      </c>
      <c r="K5598" s="385" t="s">
        <v>9969</v>
      </c>
    </row>
    <row r="5599" spans="1:12" s="38" customFormat="1" ht="16.5" customHeight="1">
      <c r="A5599" s="15">
        <v>5596</v>
      </c>
      <c r="B5599" s="21" t="s">
        <v>11508</v>
      </c>
      <c r="C5599" s="21" t="s">
        <v>234</v>
      </c>
      <c r="D5599" s="21" t="s">
        <v>705</v>
      </c>
      <c r="E5599" s="20" t="s">
        <v>3239</v>
      </c>
      <c r="F5599" s="369" t="str">
        <f>LEFT(E5599,4)</f>
        <v>2014</v>
      </c>
      <c r="G5599" s="158">
        <v>1</v>
      </c>
      <c r="H5599" s="156">
        <v>13000</v>
      </c>
      <c r="I5599" s="156">
        <v>13000</v>
      </c>
      <c r="J5599" s="511" t="s">
        <v>1310</v>
      </c>
      <c r="K5599" s="247" t="s">
        <v>1207</v>
      </c>
    </row>
    <row r="5600" spans="1:12" s="38" customFormat="1" ht="16.5" customHeight="1">
      <c r="A5600" s="15">
        <v>5597</v>
      </c>
      <c r="B5600" s="21" t="s">
        <v>12444</v>
      </c>
      <c r="C5600" s="21" t="s">
        <v>12445</v>
      </c>
      <c r="D5600" s="21" t="s">
        <v>705</v>
      </c>
      <c r="E5600" s="20" t="s">
        <v>3241</v>
      </c>
      <c r="F5600" s="369" t="str">
        <f>LEFT(E5600,4)</f>
        <v>2015</v>
      </c>
      <c r="G5600" s="158">
        <v>1</v>
      </c>
      <c r="H5600" s="156">
        <v>14000</v>
      </c>
      <c r="I5600" s="156">
        <v>14000</v>
      </c>
      <c r="J5600" s="511" t="s">
        <v>1314</v>
      </c>
      <c r="K5600" s="247" t="s">
        <v>1195</v>
      </c>
    </row>
    <row r="5601" spans="1:12" s="38" customFormat="1" ht="16.5" customHeight="1">
      <c r="A5601" s="15">
        <v>5598</v>
      </c>
      <c r="B5601" s="21" t="s">
        <v>12999</v>
      </c>
      <c r="C5601" s="21" t="s">
        <v>13000</v>
      </c>
      <c r="D5601" s="21" t="s">
        <v>705</v>
      </c>
      <c r="E5601" s="20" t="s">
        <v>3460</v>
      </c>
      <c r="F5601" s="369" t="str">
        <f>LEFT(E5601,4)</f>
        <v>2017</v>
      </c>
      <c r="G5601" s="158">
        <v>1</v>
      </c>
      <c r="H5601" s="156">
        <v>14000</v>
      </c>
      <c r="I5601" s="156">
        <v>14000</v>
      </c>
      <c r="J5601" s="511" t="s">
        <v>1312</v>
      </c>
      <c r="K5601" s="254" t="s">
        <v>11298</v>
      </c>
    </row>
    <row r="5602" spans="1:12" s="38" customFormat="1" ht="16.5" customHeight="1">
      <c r="A5602" s="15">
        <v>5599</v>
      </c>
      <c r="B5602" s="21" t="s">
        <v>10630</v>
      </c>
      <c r="C5602" s="308" t="s">
        <v>10631</v>
      </c>
      <c r="D5602" s="308" t="s">
        <v>705</v>
      </c>
      <c r="E5602" s="65" t="s">
        <v>7418</v>
      </c>
      <c r="F5602" s="367" t="str">
        <f>LEFT(E5602:E24313,4)</f>
        <v>2018</v>
      </c>
      <c r="G5602" s="157">
        <v>1</v>
      </c>
      <c r="H5602" s="78">
        <v>18000</v>
      </c>
      <c r="I5602" s="78">
        <v>18000</v>
      </c>
      <c r="J5602" s="520">
        <v>800</v>
      </c>
      <c r="K5602" s="385" t="s">
        <v>10472</v>
      </c>
    </row>
    <row r="5603" spans="1:12" s="38" customFormat="1" ht="16.5" customHeight="1">
      <c r="A5603" s="15">
        <v>5600</v>
      </c>
      <c r="B5603" s="21" t="s">
        <v>14595</v>
      </c>
      <c r="C5603" s="21" t="s">
        <v>12764</v>
      </c>
      <c r="D5603" s="21" t="s">
        <v>705</v>
      </c>
      <c r="E5603" s="20" t="s">
        <v>3241</v>
      </c>
      <c r="F5603" s="369" t="str">
        <f>LEFT(E5603,4)</f>
        <v>2015</v>
      </c>
      <c r="G5603" s="158">
        <v>1</v>
      </c>
      <c r="H5603" s="156">
        <v>14000</v>
      </c>
      <c r="I5603" s="156">
        <v>14000</v>
      </c>
      <c r="J5603" s="511" t="s">
        <v>1309</v>
      </c>
      <c r="K5603" s="247" t="s">
        <v>1208</v>
      </c>
    </row>
    <row r="5604" spans="1:12" s="38" customFormat="1" ht="16.5" customHeight="1">
      <c r="A5604" s="15">
        <v>5601</v>
      </c>
      <c r="B5604" s="21" t="s">
        <v>14596</v>
      </c>
      <c r="C5604" s="21" t="s">
        <v>12764</v>
      </c>
      <c r="D5604" s="21" t="s">
        <v>705</v>
      </c>
      <c r="E5604" s="20" t="s">
        <v>3241</v>
      </c>
      <c r="F5604" s="369" t="str">
        <f>LEFT(E5604,4)</f>
        <v>2015</v>
      </c>
      <c r="G5604" s="158">
        <v>1</v>
      </c>
      <c r="H5604" s="156">
        <v>13000</v>
      </c>
      <c r="I5604" s="156">
        <v>13000</v>
      </c>
      <c r="J5604" s="511" t="s">
        <v>1309</v>
      </c>
      <c r="K5604" s="247" t="s">
        <v>1208</v>
      </c>
    </row>
    <row r="5605" spans="1:12" s="38" customFormat="1" ht="16.5" customHeight="1">
      <c r="A5605" s="15">
        <v>5602</v>
      </c>
      <c r="B5605" s="21" t="s">
        <v>16542</v>
      </c>
      <c r="C5605" s="21" t="s">
        <v>16543</v>
      </c>
      <c r="D5605" s="21" t="s">
        <v>705</v>
      </c>
      <c r="E5605" s="20" t="s">
        <v>3239</v>
      </c>
      <c r="F5605" s="369" t="str">
        <f>LEFT(E5605,4)</f>
        <v>2014</v>
      </c>
      <c r="G5605" s="158">
        <v>1</v>
      </c>
      <c r="H5605" s="232">
        <v>14800</v>
      </c>
      <c r="I5605" s="232">
        <v>14800</v>
      </c>
      <c r="J5605" s="511" t="s">
        <v>1316</v>
      </c>
      <c r="K5605" s="247" t="s">
        <v>1191</v>
      </c>
    </row>
    <row r="5606" spans="1:12" s="38" customFormat="1" ht="16.5" customHeight="1">
      <c r="A5606" s="15">
        <v>5603</v>
      </c>
      <c r="B5606" s="21" t="s">
        <v>8005</v>
      </c>
      <c r="C5606" s="308" t="s">
        <v>8006</v>
      </c>
      <c r="D5606" s="308" t="s">
        <v>705</v>
      </c>
      <c r="E5606" s="65" t="s">
        <v>7361</v>
      </c>
      <c r="F5606" s="367" t="str">
        <f>LEFT(E5606:E25705,4)</f>
        <v>2018</v>
      </c>
      <c r="G5606" s="157">
        <v>1</v>
      </c>
      <c r="H5606" s="78">
        <v>18000</v>
      </c>
      <c r="I5606" s="78">
        <v>18000</v>
      </c>
      <c r="J5606" s="508">
        <v>500</v>
      </c>
      <c r="K5606" s="385" t="s">
        <v>22038</v>
      </c>
    </row>
    <row r="5607" spans="1:12" s="38" customFormat="1" ht="16.5" customHeight="1">
      <c r="A5607" s="15">
        <v>5604</v>
      </c>
      <c r="B5607" s="470" t="s">
        <v>24659</v>
      </c>
      <c r="C5607" s="470" t="s">
        <v>24660</v>
      </c>
      <c r="D5607" s="470" t="s">
        <v>705</v>
      </c>
      <c r="E5607" s="478"/>
      <c r="F5607" s="15">
        <v>2018</v>
      </c>
      <c r="G5607" s="164">
        <v>1</v>
      </c>
      <c r="H5607" s="164"/>
      <c r="I5607" s="495">
        <v>14000</v>
      </c>
      <c r="J5607" s="516">
        <v>300</v>
      </c>
      <c r="K5607" s="456"/>
      <c r="L5607" s="2"/>
    </row>
    <row r="5608" spans="1:12" s="38" customFormat="1" ht="16.5" customHeight="1">
      <c r="A5608" s="15">
        <v>5605</v>
      </c>
      <c r="B5608" s="470" t="s">
        <v>24691</v>
      </c>
      <c r="C5608" s="470" t="s">
        <v>24692</v>
      </c>
      <c r="D5608" s="470" t="s">
        <v>705</v>
      </c>
      <c r="E5608" s="478"/>
      <c r="F5608" s="15">
        <v>2019</v>
      </c>
      <c r="G5608" s="164">
        <v>1</v>
      </c>
      <c r="H5608" s="164"/>
      <c r="I5608" s="495">
        <v>16000</v>
      </c>
      <c r="J5608" s="516">
        <v>300</v>
      </c>
      <c r="K5608" s="456"/>
      <c r="L5608" s="2"/>
    </row>
    <row r="5609" spans="1:12" s="38" customFormat="1" ht="16.5" customHeight="1">
      <c r="A5609" s="15">
        <v>5606</v>
      </c>
      <c r="B5609" s="21" t="s">
        <v>18228</v>
      </c>
      <c r="C5609" s="21" t="s">
        <v>10528</v>
      </c>
      <c r="D5609" s="21" t="s">
        <v>705</v>
      </c>
      <c r="E5609" s="20" t="s">
        <v>3239</v>
      </c>
      <c r="F5609" s="369" t="str">
        <f>LEFT(E5609,4)</f>
        <v>2014</v>
      </c>
      <c r="G5609" s="158">
        <v>1</v>
      </c>
      <c r="H5609" s="156">
        <v>14000</v>
      </c>
      <c r="I5609" s="156">
        <v>14000</v>
      </c>
      <c r="J5609" s="511" t="s">
        <v>1310</v>
      </c>
      <c r="K5609" s="247" t="s">
        <v>1195</v>
      </c>
    </row>
    <row r="5610" spans="1:12" s="38" customFormat="1" ht="16.5" customHeight="1">
      <c r="A5610" s="15">
        <v>5607</v>
      </c>
      <c r="B5610" s="21" t="s">
        <v>18302</v>
      </c>
      <c r="C5610" s="21" t="s">
        <v>18303</v>
      </c>
      <c r="D5610" s="21" t="s">
        <v>705</v>
      </c>
      <c r="E5610" s="20" t="s">
        <v>3239</v>
      </c>
      <c r="F5610" s="369" t="str">
        <f>LEFT(E5610,4)</f>
        <v>2014</v>
      </c>
      <c r="G5610" s="158">
        <v>1</v>
      </c>
      <c r="H5610" s="156">
        <v>14000</v>
      </c>
      <c r="I5610" s="156">
        <v>14000</v>
      </c>
      <c r="J5610" s="511" t="s">
        <v>1315</v>
      </c>
      <c r="K5610" s="247" t="s">
        <v>1204</v>
      </c>
    </row>
    <row r="5611" spans="1:12" s="38" customFormat="1" ht="16.5" customHeight="1">
      <c r="A5611" s="15">
        <v>5608</v>
      </c>
      <c r="B5611" s="470" t="s">
        <v>24465</v>
      </c>
      <c r="C5611" s="470" t="s">
        <v>8731</v>
      </c>
      <c r="D5611" s="470" t="s">
        <v>8800</v>
      </c>
      <c r="E5611" s="478"/>
      <c r="F5611" s="15">
        <v>2019</v>
      </c>
      <c r="G5611" s="164">
        <v>1</v>
      </c>
      <c r="H5611" s="164"/>
      <c r="I5611" s="495">
        <v>16000</v>
      </c>
      <c r="J5611" s="516">
        <v>300</v>
      </c>
      <c r="K5611" s="456"/>
      <c r="L5611" s="2"/>
    </row>
    <row r="5612" spans="1:12" s="38" customFormat="1" ht="16.5" customHeight="1">
      <c r="A5612" s="15">
        <v>5609</v>
      </c>
      <c r="B5612" s="36" t="s">
        <v>22762</v>
      </c>
      <c r="C5612" s="313" t="s">
        <v>8731</v>
      </c>
      <c r="D5612" s="313" t="s">
        <v>8800</v>
      </c>
      <c r="E5612" s="131" t="s">
        <v>22730</v>
      </c>
      <c r="F5612" s="367" t="str">
        <f>LEFT(E5612:E19151,4)</f>
        <v>2019</v>
      </c>
      <c r="G5612" s="164">
        <v>1</v>
      </c>
      <c r="H5612" s="156">
        <v>16000</v>
      </c>
      <c r="I5612" s="156">
        <v>16000</v>
      </c>
      <c r="J5612" s="511" t="s">
        <v>22570</v>
      </c>
      <c r="K5612" s="385" t="s">
        <v>22828</v>
      </c>
    </row>
    <row r="5613" spans="1:12" s="38" customFormat="1" ht="16.5" customHeight="1">
      <c r="A5613" s="15">
        <v>5610</v>
      </c>
      <c r="B5613" s="19" t="s">
        <v>20196</v>
      </c>
      <c r="C5613" s="45" t="s">
        <v>20197</v>
      </c>
      <c r="D5613" s="45" t="s">
        <v>8800</v>
      </c>
      <c r="E5613" s="57">
        <v>20180828</v>
      </c>
      <c r="F5613" s="369" t="str">
        <f>LEFT(E5613,4)</f>
        <v>2018</v>
      </c>
      <c r="G5613" s="164">
        <v>1</v>
      </c>
      <c r="H5613" s="156">
        <v>25000</v>
      </c>
      <c r="I5613" s="156">
        <v>25000</v>
      </c>
      <c r="J5613" s="512">
        <v>800</v>
      </c>
      <c r="K5613" s="366" t="s">
        <v>20198</v>
      </c>
    </row>
    <row r="5614" spans="1:12" s="38" customFormat="1" ht="16.5" customHeight="1">
      <c r="A5614" s="15">
        <v>5611</v>
      </c>
      <c r="B5614" s="21" t="s">
        <v>15609</v>
      </c>
      <c r="C5614" s="21" t="s">
        <v>15610</v>
      </c>
      <c r="D5614" s="21" t="s">
        <v>8800</v>
      </c>
      <c r="E5614" s="20" t="s">
        <v>3305</v>
      </c>
      <c r="F5614" s="369" t="str">
        <f>LEFT(E5614,4)</f>
        <v>2016</v>
      </c>
      <c r="G5614" s="158">
        <v>1</v>
      </c>
      <c r="H5614" s="156">
        <v>14000</v>
      </c>
      <c r="I5614" s="156">
        <v>14000</v>
      </c>
      <c r="J5614" s="511" t="s">
        <v>1312</v>
      </c>
      <c r="K5614" s="247" t="s">
        <v>1193</v>
      </c>
    </row>
    <row r="5615" spans="1:12" s="38" customFormat="1" ht="16.5" customHeight="1">
      <c r="A5615" s="15">
        <v>5612</v>
      </c>
      <c r="B5615" s="36" t="s">
        <v>22601</v>
      </c>
      <c r="C5615" s="313" t="s">
        <v>22602</v>
      </c>
      <c r="D5615" s="313" t="s">
        <v>8800</v>
      </c>
      <c r="E5615" s="131" t="s">
        <v>22603</v>
      </c>
      <c r="F5615" s="367" t="str">
        <f>LEFT(E5615:E19175,4)</f>
        <v>2019</v>
      </c>
      <c r="G5615" s="164">
        <v>1</v>
      </c>
      <c r="H5615" s="156">
        <v>25000</v>
      </c>
      <c r="I5615" s="156">
        <v>25000</v>
      </c>
      <c r="J5615" s="511" t="s">
        <v>22570</v>
      </c>
      <c r="K5615" s="385" t="s">
        <v>22828</v>
      </c>
    </row>
    <row r="5616" spans="1:12" s="38" customFormat="1" ht="16.5" customHeight="1">
      <c r="A5616" s="15">
        <v>5613</v>
      </c>
      <c r="B5616" s="21" t="s">
        <v>16829</v>
      </c>
      <c r="C5616" s="21" t="s">
        <v>16830</v>
      </c>
      <c r="D5616" s="21" t="s">
        <v>8800</v>
      </c>
      <c r="E5616" s="20" t="s">
        <v>3239</v>
      </c>
      <c r="F5616" s="369" t="str">
        <f>LEFT(E5616,4)</f>
        <v>2014</v>
      </c>
      <c r="G5616" s="158">
        <v>1</v>
      </c>
      <c r="H5616" s="156">
        <v>12000</v>
      </c>
      <c r="I5616" s="156">
        <v>12000</v>
      </c>
      <c r="J5616" s="511" t="s">
        <v>1313</v>
      </c>
      <c r="K5616" s="247" t="s">
        <v>1203</v>
      </c>
    </row>
    <row r="5617" spans="1:12" s="38" customFormat="1" ht="16.5" customHeight="1">
      <c r="A5617" s="15">
        <v>5614</v>
      </c>
      <c r="B5617" s="21" t="s">
        <v>8901</v>
      </c>
      <c r="C5617" s="308" t="s">
        <v>8902</v>
      </c>
      <c r="D5617" s="308" t="s">
        <v>8800</v>
      </c>
      <c r="E5617" s="65" t="s">
        <v>7802</v>
      </c>
      <c r="F5617" s="367" t="str">
        <f>LEFT(E5617:E23862,4)</f>
        <v>2019</v>
      </c>
      <c r="G5617" s="157">
        <v>1</v>
      </c>
      <c r="H5617" s="78">
        <v>20000</v>
      </c>
      <c r="I5617" s="78">
        <v>20000</v>
      </c>
      <c r="J5617" s="508">
        <v>300</v>
      </c>
      <c r="K5617" s="385" t="s">
        <v>8441</v>
      </c>
    </row>
    <row r="5618" spans="1:12" s="38" customFormat="1" ht="16.5" customHeight="1">
      <c r="A5618" s="15">
        <v>5615</v>
      </c>
      <c r="B5618" s="470" t="s">
        <v>23815</v>
      </c>
      <c r="C5618" s="470" t="s">
        <v>23816</v>
      </c>
      <c r="D5618" s="470" t="s">
        <v>8800</v>
      </c>
      <c r="E5618" s="478"/>
      <c r="F5618" s="15">
        <v>2019</v>
      </c>
      <c r="G5618" s="164">
        <v>1</v>
      </c>
      <c r="H5618" s="490"/>
      <c r="I5618" s="495">
        <v>15800</v>
      </c>
      <c r="J5618" s="516">
        <v>300</v>
      </c>
      <c r="K5618" s="456"/>
      <c r="L5618" s="2"/>
    </row>
    <row r="5619" spans="1:12" s="38" customFormat="1" ht="16.5" customHeight="1">
      <c r="A5619" s="15">
        <v>5616</v>
      </c>
      <c r="B5619" s="21" t="s">
        <v>17788</v>
      </c>
      <c r="C5619" s="21" t="s">
        <v>17789</v>
      </c>
      <c r="D5619" s="21" t="s">
        <v>8800</v>
      </c>
      <c r="E5619" s="20" t="s">
        <v>3460</v>
      </c>
      <c r="F5619" s="369" t="str">
        <f>LEFT(E5619,4)</f>
        <v>2017</v>
      </c>
      <c r="G5619" s="158">
        <v>1</v>
      </c>
      <c r="H5619" s="156">
        <v>28000</v>
      </c>
      <c r="I5619" s="156">
        <v>28000</v>
      </c>
      <c r="J5619" s="511" t="s">
        <v>1312</v>
      </c>
      <c r="K5619" s="254" t="s">
        <v>1209</v>
      </c>
    </row>
    <row r="5620" spans="1:12" s="38" customFormat="1" ht="16.5" customHeight="1">
      <c r="A5620" s="15">
        <v>5617</v>
      </c>
      <c r="B5620" s="21" t="s">
        <v>18284</v>
      </c>
      <c r="C5620" s="21" t="s">
        <v>18285</v>
      </c>
      <c r="D5620" s="21" t="s">
        <v>8800</v>
      </c>
      <c r="E5620" s="20" t="s">
        <v>3241</v>
      </c>
      <c r="F5620" s="369" t="str">
        <f>LEFT(E5620,4)</f>
        <v>2015</v>
      </c>
      <c r="G5620" s="158">
        <v>1</v>
      </c>
      <c r="H5620" s="156">
        <v>28000</v>
      </c>
      <c r="I5620" s="156">
        <v>28000</v>
      </c>
      <c r="J5620" s="511" t="s">
        <v>1312</v>
      </c>
      <c r="K5620" s="254" t="s">
        <v>18286</v>
      </c>
    </row>
    <row r="5621" spans="1:12" s="38" customFormat="1" ht="16.5" customHeight="1">
      <c r="A5621" s="15">
        <v>5618</v>
      </c>
      <c r="B5621" s="21" t="s">
        <v>8706</v>
      </c>
      <c r="C5621" s="308" t="s">
        <v>8668</v>
      </c>
      <c r="D5621" s="308" t="s">
        <v>8669</v>
      </c>
      <c r="E5621" s="65" t="s">
        <v>8707</v>
      </c>
      <c r="F5621" s="367" t="str">
        <f>LEFT(E5621:E22834,4)</f>
        <v>2019</v>
      </c>
      <c r="G5621" s="157">
        <v>1</v>
      </c>
      <c r="H5621" s="78">
        <v>12000</v>
      </c>
      <c r="I5621" s="78">
        <v>12000</v>
      </c>
      <c r="J5621" s="508">
        <v>300</v>
      </c>
      <c r="K5621" s="385" t="s">
        <v>8441</v>
      </c>
    </row>
    <row r="5622" spans="1:12" s="38" customFormat="1" ht="16.5" customHeight="1">
      <c r="A5622" s="15">
        <v>5619</v>
      </c>
      <c r="B5622" s="21" t="s">
        <v>8670</v>
      </c>
      <c r="C5622" s="308" t="s">
        <v>8668</v>
      </c>
      <c r="D5622" s="308" t="s">
        <v>8669</v>
      </c>
      <c r="E5622" s="65" t="s">
        <v>7523</v>
      </c>
      <c r="F5622" s="367" t="str">
        <f>LEFT(E5622:E24160,4)</f>
        <v>2018</v>
      </c>
      <c r="G5622" s="157">
        <v>1</v>
      </c>
      <c r="H5622" s="78">
        <v>20000</v>
      </c>
      <c r="I5622" s="78">
        <v>20000</v>
      </c>
      <c r="J5622" s="508">
        <v>300</v>
      </c>
      <c r="K5622" s="385" t="s">
        <v>8441</v>
      </c>
    </row>
    <row r="5623" spans="1:12" s="38" customFormat="1" ht="16.5" customHeight="1">
      <c r="A5623" s="15">
        <v>5620</v>
      </c>
      <c r="B5623" s="36" t="s">
        <v>22670</v>
      </c>
      <c r="C5623" s="313" t="s">
        <v>22671</v>
      </c>
      <c r="D5623" s="313" t="s">
        <v>22672</v>
      </c>
      <c r="E5623" s="131" t="s">
        <v>22673</v>
      </c>
      <c r="F5623" s="367" t="str">
        <f>LEFT(E5623:E19187,4)</f>
        <v>2019</v>
      </c>
      <c r="G5623" s="164">
        <v>1</v>
      </c>
      <c r="H5623" s="156">
        <v>12000</v>
      </c>
      <c r="I5623" s="156">
        <v>12000</v>
      </c>
      <c r="J5623" s="511" t="s">
        <v>22570</v>
      </c>
      <c r="K5623" s="385" t="s">
        <v>22828</v>
      </c>
    </row>
    <row r="5624" spans="1:12" s="38" customFormat="1" ht="16.5" customHeight="1">
      <c r="A5624" s="15">
        <v>5621</v>
      </c>
      <c r="B5624" s="21" t="s">
        <v>11927</v>
      </c>
      <c r="C5624" s="21" t="s">
        <v>11928</v>
      </c>
      <c r="D5624" s="21" t="s">
        <v>129</v>
      </c>
      <c r="E5624" s="20" t="s">
        <v>3241</v>
      </c>
      <c r="F5624" s="369" t="str">
        <f>LEFT(E5624,4)</f>
        <v>2015</v>
      </c>
      <c r="G5624" s="158">
        <v>1</v>
      </c>
      <c r="H5624" s="156">
        <v>18000</v>
      </c>
      <c r="I5624" s="156">
        <v>18000</v>
      </c>
      <c r="J5624" s="511" t="s">
        <v>90</v>
      </c>
      <c r="K5624" s="247" t="s">
        <v>1190</v>
      </c>
    </row>
    <row r="5625" spans="1:12" s="38" customFormat="1" ht="16.5" customHeight="1">
      <c r="A5625" s="15">
        <v>5622</v>
      </c>
      <c r="B5625" s="21" t="s">
        <v>14613</v>
      </c>
      <c r="C5625" s="21" t="s">
        <v>10065</v>
      </c>
      <c r="D5625" s="21" t="s">
        <v>129</v>
      </c>
      <c r="E5625" s="20" t="s">
        <v>3241</v>
      </c>
      <c r="F5625" s="369" t="str">
        <f>LEFT(E5625,4)</f>
        <v>2015</v>
      </c>
      <c r="G5625" s="158">
        <v>1</v>
      </c>
      <c r="H5625" s="156">
        <v>35000</v>
      </c>
      <c r="I5625" s="156">
        <v>35000</v>
      </c>
      <c r="J5625" s="511" t="s">
        <v>1317</v>
      </c>
      <c r="K5625" s="247" t="s">
        <v>11319</v>
      </c>
    </row>
    <row r="5626" spans="1:12" s="38" customFormat="1" ht="16.5" customHeight="1">
      <c r="A5626" s="15">
        <v>5623</v>
      </c>
      <c r="B5626" s="19" t="s">
        <v>10193</v>
      </c>
      <c r="C5626" s="45" t="s">
        <v>10194</v>
      </c>
      <c r="D5626" s="45" t="s">
        <v>129</v>
      </c>
      <c r="E5626" s="18" t="s">
        <v>7561</v>
      </c>
      <c r="F5626" s="369" t="str">
        <f>LEFT(E5626,4)</f>
        <v>2018</v>
      </c>
      <c r="G5626" s="158">
        <v>1</v>
      </c>
      <c r="H5626" s="156">
        <v>24000</v>
      </c>
      <c r="I5626" s="156">
        <v>24000</v>
      </c>
      <c r="J5626" s="510">
        <v>500</v>
      </c>
      <c r="K5626" s="226" t="s">
        <v>9590</v>
      </c>
    </row>
    <row r="5627" spans="1:12" s="38" customFormat="1" ht="16.5" customHeight="1">
      <c r="A5627" s="15">
        <v>5624</v>
      </c>
      <c r="B5627" s="21" t="s">
        <v>16068</v>
      </c>
      <c r="C5627" s="21" t="s">
        <v>10065</v>
      </c>
      <c r="D5627" s="21" t="s">
        <v>129</v>
      </c>
      <c r="E5627" s="20" t="s">
        <v>3305</v>
      </c>
      <c r="F5627" s="369" t="str">
        <f>LEFT(E5627,4)</f>
        <v>2016</v>
      </c>
      <c r="G5627" s="158">
        <v>1</v>
      </c>
      <c r="H5627" s="156">
        <v>15000</v>
      </c>
      <c r="I5627" s="156">
        <v>15000</v>
      </c>
      <c r="J5627" s="511" t="s">
        <v>1317</v>
      </c>
      <c r="K5627" s="247" t="s">
        <v>1195</v>
      </c>
    </row>
    <row r="5628" spans="1:12" s="38" customFormat="1" ht="16.5" customHeight="1">
      <c r="A5628" s="15">
        <v>5625</v>
      </c>
      <c r="B5628" s="21" t="s">
        <v>16701</v>
      </c>
      <c r="C5628" s="21" t="s">
        <v>16702</v>
      </c>
      <c r="D5628" s="21" t="s">
        <v>129</v>
      </c>
      <c r="E5628" s="20" t="s">
        <v>3305</v>
      </c>
      <c r="F5628" s="369" t="str">
        <f>LEFT(E5628,4)</f>
        <v>2016</v>
      </c>
      <c r="G5628" s="157">
        <v>1</v>
      </c>
      <c r="H5628" s="156">
        <v>47000</v>
      </c>
      <c r="I5628" s="156">
        <v>47000</v>
      </c>
      <c r="J5628" s="511" t="s">
        <v>90</v>
      </c>
      <c r="K5628" s="247" t="s">
        <v>11319</v>
      </c>
    </row>
    <row r="5629" spans="1:12" s="38" customFormat="1" ht="16.5" customHeight="1">
      <c r="A5629" s="15">
        <v>5626</v>
      </c>
      <c r="B5629" s="21" t="s">
        <v>7698</v>
      </c>
      <c r="C5629" s="308" t="s">
        <v>7699</v>
      </c>
      <c r="D5629" s="308" t="s">
        <v>7700</v>
      </c>
      <c r="E5629" s="65" t="s">
        <v>7701</v>
      </c>
      <c r="F5629" s="367" t="str">
        <f>LEFT(E5629:E25733,4)</f>
        <v>2018</v>
      </c>
      <c r="G5629" s="157">
        <v>1</v>
      </c>
      <c r="H5629" s="78">
        <v>19500</v>
      </c>
      <c r="I5629" s="78">
        <v>19500</v>
      </c>
      <c r="J5629" s="508">
        <v>500</v>
      </c>
      <c r="K5629" s="385" t="s">
        <v>22032</v>
      </c>
    </row>
    <row r="5630" spans="1:12" s="38" customFormat="1" ht="16.5" customHeight="1">
      <c r="A5630" s="15">
        <v>5627</v>
      </c>
      <c r="B5630" s="21" t="s">
        <v>8337</v>
      </c>
      <c r="C5630" s="308"/>
      <c r="D5630" s="308" t="s">
        <v>7700</v>
      </c>
      <c r="E5630" s="65" t="s">
        <v>7381</v>
      </c>
      <c r="F5630" s="367" t="str">
        <f>LEFT(E5630:E23200,4)</f>
        <v>2018</v>
      </c>
      <c r="G5630" s="157">
        <v>1</v>
      </c>
      <c r="H5630" s="78">
        <v>17500</v>
      </c>
      <c r="I5630" s="78">
        <v>17500</v>
      </c>
      <c r="J5630" s="508">
        <v>500</v>
      </c>
      <c r="K5630" s="385" t="s">
        <v>22076</v>
      </c>
    </row>
    <row r="5631" spans="1:12" s="38" customFormat="1" ht="16.5" customHeight="1">
      <c r="A5631" s="15">
        <v>5628</v>
      </c>
      <c r="B5631" s="21" t="s">
        <v>8214</v>
      </c>
      <c r="C5631" s="308" t="s">
        <v>8215</v>
      </c>
      <c r="D5631" s="308" t="s">
        <v>7700</v>
      </c>
      <c r="E5631" s="65" t="s">
        <v>7487</v>
      </c>
      <c r="F5631" s="367" t="str">
        <f>LEFT(E5631:E23450,4)</f>
        <v>2018</v>
      </c>
      <c r="G5631" s="157">
        <v>1</v>
      </c>
      <c r="H5631" s="78">
        <v>16000</v>
      </c>
      <c r="I5631" s="78">
        <v>16000</v>
      </c>
      <c r="J5631" s="508">
        <v>500</v>
      </c>
      <c r="K5631" s="385" t="s">
        <v>22098</v>
      </c>
    </row>
    <row r="5632" spans="1:12" s="38" customFormat="1" ht="16.5" customHeight="1">
      <c r="A5632" s="15">
        <v>5629</v>
      </c>
      <c r="B5632" s="21" t="s">
        <v>8173</v>
      </c>
      <c r="C5632" s="308" t="s">
        <v>8174</v>
      </c>
      <c r="D5632" s="308" t="s">
        <v>7843</v>
      </c>
      <c r="E5632" s="65" t="s">
        <v>8070</v>
      </c>
      <c r="F5632" s="367" t="str">
        <f>LEFT(E5632:E23395,4)</f>
        <v>2018</v>
      </c>
      <c r="G5632" s="157">
        <v>1</v>
      </c>
      <c r="H5632" s="78">
        <v>14000</v>
      </c>
      <c r="I5632" s="78">
        <v>14000</v>
      </c>
      <c r="J5632" s="508">
        <v>500</v>
      </c>
      <c r="K5632" s="385" t="s">
        <v>22076</v>
      </c>
    </row>
    <row r="5633" spans="1:12" s="38" customFormat="1" ht="16.5" customHeight="1">
      <c r="A5633" s="15">
        <v>5630</v>
      </c>
      <c r="B5633" s="19" t="s">
        <v>14045</v>
      </c>
      <c r="C5633" s="45" t="s">
        <v>14046</v>
      </c>
      <c r="D5633" s="45" t="s">
        <v>9320</v>
      </c>
      <c r="E5633" s="18" t="s">
        <v>7377</v>
      </c>
      <c r="F5633" s="369" t="str">
        <f>LEFT(E5633,4)</f>
        <v>2018</v>
      </c>
      <c r="G5633" s="157">
        <v>1</v>
      </c>
      <c r="H5633" s="232">
        <v>13000</v>
      </c>
      <c r="I5633" s="232">
        <v>13000</v>
      </c>
      <c r="J5633" s="510">
        <v>800</v>
      </c>
      <c r="K5633" s="226" t="s">
        <v>10211</v>
      </c>
    </row>
    <row r="5634" spans="1:12" s="2" customFormat="1" ht="16.5" customHeight="1">
      <c r="A5634" s="15">
        <v>5631</v>
      </c>
      <c r="B5634" s="220" t="s">
        <v>24705</v>
      </c>
      <c r="C5634" s="220" t="s">
        <v>9216</v>
      </c>
      <c r="D5634" s="220" t="s">
        <v>24706</v>
      </c>
      <c r="E5634" s="480"/>
      <c r="F5634" s="82">
        <v>2019</v>
      </c>
      <c r="G5634" s="164">
        <v>1</v>
      </c>
      <c r="H5634" s="222"/>
      <c r="I5634" s="497">
        <v>33000</v>
      </c>
      <c r="J5634" s="529">
        <v>300</v>
      </c>
      <c r="K5634" s="456"/>
    </row>
    <row r="5635" spans="1:12" s="2" customFormat="1" ht="16.5" customHeight="1">
      <c r="A5635" s="15">
        <v>5632</v>
      </c>
      <c r="B5635" s="55" t="s">
        <v>17372</v>
      </c>
      <c r="C5635" s="291" t="s">
        <v>17373</v>
      </c>
      <c r="D5635" s="291" t="s">
        <v>13897</v>
      </c>
      <c r="E5635" s="324" t="s">
        <v>7782</v>
      </c>
      <c r="F5635" s="439" t="str">
        <f>LEFT(E5635,4)</f>
        <v>2018</v>
      </c>
      <c r="G5635" s="157">
        <v>1</v>
      </c>
      <c r="H5635" s="223">
        <v>14000</v>
      </c>
      <c r="I5635" s="223">
        <v>14000</v>
      </c>
      <c r="J5635" s="526">
        <v>300</v>
      </c>
      <c r="K5635" s="226" t="s">
        <v>11294</v>
      </c>
      <c r="L5635" s="38"/>
    </row>
    <row r="5636" spans="1:12" s="2" customFormat="1" ht="16.5" customHeight="1">
      <c r="A5636" s="15">
        <v>5633</v>
      </c>
      <c r="B5636" s="54" t="s">
        <v>17337</v>
      </c>
      <c r="C5636" s="54" t="s">
        <v>10954</v>
      </c>
      <c r="D5636" s="54" t="s">
        <v>12114</v>
      </c>
      <c r="E5636" s="53" t="s">
        <v>3241</v>
      </c>
      <c r="F5636" s="439" t="str">
        <f>LEFT(E5636,4)</f>
        <v>2015</v>
      </c>
      <c r="G5636" s="157">
        <v>1</v>
      </c>
      <c r="H5636" s="166">
        <v>13000</v>
      </c>
      <c r="I5636" s="166">
        <v>13000</v>
      </c>
      <c r="J5636" s="527" t="s">
        <v>1311</v>
      </c>
      <c r="K5636" s="247" t="s">
        <v>1191</v>
      </c>
      <c r="L5636" s="38"/>
    </row>
    <row r="5637" spans="1:12" s="2" customFormat="1" ht="16.5" customHeight="1">
      <c r="A5637" s="15">
        <v>5634</v>
      </c>
      <c r="B5637" s="55" t="s">
        <v>23958</v>
      </c>
      <c r="C5637" s="55" t="s">
        <v>23959</v>
      </c>
      <c r="D5637" s="55" t="s">
        <v>23960</v>
      </c>
      <c r="E5637" s="55"/>
      <c r="F5637" s="52">
        <v>2019</v>
      </c>
      <c r="G5637" s="158">
        <v>1</v>
      </c>
      <c r="H5637" s="221">
        <v>16500</v>
      </c>
      <c r="I5637" s="221">
        <f>G5637*H5637</f>
        <v>16500</v>
      </c>
      <c r="J5637" s="529">
        <v>300</v>
      </c>
      <c r="K5637" s="501"/>
      <c r="L5637" s="38"/>
    </row>
    <row r="5638" spans="1:12" s="2" customFormat="1" ht="16.5" customHeight="1">
      <c r="A5638" s="15">
        <v>5635</v>
      </c>
      <c r="B5638" s="54" t="s">
        <v>8671</v>
      </c>
      <c r="C5638" s="314" t="s">
        <v>7604</v>
      </c>
      <c r="D5638" s="314" t="s">
        <v>8672</v>
      </c>
      <c r="E5638" s="323" t="s">
        <v>8092</v>
      </c>
      <c r="F5638" s="379" t="str">
        <f>LEFT(E5638:E22929,4)</f>
        <v>2018</v>
      </c>
      <c r="G5638" s="157">
        <v>1</v>
      </c>
      <c r="H5638" s="168">
        <v>15800</v>
      </c>
      <c r="I5638" s="168">
        <v>15800</v>
      </c>
      <c r="J5638" s="530">
        <v>300</v>
      </c>
      <c r="K5638" s="385" t="s">
        <v>8441</v>
      </c>
      <c r="L5638" s="38"/>
    </row>
    <row r="5639" spans="1:12" s="2" customFormat="1" ht="16.5" customHeight="1">
      <c r="A5639" s="15">
        <v>5636</v>
      </c>
      <c r="B5639" s="54" t="s">
        <v>9321</v>
      </c>
      <c r="C5639" s="314" t="s">
        <v>9322</v>
      </c>
      <c r="D5639" s="314" t="s">
        <v>8672</v>
      </c>
      <c r="E5639" s="323" t="s">
        <v>8321</v>
      </c>
      <c r="F5639" s="379" t="str">
        <f>LEFT(E5639:E25182,4)</f>
        <v>2018</v>
      </c>
      <c r="G5639" s="157">
        <v>1</v>
      </c>
      <c r="H5639" s="168">
        <v>19800</v>
      </c>
      <c r="I5639" s="168">
        <v>19800</v>
      </c>
      <c r="J5639" s="530">
        <v>300</v>
      </c>
      <c r="K5639" s="385" t="s">
        <v>9198</v>
      </c>
      <c r="L5639" s="38"/>
    </row>
    <row r="5640" spans="1:12" s="2" customFormat="1" ht="16.5" customHeight="1">
      <c r="A5640" s="15">
        <v>5637</v>
      </c>
      <c r="B5640" s="54" t="s">
        <v>7703</v>
      </c>
      <c r="C5640" s="314" t="s">
        <v>7704</v>
      </c>
      <c r="D5640" s="314" t="s">
        <v>7702</v>
      </c>
      <c r="E5640" s="323" t="s">
        <v>7610</v>
      </c>
      <c r="F5640" s="379" t="str">
        <f>LEFT(E5640:E25871,4)</f>
        <v>2018</v>
      </c>
      <c r="G5640" s="157">
        <v>1</v>
      </c>
      <c r="H5640" s="168">
        <v>25000</v>
      </c>
      <c r="I5640" s="168">
        <v>25000</v>
      </c>
      <c r="J5640" s="530">
        <v>500</v>
      </c>
      <c r="K5640" s="385" t="s">
        <v>22032</v>
      </c>
      <c r="L5640" s="38"/>
    </row>
    <row r="5641" spans="1:12" s="2" customFormat="1" ht="16.5" customHeight="1">
      <c r="A5641" s="15">
        <v>5638</v>
      </c>
      <c r="B5641" s="54" t="s">
        <v>13642</v>
      </c>
      <c r="C5641" s="54" t="s">
        <v>13485</v>
      </c>
      <c r="D5641" s="54" t="s">
        <v>13643</v>
      </c>
      <c r="E5641" s="53" t="s">
        <v>3460</v>
      </c>
      <c r="F5641" s="439" t="str">
        <f>LEFT(E5641,4)</f>
        <v>2017</v>
      </c>
      <c r="G5641" s="157">
        <v>1</v>
      </c>
      <c r="H5641" s="166">
        <v>12800</v>
      </c>
      <c r="I5641" s="166">
        <v>12800</v>
      </c>
      <c r="J5641" s="527" t="s">
        <v>1317</v>
      </c>
      <c r="K5641" s="254" t="s">
        <v>1209</v>
      </c>
      <c r="L5641" s="38"/>
    </row>
    <row r="5642" spans="1:12" s="2" customFormat="1" ht="16.5" customHeight="1">
      <c r="A5642" s="15">
        <v>5639</v>
      </c>
      <c r="B5642" s="54" t="s">
        <v>8824</v>
      </c>
      <c r="C5642" s="314" t="s">
        <v>8825</v>
      </c>
      <c r="D5642" s="314" t="s">
        <v>8826</v>
      </c>
      <c r="E5642" s="323" t="s">
        <v>7457</v>
      </c>
      <c r="F5642" s="379" t="str">
        <f>LEFT(E5642:E24246,4)</f>
        <v>2018</v>
      </c>
      <c r="G5642" s="157">
        <v>1</v>
      </c>
      <c r="H5642" s="168">
        <v>15000</v>
      </c>
      <c r="I5642" s="168">
        <v>15000</v>
      </c>
      <c r="J5642" s="530">
        <v>300</v>
      </c>
      <c r="K5642" s="385" t="s">
        <v>8441</v>
      </c>
      <c r="L5642" s="38"/>
    </row>
    <row r="5643" spans="1:12" s="2" customFormat="1" ht="16.5" customHeight="1">
      <c r="A5643" s="15">
        <v>5640</v>
      </c>
      <c r="B5643" s="54" t="s">
        <v>11331</v>
      </c>
      <c r="C5643" s="54" t="s">
        <v>11332</v>
      </c>
      <c r="D5643" s="54" t="s">
        <v>8007</v>
      </c>
      <c r="E5643" s="53" t="s">
        <v>3241</v>
      </c>
      <c r="F5643" s="439" t="str">
        <f>LEFT(E5643,4)</f>
        <v>2015</v>
      </c>
      <c r="G5643" s="157">
        <v>1</v>
      </c>
      <c r="H5643" s="166">
        <v>15800</v>
      </c>
      <c r="I5643" s="166">
        <v>15800</v>
      </c>
      <c r="J5643" s="527" t="s">
        <v>1312</v>
      </c>
      <c r="K5643" s="247" t="s">
        <v>1195</v>
      </c>
      <c r="L5643" s="38"/>
    </row>
    <row r="5644" spans="1:12" s="2" customFormat="1" ht="16.5" customHeight="1">
      <c r="A5644" s="15">
        <v>5641</v>
      </c>
      <c r="B5644" s="54" t="s">
        <v>9137</v>
      </c>
      <c r="C5644" s="314" t="s">
        <v>9138</v>
      </c>
      <c r="D5644" s="314" t="s">
        <v>8007</v>
      </c>
      <c r="E5644" s="323" t="s">
        <v>7546</v>
      </c>
      <c r="F5644" s="379" t="str">
        <f>LEFT(E5644:E23687,4)</f>
        <v>2018</v>
      </c>
      <c r="G5644" s="157">
        <v>1</v>
      </c>
      <c r="H5644" s="168">
        <v>17000</v>
      </c>
      <c r="I5644" s="168">
        <v>17000</v>
      </c>
      <c r="J5644" s="530">
        <v>300</v>
      </c>
      <c r="K5644" s="385" t="s">
        <v>9009</v>
      </c>
      <c r="L5644" s="38"/>
    </row>
    <row r="5645" spans="1:12" s="2" customFormat="1" ht="16.5" customHeight="1">
      <c r="A5645" s="15">
        <v>5642</v>
      </c>
      <c r="B5645" s="54" t="s">
        <v>12341</v>
      </c>
      <c r="C5645" s="54" t="s">
        <v>12215</v>
      </c>
      <c r="D5645" s="54" t="s">
        <v>8007</v>
      </c>
      <c r="E5645" s="53" t="s">
        <v>3241</v>
      </c>
      <c r="F5645" s="439" t="str">
        <f>LEFT(E5645,4)</f>
        <v>2015</v>
      </c>
      <c r="G5645" s="157">
        <v>1</v>
      </c>
      <c r="H5645" s="223">
        <v>15000</v>
      </c>
      <c r="I5645" s="223">
        <v>15000</v>
      </c>
      <c r="J5645" s="527" t="s">
        <v>1312</v>
      </c>
      <c r="K5645" s="247" t="s">
        <v>1194</v>
      </c>
      <c r="L5645" s="38"/>
    </row>
    <row r="5646" spans="1:12" s="2" customFormat="1" ht="16.5" customHeight="1">
      <c r="A5646" s="15">
        <v>5643</v>
      </c>
      <c r="B5646" s="54" t="s">
        <v>13779</v>
      </c>
      <c r="C5646" s="54" t="s">
        <v>13780</v>
      </c>
      <c r="D5646" s="54" t="s">
        <v>8007</v>
      </c>
      <c r="E5646" s="53" t="s">
        <v>3305</v>
      </c>
      <c r="F5646" s="439" t="str">
        <f>LEFT(E5646,4)</f>
        <v>2016</v>
      </c>
      <c r="G5646" s="157">
        <v>1</v>
      </c>
      <c r="H5646" s="223">
        <v>14000</v>
      </c>
      <c r="I5646" s="223">
        <v>14000</v>
      </c>
      <c r="J5646" s="527" t="s">
        <v>1312</v>
      </c>
      <c r="K5646" s="247" t="s">
        <v>1199</v>
      </c>
      <c r="L5646" s="38"/>
    </row>
    <row r="5647" spans="1:12" s="2" customFormat="1" ht="16.5" customHeight="1">
      <c r="A5647" s="15">
        <v>5644</v>
      </c>
      <c r="B5647" s="220" t="s">
        <v>24601</v>
      </c>
      <c r="C5647" s="220" t="s">
        <v>24602</v>
      </c>
      <c r="D5647" s="220" t="s">
        <v>8007</v>
      </c>
      <c r="E5647" s="480"/>
      <c r="F5647" s="82">
        <v>2019</v>
      </c>
      <c r="G5647" s="164">
        <v>1</v>
      </c>
      <c r="H5647" s="222"/>
      <c r="I5647" s="497">
        <v>22000</v>
      </c>
      <c r="J5647" s="529">
        <v>300</v>
      </c>
      <c r="K5647" s="456"/>
    </row>
    <row r="5648" spans="1:12" s="2" customFormat="1" ht="16.5" customHeight="1">
      <c r="A5648" s="15">
        <v>5645</v>
      </c>
      <c r="B5648" s="54" t="s">
        <v>9140</v>
      </c>
      <c r="C5648" s="314" t="s">
        <v>9141</v>
      </c>
      <c r="D5648" s="314" t="s">
        <v>8007</v>
      </c>
      <c r="E5648" s="323" t="s">
        <v>7790</v>
      </c>
      <c r="F5648" s="379" t="str">
        <f>LEFT(E5648:E24480,4)</f>
        <v>2018</v>
      </c>
      <c r="G5648" s="157">
        <v>1</v>
      </c>
      <c r="H5648" s="168">
        <v>18000</v>
      </c>
      <c r="I5648" s="168">
        <v>18000</v>
      </c>
      <c r="J5648" s="530">
        <v>300</v>
      </c>
      <c r="K5648" s="385" t="s">
        <v>9009</v>
      </c>
      <c r="L5648" s="38"/>
    </row>
    <row r="5649" spans="1:12" s="2" customFormat="1" ht="16.5" customHeight="1">
      <c r="A5649" s="15">
        <v>5646</v>
      </c>
      <c r="B5649" s="54" t="s">
        <v>9142</v>
      </c>
      <c r="C5649" s="314" t="s">
        <v>9143</v>
      </c>
      <c r="D5649" s="314" t="s">
        <v>8007</v>
      </c>
      <c r="E5649" s="323" t="s">
        <v>8137</v>
      </c>
      <c r="F5649" s="379" t="str">
        <f>LEFT(E5649:E24592,4)</f>
        <v>2018</v>
      </c>
      <c r="G5649" s="157">
        <v>1</v>
      </c>
      <c r="H5649" s="168">
        <v>16000</v>
      </c>
      <c r="I5649" s="168">
        <v>16000</v>
      </c>
      <c r="J5649" s="530">
        <v>300</v>
      </c>
      <c r="K5649" s="385" t="s">
        <v>9009</v>
      </c>
      <c r="L5649" s="38"/>
    </row>
    <row r="5650" spans="1:12" s="2" customFormat="1" ht="16.5" customHeight="1">
      <c r="A5650" s="15">
        <v>5647</v>
      </c>
      <c r="B5650" s="546" t="s">
        <v>25354</v>
      </c>
      <c r="C5650" s="546" t="s">
        <v>25355</v>
      </c>
      <c r="D5650" s="546" t="s">
        <v>8007</v>
      </c>
      <c r="E5650" s="557"/>
      <c r="F5650" s="559">
        <v>2018</v>
      </c>
      <c r="G5650" s="560">
        <v>1</v>
      </c>
      <c r="H5650" s="562"/>
      <c r="I5650" s="497">
        <v>23000</v>
      </c>
      <c r="J5650" s="566">
        <v>900</v>
      </c>
      <c r="K5650" s="456"/>
    </row>
    <row r="5651" spans="1:12" s="2" customFormat="1" ht="16.5" customHeight="1">
      <c r="A5651" s="15">
        <v>5648</v>
      </c>
      <c r="B5651" s="54" t="s">
        <v>18239</v>
      </c>
      <c r="C5651" s="54" t="s">
        <v>18240</v>
      </c>
      <c r="D5651" s="54" t="s">
        <v>8007</v>
      </c>
      <c r="E5651" s="53" t="s">
        <v>3305</v>
      </c>
      <c r="F5651" s="439" t="str">
        <f>LEFT(E5651,4)</f>
        <v>2016</v>
      </c>
      <c r="G5651" s="157">
        <v>1</v>
      </c>
      <c r="H5651" s="166">
        <v>28000</v>
      </c>
      <c r="I5651" s="166">
        <v>28000</v>
      </c>
      <c r="J5651" s="527" t="s">
        <v>1312</v>
      </c>
      <c r="K5651" s="247" t="s">
        <v>1190</v>
      </c>
      <c r="L5651" s="38"/>
    </row>
    <row r="5652" spans="1:12" s="2" customFormat="1" ht="16.5" customHeight="1">
      <c r="A5652" s="15">
        <v>5649</v>
      </c>
      <c r="B5652" s="54" t="s">
        <v>9144</v>
      </c>
      <c r="C5652" s="314" t="s">
        <v>9145</v>
      </c>
      <c r="D5652" s="314" t="s">
        <v>8007</v>
      </c>
      <c r="E5652" s="323" t="s">
        <v>7502</v>
      </c>
      <c r="F5652" s="379" t="str">
        <f>LEFT(E5652:E24830,4)</f>
        <v>2018</v>
      </c>
      <c r="G5652" s="157">
        <v>1</v>
      </c>
      <c r="H5652" s="168">
        <v>22000</v>
      </c>
      <c r="I5652" s="168">
        <v>22000</v>
      </c>
      <c r="J5652" s="530">
        <v>300</v>
      </c>
      <c r="K5652" s="385" t="s">
        <v>9009</v>
      </c>
      <c r="L5652" s="38"/>
    </row>
    <row r="5653" spans="1:12" s="2" customFormat="1" ht="16.5" customHeight="1">
      <c r="A5653" s="15">
        <v>5650</v>
      </c>
      <c r="B5653" s="55" t="s">
        <v>21217</v>
      </c>
      <c r="C5653" s="291" t="s">
        <v>21218</v>
      </c>
      <c r="D5653" s="291" t="s">
        <v>21219</v>
      </c>
      <c r="E5653" s="249">
        <v>20190325</v>
      </c>
      <c r="F5653" s="439" t="str">
        <f>LEFT(E5653,4)</f>
        <v>2019</v>
      </c>
      <c r="G5653" s="157">
        <v>1</v>
      </c>
      <c r="H5653" s="166">
        <v>18000</v>
      </c>
      <c r="I5653" s="166">
        <v>18000</v>
      </c>
      <c r="J5653" s="533">
        <v>300</v>
      </c>
      <c r="K5653" s="253" t="s">
        <v>21085</v>
      </c>
      <c r="L5653" s="38"/>
    </row>
    <row r="5654" spans="1:12" s="2" customFormat="1" ht="16.5" customHeight="1">
      <c r="A5654" s="15">
        <v>5651</v>
      </c>
      <c r="B5654" s="54" t="s">
        <v>10338</v>
      </c>
      <c r="C5654" s="314" t="s">
        <v>10318</v>
      </c>
      <c r="D5654" s="314" t="s">
        <v>10339</v>
      </c>
      <c r="E5654" s="323" t="s">
        <v>7601</v>
      </c>
      <c r="F5654" s="379" t="str">
        <f>LEFT(E5654:E25517,4)</f>
        <v>2018</v>
      </c>
      <c r="G5654" s="157">
        <v>1</v>
      </c>
      <c r="H5654" s="168">
        <v>16000</v>
      </c>
      <c r="I5654" s="168">
        <v>16000</v>
      </c>
      <c r="J5654" s="530">
        <v>800</v>
      </c>
      <c r="K5654" s="385" t="s">
        <v>21947</v>
      </c>
      <c r="L5654" s="38"/>
    </row>
    <row r="5655" spans="1:12" s="2" customFormat="1" ht="16.5" customHeight="1">
      <c r="A5655" s="15">
        <v>5652</v>
      </c>
      <c r="B5655" s="55" t="s">
        <v>16120</v>
      </c>
      <c r="C5655" s="291" t="s">
        <v>713</v>
      </c>
      <c r="D5655" s="291" t="s">
        <v>10927</v>
      </c>
      <c r="E5655" s="324" t="s">
        <v>7390</v>
      </c>
      <c r="F5655" s="439" t="str">
        <f>LEFT(E5655,4)</f>
        <v>2018</v>
      </c>
      <c r="G5655" s="157">
        <v>1</v>
      </c>
      <c r="H5655" s="223">
        <v>13900</v>
      </c>
      <c r="I5655" s="223">
        <v>13900</v>
      </c>
      <c r="J5655" s="526">
        <v>800</v>
      </c>
      <c r="K5655" s="226" t="s">
        <v>10211</v>
      </c>
      <c r="L5655" s="38"/>
    </row>
    <row r="5656" spans="1:12" s="2" customFormat="1" ht="16.5" customHeight="1">
      <c r="A5656" s="15">
        <v>5653</v>
      </c>
      <c r="B5656" s="54" t="s">
        <v>10195</v>
      </c>
      <c r="C5656" s="314" t="s">
        <v>10196</v>
      </c>
      <c r="D5656" s="314" t="s">
        <v>8903</v>
      </c>
      <c r="E5656" s="323" t="s">
        <v>7381</v>
      </c>
      <c r="F5656" s="379" t="str">
        <f>LEFT(E5656:E22506,4)</f>
        <v>2018</v>
      </c>
      <c r="G5656" s="157">
        <v>1</v>
      </c>
      <c r="H5656" s="168">
        <v>15000</v>
      </c>
      <c r="I5656" s="168">
        <v>15000</v>
      </c>
      <c r="J5656" s="530">
        <v>900</v>
      </c>
      <c r="K5656" s="385" t="s">
        <v>9969</v>
      </c>
      <c r="L5656" s="38"/>
    </row>
    <row r="5657" spans="1:12" s="2" customFormat="1" ht="16.5" customHeight="1">
      <c r="A5657" s="15">
        <v>5654</v>
      </c>
      <c r="B5657" s="54" t="s">
        <v>10197</v>
      </c>
      <c r="C5657" s="314" t="s">
        <v>8051</v>
      </c>
      <c r="D5657" s="314" t="s">
        <v>10198</v>
      </c>
      <c r="E5657" s="323" t="s">
        <v>7881</v>
      </c>
      <c r="F5657" s="379" t="str">
        <f>LEFT(E5657:E22110,4)</f>
        <v>2018</v>
      </c>
      <c r="G5657" s="157">
        <v>1</v>
      </c>
      <c r="H5657" s="168">
        <v>35000</v>
      </c>
      <c r="I5657" s="168">
        <v>35000</v>
      </c>
      <c r="J5657" s="530">
        <v>900</v>
      </c>
      <c r="K5657" s="385" t="s">
        <v>9969</v>
      </c>
      <c r="L5657" s="38"/>
    </row>
    <row r="5658" spans="1:12" s="2" customFormat="1" ht="16.5" customHeight="1">
      <c r="A5658" s="15">
        <v>5655</v>
      </c>
      <c r="B5658" s="54" t="s">
        <v>12067</v>
      </c>
      <c r="C5658" s="54" t="s">
        <v>12068</v>
      </c>
      <c r="D5658" s="54" t="s">
        <v>10632</v>
      </c>
      <c r="E5658" s="53" t="s">
        <v>3241</v>
      </c>
      <c r="F5658" s="439" t="str">
        <f>LEFT(E5658,4)</f>
        <v>2015</v>
      </c>
      <c r="G5658" s="157">
        <v>1</v>
      </c>
      <c r="H5658" s="166">
        <v>18000</v>
      </c>
      <c r="I5658" s="166">
        <v>18000</v>
      </c>
      <c r="J5658" s="527" t="s">
        <v>1313</v>
      </c>
      <c r="K5658" s="247" t="s">
        <v>1197</v>
      </c>
      <c r="L5658" s="38"/>
    </row>
    <row r="5659" spans="1:12" s="2" customFormat="1" ht="16.5" customHeight="1">
      <c r="A5659" s="15">
        <v>5656</v>
      </c>
      <c r="B5659" s="54" t="s">
        <v>12169</v>
      </c>
      <c r="C5659" s="54" t="s">
        <v>22</v>
      </c>
      <c r="D5659" s="54" t="s">
        <v>10632</v>
      </c>
      <c r="E5659" s="53" t="s">
        <v>3305</v>
      </c>
      <c r="F5659" s="439" t="str">
        <f>LEFT(E5659,4)</f>
        <v>2016</v>
      </c>
      <c r="G5659" s="164">
        <v>1</v>
      </c>
      <c r="H5659" s="166">
        <v>22000</v>
      </c>
      <c r="I5659" s="166">
        <v>22000</v>
      </c>
      <c r="J5659" s="527" t="s">
        <v>1313</v>
      </c>
      <c r="K5659" s="247" t="s">
        <v>1227</v>
      </c>
      <c r="L5659" s="38" t="s">
        <v>23691</v>
      </c>
    </row>
    <row r="5660" spans="1:12" s="2" customFormat="1" ht="16.5" customHeight="1">
      <c r="A5660" s="15">
        <v>5657</v>
      </c>
      <c r="B5660" s="54" t="s">
        <v>14192</v>
      </c>
      <c r="C5660" s="54" t="s">
        <v>14193</v>
      </c>
      <c r="D5660" s="54" t="s">
        <v>10632</v>
      </c>
      <c r="E5660" s="53" t="s">
        <v>3241</v>
      </c>
      <c r="F5660" s="439" t="str">
        <f>LEFT(E5660,4)</f>
        <v>2015</v>
      </c>
      <c r="G5660" s="161">
        <v>1</v>
      </c>
      <c r="H5660" s="166">
        <v>20000</v>
      </c>
      <c r="I5660" s="166">
        <v>20000</v>
      </c>
      <c r="J5660" s="527" t="s">
        <v>1312</v>
      </c>
      <c r="K5660" s="247" t="s">
        <v>1203</v>
      </c>
      <c r="L5660" s="38"/>
    </row>
    <row r="5661" spans="1:12" s="2" customFormat="1" ht="16.5" customHeight="1">
      <c r="A5661" s="15">
        <v>5658</v>
      </c>
      <c r="B5661" s="54" t="s">
        <v>16001</v>
      </c>
      <c r="C5661" s="54" t="s">
        <v>16002</v>
      </c>
      <c r="D5661" s="54" t="s">
        <v>10632</v>
      </c>
      <c r="E5661" s="53" t="s">
        <v>3239</v>
      </c>
      <c r="F5661" s="439" t="str">
        <f>LEFT(E5661,4)</f>
        <v>2014</v>
      </c>
      <c r="G5661" s="164">
        <v>1</v>
      </c>
      <c r="H5661" s="166">
        <v>28000</v>
      </c>
      <c r="I5661" s="166">
        <v>28000</v>
      </c>
      <c r="J5661" s="527" t="s">
        <v>1313</v>
      </c>
      <c r="K5661" s="247" t="s">
        <v>1227</v>
      </c>
      <c r="L5661" s="38" t="s">
        <v>23691</v>
      </c>
    </row>
    <row r="5662" spans="1:12" s="38" customFormat="1" ht="16.5" customHeight="1">
      <c r="A5662" s="15">
        <v>5659</v>
      </c>
      <c r="B5662" s="19" t="s">
        <v>18960</v>
      </c>
      <c r="C5662" s="45" t="s">
        <v>13566</v>
      </c>
      <c r="D5662" s="45" t="s">
        <v>10632</v>
      </c>
      <c r="E5662" s="18" t="s">
        <v>7727</v>
      </c>
      <c r="F5662" s="439" t="str">
        <f>LEFT(E5662,4)</f>
        <v>2018</v>
      </c>
      <c r="G5662" s="157">
        <v>1</v>
      </c>
      <c r="H5662" s="232">
        <v>16000</v>
      </c>
      <c r="I5662" s="232">
        <v>16000</v>
      </c>
      <c r="J5662" s="510">
        <v>400</v>
      </c>
      <c r="K5662" s="226" t="s">
        <v>9590</v>
      </c>
    </row>
    <row r="5663" spans="1:12" s="38" customFormat="1" ht="16.5" customHeight="1">
      <c r="A5663" s="15">
        <v>5660</v>
      </c>
      <c r="B5663" s="19" t="s">
        <v>25038</v>
      </c>
      <c r="C5663" s="19" t="s">
        <v>25039</v>
      </c>
      <c r="D5663" s="19" t="s">
        <v>25040</v>
      </c>
      <c r="E5663" s="19"/>
      <c r="F5663" s="52">
        <v>2019</v>
      </c>
      <c r="G5663" s="158">
        <v>1</v>
      </c>
      <c r="H5663" s="486">
        <v>11500</v>
      </c>
      <c r="I5663" s="486">
        <f>G5663*H5663</f>
        <v>11500</v>
      </c>
      <c r="J5663" s="513">
        <v>700</v>
      </c>
      <c r="K5663" s="501"/>
    </row>
    <row r="5664" spans="1:12" s="38" customFormat="1" ht="16.5" customHeight="1">
      <c r="A5664" s="15">
        <v>5661</v>
      </c>
      <c r="B5664" s="36" t="s">
        <v>22487</v>
      </c>
      <c r="C5664" s="313" t="s">
        <v>16082</v>
      </c>
      <c r="D5664" s="313" t="s">
        <v>22488</v>
      </c>
      <c r="E5664" s="131" t="s">
        <v>22450</v>
      </c>
      <c r="F5664" s="379" t="str">
        <f>LEFT(E5664:E19224,4)</f>
        <v>2018</v>
      </c>
      <c r="G5664" s="164">
        <v>1</v>
      </c>
      <c r="H5664" s="156">
        <v>15800</v>
      </c>
      <c r="I5664" s="156">
        <v>15800</v>
      </c>
      <c r="J5664" s="522" t="s">
        <v>22568</v>
      </c>
      <c r="K5664" s="385" t="s">
        <v>22828</v>
      </c>
    </row>
    <row r="5665" spans="1:11" s="38" customFormat="1" ht="16.5" customHeight="1">
      <c r="A5665" s="15">
        <v>5662</v>
      </c>
      <c r="B5665" s="36" t="s">
        <v>22825</v>
      </c>
      <c r="C5665" s="313" t="s">
        <v>15354</v>
      </c>
      <c r="D5665" s="313" t="s">
        <v>22488</v>
      </c>
      <c r="E5665" s="131" t="s">
        <v>22752</v>
      </c>
      <c r="F5665" s="379" t="str">
        <f>LEFT(E5665:E19230,4)</f>
        <v>2019</v>
      </c>
      <c r="G5665" s="157">
        <v>1</v>
      </c>
      <c r="H5665" s="156">
        <v>15800</v>
      </c>
      <c r="I5665" s="156">
        <v>15800</v>
      </c>
      <c r="J5665" s="511" t="s">
        <v>22570</v>
      </c>
      <c r="K5665" s="385" t="s">
        <v>22828</v>
      </c>
    </row>
    <row r="5666" spans="1:11" s="38" customFormat="1" ht="16.5" customHeight="1">
      <c r="A5666" s="15">
        <v>5663</v>
      </c>
      <c r="B5666" s="19" t="s">
        <v>19808</v>
      </c>
      <c r="C5666" s="45" t="s">
        <v>19809</v>
      </c>
      <c r="D5666" s="45" t="s">
        <v>19810</v>
      </c>
      <c r="E5666" s="57">
        <v>20191226</v>
      </c>
      <c r="F5666" s="440" t="str">
        <f>LEFT(E5666,4)</f>
        <v>2019</v>
      </c>
      <c r="G5666" s="157">
        <v>1</v>
      </c>
      <c r="H5666" s="232">
        <v>15000</v>
      </c>
      <c r="I5666" s="232">
        <v>15000</v>
      </c>
      <c r="J5666" s="517">
        <v>0</v>
      </c>
      <c r="K5666" s="226" t="s">
        <v>19743</v>
      </c>
    </row>
    <row r="5667" spans="1:11" s="38" customFormat="1" ht="16.5" customHeight="1">
      <c r="A5667" s="15">
        <v>5664</v>
      </c>
      <c r="B5667" s="19" t="s">
        <v>19830</v>
      </c>
      <c r="C5667" s="45" t="s">
        <v>19831</v>
      </c>
      <c r="D5667" s="45" t="s">
        <v>19810</v>
      </c>
      <c r="E5667" s="57">
        <v>20191226</v>
      </c>
      <c r="F5667" s="440" t="str">
        <f>LEFT(E5667,4)</f>
        <v>2019</v>
      </c>
      <c r="G5667" s="157">
        <v>1</v>
      </c>
      <c r="H5667" s="156">
        <v>17000</v>
      </c>
      <c r="I5667" s="156">
        <v>17000</v>
      </c>
      <c r="J5667" s="517">
        <v>0</v>
      </c>
      <c r="K5667" s="226" t="s">
        <v>19801</v>
      </c>
    </row>
    <row r="5668" spans="1:11" s="38" customFormat="1" ht="16.5" customHeight="1">
      <c r="A5668" s="15">
        <v>5665</v>
      </c>
      <c r="B5668" s="21" t="s">
        <v>14872</v>
      </c>
      <c r="C5668" s="21" t="s">
        <v>14873</v>
      </c>
      <c r="D5668" s="21" t="s">
        <v>7705</v>
      </c>
      <c r="E5668" s="20" t="s">
        <v>3241</v>
      </c>
      <c r="F5668" s="439" t="str">
        <f>LEFT(E5668,4)</f>
        <v>2015</v>
      </c>
      <c r="G5668" s="157">
        <v>1</v>
      </c>
      <c r="H5668" s="156">
        <v>14000</v>
      </c>
      <c r="I5668" s="156">
        <v>14000</v>
      </c>
      <c r="J5668" s="511" t="s">
        <v>90</v>
      </c>
      <c r="K5668" s="247" t="s">
        <v>1191</v>
      </c>
    </row>
    <row r="5669" spans="1:11" s="38" customFormat="1" ht="16.5" customHeight="1">
      <c r="A5669" s="15">
        <v>5666</v>
      </c>
      <c r="B5669" s="21" t="s">
        <v>17543</v>
      </c>
      <c r="C5669" s="21" t="s">
        <v>17544</v>
      </c>
      <c r="D5669" s="21" t="s">
        <v>7705</v>
      </c>
      <c r="E5669" s="20" t="s">
        <v>3241</v>
      </c>
      <c r="F5669" s="439" t="str">
        <f>LEFT(E5669,4)</f>
        <v>2015</v>
      </c>
      <c r="G5669" s="157">
        <v>1</v>
      </c>
      <c r="H5669" s="156">
        <v>14000</v>
      </c>
      <c r="I5669" s="156">
        <v>14000</v>
      </c>
      <c r="J5669" s="511" t="s">
        <v>1315</v>
      </c>
      <c r="K5669" s="247" t="s">
        <v>1191</v>
      </c>
    </row>
    <row r="5670" spans="1:11" s="38" customFormat="1" ht="16.5" customHeight="1">
      <c r="A5670" s="15">
        <v>5667</v>
      </c>
      <c r="B5670" s="21" t="s">
        <v>10633</v>
      </c>
      <c r="C5670" s="308" t="s">
        <v>8930</v>
      </c>
      <c r="D5670" s="308" t="s">
        <v>10634</v>
      </c>
      <c r="E5670" s="65" t="s">
        <v>7403</v>
      </c>
      <c r="F5670" s="379" t="str">
        <f>LEFT(E5670:E25530,4)</f>
        <v>2018</v>
      </c>
      <c r="G5670" s="157">
        <v>1</v>
      </c>
      <c r="H5670" s="78">
        <v>13000</v>
      </c>
      <c r="I5670" s="78">
        <v>13000</v>
      </c>
      <c r="J5670" s="520">
        <v>0</v>
      </c>
      <c r="K5670" s="385" t="s">
        <v>10472</v>
      </c>
    </row>
    <row r="5671" spans="1:11" s="38" customFormat="1" ht="16.5" customHeight="1">
      <c r="A5671" s="15">
        <v>5668</v>
      </c>
      <c r="B5671" s="21" t="s">
        <v>12757</v>
      </c>
      <c r="C5671" s="21" t="s">
        <v>12758</v>
      </c>
      <c r="D5671" s="21" t="s">
        <v>527</v>
      </c>
      <c r="E5671" s="20" t="s">
        <v>3241</v>
      </c>
      <c r="F5671" s="439" t="str">
        <f t="shared" ref="F5671:F5676" si="216">LEFT(E5671,4)</f>
        <v>2015</v>
      </c>
      <c r="G5671" s="157">
        <v>1</v>
      </c>
      <c r="H5671" s="156">
        <v>10000</v>
      </c>
      <c r="I5671" s="156">
        <v>10000</v>
      </c>
      <c r="J5671" s="511" t="s">
        <v>1317</v>
      </c>
      <c r="K5671" s="254" t="s">
        <v>1189</v>
      </c>
    </row>
    <row r="5672" spans="1:11" s="38" customFormat="1" ht="16.5" customHeight="1">
      <c r="A5672" s="15">
        <v>5669</v>
      </c>
      <c r="B5672" s="21" t="s">
        <v>15043</v>
      </c>
      <c r="C5672" s="21" t="s">
        <v>15044</v>
      </c>
      <c r="D5672" s="21" t="s">
        <v>527</v>
      </c>
      <c r="E5672" s="20" t="s">
        <v>3305</v>
      </c>
      <c r="F5672" s="439" t="str">
        <f t="shared" si="216"/>
        <v>2016</v>
      </c>
      <c r="G5672" s="157">
        <v>1</v>
      </c>
      <c r="H5672" s="156">
        <v>10000</v>
      </c>
      <c r="I5672" s="156">
        <v>10000</v>
      </c>
      <c r="J5672" s="511" t="s">
        <v>1317</v>
      </c>
      <c r="K5672" s="247" t="s">
        <v>1190</v>
      </c>
    </row>
    <row r="5673" spans="1:11" s="38" customFormat="1" ht="16.5" customHeight="1">
      <c r="A5673" s="15">
        <v>5670</v>
      </c>
      <c r="B5673" s="21" t="s">
        <v>15479</v>
      </c>
      <c r="C5673" s="21" t="s">
        <v>15480</v>
      </c>
      <c r="D5673" s="21" t="s">
        <v>527</v>
      </c>
      <c r="E5673" s="20" t="s">
        <v>3305</v>
      </c>
      <c r="F5673" s="439" t="str">
        <f t="shared" si="216"/>
        <v>2016</v>
      </c>
      <c r="G5673" s="157">
        <v>1</v>
      </c>
      <c r="H5673" s="156">
        <v>9000</v>
      </c>
      <c r="I5673" s="156">
        <v>9000</v>
      </c>
      <c r="J5673" s="511" t="s">
        <v>1317</v>
      </c>
      <c r="K5673" s="247" t="s">
        <v>1190</v>
      </c>
    </row>
    <row r="5674" spans="1:11" s="38" customFormat="1" ht="16.5" customHeight="1">
      <c r="A5674" s="15">
        <v>5671</v>
      </c>
      <c r="B5674" s="21" t="s">
        <v>17523</v>
      </c>
      <c r="C5674" s="21" t="s">
        <v>17524</v>
      </c>
      <c r="D5674" s="21" t="s">
        <v>17525</v>
      </c>
      <c r="E5674" s="20" t="s">
        <v>3239</v>
      </c>
      <c r="F5674" s="439" t="str">
        <f t="shared" si="216"/>
        <v>2014</v>
      </c>
      <c r="G5674" s="157">
        <v>1</v>
      </c>
      <c r="H5674" s="232">
        <v>16000</v>
      </c>
      <c r="I5674" s="232">
        <v>16000</v>
      </c>
      <c r="J5674" s="511" t="s">
        <v>90</v>
      </c>
      <c r="K5674" s="247" t="s">
        <v>1204</v>
      </c>
    </row>
    <row r="5675" spans="1:11" s="38" customFormat="1" ht="16.5" customHeight="1">
      <c r="A5675" s="15">
        <v>5672</v>
      </c>
      <c r="B5675" s="19" t="s">
        <v>21111</v>
      </c>
      <c r="C5675" s="45" t="s">
        <v>21112</v>
      </c>
      <c r="D5675" s="45" t="s">
        <v>8675</v>
      </c>
      <c r="E5675" s="57">
        <v>20190115</v>
      </c>
      <c r="F5675" s="439" t="str">
        <f t="shared" si="216"/>
        <v>2019</v>
      </c>
      <c r="G5675" s="157">
        <v>1</v>
      </c>
      <c r="H5675" s="156">
        <v>18000</v>
      </c>
      <c r="I5675" s="156">
        <v>18000</v>
      </c>
      <c r="J5675" s="523">
        <v>300</v>
      </c>
      <c r="K5675" s="253" t="s">
        <v>21076</v>
      </c>
    </row>
    <row r="5676" spans="1:11" s="38" customFormat="1" ht="16.5" customHeight="1">
      <c r="A5676" s="15">
        <v>5673</v>
      </c>
      <c r="B5676" s="21" t="s">
        <v>15002</v>
      </c>
      <c r="C5676" s="21" t="s">
        <v>15003</v>
      </c>
      <c r="D5676" s="21" t="s">
        <v>8675</v>
      </c>
      <c r="E5676" s="20" t="s">
        <v>3460</v>
      </c>
      <c r="F5676" s="439" t="str">
        <f t="shared" si="216"/>
        <v>2017</v>
      </c>
      <c r="G5676" s="157">
        <v>1</v>
      </c>
      <c r="H5676" s="156">
        <v>16000</v>
      </c>
      <c r="I5676" s="156">
        <v>16000</v>
      </c>
      <c r="J5676" s="511" t="s">
        <v>1312</v>
      </c>
      <c r="K5676" s="254" t="s">
        <v>1189</v>
      </c>
    </row>
    <row r="5677" spans="1:11" s="38" customFormat="1" ht="16.5" customHeight="1">
      <c r="A5677" s="15">
        <v>5674</v>
      </c>
      <c r="B5677" s="21" t="s">
        <v>8673</v>
      </c>
      <c r="C5677" s="308" t="s">
        <v>8674</v>
      </c>
      <c r="D5677" s="308" t="s">
        <v>8675</v>
      </c>
      <c r="E5677" s="65" t="s">
        <v>7538</v>
      </c>
      <c r="F5677" s="379" t="str">
        <f>LEFT(E5677:E23683,4)</f>
        <v>2018</v>
      </c>
      <c r="G5677" s="157">
        <v>1</v>
      </c>
      <c r="H5677" s="78">
        <v>45000</v>
      </c>
      <c r="I5677" s="78">
        <v>45000</v>
      </c>
      <c r="J5677" s="508">
        <v>300</v>
      </c>
      <c r="K5677" s="385" t="s">
        <v>8441</v>
      </c>
    </row>
    <row r="5678" spans="1:11" s="38" customFormat="1" ht="16.5" customHeight="1">
      <c r="A5678" s="15">
        <v>5675</v>
      </c>
      <c r="B5678" s="21" t="s">
        <v>9932</v>
      </c>
      <c r="C5678" s="308" t="s">
        <v>9933</v>
      </c>
      <c r="D5678" s="308" t="s">
        <v>6383</v>
      </c>
      <c r="E5678" s="65" t="s">
        <v>7456</v>
      </c>
      <c r="F5678" s="379" t="str">
        <f>LEFT(E5678:E20361,4)</f>
        <v>2018</v>
      </c>
      <c r="G5678" s="157">
        <v>1</v>
      </c>
      <c r="H5678" s="78">
        <v>17500</v>
      </c>
      <c r="I5678" s="78">
        <v>17500</v>
      </c>
      <c r="J5678" s="508">
        <v>900</v>
      </c>
      <c r="K5678" s="385" t="s">
        <v>533</v>
      </c>
    </row>
    <row r="5679" spans="1:11" s="38" customFormat="1" ht="16.5" customHeight="1">
      <c r="A5679" s="15">
        <v>5676</v>
      </c>
      <c r="B5679" s="19" t="s">
        <v>24263</v>
      </c>
      <c r="C5679" s="19" t="s">
        <v>24264</v>
      </c>
      <c r="D5679" s="19" t="s">
        <v>24265</v>
      </c>
      <c r="E5679" s="19"/>
      <c r="F5679" s="52">
        <v>2019</v>
      </c>
      <c r="G5679" s="158">
        <v>1</v>
      </c>
      <c r="H5679" s="486">
        <v>17500</v>
      </c>
      <c r="I5679" s="486">
        <f>G5679*H5679</f>
        <v>17500</v>
      </c>
      <c r="J5679" s="513">
        <v>900</v>
      </c>
      <c r="K5679" s="501"/>
    </row>
    <row r="5680" spans="1:11" s="38" customFormat="1" ht="16.5" customHeight="1">
      <c r="A5680" s="15">
        <v>5677</v>
      </c>
      <c r="B5680" s="19" t="s">
        <v>20572</v>
      </c>
      <c r="C5680" s="45" t="s">
        <v>20573</v>
      </c>
      <c r="D5680" s="45" t="s">
        <v>16965</v>
      </c>
      <c r="E5680" s="57">
        <v>20100118</v>
      </c>
      <c r="F5680" s="439" t="str">
        <f>LEFT(E5680,4)</f>
        <v>2010</v>
      </c>
      <c r="G5680" s="164">
        <v>1</v>
      </c>
      <c r="H5680" s="156">
        <v>22000</v>
      </c>
      <c r="I5680" s="156">
        <v>22000</v>
      </c>
      <c r="J5680" s="519">
        <v>400</v>
      </c>
      <c r="K5680" s="385" t="s">
        <v>20565</v>
      </c>
    </row>
    <row r="5681" spans="1:11" s="38" customFormat="1" ht="16.5" customHeight="1">
      <c r="A5681" s="15">
        <v>5678</v>
      </c>
      <c r="B5681" s="19" t="s">
        <v>20183</v>
      </c>
      <c r="C5681" s="45" t="s">
        <v>20184</v>
      </c>
      <c r="D5681" s="45" t="s">
        <v>20185</v>
      </c>
      <c r="E5681" s="57">
        <v>20190315</v>
      </c>
      <c r="F5681" s="439" t="str">
        <f>LEFT(E5681,4)</f>
        <v>2019</v>
      </c>
      <c r="G5681" s="164">
        <v>1</v>
      </c>
      <c r="H5681" s="156">
        <v>14000</v>
      </c>
      <c r="I5681" s="156">
        <v>14000</v>
      </c>
      <c r="J5681" s="512">
        <v>800</v>
      </c>
      <c r="K5681" s="366" t="s">
        <v>19950</v>
      </c>
    </row>
    <row r="5682" spans="1:11" s="38" customFormat="1" ht="16.5" customHeight="1">
      <c r="A5682" s="15">
        <v>5679</v>
      </c>
      <c r="B5682" s="19" t="s">
        <v>23988</v>
      </c>
      <c r="C5682" s="19" t="s">
        <v>23989</v>
      </c>
      <c r="D5682" s="19" t="s">
        <v>23990</v>
      </c>
      <c r="E5682" s="19"/>
      <c r="F5682" s="52">
        <v>2019</v>
      </c>
      <c r="G5682" s="158">
        <v>1</v>
      </c>
      <c r="H5682" s="486">
        <v>22000</v>
      </c>
      <c r="I5682" s="486">
        <f>G5682*H5682</f>
        <v>22000</v>
      </c>
      <c r="J5682" s="516">
        <v>300</v>
      </c>
      <c r="K5682" s="501"/>
    </row>
    <row r="5683" spans="1:11" s="38" customFormat="1" ht="16.5" customHeight="1">
      <c r="A5683" s="15">
        <v>5680</v>
      </c>
      <c r="B5683" s="21" t="s">
        <v>14971</v>
      </c>
      <c r="C5683" s="21" t="s">
        <v>14972</v>
      </c>
      <c r="D5683" s="21" t="s">
        <v>7706</v>
      </c>
      <c r="E5683" s="20" t="s">
        <v>3305</v>
      </c>
      <c r="F5683" s="439" t="str">
        <f>LEFT(E5683,4)</f>
        <v>2016</v>
      </c>
      <c r="G5683" s="158">
        <v>1</v>
      </c>
      <c r="H5683" s="156">
        <v>8800</v>
      </c>
      <c r="I5683" s="156">
        <v>8800</v>
      </c>
      <c r="J5683" s="511" t="s">
        <v>1317</v>
      </c>
      <c r="K5683" s="247" t="s">
        <v>1194</v>
      </c>
    </row>
    <row r="5684" spans="1:11" s="38" customFormat="1" ht="16.5" customHeight="1">
      <c r="A5684" s="15">
        <v>5681</v>
      </c>
      <c r="B5684" s="21" t="s">
        <v>16238</v>
      </c>
      <c r="C5684" s="21" t="s">
        <v>16239</v>
      </c>
      <c r="D5684" s="21" t="s">
        <v>7706</v>
      </c>
      <c r="E5684" s="20" t="s">
        <v>3305</v>
      </c>
      <c r="F5684" s="439" t="str">
        <f>LEFT(E5684,4)</f>
        <v>2016</v>
      </c>
      <c r="G5684" s="158">
        <v>1</v>
      </c>
      <c r="H5684" s="232">
        <v>14800</v>
      </c>
      <c r="I5684" s="232">
        <v>14800</v>
      </c>
      <c r="J5684" s="511" t="s">
        <v>1314</v>
      </c>
      <c r="K5684" s="247" t="s">
        <v>1191</v>
      </c>
    </row>
    <row r="5685" spans="1:11" s="38" customFormat="1" ht="16.5" customHeight="1">
      <c r="A5685" s="15">
        <v>5682</v>
      </c>
      <c r="B5685" s="21" t="s">
        <v>10340</v>
      </c>
      <c r="C5685" s="308" t="s">
        <v>10341</v>
      </c>
      <c r="D5685" s="308" t="s">
        <v>8395</v>
      </c>
      <c r="E5685" s="65" t="s">
        <v>7729</v>
      </c>
      <c r="F5685" s="379" t="str">
        <f>LEFT(E5685:E24484,4)</f>
        <v>2018</v>
      </c>
      <c r="G5685" s="157">
        <v>1</v>
      </c>
      <c r="H5685" s="78">
        <v>9500</v>
      </c>
      <c r="I5685" s="78">
        <v>9500</v>
      </c>
      <c r="J5685" s="508">
        <v>600</v>
      </c>
      <c r="K5685" s="385" t="s">
        <v>7402</v>
      </c>
    </row>
    <row r="5686" spans="1:11" s="38" customFormat="1" ht="16.5" customHeight="1">
      <c r="A5686" s="15">
        <v>5683</v>
      </c>
      <c r="B5686" s="21" t="s">
        <v>17034</v>
      </c>
      <c r="C5686" s="21" t="s">
        <v>11524</v>
      </c>
      <c r="D5686" s="21" t="s">
        <v>17035</v>
      </c>
      <c r="E5686" s="20" t="s">
        <v>3241</v>
      </c>
      <c r="F5686" s="439" t="str">
        <f>LEFT(E5686,4)</f>
        <v>2015</v>
      </c>
      <c r="G5686" s="158">
        <v>1</v>
      </c>
      <c r="H5686" s="156">
        <v>99000</v>
      </c>
      <c r="I5686" s="156">
        <v>99000</v>
      </c>
      <c r="J5686" s="511" t="s">
        <v>1313</v>
      </c>
      <c r="K5686" s="247" t="s">
        <v>1199</v>
      </c>
    </row>
    <row r="5687" spans="1:11" s="38" customFormat="1" ht="16.5" customHeight="1">
      <c r="A5687" s="15">
        <v>5684</v>
      </c>
      <c r="B5687" s="21" t="s">
        <v>13701</v>
      </c>
      <c r="C5687" s="21" t="s">
        <v>8587</v>
      </c>
      <c r="D5687" s="21" t="s">
        <v>7405</v>
      </c>
      <c r="E5687" s="20" t="s">
        <v>3241</v>
      </c>
      <c r="F5687" s="439" t="str">
        <f>LEFT(E5687,4)</f>
        <v>2015</v>
      </c>
      <c r="G5687" s="158">
        <v>1</v>
      </c>
      <c r="H5687" s="156">
        <v>13500</v>
      </c>
      <c r="I5687" s="156">
        <v>13500</v>
      </c>
      <c r="J5687" s="511" t="s">
        <v>1317</v>
      </c>
      <c r="K5687" s="247" t="s">
        <v>11329</v>
      </c>
    </row>
    <row r="5688" spans="1:11" s="38" customFormat="1" ht="16.5" customHeight="1">
      <c r="A5688" s="15">
        <v>5685</v>
      </c>
      <c r="B5688" s="19" t="s">
        <v>21145</v>
      </c>
      <c r="C5688" s="45" t="s">
        <v>21146</v>
      </c>
      <c r="D5688" s="45" t="s">
        <v>7405</v>
      </c>
      <c r="E5688" s="57">
        <v>20161021</v>
      </c>
      <c r="F5688" s="439" t="str">
        <f>LEFT(E5688,4)</f>
        <v>2016</v>
      </c>
      <c r="G5688" s="164">
        <v>1</v>
      </c>
      <c r="H5688" s="156">
        <v>22000</v>
      </c>
      <c r="I5688" s="156">
        <v>22000</v>
      </c>
      <c r="J5688" s="523">
        <v>300</v>
      </c>
      <c r="K5688" s="253" t="s">
        <v>8691</v>
      </c>
    </row>
    <row r="5689" spans="1:11" s="38" customFormat="1" ht="16.5" customHeight="1">
      <c r="A5689" s="15">
        <v>5686</v>
      </c>
      <c r="B5689" s="21" t="s">
        <v>15065</v>
      </c>
      <c r="C5689" s="21" t="s">
        <v>15066</v>
      </c>
      <c r="D5689" s="21" t="s">
        <v>7405</v>
      </c>
      <c r="E5689" s="20" t="s">
        <v>3239</v>
      </c>
      <c r="F5689" s="439" t="str">
        <f>LEFT(E5689,4)</f>
        <v>2014</v>
      </c>
      <c r="G5689" s="158">
        <v>1</v>
      </c>
      <c r="H5689" s="156">
        <v>15000</v>
      </c>
      <c r="I5689" s="156">
        <v>15000</v>
      </c>
      <c r="J5689" s="511" t="s">
        <v>1313</v>
      </c>
      <c r="K5689" s="247" t="s">
        <v>1202</v>
      </c>
    </row>
    <row r="5690" spans="1:11" s="38" customFormat="1" ht="16.5" customHeight="1">
      <c r="A5690" s="15">
        <v>5687</v>
      </c>
      <c r="B5690" s="21" t="s">
        <v>15642</v>
      </c>
      <c r="C5690" s="21" t="s">
        <v>15643</v>
      </c>
      <c r="D5690" s="21" t="s">
        <v>15644</v>
      </c>
      <c r="E5690" s="20" t="s">
        <v>3305</v>
      </c>
      <c r="F5690" s="439" t="str">
        <f>LEFT(E5690,4)</f>
        <v>2016</v>
      </c>
      <c r="G5690" s="158">
        <v>1</v>
      </c>
      <c r="H5690" s="156">
        <v>25000</v>
      </c>
      <c r="I5690" s="156">
        <v>25000</v>
      </c>
      <c r="J5690" s="511" t="s">
        <v>1312</v>
      </c>
      <c r="K5690" s="247" t="s">
        <v>1194</v>
      </c>
    </row>
    <row r="5691" spans="1:11" s="38" customFormat="1" ht="16.5" customHeight="1">
      <c r="A5691" s="15">
        <v>5688</v>
      </c>
      <c r="B5691" s="36" t="s">
        <v>22383</v>
      </c>
      <c r="C5691" s="313" t="s">
        <v>13266</v>
      </c>
      <c r="D5691" s="313" t="s">
        <v>22384</v>
      </c>
      <c r="E5691" s="131" t="s">
        <v>22385</v>
      </c>
      <c r="F5691" s="379" t="str">
        <f>LEFT(E5691:E19253,4)</f>
        <v>2018</v>
      </c>
      <c r="G5691" s="164">
        <v>1</v>
      </c>
      <c r="H5691" s="78">
        <v>14800</v>
      </c>
      <c r="I5691" s="78">
        <v>14800</v>
      </c>
      <c r="J5691" s="508">
        <v>800</v>
      </c>
      <c r="K5691" s="385" t="s">
        <v>22828</v>
      </c>
    </row>
    <row r="5692" spans="1:11" s="38" customFormat="1" ht="16.5" customHeight="1">
      <c r="A5692" s="15">
        <v>5689</v>
      </c>
      <c r="B5692" s="21" t="s">
        <v>10123</v>
      </c>
      <c r="C5692" s="308" t="s">
        <v>10124</v>
      </c>
      <c r="D5692" s="308" t="s">
        <v>9446</v>
      </c>
      <c r="E5692" s="65" t="s">
        <v>7647</v>
      </c>
      <c r="F5692" s="379" t="str">
        <f>LEFT(E5692:E24408,4)</f>
        <v>2018</v>
      </c>
      <c r="G5692" s="157">
        <v>1</v>
      </c>
      <c r="H5692" s="78">
        <v>30000</v>
      </c>
      <c r="I5692" s="78">
        <v>30000</v>
      </c>
      <c r="J5692" s="508">
        <v>900</v>
      </c>
      <c r="K5692" s="385" t="s">
        <v>9972</v>
      </c>
    </row>
    <row r="5693" spans="1:11" s="38" customFormat="1" ht="16.5" customHeight="1">
      <c r="A5693" s="15">
        <v>5690</v>
      </c>
      <c r="B5693" s="19" t="s">
        <v>11478</v>
      </c>
      <c r="C5693" s="45" t="s">
        <v>6</v>
      </c>
      <c r="D5693" s="45" t="s">
        <v>11479</v>
      </c>
      <c r="E5693" s="18" t="s">
        <v>7808</v>
      </c>
      <c r="F5693" s="439" t="str">
        <f>LEFT(E5693,4)</f>
        <v>2018</v>
      </c>
      <c r="G5693" s="158">
        <v>1</v>
      </c>
      <c r="H5693" s="232">
        <v>18000</v>
      </c>
      <c r="I5693" s="232">
        <v>18000</v>
      </c>
      <c r="J5693" s="510">
        <v>300</v>
      </c>
      <c r="K5693" s="226" t="s">
        <v>11301</v>
      </c>
    </row>
    <row r="5694" spans="1:11" s="38" customFormat="1" ht="16.5" customHeight="1">
      <c r="A5694" s="15">
        <v>5691</v>
      </c>
      <c r="B5694" s="19" t="s">
        <v>19648</v>
      </c>
      <c r="C5694" s="45" t="s">
        <v>19649</v>
      </c>
      <c r="D5694" s="45" t="s">
        <v>19650</v>
      </c>
      <c r="E5694" s="57">
        <v>20190307</v>
      </c>
      <c r="F5694" s="440" t="str">
        <f>LEFT(E5694,4)</f>
        <v>2019</v>
      </c>
      <c r="G5694" s="164">
        <v>1</v>
      </c>
      <c r="H5694" s="232">
        <v>38000</v>
      </c>
      <c r="I5694" s="232">
        <v>38000</v>
      </c>
      <c r="J5694" s="517">
        <v>0</v>
      </c>
      <c r="K5694" s="226" t="s">
        <v>19651</v>
      </c>
    </row>
    <row r="5695" spans="1:11" s="38" customFormat="1" ht="16.5" customHeight="1">
      <c r="A5695" s="15">
        <v>5692</v>
      </c>
      <c r="B5695" s="19" t="s">
        <v>25215</v>
      </c>
      <c r="C5695" s="19" t="s">
        <v>25216</v>
      </c>
      <c r="D5695" s="19" t="s">
        <v>25217</v>
      </c>
      <c r="E5695" s="19"/>
      <c r="F5695" s="52">
        <v>2019</v>
      </c>
      <c r="G5695" s="158">
        <v>1</v>
      </c>
      <c r="H5695" s="486">
        <v>20000</v>
      </c>
      <c r="I5695" s="486">
        <f>G5695*H5695</f>
        <v>20000</v>
      </c>
      <c r="J5695" s="513">
        <v>500</v>
      </c>
      <c r="K5695" s="501"/>
    </row>
    <row r="5696" spans="1:11" s="38" customFormat="1" ht="16.5" customHeight="1">
      <c r="A5696" s="15">
        <v>5693</v>
      </c>
      <c r="B5696" s="21" t="s">
        <v>15461</v>
      </c>
      <c r="C5696" s="21" t="s">
        <v>15462</v>
      </c>
      <c r="D5696" s="21" t="s">
        <v>9323</v>
      </c>
      <c r="E5696" s="20" t="s">
        <v>3460</v>
      </c>
      <c r="F5696" s="439" t="str">
        <f>LEFT(E5696,4)</f>
        <v>2017</v>
      </c>
      <c r="G5696" s="158">
        <v>1</v>
      </c>
      <c r="H5696" s="156">
        <v>30000</v>
      </c>
      <c r="I5696" s="156">
        <v>30000</v>
      </c>
      <c r="J5696" s="511" t="s">
        <v>1312</v>
      </c>
      <c r="K5696" s="247" t="s">
        <v>11319</v>
      </c>
    </row>
    <row r="5697" spans="1:12" s="38" customFormat="1" ht="16.5" customHeight="1">
      <c r="A5697" s="15">
        <v>5694</v>
      </c>
      <c r="B5697" s="21" t="s">
        <v>15692</v>
      </c>
      <c r="C5697" s="21" t="s">
        <v>9459</v>
      </c>
      <c r="D5697" s="21" t="s">
        <v>9323</v>
      </c>
      <c r="E5697" s="20" t="s">
        <v>3305</v>
      </c>
      <c r="F5697" s="439" t="str">
        <f>LEFT(E5697,4)</f>
        <v>2016</v>
      </c>
      <c r="G5697" s="158">
        <v>1</v>
      </c>
      <c r="H5697" s="156">
        <v>12000</v>
      </c>
      <c r="I5697" s="156">
        <v>12000</v>
      </c>
      <c r="J5697" s="511" t="s">
        <v>1317</v>
      </c>
      <c r="K5697" s="366" t="s">
        <v>11605</v>
      </c>
    </row>
    <row r="5698" spans="1:12" s="38" customFormat="1" ht="16.5" customHeight="1">
      <c r="A5698" s="15">
        <v>5695</v>
      </c>
      <c r="B5698" s="21" t="s">
        <v>16946</v>
      </c>
      <c r="C5698" s="21" t="s">
        <v>16947</v>
      </c>
      <c r="D5698" s="21" t="s">
        <v>9323</v>
      </c>
      <c r="E5698" s="20" t="s">
        <v>3305</v>
      </c>
      <c r="F5698" s="439" t="str">
        <f>LEFT(E5698,4)</f>
        <v>2016</v>
      </c>
      <c r="G5698" s="158">
        <v>1</v>
      </c>
      <c r="H5698" s="156">
        <v>16500</v>
      </c>
      <c r="I5698" s="156">
        <v>16500</v>
      </c>
      <c r="J5698" s="511" t="s">
        <v>1312</v>
      </c>
      <c r="K5698" s="247" t="s">
        <v>11319</v>
      </c>
    </row>
    <row r="5699" spans="1:12" s="38" customFormat="1" ht="16.5" customHeight="1">
      <c r="A5699" s="15">
        <v>5696</v>
      </c>
      <c r="B5699" s="21" t="s">
        <v>10342</v>
      </c>
      <c r="C5699" s="308" t="s">
        <v>10343</v>
      </c>
      <c r="D5699" s="308" t="s">
        <v>9323</v>
      </c>
      <c r="E5699" s="65" t="s">
        <v>7536</v>
      </c>
      <c r="F5699" s="379" t="str">
        <f>LEFT(E5699:E25654,4)</f>
        <v>2018</v>
      </c>
      <c r="G5699" s="157">
        <v>1</v>
      </c>
      <c r="H5699" s="78">
        <v>15000</v>
      </c>
      <c r="I5699" s="78">
        <v>15000</v>
      </c>
      <c r="J5699" s="508">
        <v>600</v>
      </c>
      <c r="K5699" s="385" t="s">
        <v>7402</v>
      </c>
    </row>
    <row r="5700" spans="1:12" s="38" customFormat="1" ht="16.5" customHeight="1">
      <c r="A5700" s="15">
        <v>5697</v>
      </c>
      <c r="B5700" s="21" t="s">
        <v>18813</v>
      </c>
      <c r="C5700" s="21" t="s">
        <v>10966</v>
      </c>
      <c r="D5700" s="21" t="s">
        <v>9323</v>
      </c>
      <c r="E5700" s="20" t="s">
        <v>3241</v>
      </c>
      <c r="F5700" s="439" t="str">
        <f>LEFT(E5700,4)</f>
        <v>2015</v>
      </c>
      <c r="G5700" s="158">
        <v>1</v>
      </c>
      <c r="H5700" s="156">
        <v>14500</v>
      </c>
      <c r="I5700" s="156">
        <v>14500</v>
      </c>
      <c r="J5700" s="511" t="s">
        <v>1317</v>
      </c>
      <c r="K5700" s="247" t="s">
        <v>11319</v>
      </c>
    </row>
    <row r="5701" spans="1:12" s="38" customFormat="1" ht="16.5" customHeight="1">
      <c r="A5701" s="15">
        <v>5698</v>
      </c>
      <c r="B5701" s="21" t="s">
        <v>8293</v>
      </c>
      <c r="C5701" s="308" t="s">
        <v>8294</v>
      </c>
      <c r="D5701" s="308" t="s">
        <v>8295</v>
      </c>
      <c r="E5701" s="65" t="s">
        <v>7483</v>
      </c>
      <c r="F5701" s="379" t="str">
        <f>LEFT(E5701:E23797,4)</f>
        <v>2018</v>
      </c>
      <c r="G5701" s="157">
        <v>1</v>
      </c>
      <c r="H5701" s="78">
        <v>13000</v>
      </c>
      <c r="I5701" s="78">
        <v>13000</v>
      </c>
      <c r="J5701" s="508">
        <v>500</v>
      </c>
      <c r="K5701" s="385" t="s">
        <v>22094</v>
      </c>
    </row>
    <row r="5702" spans="1:12" s="38" customFormat="1" ht="16.5" customHeight="1">
      <c r="A5702" s="15">
        <v>5699</v>
      </c>
      <c r="B5702" s="19" t="s">
        <v>25052</v>
      </c>
      <c r="C5702" s="19" t="s">
        <v>25053</v>
      </c>
      <c r="D5702" s="19" t="s">
        <v>25054</v>
      </c>
      <c r="E5702" s="19"/>
      <c r="F5702" s="52">
        <v>2019</v>
      </c>
      <c r="G5702" s="158">
        <v>1</v>
      </c>
      <c r="H5702" s="486">
        <v>19800</v>
      </c>
      <c r="I5702" s="486">
        <f>G5702*H5702</f>
        <v>19800</v>
      </c>
      <c r="J5702" s="513">
        <v>700</v>
      </c>
      <c r="K5702" s="501"/>
    </row>
    <row r="5703" spans="1:12" s="38" customFormat="1" ht="16.5" customHeight="1">
      <c r="A5703" s="15">
        <v>5700</v>
      </c>
      <c r="B5703" s="21" t="s">
        <v>14180</v>
      </c>
      <c r="C5703" s="21" t="s">
        <v>65</v>
      </c>
      <c r="D5703" s="21" t="s">
        <v>8095</v>
      </c>
      <c r="E5703" s="20" t="s">
        <v>3305</v>
      </c>
      <c r="F5703" s="439" t="str">
        <f>LEFT(E5703,4)</f>
        <v>2016</v>
      </c>
      <c r="G5703" s="158">
        <v>1</v>
      </c>
      <c r="H5703" s="156">
        <v>17000</v>
      </c>
      <c r="I5703" s="156">
        <v>17000</v>
      </c>
      <c r="J5703" s="511" t="s">
        <v>1309</v>
      </c>
      <c r="K5703" s="366" t="s">
        <v>11441</v>
      </c>
    </row>
    <row r="5704" spans="1:12" s="38" customFormat="1" ht="16.5" customHeight="1">
      <c r="A5704" s="15">
        <v>5701</v>
      </c>
      <c r="B5704" s="21" t="s">
        <v>8094</v>
      </c>
      <c r="C5704" s="308" t="s">
        <v>65</v>
      </c>
      <c r="D5704" s="308" t="s">
        <v>8095</v>
      </c>
      <c r="E5704" s="65" t="s">
        <v>7383</v>
      </c>
      <c r="F5704" s="379" t="str">
        <f>LEFT(E5704:E27422,4)</f>
        <v>2018</v>
      </c>
      <c r="G5704" s="157">
        <v>1</v>
      </c>
      <c r="H5704" s="78">
        <v>15000</v>
      </c>
      <c r="I5704" s="78">
        <v>15000</v>
      </c>
      <c r="J5704" s="508">
        <v>500</v>
      </c>
      <c r="K5704" s="385" t="s">
        <v>22149</v>
      </c>
    </row>
    <row r="5705" spans="1:12" s="38" customFormat="1" ht="16.5" customHeight="1">
      <c r="A5705" s="15">
        <v>5702</v>
      </c>
      <c r="B5705" s="21" t="s">
        <v>22211</v>
      </c>
      <c r="C5705" s="308" t="s">
        <v>65</v>
      </c>
      <c r="D5705" s="308" t="s">
        <v>8095</v>
      </c>
      <c r="E5705" s="65" t="s">
        <v>7947</v>
      </c>
      <c r="F5705" s="379" t="str">
        <f>LEFT(E5705:E22986,4)</f>
        <v>2018</v>
      </c>
      <c r="G5705" s="157">
        <v>2</v>
      </c>
      <c r="H5705" s="78">
        <v>30000</v>
      </c>
      <c r="I5705" s="78">
        <v>30000</v>
      </c>
      <c r="J5705" s="508">
        <v>300</v>
      </c>
      <c r="K5705" s="385" t="s">
        <v>10698</v>
      </c>
    </row>
    <row r="5706" spans="1:12" s="38" customFormat="1" ht="16.5" customHeight="1">
      <c r="A5706" s="15">
        <v>5703</v>
      </c>
      <c r="B5706" s="21" t="s">
        <v>12225</v>
      </c>
      <c r="C5706" s="21" t="s">
        <v>12226</v>
      </c>
      <c r="D5706" s="21" t="s">
        <v>9210</v>
      </c>
      <c r="E5706" s="20" t="s">
        <v>3305</v>
      </c>
      <c r="F5706" s="439" t="str">
        <f>LEFT(E5706,4)</f>
        <v>2016</v>
      </c>
      <c r="G5706" s="158">
        <v>1</v>
      </c>
      <c r="H5706" s="156">
        <v>12000</v>
      </c>
      <c r="I5706" s="156">
        <v>12000</v>
      </c>
      <c r="J5706" s="511" t="s">
        <v>1311</v>
      </c>
      <c r="K5706" s="366" t="s">
        <v>19181</v>
      </c>
    </row>
    <row r="5707" spans="1:12" s="38" customFormat="1" ht="16.5" customHeight="1">
      <c r="A5707" s="15">
        <v>5704</v>
      </c>
      <c r="B5707" s="19" t="s">
        <v>22990</v>
      </c>
      <c r="C5707" s="412" t="s">
        <v>22991</v>
      </c>
      <c r="D5707" s="412" t="s">
        <v>9210</v>
      </c>
      <c r="E5707" s="126">
        <v>20180510</v>
      </c>
      <c r="F5707" s="439" t="str">
        <f>LEFT(E5707,4)</f>
        <v>2018</v>
      </c>
      <c r="G5707" s="164">
        <v>1</v>
      </c>
      <c r="H5707" s="233">
        <v>15000</v>
      </c>
      <c r="I5707" s="233">
        <v>15000</v>
      </c>
      <c r="J5707" s="511" t="s">
        <v>22855</v>
      </c>
      <c r="K5707" s="247" t="s">
        <v>22967</v>
      </c>
      <c r="L5707" s="38" t="s">
        <v>23691</v>
      </c>
    </row>
    <row r="5708" spans="1:12" s="12" customFormat="1" ht="16.5">
      <c r="A5708" s="15">
        <v>5705</v>
      </c>
      <c r="B5708" s="54" t="s">
        <v>9747</v>
      </c>
      <c r="C5708" s="314" t="s">
        <v>9748</v>
      </c>
      <c r="D5708" s="314" t="s">
        <v>9702</v>
      </c>
      <c r="E5708" s="323" t="s">
        <v>7710</v>
      </c>
      <c r="F5708" s="379" t="str">
        <f>LEFT(E5708:E26398,4)</f>
        <v>2018</v>
      </c>
      <c r="G5708" s="157">
        <v>1</v>
      </c>
      <c r="H5708" s="168">
        <v>17800</v>
      </c>
      <c r="I5708" s="168">
        <v>17800</v>
      </c>
      <c r="J5708" s="530">
        <v>900</v>
      </c>
      <c r="K5708" s="385" t="s">
        <v>533</v>
      </c>
      <c r="L5708" s="38"/>
    </row>
    <row r="5709" spans="1:12" s="12" customFormat="1" ht="16.5">
      <c r="A5709" s="15">
        <v>5706</v>
      </c>
      <c r="B5709" s="54" t="s">
        <v>11689</v>
      </c>
      <c r="C5709" s="54" t="s">
        <v>11690</v>
      </c>
      <c r="D5709" s="54" t="s">
        <v>89</v>
      </c>
      <c r="E5709" s="53" t="s">
        <v>3305</v>
      </c>
      <c r="F5709" s="439" t="str">
        <f>LEFT(E5709,4)</f>
        <v>2016</v>
      </c>
      <c r="G5709" s="158">
        <v>1</v>
      </c>
      <c r="H5709" s="166">
        <v>12000</v>
      </c>
      <c r="I5709" s="166">
        <v>12000</v>
      </c>
      <c r="J5709" s="527" t="s">
        <v>1309</v>
      </c>
      <c r="K5709" s="247" t="s">
        <v>1192</v>
      </c>
      <c r="L5709" s="38"/>
    </row>
    <row r="5710" spans="1:12" s="12" customFormat="1" ht="16.5">
      <c r="A5710" s="15">
        <v>5707</v>
      </c>
      <c r="B5710" s="55" t="s">
        <v>20795</v>
      </c>
      <c r="C5710" s="291" t="s">
        <v>20796</v>
      </c>
      <c r="D5710" s="291" t="s">
        <v>20797</v>
      </c>
      <c r="E5710" s="249">
        <v>20190220</v>
      </c>
      <c r="F5710" s="439" t="str">
        <f>LEFT(E5710,4)</f>
        <v>2019</v>
      </c>
      <c r="G5710" s="164">
        <v>1</v>
      </c>
      <c r="H5710" s="166">
        <v>15000</v>
      </c>
      <c r="I5710" s="166">
        <v>15000</v>
      </c>
      <c r="J5710" s="531">
        <v>400</v>
      </c>
      <c r="K5710" s="385" t="s">
        <v>20670</v>
      </c>
      <c r="L5710" s="38"/>
    </row>
    <row r="5711" spans="1:12" s="12" customFormat="1" ht="16.5">
      <c r="A5711" s="15">
        <v>5708</v>
      </c>
      <c r="B5711" s="55" t="s">
        <v>11497</v>
      </c>
      <c r="C5711" s="291" t="s">
        <v>9179</v>
      </c>
      <c r="D5711" s="291" t="s">
        <v>134</v>
      </c>
      <c r="E5711" s="324" t="s">
        <v>8052</v>
      </c>
      <c r="F5711" s="439" t="str">
        <f>LEFT(E5711,4)</f>
        <v>2018</v>
      </c>
      <c r="G5711" s="164">
        <v>1</v>
      </c>
      <c r="H5711" s="223">
        <v>16800</v>
      </c>
      <c r="I5711" s="223">
        <v>16800</v>
      </c>
      <c r="J5711" s="526">
        <v>800</v>
      </c>
      <c r="K5711" s="226" t="s">
        <v>9590</v>
      </c>
      <c r="L5711" s="38"/>
    </row>
    <row r="5712" spans="1:12" s="12" customFormat="1" ht="16.5">
      <c r="A5712" s="15">
        <v>5709</v>
      </c>
      <c r="B5712" s="55" t="s">
        <v>11753</v>
      </c>
      <c r="C5712" s="291" t="s">
        <v>10199</v>
      </c>
      <c r="D5712" s="291" t="s">
        <v>134</v>
      </c>
      <c r="E5712" s="324" t="s">
        <v>7377</v>
      </c>
      <c r="F5712" s="439" t="str">
        <f>LEFT(E5712,4)</f>
        <v>2018</v>
      </c>
      <c r="G5712" s="164">
        <v>18</v>
      </c>
      <c r="H5712" s="223">
        <v>500000</v>
      </c>
      <c r="I5712" s="223">
        <v>500000</v>
      </c>
      <c r="J5712" s="526">
        <v>800</v>
      </c>
      <c r="K5712" s="226" t="s">
        <v>10211</v>
      </c>
      <c r="L5712" s="38"/>
    </row>
    <row r="5713" spans="1:12" s="12" customFormat="1" ht="16.5">
      <c r="A5713" s="15">
        <v>5710</v>
      </c>
      <c r="B5713" s="447" t="s">
        <v>23509</v>
      </c>
      <c r="C5713" s="419" t="s">
        <v>23510</v>
      </c>
      <c r="D5713" s="314" t="s">
        <v>6419</v>
      </c>
      <c r="E5713" s="374"/>
      <c r="F5713" s="379">
        <v>2018</v>
      </c>
      <c r="G5713" s="157">
        <v>1</v>
      </c>
      <c r="H5713" s="231"/>
      <c r="I5713" s="383">
        <v>14000</v>
      </c>
      <c r="J5713" s="534" t="s">
        <v>7320</v>
      </c>
      <c r="K5713" s="358" t="s">
        <v>25597</v>
      </c>
      <c r="L5713" s="130"/>
    </row>
    <row r="5714" spans="1:12" s="12" customFormat="1" ht="16.5">
      <c r="A5714" s="15">
        <v>5711</v>
      </c>
      <c r="B5714" s="54" t="s">
        <v>10200</v>
      </c>
      <c r="C5714" s="314" t="s">
        <v>10199</v>
      </c>
      <c r="D5714" s="314" t="s">
        <v>134</v>
      </c>
      <c r="E5714" s="323" t="s">
        <v>7377</v>
      </c>
      <c r="F5714" s="379" t="str">
        <f>LEFT(E5714:E21404,4)</f>
        <v>2018</v>
      </c>
      <c r="G5714" s="157">
        <v>1</v>
      </c>
      <c r="H5714" s="168">
        <v>25000</v>
      </c>
      <c r="I5714" s="168">
        <v>25000</v>
      </c>
      <c r="J5714" s="530">
        <v>900</v>
      </c>
      <c r="K5714" s="385" t="s">
        <v>9972</v>
      </c>
      <c r="L5714" s="38"/>
    </row>
    <row r="5715" spans="1:12" s="12" customFormat="1" ht="16.5">
      <c r="A5715" s="15">
        <v>5712</v>
      </c>
      <c r="B5715" s="220" t="s">
        <v>24471</v>
      </c>
      <c r="C5715" s="220" t="s">
        <v>24472</v>
      </c>
      <c r="D5715" s="220" t="s">
        <v>134</v>
      </c>
      <c r="E5715" s="480"/>
      <c r="F5715" s="82">
        <v>2019</v>
      </c>
      <c r="G5715" s="164">
        <v>1</v>
      </c>
      <c r="H5715" s="222"/>
      <c r="I5715" s="497">
        <v>18000</v>
      </c>
      <c r="J5715" s="529">
        <v>300</v>
      </c>
      <c r="K5715" s="456"/>
      <c r="L5715" s="2"/>
    </row>
    <row r="5716" spans="1:12" s="12" customFormat="1" ht="16.5">
      <c r="A5716" s="15">
        <v>5713</v>
      </c>
      <c r="B5716" s="55" t="s">
        <v>12313</v>
      </c>
      <c r="C5716" s="291" t="s">
        <v>12314</v>
      </c>
      <c r="D5716" s="291" t="s">
        <v>134</v>
      </c>
      <c r="E5716" s="324" t="s">
        <v>8250</v>
      </c>
      <c r="F5716" s="439" t="str">
        <f>LEFT(E5716,4)</f>
        <v>2018</v>
      </c>
      <c r="G5716" s="222">
        <v>1</v>
      </c>
      <c r="H5716" s="166">
        <v>14000</v>
      </c>
      <c r="I5716" s="166">
        <v>14000</v>
      </c>
      <c r="J5716" s="526">
        <v>800</v>
      </c>
      <c r="K5716" s="226" t="s">
        <v>10211</v>
      </c>
      <c r="L5716" s="38"/>
    </row>
    <row r="5717" spans="1:12" s="12" customFormat="1" ht="16.5">
      <c r="A5717" s="15">
        <v>5714</v>
      </c>
      <c r="B5717" s="55" t="s">
        <v>12318</v>
      </c>
      <c r="C5717" s="291" t="s">
        <v>12319</v>
      </c>
      <c r="D5717" s="291" t="s">
        <v>134</v>
      </c>
      <c r="E5717" s="324" t="s">
        <v>7460</v>
      </c>
      <c r="F5717" s="439" t="str">
        <f>LEFT(E5717,4)</f>
        <v>2018</v>
      </c>
      <c r="G5717" s="222">
        <v>1</v>
      </c>
      <c r="H5717" s="223">
        <v>38000</v>
      </c>
      <c r="I5717" s="223">
        <v>38000</v>
      </c>
      <c r="J5717" s="526">
        <v>800</v>
      </c>
      <c r="K5717" s="226" t="s">
        <v>9590</v>
      </c>
      <c r="L5717" s="38"/>
    </row>
    <row r="5718" spans="1:12" s="12" customFormat="1" ht="16.5">
      <c r="A5718" s="15">
        <v>5715</v>
      </c>
      <c r="B5718" s="55" t="s">
        <v>23923</v>
      </c>
      <c r="C5718" s="55" t="s">
        <v>23924</v>
      </c>
      <c r="D5718" s="55" t="s">
        <v>6419</v>
      </c>
      <c r="E5718" s="55"/>
      <c r="F5718" s="52">
        <v>2019</v>
      </c>
      <c r="G5718" s="167">
        <v>1</v>
      </c>
      <c r="H5718" s="221">
        <v>16000</v>
      </c>
      <c r="I5718" s="221">
        <f>G5718*H5718</f>
        <v>16000</v>
      </c>
      <c r="J5718" s="529">
        <v>300</v>
      </c>
      <c r="K5718" s="501"/>
      <c r="L5718" s="38"/>
    </row>
    <row r="5719" spans="1:12" s="12" customFormat="1" ht="16.5">
      <c r="A5719" s="15">
        <v>5716</v>
      </c>
      <c r="B5719" s="54" t="s">
        <v>9325</v>
      </c>
      <c r="C5719" s="314" t="s">
        <v>9326</v>
      </c>
      <c r="D5719" s="314" t="s">
        <v>134</v>
      </c>
      <c r="E5719" s="323" t="s">
        <v>7403</v>
      </c>
      <c r="F5719" s="379" t="str">
        <f>LEFT(E5719:E23863,4)</f>
        <v>2018</v>
      </c>
      <c r="G5719" s="231">
        <v>1</v>
      </c>
      <c r="H5719" s="168">
        <v>20000</v>
      </c>
      <c r="I5719" s="168">
        <v>20000</v>
      </c>
      <c r="J5719" s="530">
        <v>300</v>
      </c>
      <c r="K5719" s="385" t="s">
        <v>9198</v>
      </c>
      <c r="L5719" s="38"/>
    </row>
    <row r="5720" spans="1:12" s="12" customFormat="1" ht="16.5">
      <c r="A5720" s="15">
        <v>5717</v>
      </c>
      <c r="B5720" s="372" t="s">
        <v>23498</v>
      </c>
      <c r="C5720" s="419" t="s">
        <v>23499</v>
      </c>
      <c r="D5720" s="314" t="s">
        <v>6419</v>
      </c>
      <c r="E5720" s="374"/>
      <c r="F5720" s="379">
        <v>2017</v>
      </c>
      <c r="G5720" s="231">
        <v>1</v>
      </c>
      <c r="H5720" s="231"/>
      <c r="I5720" s="383">
        <v>8000</v>
      </c>
      <c r="J5720" s="564" t="s">
        <v>1317</v>
      </c>
      <c r="K5720" s="358" t="s">
        <v>25597</v>
      </c>
      <c r="L5720" s="130"/>
    </row>
    <row r="5721" spans="1:12" s="12" customFormat="1" ht="16.5">
      <c r="A5721" s="15">
        <v>5718</v>
      </c>
      <c r="B5721" s="447" t="s">
        <v>12751</v>
      </c>
      <c r="C5721" s="419" t="s">
        <v>484</v>
      </c>
      <c r="D5721" s="314" t="s">
        <v>134</v>
      </c>
      <c r="E5721" s="374"/>
      <c r="F5721" s="379">
        <v>2016</v>
      </c>
      <c r="G5721" s="231">
        <v>1</v>
      </c>
      <c r="H5721" s="231"/>
      <c r="I5721" s="383">
        <v>14500</v>
      </c>
      <c r="J5721" s="565" t="s">
        <v>7320</v>
      </c>
      <c r="K5721" s="358" t="s">
        <v>25597</v>
      </c>
      <c r="L5721" s="130"/>
    </row>
    <row r="5722" spans="1:12" s="12" customFormat="1" ht="16.5">
      <c r="A5722" s="15">
        <v>5719</v>
      </c>
      <c r="B5722" s="372" t="s">
        <v>23418</v>
      </c>
      <c r="C5722" s="419" t="s">
        <v>484</v>
      </c>
      <c r="D5722" s="314" t="s">
        <v>134</v>
      </c>
      <c r="E5722" s="374"/>
      <c r="F5722" s="379">
        <v>2017</v>
      </c>
      <c r="G5722" s="231">
        <v>1</v>
      </c>
      <c r="H5722" s="231"/>
      <c r="I5722" s="383">
        <v>7500</v>
      </c>
      <c r="J5722" s="565" t="s">
        <v>7320</v>
      </c>
      <c r="K5722" s="358" t="s">
        <v>25597</v>
      </c>
      <c r="L5722" s="130"/>
    </row>
    <row r="5723" spans="1:12" s="12" customFormat="1" ht="16.5">
      <c r="A5723" s="15">
        <v>5720</v>
      </c>
      <c r="B5723" s="55" t="s">
        <v>12871</v>
      </c>
      <c r="C5723" s="291" t="s">
        <v>12872</v>
      </c>
      <c r="D5723" s="291" t="s">
        <v>134</v>
      </c>
      <c r="E5723" s="324" t="s">
        <v>8250</v>
      </c>
      <c r="F5723" s="439" t="str">
        <f>LEFT(E5723,4)</f>
        <v>2018</v>
      </c>
      <c r="G5723" s="222">
        <v>1</v>
      </c>
      <c r="H5723" s="223">
        <v>9000</v>
      </c>
      <c r="I5723" s="223">
        <v>9000</v>
      </c>
      <c r="J5723" s="526">
        <v>800</v>
      </c>
      <c r="K5723" s="226" t="s">
        <v>10211</v>
      </c>
      <c r="L5723" s="38"/>
    </row>
    <row r="5724" spans="1:12" s="12" customFormat="1" ht="16.5">
      <c r="A5724" s="15">
        <v>5721</v>
      </c>
      <c r="B5724" s="54" t="s">
        <v>12924</v>
      </c>
      <c r="C5724" s="54" t="s">
        <v>12925</v>
      </c>
      <c r="D5724" s="54" t="s">
        <v>134</v>
      </c>
      <c r="E5724" s="53" t="s">
        <v>3239</v>
      </c>
      <c r="F5724" s="439" t="str">
        <f>LEFT(E5724,4)</f>
        <v>2014</v>
      </c>
      <c r="G5724" s="222">
        <v>1</v>
      </c>
      <c r="H5724" s="166">
        <v>10000</v>
      </c>
      <c r="I5724" s="166">
        <v>10000</v>
      </c>
      <c r="J5724" s="527" t="s">
        <v>1317</v>
      </c>
      <c r="K5724" s="247" t="s">
        <v>12926</v>
      </c>
      <c r="L5724" s="38"/>
    </row>
    <row r="5725" spans="1:12" s="12" customFormat="1" ht="16.5">
      <c r="A5725" s="15">
        <v>5722</v>
      </c>
      <c r="B5725" s="55" t="s">
        <v>12939</v>
      </c>
      <c r="C5725" s="291" t="s">
        <v>460</v>
      </c>
      <c r="D5725" s="291" t="s">
        <v>134</v>
      </c>
      <c r="E5725" s="324" t="s">
        <v>12940</v>
      </c>
      <c r="F5725" s="439" t="str">
        <f>LEFT(E5725,4)</f>
        <v>2017</v>
      </c>
      <c r="G5725" s="222">
        <v>1</v>
      </c>
      <c r="H5725" s="223">
        <v>8000</v>
      </c>
      <c r="I5725" s="223">
        <v>8000</v>
      </c>
      <c r="J5725" s="526">
        <v>800</v>
      </c>
      <c r="K5725" s="226" t="s">
        <v>11514</v>
      </c>
      <c r="L5725" s="38"/>
    </row>
    <row r="5726" spans="1:12" s="12" customFormat="1" ht="16.5">
      <c r="A5726" s="15">
        <v>5723</v>
      </c>
      <c r="B5726" s="447" t="s">
        <v>23644</v>
      </c>
      <c r="C5726" s="549" t="s">
        <v>23637</v>
      </c>
      <c r="D5726" s="291" t="s">
        <v>23638</v>
      </c>
      <c r="E5726" s="450"/>
      <c r="F5726" s="379">
        <v>2005</v>
      </c>
      <c r="G5726" s="231">
        <v>1</v>
      </c>
      <c r="H5726" s="231"/>
      <c r="I5726" s="563">
        <v>13000</v>
      </c>
      <c r="J5726" s="564" t="s">
        <v>23601</v>
      </c>
      <c r="K5726" s="358" t="s">
        <v>25597</v>
      </c>
      <c r="L5726" s="130"/>
    </row>
    <row r="5727" spans="1:12" s="12" customFormat="1" ht="16.5">
      <c r="A5727" s="15">
        <v>5724</v>
      </c>
      <c r="B5727" s="55" t="s">
        <v>20086</v>
      </c>
      <c r="C5727" s="291" t="s">
        <v>20087</v>
      </c>
      <c r="D5727" s="291" t="s">
        <v>134</v>
      </c>
      <c r="E5727" s="249">
        <v>20180820</v>
      </c>
      <c r="F5727" s="439" t="str">
        <f>LEFT(E5727,4)</f>
        <v>2018</v>
      </c>
      <c r="G5727" s="222">
        <v>1</v>
      </c>
      <c r="H5727" s="223">
        <v>14000</v>
      </c>
      <c r="I5727" s="223">
        <v>14000</v>
      </c>
      <c r="J5727" s="532">
        <v>800</v>
      </c>
      <c r="K5727" s="366" t="s">
        <v>19979</v>
      </c>
      <c r="L5727" s="38"/>
    </row>
    <row r="5728" spans="1:12" s="12" customFormat="1" ht="16.5">
      <c r="A5728" s="15">
        <v>5725</v>
      </c>
      <c r="B5728" s="447" t="s">
        <v>23636</v>
      </c>
      <c r="C5728" s="549" t="s">
        <v>23637</v>
      </c>
      <c r="D5728" s="291" t="s">
        <v>23638</v>
      </c>
      <c r="E5728" s="450"/>
      <c r="F5728" s="379">
        <v>2011</v>
      </c>
      <c r="G5728" s="231">
        <v>1</v>
      </c>
      <c r="H5728" s="231"/>
      <c r="I5728" s="563">
        <v>12000</v>
      </c>
      <c r="J5728" s="564" t="s">
        <v>23601</v>
      </c>
      <c r="K5728" s="358" t="s">
        <v>25597</v>
      </c>
      <c r="L5728" s="130"/>
    </row>
    <row r="5729" spans="1:12" s="12" customFormat="1" ht="16.5">
      <c r="A5729" s="15">
        <v>5726</v>
      </c>
      <c r="B5729" s="55" t="s">
        <v>13989</v>
      </c>
      <c r="C5729" s="291" t="s">
        <v>11957</v>
      </c>
      <c r="D5729" s="291" t="s">
        <v>134</v>
      </c>
      <c r="E5729" s="324" t="s">
        <v>8833</v>
      </c>
      <c r="F5729" s="439" t="str">
        <f>LEFT(E5729,4)</f>
        <v>2019</v>
      </c>
      <c r="G5729" s="222">
        <v>1</v>
      </c>
      <c r="H5729" s="223">
        <v>14000</v>
      </c>
      <c r="I5729" s="223">
        <v>14000</v>
      </c>
      <c r="J5729" s="526">
        <v>800</v>
      </c>
      <c r="K5729" s="226" t="s">
        <v>13681</v>
      </c>
      <c r="L5729" s="38"/>
    </row>
    <row r="5730" spans="1:12" s="38" customFormat="1" ht="16.5" customHeight="1">
      <c r="A5730" s="15">
        <v>5727</v>
      </c>
      <c r="B5730" s="19" t="s">
        <v>20113</v>
      </c>
      <c r="C5730" s="45" t="s">
        <v>20114</v>
      </c>
      <c r="D5730" s="45" t="s">
        <v>134</v>
      </c>
      <c r="E5730" s="57">
        <v>20160520</v>
      </c>
      <c r="F5730" s="439" t="str">
        <f>LEFT(E5730,4)</f>
        <v>2016</v>
      </c>
      <c r="G5730" s="167">
        <v>1</v>
      </c>
      <c r="H5730" s="156">
        <v>15000</v>
      </c>
      <c r="I5730" s="156">
        <v>15000</v>
      </c>
      <c r="J5730" s="512">
        <v>800</v>
      </c>
      <c r="K5730" s="366" t="s">
        <v>19972</v>
      </c>
    </row>
    <row r="5731" spans="1:12" s="38" customFormat="1" ht="16.5" customHeight="1">
      <c r="A5731" s="15">
        <v>5728</v>
      </c>
      <c r="B5731" s="21" t="s">
        <v>25572</v>
      </c>
      <c r="C5731" s="21" t="s">
        <v>25573</v>
      </c>
      <c r="D5731" s="21" t="s">
        <v>25550</v>
      </c>
      <c r="E5731" s="20"/>
      <c r="F5731" s="439">
        <v>2018</v>
      </c>
      <c r="G5731" s="381">
        <v>1</v>
      </c>
      <c r="H5731" s="156"/>
      <c r="I5731" s="156">
        <v>12800</v>
      </c>
      <c r="J5731" s="511" t="s">
        <v>25496</v>
      </c>
      <c r="K5731" s="247" t="s">
        <v>25577</v>
      </c>
      <c r="L5731" s="12"/>
    </row>
    <row r="5732" spans="1:12" s="38" customFormat="1" ht="16.5" customHeight="1">
      <c r="A5732" s="15">
        <v>5729</v>
      </c>
      <c r="B5732" s="36" t="s">
        <v>22786</v>
      </c>
      <c r="C5732" s="313" t="s">
        <v>16340</v>
      </c>
      <c r="D5732" s="313" t="s">
        <v>134</v>
      </c>
      <c r="E5732" s="131" t="s">
        <v>22787</v>
      </c>
      <c r="F5732" s="379" t="str">
        <f>LEFT(E5732:E19282,4)</f>
        <v>2019</v>
      </c>
      <c r="G5732" s="231">
        <v>1</v>
      </c>
      <c r="H5732" s="156">
        <v>13000</v>
      </c>
      <c r="I5732" s="156">
        <v>13000</v>
      </c>
      <c r="J5732" s="511" t="s">
        <v>22571</v>
      </c>
      <c r="K5732" s="385" t="s">
        <v>22828</v>
      </c>
    </row>
    <row r="5733" spans="1:12" s="38" customFormat="1" ht="16.5" customHeight="1">
      <c r="A5733" s="15">
        <v>5730</v>
      </c>
      <c r="B5733" s="19" t="s">
        <v>20128</v>
      </c>
      <c r="C5733" s="45" t="s">
        <v>20129</v>
      </c>
      <c r="D5733" s="45" t="s">
        <v>134</v>
      </c>
      <c r="E5733" s="57">
        <v>20170522</v>
      </c>
      <c r="F5733" s="439" t="str">
        <f>LEFT(E5733,4)</f>
        <v>2017</v>
      </c>
      <c r="G5733" s="222">
        <v>1</v>
      </c>
      <c r="H5733" s="156">
        <v>16000</v>
      </c>
      <c r="I5733" s="156">
        <v>16000</v>
      </c>
      <c r="J5733" s="512">
        <v>800</v>
      </c>
      <c r="K5733" s="366" t="s">
        <v>19972</v>
      </c>
    </row>
    <row r="5734" spans="1:12" s="38" customFormat="1" ht="16.5" customHeight="1">
      <c r="A5734" s="15">
        <v>5731</v>
      </c>
      <c r="B5734" s="19" t="s">
        <v>20130</v>
      </c>
      <c r="C5734" s="45" t="s">
        <v>20129</v>
      </c>
      <c r="D5734" s="45" t="s">
        <v>134</v>
      </c>
      <c r="E5734" s="57">
        <v>20170522</v>
      </c>
      <c r="F5734" s="439" t="str">
        <f>LEFT(E5734,4)</f>
        <v>2017</v>
      </c>
      <c r="G5734" s="222">
        <v>1</v>
      </c>
      <c r="H5734" s="156">
        <v>16000</v>
      </c>
      <c r="I5734" s="156">
        <v>16000</v>
      </c>
      <c r="J5734" s="512">
        <v>800</v>
      </c>
      <c r="K5734" s="366" t="s">
        <v>19972</v>
      </c>
    </row>
    <row r="5735" spans="1:12" s="38" customFormat="1" ht="16.5" customHeight="1">
      <c r="A5735" s="15">
        <v>5732</v>
      </c>
      <c r="B5735" s="21" t="s">
        <v>10146</v>
      </c>
      <c r="C5735" s="308" t="s">
        <v>10147</v>
      </c>
      <c r="D5735" s="308" t="s">
        <v>134</v>
      </c>
      <c r="E5735" s="65" t="s">
        <v>7403</v>
      </c>
      <c r="F5735" s="379" t="str">
        <f>LEFT(E5735:E22561,4)</f>
        <v>2018</v>
      </c>
      <c r="G5735" s="231">
        <v>2</v>
      </c>
      <c r="H5735" s="78">
        <v>33600</v>
      </c>
      <c r="I5735" s="78">
        <v>33600</v>
      </c>
      <c r="J5735" s="508">
        <v>900</v>
      </c>
      <c r="K5735" s="385" t="s">
        <v>9969</v>
      </c>
    </row>
    <row r="5736" spans="1:12" s="38" customFormat="1" ht="16.5" customHeight="1">
      <c r="A5736" s="15">
        <v>5733</v>
      </c>
      <c r="B5736" s="32" t="s">
        <v>23480</v>
      </c>
      <c r="C5736" s="416" t="s">
        <v>484</v>
      </c>
      <c r="D5736" s="308" t="s">
        <v>134</v>
      </c>
      <c r="E5736" s="25"/>
      <c r="F5736" s="379">
        <v>2015</v>
      </c>
      <c r="G5736" s="231">
        <v>1</v>
      </c>
      <c r="H5736" s="157"/>
      <c r="I5736" s="269">
        <v>11000</v>
      </c>
      <c r="J5736" s="521" t="s">
        <v>7320</v>
      </c>
      <c r="K5736" s="358" t="s">
        <v>25597</v>
      </c>
      <c r="L5736" s="130"/>
    </row>
    <row r="5737" spans="1:12" s="38" customFormat="1" ht="16.5" customHeight="1">
      <c r="A5737" s="15">
        <v>5734</v>
      </c>
      <c r="B5737" s="19" t="s">
        <v>14470</v>
      </c>
      <c r="C5737" s="45" t="s">
        <v>12794</v>
      </c>
      <c r="D5737" s="45" t="s">
        <v>134</v>
      </c>
      <c r="E5737" s="18" t="s">
        <v>7403</v>
      </c>
      <c r="F5737" s="439" t="str">
        <f>LEFT(E5737,4)</f>
        <v>2018</v>
      </c>
      <c r="G5737" s="167">
        <v>1</v>
      </c>
      <c r="H5737" s="232">
        <v>13000</v>
      </c>
      <c r="I5737" s="232">
        <v>13000</v>
      </c>
      <c r="J5737" s="510">
        <v>800</v>
      </c>
      <c r="K5737" s="226" t="s">
        <v>10211</v>
      </c>
    </row>
    <row r="5738" spans="1:12" s="38" customFormat="1" ht="16.5" customHeight="1">
      <c r="A5738" s="15">
        <v>5735</v>
      </c>
      <c r="B5738" s="21" t="s">
        <v>10125</v>
      </c>
      <c r="C5738" s="308" t="s">
        <v>10004</v>
      </c>
      <c r="D5738" s="308" t="s">
        <v>134</v>
      </c>
      <c r="E5738" s="65" t="s">
        <v>8195</v>
      </c>
      <c r="F5738" s="379" t="str">
        <f>LEFT(E5738:E22670,4)</f>
        <v>2018</v>
      </c>
      <c r="G5738" s="167">
        <v>1</v>
      </c>
      <c r="H5738" s="78">
        <v>27000</v>
      </c>
      <c r="I5738" s="78">
        <v>27000</v>
      </c>
      <c r="J5738" s="508">
        <v>900</v>
      </c>
      <c r="K5738" s="385" t="s">
        <v>9969</v>
      </c>
    </row>
    <row r="5739" spans="1:12" s="38" customFormat="1" ht="16.5" customHeight="1">
      <c r="A5739" s="15">
        <v>5736</v>
      </c>
      <c r="B5739" s="21" t="s">
        <v>10126</v>
      </c>
      <c r="C5739" s="308" t="s">
        <v>10004</v>
      </c>
      <c r="D5739" s="308" t="s">
        <v>134</v>
      </c>
      <c r="E5739" s="65" t="s">
        <v>8195</v>
      </c>
      <c r="F5739" s="379" t="str">
        <f>LEFT(E5739:E22683,4)</f>
        <v>2018</v>
      </c>
      <c r="G5739" s="167">
        <v>1</v>
      </c>
      <c r="H5739" s="78">
        <v>27000</v>
      </c>
      <c r="I5739" s="78">
        <v>27000</v>
      </c>
      <c r="J5739" s="508">
        <v>900</v>
      </c>
      <c r="K5739" s="385" t="s">
        <v>9969</v>
      </c>
    </row>
    <row r="5740" spans="1:12" s="38" customFormat="1" ht="16.5" customHeight="1">
      <c r="A5740" s="15">
        <v>5737</v>
      </c>
      <c r="B5740" s="19" t="s">
        <v>14611</v>
      </c>
      <c r="C5740" s="45" t="s">
        <v>14612</v>
      </c>
      <c r="D5740" s="45" t="s">
        <v>134</v>
      </c>
      <c r="E5740" s="18" t="s">
        <v>7536</v>
      </c>
      <c r="F5740" s="439" t="str">
        <f>LEFT(E5740,4)</f>
        <v>2018</v>
      </c>
      <c r="G5740" s="167">
        <v>1</v>
      </c>
      <c r="H5740" s="232">
        <v>20000</v>
      </c>
      <c r="I5740" s="232">
        <v>20000</v>
      </c>
      <c r="J5740" s="510">
        <v>800</v>
      </c>
      <c r="K5740" s="226" t="s">
        <v>9590</v>
      </c>
    </row>
    <row r="5741" spans="1:12" s="38" customFormat="1" ht="16.5" customHeight="1">
      <c r="A5741" s="15">
        <v>5738</v>
      </c>
      <c r="B5741" s="19" t="s">
        <v>14624</v>
      </c>
      <c r="C5741" s="45" t="s">
        <v>9984</v>
      </c>
      <c r="D5741" s="45" t="s">
        <v>134</v>
      </c>
      <c r="E5741" s="18" t="s">
        <v>7601</v>
      </c>
      <c r="F5741" s="439" t="str">
        <f>LEFT(E5741,4)</f>
        <v>2018</v>
      </c>
      <c r="G5741" s="167">
        <v>1</v>
      </c>
      <c r="H5741" s="232">
        <v>20000</v>
      </c>
      <c r="I5741" s="232">
        <v>20000</v>
      </c>
      <c r="J5741" s="510">
        <v>800</v>
      </c>
      <c r="K5741" s="226" t="s">
        <v>10211</v>
      </c>
    </row>
    <row r="5742" spans="1:12" s="38" customFormat="1" ht="16.5" customHeight="1">
      <c r="A5742" s="15">
        <v>5739</v>
      </c>
      <c r="B5742" s="19" t="s">
        <v>14733</v>
      </c>
      <c r="C5742" s="45" t="s">
        <v>10498</v>
      </c>
      <c r="D5742" s="45" t="s">
        <v>134</v>
      </c>
      <c r="E5742" s="18" t="s">
        <v>7474</v>
      </c>
      <c r="F5742" s="439" t="str">
        <f>LEFT(E5742,4)</f>
        <v>2018</v>
      </c>
      <c r="G5742" s="167">
        <v>1</v>
      </c>
      <c r="H5742" s="232">
        <v>13800</v>
      </c>
      <c r="I5742" s="232">
        <v>13800</v>
      </c>
      <c r="J5742" s="510">
        <v>800</v>
      </c>
      <c r="K5742" s="226" t="s">
        <v>10960</v>
      </c>
    </row>
    <row r="5743" spans="1:12" s="38" customFormat="1" ht="16.5" customHeight="1">
      <c r="A5743" s="15">
        <v>5740</v>
      </c>
      <c r="B5743" s="19" t="s">
        <v>14807</v>
      </c>
      <c r="C5743" s="45" t="s">
        <v>14808</v>
      </c>
      <c r="D5743" s="45" t="s">
        <v>134</v>
      </c>
      <c r="E5743" s="18" t="s">
        <v>11657</v>
      </c>
      <c r="F5743" s="439" t="str">
        <f>LEFT(E5743,4)</f>
        <v>2017</v>
      </c>
      <c r="G5743" s="167">
        <v>1</v>
      </c>
      <c r="H5743" s="232">
        <v>35000</v>
      </c>
      <c r="I5743" s="232">
        <v>35000</v>
      </c>
      <c r="J5743" s="510">
        <v>800</v>
      </c>
      <c r="K5743" s="226" t="s">
        <v>11335</v>
      </c>
    </row>
    <row r="5744" spans="1:12" s="38" customFormat="1" ht="16.5" customHeight="1">
      <c r="A5744" s="15">
        <v>5741</v>
      </c>
      <c r="B5744" s="19" t="s">
        <v>9636</v>
      </c>
      <c r="C5744" s="45" t="s">
        <v>9637</v>
      </c>
      <c r="D5744" s="45" t="s">
        <v>134</v>
      </c>
      <c r="E5744" s="18" t="s">
        <v>7508</v>
      </c>
      <c r="F5744" s="439" t="str">
        <f>LEFT(E5744,4)</f>
        <v>2018</v>
      </c>
      <c r="G5744" s="167">
        <v>1</v>
      </c>
      <c r="H5744" s="156">
        <v>16000</v>
      </c>
      <c r="I5744" s="156">
        <v>16000</v>
      </c>
      <c r="J5744" s="510">
        <v>700</v>
      </c>
      <c r="K5744" s="226" t="s">
        <v>9590</v>
      </c>
    </row>
    <row r="5745" spans="1:12" s="38" customFormat="1" ht="16.5" customHeight="1">
      <c r="A5745" s="15">
        <v>5742</v>
      </c>
      <c r="B5745" s="21" t="s">
        <v>10201</v>
      </c>
      <c r="C5745" s="308" t="s">
        <v>10199</v>
      </c>
      <c r="D5745" s="308" t="s">
        <v>134</v>
      </c>
      <c r="E5745" s="65" t="s">
        <v>7377</v>
      </c>
      <c r="F5745" s="379" t="str">
        <f>LEFT(E5745:E22867,4)</f>
        <v>2018</v>
      </c>
      <c r="G5745" s="167">
        <v>1</v>
      </c>
      <c r="H5745" s="78">
        <v>25000</v>
      </c>
      <c r="I5745" s="78">
        <v>25000</v>
      </c>
      <c r="J5745" s="508">
        <v>900</v>
      </c>
      <c r="K5745" s="385" t="s">
        <v>9972</v>
      </c>
    </row>
    <row r="5746" spans="1:12" s="38" customFormat="1" ht="16.5" customHeight="1">
      <c r="A5746" s="15">
        <v>5743</v>
      </c>
      <c r="B5746" s="21" t="s">
        <v>25548</v>
      </c>
      <c r="C5746" s="21" t="s">
        <v>25549</v>
      </c>
      <c r="D5746" s="21" t="s">
        <v>25550</v>
      </c>
      <c r="E5746" s="20"/>
      <c r="F5746" s="439">
        <v>2018</v>
      </c>
      <c r="G5746" s="381">
        <v>1</v>
      </c>
      <c r="H5746" s="156"/>
      <c r="I5746" s="156">
        <v>11000</v>
      </c>
      <c r="J5746" s="511" t="s">
        <v>25509</v>
      </c>
      <c r="K5746" s="247" t="s">
        <v>25577</v>
      </c>
      <c r="L5746" s="12"/>
    </row>
    <row r="5747" spans="1:12" s="38" customFormat="1" ht="16.5" customHeight="1">
      <c r="A5747" s="15">
        <v>5744</v>
      </c>
      <c r="B5747" s="45" t="s">
        <v>23435</v>
      </c>
      <c r="C5747" s="417" t="s">
        <v>23425</v>
      </c>
      <c r="D5747" s="45" t="s">
        <v>134</v>
      </c>
      <c r="E5747" s="23"/>
      <c r="F5747" s="379">
        <v>2010</v>
      </c>
      <c r="G5747" s="231">
        <v>1</v>
      </c>
      <c r="H5747" s="157"/>
      <c r="I5747" s="270">
        <v>8000</v>
      </c>
      <c r="J5747" s="515" t="s">
        <v>1317</v>
      </c>
      <c r="K5747" s="358" t="s">
        <v>25597</v>
      </c>
      <c r="L5747" s="130"/>
    </row>
    <row r="5748" spans="1:12" s="38" customFormat="1" ht="16.5" customHeight="1">
      <c r="A5748" s="15">
        <v>5745</v>
      </c>
      <c r="B5748" s="32" t="s">
        <v>23438</v>
      </c>
      <c r="C5748" s="417" t="s">
        <v>11926</v>
      </c>
      <c r="D5748" s="45" t="s">
        <v>134</v>
      </c>
      <c r="E5748" s="23"/>
      <c r="F5748" s="379">
        <v>2014</v>
      </c>
      <c r="G5748" s="231">
        <v>1</v>
      </c>
      <c r="H5748" s="157"/>
      <c r="I5748" s="270">
        <v>12000</v>
      </c>
      <c r="J5748" s="515" t="s">
        <v>7320</v>
      </c>
      <c r="K5748" s="358" t="s">
        <v>25597</v>
      </c>
      <c r="L5748" s="130"/>
    </row>
    <row r="5749" spans="1:12" s="38" customFormat="1" ht="16.5" customHeight="1">
      <c r="A5749" s="15">
        <v>5746</v>
      </c>
      <c r="B5749" s="19" t="s">
        <v>15938</v>
      </c>
      <c r="C5749" s="45" t="s">
        <v>14610</v>
      </c>
      <c r="D5749" s="45" t="s">
        <v>134</v>
      </c>
      <c r="E5749" s="18" t="s">
        <v>7470</v>
      </c>
      <c r="F5749" s="439" t="str">
        <f t="shared" ref="F5749:F5756" si="217">LEFT(E5749,4)</f>
        <v>2018</v>
      </c>
      <c r="G5749" s="167">
        <v>1</v>
      </c>
      <c r="H5749" s="156">
        <v>15000</v>
      </c>
      <c r="I5749" s="156">
        <v>15000</v>
      </c>
      <c r="J5749" s="510">
        <v>800</v>
      </c>
      <c r="K5749" s="226" t="s">
        <v>9590</v>
      </c>
    </row>
    <row r="5750" spans="1:12" s="38" customFormat="1" ht="16.5" customHeight="1">
      <c r="A5750" s="15">
        <v>5747</v>
      </c>
      <c r="B5750" s="19" t="s">
        <v>16151</v>
      </c>
      <c r="C5750" s="45" t="s">
        <v>16152</v>
      </c>
      <c r="D5750" s="45" t="s">
        <v>134</v>
      </c>
      <c r="E5750" s="18" t="s">
        <v>13727</v>
      </c>
      <c r="F5750" s="439" t="str">
        <f t="shared" si="217"/>
        <v>2017</v>
      </c>
      <c r="G5750" s="167">
        <v>1</v>
      </c>
      <c r="H5750" s="232">
        <v>8000</v>
      </c>
      <c r="I5750" s="232">
        <v>8000</v>
      </c>
      <c r="J5750" s="510">
        <v>800</v>
      </c>
      <c r="K5750" s="226" t="s">
        <v>12113</v>
      </c>
    </row>
    <row r="5751" spans="1:12" s="38" customFormat="1" ht="16.5" customHeight="1">
      <c r="A5751" s="15">
        <v>5748</v>
      </c>
      <c r="B5751" s="19" t="s">
        <v>16155</v>
      </c>
      <c r="C5751" s="45" t="s">
        <v>16156</v>
      </c>
      <c r="D5751" s="45" t="s">
        <v>134</v>
      </c>
      <c r="E5751" s="18" t="s">
        <v>7485</v>
      </c>
      <c r="F5751" s="439" t="str">
        <f t="shared" si="217"/>
        <v>2018</v>
      </c>
      <c r="G5751" s="167">
        <v>1</v>
      </c>
      <c r="H5751" s="232">
        <v>17000</v>
      </c>
      <c r="I5751" s="232">
        <v>17000</v>
      </c>
      <c r="J5751" s="510">
        <v>800</v>
      </c>
      <c r="K5751" s="226" t="s">
        <v>13458</v>
      </c>
    </row>
    <row r="5752" spans="1:12" s="38" customFormat="1" ht="16.5" customHeight="1">
      <c r="A5752" s="15">
        <v>5749</v>
      </c>
      <c r="B5752" s="21" t="s">
        <v>16162</v>
      </c>
      <c r="C5752" s="21" t="s">
        <v>15484</v>
      </c>
      <c r="D5752" s="21" t="s">
        <v>134</v>
      </c>
      <c r="E5752" s="20" t="s">
        <v>3460</v>
      </c>
      <c r="F5752" s="439" t="str">
        <f t="shared" si="217"/>
        <v>2017</v>
      </c>
      <c r="G5752" s="167">
        <v>1</v>
      </c>
      <c r="H5752" s="156">
        <v>12000</v>
      </c>
      <c r="I5752" s="156">
        <v>12000</v>
      </c>
      <c r="J5752" s="511" t="s">
        <v>1317</v>
      </c>
      <c r="K5752" s="254" t="s">
        <v>1189</v>
      </c>
    </row>
    <row r="5753" spans="1:12" s="38" customFormat="1" ht="16.5" customHeight="1">
      <c r="A5753" s="15">
        <v>5750</v>
      </c>
      <c r="B5753" s="19" t="s">
        <v>16165</v>
      </c>
      <c r="C5753" s="45" t="s">
        <v>10113</v>
      </c>
      <c r="D5753" s="45" t="s">
        <v>134</v>
      </c>
      <c r="E5753" s="18" t="s">
        <v>7559</v>
      </c>
      <c r="F5753" s="439" t="str">
        <f t="shared" si="217"/>
        <v>2018</v>
      </c>
      <c r="G5753" s="167">
        <v>1</v>
      </c>
      <c r="H5753" s="156">
        <v>14500</v>
      </c>
      <c r="I5753" s="156">
        <v>14500</v>
      </c>
      <c r="J5753" s="510">
        <v>800</v>
      </c>
      <c r="K5753" s="226" t="s">
        <v>10960</v>
      </c>
    </row>
    <row r="5754" spans="1:12" s="38" customFormat="1" ht="16.5" customHeight="1">
      <c r="A5754" s="15">
        <v>5751</v>
      </c>
      <c r="B5754" s="19" t="s">
        <v>16167</v>
      </c>
      <c r="C5754" s="45" t="s">
        <v>16168</v>
      </c>
      <c r="D5754" s="45" t="s">
        <v>134</v>
      </c>
      <c r="E5754" s="18" t="s">
        <v>7788</v>
      </c>
      <c r="F5754" s="439" t="str">
        <f t="shared" si="217"/>
        <v>2018</v>
      </c>
      <c r="G5754" s="167">
        <v>1</v>
      </c>
      <c r="H5754" s="156">
        <v>15000</v>
      </c>
      <c r="I5754" s="156">
        <v>15000</v>
      </c>
      <c r="J5754" s="510">
        <v>800</v>
      </c>
      <c r="K5754" s="226" t="s">
        <v>11288</v>
      </c>
    </row>
    <row r="5755" spans="1:12" s="38" customFormat="1" ht="16.5" customHeight="1">
      <c r="A5755" s="15">
        <v>5752</v>
      </c>
      <c r="B5755" s="19" t="s">
        <v>16598</v>
      </c>
      <c r="C5755" s="45" t="s">
        <v>16599</v>
      </c>
      <c r="D5755" s="45" t="s">
        <v>134</v>
      </c>
      <c r="E5755" s="18" t="s">
        <v>7478</v>
      </c>
      <c r="F5755" s="439" t="str">
        <f t="shared" si="217"/>
        <v>2018</v>
      </c>
      <c r="G5755" s="167">
        <v>1</v>
      </c>
      <c r="H5755" s="232">
        <v>8000</v>
      </c>
      <c r="I5755" s="232">
        <v>8000</v>
      </c>
      <c r="J5755" s="510">
        <v>800</v>
      </c>
      <c r="K5755" s="226" t="s">
        <v>10211</v>
      </c>
    </row>
    <row r="5756" spans="1:12" s="38" customFormat="1" ht="16.5" customHeight="1">
      <c r="A5756" s="15">
        <v>5753</v>
      </c>
      <c r="B5756" s="19" t="s">
        <v>16877</v>
      </c>
      <c r="C5756" s="45" t="s">
        <v>14955</v>
      </c>
      <c r="D5756" s="45" t="s">
        <v>134</v>
      </c>
      <c r="E5756" s="18" t="s">
        <v>7397</v>
      </c>
      <c r="F5756" s="439" t="str">
        <f t="shared" si="217"/>
        <v>2018</v>
      </c>
      <c r="G5756" s="167">
        <v>1</v>
      </c>
      <c r="H5756" s="232">
        <v>13000</v>
      </c>
      <c r="I5756" s="232">
        <v>13000</v>
      </c>
      <c r="J5756" s="510">
        <v>800</v>
      </c>
      <c r="K5756" s="226" t="s">
        <v>11294</v>
      </c>
    </row>
    <row r="5757" spans="1:12" s="38" customFormat="1" ht="16.5" customHeight="1">
      <c r="A5757" s="15">
        <v>5754</v>
      </c>
      <c r="B5757" s="44" t="s">
        <v>23426</v>
      </c>
      <c r="C5757" s="416" t="s">
        <v>23425</v>
      </c>
      <c r="D5757" s="308" t="s">
        <v>134</v>
      </c>
      <c r="E5757" s="25"/>
      <c r="F5757" s="379">
        <v>2001</v>
      </c>
      <c r="G5757" s="231">
        <v>1</v>
      </c>
      <c r="H5757" s="157"/>
      <c r="I5757" s="269">
        <v>8000</v>
      </c>
      <c r="J5757" s="515" t="s">
        <v>1317</v>
      </c>
      <c r="K5757" s="358" t="s">
        <v>25597</v>
      </c>
      <c r="L5757" s="130"/>
    </row>
    <row r="5758" spans="1:12" s="38" customFormat="1" ht="16.5" customHeight="1">
      <c r="A5758" s="15">
        <v>5755</v>
      </c>
      <c r="B5758" s="19" t="s">
        <v>17014</v>
      </c>
      <c r="C5758" s="45" t="s">
        <v>13378</v>
      </c>
      <c r="D5758" s="45" t="s">
        <v>134</v>
      </c>
      <c r="E5758" s="18" t="s">
        <v>7710</v>
      </c>
      <c r="F5758" s="439" t="str">
        <f>LEFT(E5758,4)</f>
        <v>2018</v>
      </c>
      <c r="G5758" s="167">
        <v>1</v>
      </c>
      <c r="H5758" s="232">
        <v>12000</v>
      </c>
      <c r="I5758" s="232">
        <v>12000</v>
      </c>
      <c r="J5758" s="510">
        <v>300</v>
      </c>
      <c r="K5758" s="226" t="s">
        <v>11543</v>
      </c>
    </row>
    <row r="5759" spans="1:12" s="38" customFormat="1" ht="16.5" customHeight="1">
      <c r="A5759" s="15">
        <v>5756</v>
      </c>
      <c r="B5759" s="32" t="s">
        <v>23682</v>
      </c>
      <c r="C5759" s="417" t="s">
        <v>23683</v>
      </c>
      <c r="D5759" s="45" t="s">
        <v>23638</v>
      </c>
      <c r="E5759" s="23"/>
      <c r="F5759" s="379">
        <v>2016</v>
      </c>
      <c r="G5759" s="231">
        <v>1</v>
      </c>
      <c r="H5759" s="157"/>
      <c r="I5759" s="270">
        <v>8000</v>
      </c>
      <c r="J5759" s="515" t="s">
        <v>23601</v>
      </c>
      <c r="K5759" s="358" t="s">
        <v>25597</v>
      </c>
      <c r="L5759" s="130"/>
    </row>
    <row r="5760" spans="1:12" s="38" customFormat="1" ht="16.5" customHeight="1">
      <c r="A5760" s="15">
        <v>5757</v>
      </c>
      <c r="B5760" s="36" t="s">
        <v>22794</v>
      </c>
      <c r="C5760" s="313" t="s">
        <v>12359</v>
      </c>
      <c r="D5760" s="313" t="s">
        <v>134</v>
      </c>
      <c r="E5760" s="131" t="s">
        <v>22795</v>
      </c>
      <c r="F5760" s="379" t="str">
        <f>LEFT(E5760:E19328,4)</f>
        <v>2014</v>
      </c>
      <c r="G5760" s="231">
        <v>1</v>
      </c>
      <c r="H5760" s="156">
        <v>12800</v>
      </c>
      <c r="I5760" s="156">
        <v>12800</v>
      </c>
      <c r="J5760" s="511" t="s">
        <v>22571</v>
      </c>
      <c r="K5760" s="385" t="s">
        <v>22828</v>
      </c>
    </row>
    <row r="5761" spans="1:12" s="38" customFormat="1" ht="16.5" customHeight="1">
      <c r="A5761" s="15">
        <v>5758</v>
      </c>
      <c r="B5761" s="19" t="s">
        <v>25213</v>
      </c>
      <c r="C5761" s="19" t="s">
        <v>25214</v>
      </c>
      <c r="D5761" s="19" t="s">
        <v>6419</v>
      </c>
      <c r="E5761" s="19"/>
      <c r="F5761" s="52">
        <v>2019</v>
      </c>
      <c r="G5761" s="167">
        <v>1</v>
      </c>
      <c r="H5761" s="486">
        <v>14800</v>
      </c>
      <c r="I5761" s="486">
        <f>G5761*H5761</f>
        <v>14800</v>
      </c>
      <c r="J5761" s="513">
        <v>500</v>
      </c>
      <c r="K5761" s="501"/>
    </row>
    <row r="5762" spans="1:12" s="38" customFormat="1" ht="16.5" customHeight="1">
      <c r="A5762" s="15">
        <v>5759</v>
      </c>
      <c r="B5762" s="19" t="s">
        <v>19215</v>
      </c>
      <c r="C5762" s="45" t="s">
        <v>10972</v>
      </c>
      <c r="D5762" s="45" t="s">
        <v>134</v>
      </c>
      <c r="E5762" s="18" t="s">
        <v>7641</v>
      </c>
      <c r="F5762" s="439" t="str">
        <f>LEFT(E5762,4)</f>
        <v>2018</v>
      </c>
      <c r="G5762" s="167">
        <v>1</v>
      </c>
      <c r="H5762" s="232">
        <v>12000</v>
      </c>
      <c r="I5762" s="232">
        <v>12000</v>
      </c>
      <c r="J5762" s="510">
        <v>800</v>
      </c>
      <c r="K5762" s="226" t="s">
        <v>9590</v>
      </c>
    </row>
    <row r="5763" spans="1:12" s="38" customFormat="1" ht="16.5" customHeight="1">
      <c r="A5763" s="15">
        <v>5760</v>
      </c>
      <c r="B5763" s="45" t="s">
        <v>23416</v>
      </c>
      <c r="C5763" s="417" t="s">
        <v>484</v>
      </c>
      <c r="D5763" s="45" t="s">
        <v>134</v>
      </c>
      <c r="E5763" s="23"/>
      <c r="F5763" s="379">
        <v>2013</v>
      </c>
      <c r="G5763" s="231">
        <v>1</v>
      </c>
      <c r="H5763" s="157"/>
      <c r="I5763" s="270">
        <v>12000</v>
      </c>
      <c r="J5763" s="514" t="s">
        <v>7320</v>
      </c>
      <c r="K5763" s="358" t="s">
        <v>25597</v>
      </c>
      <c r="L5763" s="130"/>
    </row>
    <row r="5764" spans="1:12" s="38" customFormat="1" ht="16.5" customHeight="1">
      <c r="A5764" s="15">
        <v>5761</v>
      </c>
      <c r="B5764" s="32" t="s">
        <v>23484</v>
      </c>
      <c r="C5764" s="416" t="s">
        <v>484</v>
      </c>
      <c r="D5764" s="308" t="s">
        <v>134</v>
      </c>
      <c r="E5764" s="25"/>
      <c r="F5764" s="379">
        <v>2018</v>
      </c>
      <c r="G5764" s="157">
        <v>1</v>
      </c>
      <c r="H5764" s="157"/>
      <c r="I5764" s="269">
        <v>12800</v>
      </c>
      <c r="J5764" s="521" t="s">
        <v>7320</v>
      </c>
      <c r="K5764" s="358" t="s">
        <v>25597</v>
      </c>
      <c r="L5764" s="130"/>
    </row>
    <row r="5765" spans="1:12" s="38" customFormat="1" ht="16.5" customHeight="1">
      <c r="A5765" s="15">
        <v>5762</v>
      </c>
      <c r="B5765" s="21" t="s">
        <v>17918</v>
      </c>
      <c r="C5765" s="21" t="s">
        <v>17919</v>
      </c>
      <c r="D5765" s="21" t="s">
        <v>134</v>
      </c>
      <c r="E5765" s="20" t="s">
        <v>3460</v>
      </c>
      <c r="F5765" s="439" t="str">
        <f>LEFT(E5765,4)</f>
        <v>2017</v>
      </c>
      <c r="G5765" s="158">
        <v>1</v>
      </c>
      <c r="H5765" s="156">
        <v>28000</v>
      </c>
      <c r="I5765" s="156">
        <v>28000</v>
      </c>
      <c r="J5765" s="511" t="s">
        <v>90</v>
      </c>
      <c r="K5765" s="254" t="s">
        <v>1212</v>
      </c>
    </row>
    <row r="5766" spans="1:12" s="38" customFormat="1" ht="16.5" customHeight="1">
      <c r="A5766" s="15">
        <v>5763</v>
      </c>
      <c r="B5766" s="19" t="s">
        <v>18002</v>
      </c>
      <c r="C5766" s="45" t="s">
        <v>545</v>
      </c>
      <c r="D5766" s="45" t="s">
        <v>134</v>
      </c>
      <c r="E5766" s="18" t="s">
        <v>7460</v>
      </c>
      <c r="F5766" s="439" t="str">
        <f>LEFT(E5766,4)</f>
        <v>2018</v>
      </c>
      <c r="G5766" s="158">
        <v>1</v>
      </c>
      <c r="H5766" s="156">
        <v>15000</v>
      </c>
      <c r="I5766" s="156">
        <v>15000</v>
      </c>
      <c r="J5766" s="510">
        <v>800</v>
      </c>
      <c r="K5766" s="226" t="s">
        <v>18003</v>
      </c>
    </row>
    <row r="5767" spans="1:12" s="38" customFormat="1" ht="16.5" customHeight="1">
      <c r="A5767" s="15">
        <v>5764</v>
      </c>
      <c r="B5767" s="32" t="s">
        <v>18109</v>
      </c>
      <c r="C5767" s="416" t="s">
        <v>18110</v>
      </c>
      <c r="D5767" s="308" t="s">
        <v>134</v>
      </c>
      <c r="E5767" s="25"/>
      <c r="F5767" s="379">
        <v>2016</v>
      </c>
      <c r="G5767" s="157">
        <v>1</v>
      </c>
      <c r="H5767" s="157"/>
      <c r="I5767" s="269">
        <v>12000</v>
      </c>
      <c r="J5767" s="514" t="s">
        <v>7320</v>
      </c>
      <c r="K5767" s="358" t="s">
        <v>25597</v>
      </c>
      <c r="L5767" s="130"/>
    </row>
    <row r="5768" spans="1:12" s="38" customFormat="1" ht="16.5" customHeight="1">
      <c r="A5768" s="15">
        <v>5765</v>
      </c>
      <c r="B5768" s="36" t="s">
        <v>22398</v>
      </c>
      <c r="C5768" s="313" t="s">
        <v>321</v>
      </c>
      <c r="D5768" s="313" t="s">
        <v>134</v>
      </c>
      <c r="E5768" s="131" t="s">
        <v>22399</v>
      </c>
      <c r="F5768" s="379" t="str">
        <f>LEFT(E5768:E19346,4)</f>
        <v>2007</v>
      </c>
      <c r="G5768" s="164">
        <v>1</v>
      </c>
      <c r="H5768" s="78">
        <v>12000</v>
      </c>
      <c r="I5768" s="78">
        <v>12000</v>
      </c>
      <c r="J5768" s="508">
        <v>800</v>
      </c>
      <c r="K5768" s="385" t="s">
        <v>22828</v>
      </c>
    </row>
    <row r="5769" spans="1:12" s="38" customFormat="1" ht="16.5" customHeight="1">
      <c r="A5769" s="15">
        <v>5766</v>
      </c>
      <c r="B5769" s="32" t="s">
        <v>23645</v>
      </c>
      <c r="C5769" s="417" t="s">
        <v>23637</v>
      </c>
      <c r="D5769" s="45" t="s">
        <v>23638</v>
      </c>
      <c r="E5769" s="23"/>
      <c r="F5769" s="379">
        <v>2018</v>
      </c>
      <c r="G5769" s="157">
        <v>1</v>
      </c>
      <c r="H5769" s="157"/>
      <c r="I5769" s="270">
        <v>7500</v>
      </c>
      <c r="J5769" s="515" t="s">
        <v>23601</v>
      </c>
      <c r="K5769" s="358" t="s">
        <v>25597</v>
      </c>
      <c r="L5769" s="130"/>
    </row>
    <row r="5770" spans="1:12" s="38" customFormat="1" ht="16.5" customHeight="1">
      <c r="A5770" s="15">
        <v>5767</v>
      </c>
      <c r="B5770" s="19" t="s">
        <v>18535</v>
      </c>
      <c r="C5770" s="45" t="s">
        <v>12372</v>
      </c>
      <c r="D5770" s="45" t="s">
        <v>134</v>
      </c>
      <c r="E5770" s="18" t="s">
        <v>7460</v>
      </c>
      <c r="F5770" s="439" t="str">
        <f>LEFT(E5770,4)</f>
        <v>2018</v>
      </c>
      <c r="G5770" s="158">
        <v>1</v>
      </c>
      <c r="H5770" s="232">
        <v>9000</v>
      </c>
      <c r="I5770" s="232">
        <v>9000</v>
      </c>
      <c r="J5770" s="510">
        <v>800</v>
      </c>
      <c r="K5770" s="226" t="s">
        <v>11294</v>
      </c>
    </row>
    <row r="5771" spans="1:12" s="38" customFormat="1" ht="16.5" customHeight="1">
      <c r="A5771" s="15">
        <v>5768</v>
      </c>
      <c r="B5771" s="470" t="s">
        <v>24752</v>
      </c>
      <c r="C5771" s="470" t="s">
        <v>24753</v>
      </c>
      <c r="D5771" s="470" t="s">
        <v>134</v>
      </c>
      <c r="E5771" s="478"/>
      <c r="F5771" s="82">
        <v>2018</v>
      </c>
      <c r="G5771" s="164">
        <v>1</v>
      </c>
      <c r="H5771" s="164"/>
      <c r="I5771" s="495">
        <v>15800</v>
      </c>
      <c r="J5771" s="516">
        <v>300</v>
      </c>
      <c r="K5771" s="456"/>
      <c r="L5771" s="2"/>
    </row>
    <row r="5772" spans="1:12" s="38" customFormat="1" ht="16.5" customHeight="1">
      <c r="A5772" s="15">
        <v>5769</v>
      </c>
      <c r="B5772" s="19" t="s">
        <v>20460</v>
      </c>
      <c r="C5772" s="45" t="s">
        <v>20461</v>
      </c>
      <c r="D5772" s="45" t="s">
        <v>134</v>
      </c>
      <c r="E5772" s="57">
        <v>20190131</v>
      </c>
      <c r="F5772" s="439" t="str">
        <f t="shared" ref="F5772:F5785" si="218">LEFT(E5772,4)</f>
        <v>2019</v>
      </c>
      <c r="G5772" s="158">
        <v>1</v>
      </c>
      <c r="H5772" s="232">
        <v>9000</v>
      </c>
      <c r="I5772" s="232">
        <v>9000</v>
      </c>
      <c r="J5772" s="512">
        <v>800</v>
      </c>
      <c r="K5772" s="366" t="s">
        <v>19946</v>
      </c>
    </row>
    <row r="5773" spans="1:12" s="38" customFormat="1" ht="16.5" customHeight="1">
      <c r="A5773" s="15">
        <v>5770</v>
      </c>
      <c r="B5773" s="19" t="s">
        <v>19043</v>
      </c>
      <c r="C5773" s="45" t="s">
        <v>19044</v>
      </c>
      <c r="D5773" s="45" t="s">
        <v>134</v>
      </c>
      <c r="E5773" s="18" t="s">
        <v>8833</v>
      </c>
      <c r="F5773" s="439" t="str">
        <f t="shared" si="218"/>
        <v>2019</v>
      </c>
      <c r="G5773" s="158">
        <v>1</v>
      </c>
      <c r="H5773" s="232">
        <v>9000</v>
      </c>
      <c r="I5773" s="232">
        <v>9000</v>
      </c>
      <c r="J5773" s="510">
        <v>800</v>
      </c>
      <c r="K5773" s="226" t="s">
        <v>10211</v>
      </c>
    </row>
    <row r="5774" spans="1:12" s="38" customFormat="1" ht="16.5" customHeight="1">
      <c r="A5774" s="15">
        <v>5771</v>
      </c>
      <c r="B5774" s="21" t="s">
        <v>11956</v>
      </c>
      <c r="C5774" s="21" t="s">
        <v>11957</v>
      </c>
      <c r="D5774" s="21" t="s">
        <v>11688</v>
      </c>
      <c r="E5774" s="20" t="s">
        <v>3239</v>
      </c>
      <c r="F5774" s="439" t="str">
        <f t="shared" si="218"/>
        <v>2014</v>
      </c>
      <c r="G5774" s="158">
        <v>1</v>
      </c>
      <c r="H5774" s="156">
        <v>12000</v>
      </c>
      <c r="I5774" s="156">
        <v>12000</v>
      </c>
      <c r="J5774" s="511" t="s">
        <v>1317</v>
      </c>
      <c r="K5774" s="247" t="s">
        <v>1246</v>
      </c>
    </row>
    <row r="5775" spans="1:12" s="38" customFormat="1" ht="16.5" customHeight="1">
      <c r="A5775" s="15">
        <v>5772</v>
      </c>
      <c r="B5775" s="21" t="s">
        <v>12287</v>
      </c>
      <c r="C5775" s="21" t="s">
        <v>10980</v>
      </c>
      <c r="D5775" s="21" t="s">
        <v>11688</v>
      </c>
      <c r="E5775" s="20" t="s">
        <v>3305</v>
      </c>
      <c r="F5775" s="439" t="str">
        <f t="shared" si="218"/>
        <v>2016</v>
      </c>
      <c r="G5775" s="158">
        <v>1</v>
      </c>
      <c r="H5775" s="156">
        <v>14000</v>
      </c>
      <c r="I5775" s="156">
        <v>14000</v>
      </c>
      <c r="J5775" s="511" t="s">
        <v>1317</v>
      </c>
      <c r="K5775" s="247" t="s">
        <v>1197</v>
      </c>
    </row>
    <row r="5776" spans="1:12" s="38" customFormat="1" ht="16.5" customHeight="1">
      <c r="A5776" s="15">
        <v>5773</v>
      </c>
      <c r="B5776" s="21" t="s">
        <v>12288</v>
      </c>
      <c r="C5776" s="21" t="s">
        <v>10980</v>
      </c>
      <c r="D5776" s="21" t="s">
        <v>11688</v>
      </c>
      <c r="E5776" s="20" t="s">
        <v>3305</v>
      </c>
      <c r="F5776" s="439" t="str">
        <f t="shared" si="218"/>
        <v>2016</v>
      </c>
      <c r="G5776" s="158">
        <v>1</v>
      </c>
      <c r="H5776" s="156">
        <v>14000</v>
      </c>
      <c r="I5776" s="156">
        <v>14000</v>
      </c>
      <c r="J5776" s="511" t="s">
        <v>1317</v>
      </c>
      <c r="K5776" s="366" t="s">
        <v>11492</v>
      </c>
    </row>
    <row r="5777" spans="1:11" s="38" customFormat="1" ht="16.5" customHeight="1">
      <c r="A5777" s="15">
        <v>5774</v>
      </c>
      <c r="B5777" s="21" t="s">
        <v>12311</v>
      </c>
      <c r="C5777" s="21" t="s">
        <v>12312</v>
      </c>
      <c r="D5777" s="21" t="s">
        <v>11688</v>
      </c>
      <c r="E5777" s="20" t="s">
        <v>3460</v>
      </c>
      <c r="F5777" s="439" t="str">
        <f t="shared" si="218"/>
        <v>2017</v>
      </c>
      <c r="G5777" s="158">
        <v>1</v>
      </c>
      <c r="H5777" s="232">
        <v>15000</v>
      </c>
      <c r="I5777" s="232">
        <v>15000</v>
      </c>
      <c r="J5777" s="511" t="s">
        <v>1312</v>
      </c>
      <c r="K5777" s="247" t="s">
        <v>1194</v>
      </c>
    </row>
    <row r="5778" spans="1:11" s="38" customFormat="1" ht="16.5" customHeight="1">
      <c r="A5778" s="15">
        <v>5775</v>
      </c>
      <c r="B5778" s="21" t="s">
        <v>12516</v>
      </c>
      <c r="C5778" s="21" t="s">
        <v>12517</v>
      </c>
      <c r="D5778" s="21" t="s">
        <v>11688</v>
      </c>
      <c r="E5778" s="20" t="s">
        <v>3241</v>
      </c>
      <c r="F5778" s="439" t="str">
        <f t="shared" si="218"/>
        <v>2015</v>
      </c>
      <c r="G5778" s="158">
        <v>1</v>
      </c>
      <c r="H5778" s="156">
        <v>15800</v>
      </c>
      <c r="I5778" s="156">
        <v>15800</v>
      </c>
      <c r="J5778" s="511" t="s">
        <v>1314</v>
      </c>
      <c r="K5778" s="247" t="s">
        <v>1195</v>
      </c>
    </row>
    <row r="5779" spans="1:11" s="38" customFormat="1" ht="16.5" customHeight="1">
      <c r="A5779" s="15">
        <v>5776</v>
      </c>
      <c r="B5779" s="21" t="s">
        <v>12591</v>
      </c>
      <c r="C5779" s="21" t="s">
        <v>12592</v>
      </c>
      <c r="D5779" s="21" t="s">
        <v>11688</v>
      </c>
      <c r="E5779" s="20" t="s">
        <v>3241</v>
      </c>
      <c r="F5779" s="439" t="str">
        <f t="shared" si="218"/>
        <v>2015</v>
      </c>
      <c r="G5779" s="158">
        <v>1</v>
      </c>
      <c r="H5779" s="156">
        <v>12000</v>
      </c>
      <c r="I5779" s="156">
        <v>12000</v>
      </c>
      <c r="J5779" s="511" t="s">
        <v>1317</v>
      </c>
      <c r="K5779" s="247" t="s">
        <v>1208</v>
      </c>
    </row>
    <row r="5780" spans="1:11" s="38" customFormat="1" ht="16.5" customHeight="1">
      <c r="A5780" s="15">
        <v>5777</v>
      </c>
      <c r="B5780" s="21" t="s">
        <v>12713</v>
      </c>
      <c r="C5780" s="21" t="s">
        <v>12714</v>
      </c>
      <c r="D5780" s="21" t="s">
        <v>11688</v>
      </c>
      <c r="E5780" s="20" t="s">
        <v>3305</v>
      </c>
      <c r="F5780" s="439" t="str">
        <f t="shared" si="218"/>
        <v>2016</v>
      </c>
      <c r="G5780" s="158">
        <v>1</v>
      </c>
      <c r="H5780" s="156">
        <v>8000</v>
      </c>
      <c r="I5780" s="156">
        <v>8000</v>
      </c>
      <c r="J5780" s="511" t="s">
        <v>1317</v>
      </c>
      <c r="K5780" s="366" t="s">
        <v>11591</v>
      </c>
    </row>
    <row r="5781" spans="1:11" s="38" customFormat="1" ht="16.5" customHeight="1">
      <c r="A5781" s="15">
        <v>5778</v>
      </c>
      <c r="B5781" s="21" t="s">
        <v>12931</v>
      </c>
      <c r="C5781" s="21" t="s">
        <v>12932</v>
      </c>
      <c r="D5781" s="21" t="s">
        <v>11688</v>
      </c>
      <c r="E5781" s="20" t="s">
        <v>3305</v>
      </c>
      <c r="F5781" s="439" t="str">
        <f t="shared" si="218"/>
        <v>2016</v>
      </c>
      <c r="G5781" s="158">
        <v>1</v>
      </c>
      <c r="H5781" s="156">
        <v>8000</v>
      </c>
      <c r="I5781" s="156">
        <v>8000</v>
      </c>
      <c r="J5781" s="511" t="s">
        <v>1317</v>
      </c>
      <c r="K5781" s="366" t="s">
        <v>11418</v>
      </c>
    </row>
    <row r="5782" spans="1:11" s="38" customFormat="1" ht="16.5" customHeight="1">
      <c r="A5782" s="15">
        <v>5779</v>
      </c>
      <c r="B5782" s="21" t="s">
        <v>22203</v>
      </c>
      <c r="C5782" s="21" t="s">
        <v>367</v>
      </c>
      <c r="D5782" s="21" t="s">
        <v>11688</v>
      </c>
      <c r="E5782" s="20" t="s">
        <v>3241</v>
      </c>
      <c r="F5782" s="439" t="str">
        <f t="shared" si="218"/>
        <v>2015</v>
      </c>
      <c r="G5782" s="158">
        <v>10</v>
      </c>
      <c r="H5782" s="156">
        <v>172000</v>
      </c>
      <c r="I5782" s="156">
        <v>172000</v>
      </c>
      <c r="J5782" s="511" t="s">
        <v>90</v>
      </c>
      <c r="K5782" s="247" t="s">
        <v>1191</v>
      </c>
    </row>
    <row r="5783" spans="1:11" s="38" customFormat="1" ht="16.5" customHeight="1">
      <c r="A5783" s="15">
        <v>5780</v>
      </c>
      <c r="B5783" s="21" t="s">
        <v>19209</v>
      </c>
      <c r="C5783" s="21" t="s">
        <v>367</v>
      </c>
      <c r="D5783" s="21" t="s">
        <v>11688</v>
      </c>
      <c r="E5783" s="20" t="s">
        <v>3239</v>
      </c>
      <c r="F5783" s="439" t="str">
        <f t="shared" si="218"/>
        <v>2014</v>
      </c>
      <c r="G5783" s="158">
        <v>2</v>
      </c>
      <c r="H5783" s="156">
        <v>33000</v>
      </c>
      <c r="I5783" s="156">
        <v>33000</v>
      </c>
      <c r="J5783" s="511" t="s">
        <v>90</v>
      </c>
      <c r="K5783" s="247" t="s">
        <v>1191</v>
      </c>
    </row>
    <row r="5784" spans="1:11" s="38" customFormat="1" ht="16.5" customHeight="1">
      <c r="A5784" s="15">
        <v>5781</v>
      </c>
      <c r="B5784" s="21" t="s">
        <v>13027</v>
      </c>
      <c r="C5784" s="21" t="s">
        <v>367</v>
      </c>
      <c r="D5784" s="21" t="s">
        <v>11688</v>
      </c>
      <c r="E5784" s="20" t="s">
        <v>3239</v>
      </c>
      <c r="F5784" s="439" t="str">
        <f t="shared" si="218"/>
        <v>2014</v>
      </c>
      <c r="G5784" s="158">
        <v>1</v>
      </c>
      <c r="H5784" s="156">
        <v>18000</v>
      </c>
      <c r="I5784" s="156">
        <v>18000</v>
      </c>
      <c r="J5784" s="511" t="s">
        <v>90</v>
      </c>
      <c r="K5784" s="247" t="s">
        <v>1191</v>
      </c>
    </row>
    <row r="5785" spans="1:11" s="38" customFormat="1" ht="16.5" customHeight="1">
      <c r="A5785" s="15">
        <v>5782</v>
      </c>
      <c r="B5785" s="21" t="s">
        <v>13028</v>
      </c>
      <c r="C5785" s="21" t="s">
        <v>367</v>
      </c>
      <c r="D5785" s="21" t="s">
        <v>11688</v>
      </c>
      <c r="E5785" s="20" t="s">
        <v>3239</v>
      </c>
      <c r="F5785" s="439" t="str">
        <f t="shared" si="218"/>
        <v>2014</v>
      </c>
      <c r="G5785" s="158">
        <v>1</v>
      </c>
      <c r="H5785" s="156">
        <v>18000</v>
      </c>
      <c r="I5785" s="156">
        <v>18000</v>
      </c>
      <c r="J5785" s="511" t="s">
        <v>90</v>
      </c>
      <c r="K5785" s="247" t="s">
        <v>1191</v>
      </c>
    </row>
    <row r="5786" spans="1:11" s="38" customFormat="1" ht="16.5" customHeight="1">
      <c r="A5786" s="15">
        <v>5783</v>
      </c>
      <c r="B5786" s="21" t="s">
        <v>22204</v>
      </c>
      <c r="C5786" s="21" t="s">
        <v>367</v>
      </c>
      <c r="D5786" s="21" t="s">
        <v>11688</v>
      </c>
      <c r="E5786" s="20" t="s">
        <v>3241</v>
      </c>
      <c r="F5786" s="439">
        <v>2019</v>
      </c>
      <c r="G5786" s="158">
        <v>2</v>
      </c>
      <c r="H5786" s="156">
        <v>36000</v>
      </c>
      <c r="I5786" s="156">
        <v>36000</v>
      </c>
      <c r="J5786" s="511" t="s">
        <v>90</v>
      </c>
      <c r="K5786" s="247" t="s">
        <v>1191</v>
      </c>
    </row>
    <row r="5787" spans="1:11" s="38" customFormat="1" ht="16.5" customHeight="1">
      <c r="A5787" s="15">
        <v>5784</v>
      </c>
      <c r="B5787" s="21" t="s">
        <v>13113</v>
      </c>
      <c r="C5787" s="21" t="s">
        <v>13114</v>
      </c>
      <c r="D5787" s="21" t="s">
        <v>11688</v>
      </c>
      <c r="E5787" s="20" t="s">
        <v>3241</v>
      </c>
      <c r="F5787" s="439" t="str">
        <f t="shared" ref="F5787:F5829" si="219">LEFT(E5787,4)</f>
        <v>2015</v>
      </c>
      <c r="G5787" s="158">
        <v>1</v>
      </c>
      <c r="H5787" s="156">
        <v>14000</v>
      </c>
      <c r="I5787" s="156">
        <v>14000</v>
      </c>
      <c r="J5787" s="511" t="s">
        <v>1312</v>
      </c>
      <c r="K5787" s="247" t="s">
        <v>1228</v>
      </c>
    </row>
    <row r="5788" spans="1:11" s="38" customFormat="1" ht="16.5" customHeight="1">
      <c r="A5788" s="15">
        <v>5785</v>
      </c>
      <c r="B5788" s="21" t="s">
        <v>13364</v>
      </c>
      <c r="C5788" s="21" t="s">
        <v>13365</v>
      </c>
      <c r="D5788" s="21" t="s">
        <v>11688</v>
      </c>
      <c r="E5788" s="20" t="s">
        <v>3305</v>
      </c>
      <c r="F5788" s="439" t="str">
        <f t="shared" si="219"/>
        <v>2016</v>
      </c>
      <c r="G5788" s="158">
        <v>1</v>
      </c>
      <c r="H5788" s="156">
        <v>13800</v>
      </c>
      <c r="I5788" s="156">
        <v>13800</v>
      </c>
      <c r="J5788" s="511" t="s">
        <v>1312</v>
      </c>
      <c r="K5788" s="247" t="s">
        <v>1194</v>
      </c>
    </row>
    <row r="5789" spans="1:11" s="38" customFormat="1" ht="16.5" customHeight="1">
      <c r="A5789" s="15">
        <v>5786</v>
      </c>
      <c r="B5789" s="21" t="s">
        <v>13471</v>
      </c>
      <c r="C5789" s="21" t="s">
        <v>531</v>
      </c>
      <c r="D5789" s="21" t="s">
        <v>11688</v>
      </c>
      <c r="E5789" s="20" t="s">
        <v>3305</v>
      </c>
      <c r="F5789" s="439" t="str">
        <f t="shared" si="219"/>
        <v>2016</v>
      </c>
      <c r="G5789" s="158">
        <v>1</v>
      </c>
      <c r="H5789" s="156">
        <v>8000</v>
      </c>
      <c r="I5789" s="156">
        <v>8000</v>
      </c>
      <c r="J5789" s="511" t="s">
        <v>1317</v>
      </c>
      <c r="K5789" s="247" t="s">
        <v>11329</v>
      </c>
    </row>
    <row r="5790" spans="1:11" s="38" customFormat="1" ht="16.5" customHeight="1">
      <c r="A5790" s="15">
        <v>5787</v>
      </c>
      <c r="B5790" s="21" t="s">
        <v>13542</v>
      </c>
      <c r="C5790" s="21" t="s">
        <v>13543</v>
      </c>
      <c r="D5790" s="21" t="s">
        <v>11688</v>
      </c>
      <c r="E5790" s="20" t="s">
        <v>3239</v>
      </c>
      <c r="F5790" s="439" t="str">
        <f t="shared" si="219"/>
        <v>2014</v>
      </c>
      <c r="G5790" s="158">
        <v>1</v>
      </c>
      <c r="H5790" s="156">
        <v>20000</v>
      </c>
      <c r="I5790" s="156">
        <v>20000</v>
      </c>
      <c r="J5790" s="511" t="s">
        <v>1317</v>
      </c>
      <c r="K5790" s="247" t="s">
        <v>1207</v>
      </c>
    </row>
    <row r="5791" spans="1:11" s="38" customFormat="1" ht="16.5" customHeight="1">
      <c r="A5791" s="15">
        <v>5788</v>
      </c>
      <c r="B5791" s="21" t="s">
        <v>13557</v>
      </c>
      <c r="C5791" s="21" t="s">
        <v>13558</v>
      </c>
      <c r="D5791" s="21" t="s">
        <v>11688</v>
      </c>
      <c r="E5791" s="20" t="s">
        <v>3305</v>
      </c>
      <c r="F5791" s="439" t="str">
        <f t="shared" si="219"/>
        <v>2016</v>
      </c>
      <c r="G5791" s="158">
        <v>1</v>
      </c>
      <c r="H5791" s="232">
        <v>15000</v>
      </c>
      <c r="I5791" s="232">
        <v>15000</v>
      </c>
      <c r="J5791" s="511" t="s">
        <v>1317</v>
      </c>
      <c r="K5791" s="247" t="s">
        <v>1194</v>
      </c>
    </row>
    <row r="5792" spans="1:11" s="38" customFormat="1" ht="16.5" customHeight="1">
      <c r="A5792" s="15">
        <v>5789</v>
      </c>
      <c r="B5792" s="21" t="s">
        <v>13595</v>
      </c>
      <c r="C5792" s="21" t="s">
        <v>13596</v>
      </c>
      <c r="D5792" s="21" t="s">
        <v>11688</v>
      </c>
      <c r="E5792" s="20" t="s">
        <v>3305</v>
      </c>
      <c r="F5792" s="439" t="str">
        <f t="shared" si="219"/>
        <v>2016</v>
      </c>
      <c r="G5792" s="158">
        <v>1</v>
      </c>
      <c r="H5792" s="156">
        <v>13000</v>
      </c>
      <c r="I5792" s="156">
        <v>13000</v>
      </c>
      <c r="J5792" s="511" t="s">
        <v>1317</v>
      </c>
      <c r="K5792" s="247" t="s">
        <v>1196</v>
      </c>
    </row>
    <row r="5793" spans="1:11" s="38" customFormat="1" ht="16.5" customHeight="1">
      <c r="A5793" s="15">
        <v>5790</v>
      </c>
      <c r="B5793" s="21" t="s">
        <v>13983</v>
      </c>
      <c r="C5793" s="21" t="s">
        <v>13984</v>
      </c>
      <c r="D5793" s="21" t="s">
        <v>11688</v>
      </c>
      <c r="E5793" s="20" t="s">
        <v>3239</v>
      </c>
      <c r="F5793" s="439" t="str">
        <f t="shared" si="219"/>
        <v>2014</v>
      </c>
      <c r="G5793" s="158">
        <v>1</v>
      </c>
      <c r="H5793" s="156">
        <v>13000</v>
      </c>
      <c r="I5793" s="156">
        <v>13000</v>
      </c>
      <c r="J5793" s="511" t="s">
        <v>1317</v>
      </c>
      <c r="K5793" s="247" t="s">
        <v>12528</v>
      </c>
    </row>
    <row r="5794" spans="1:11" s="38" customFormat="1" ht="16.5" customHeight="1">
      <c r="A5794" s="15">
        <v>5791</v>
      </c>
      <c r="B5794" s="21" t="s">
        <v>14190</v>
      </c>
      <c r="C5794" s="21" t="s">
        <v>14191</v>
      </c>
      <c r="D5794" s="21" t="s">
        <v>11688</v>
      </c>
      <c r="E5794" s="20" t="s">
        <v>3460</v>
      </c>
      <c r="F5794" s="439" t="str">
        <f t="shared" si="219"/>
        <v>2017</v>
      </c>
      <c r="G5794" s="158">
        <v>1</v>
      </c>
      <c r="H5794" s="156">
        <v>18000</v>
      </c>
      <c r="I5794" s="156">
        <v>18000</v>
      </c>
      <c r="J5794" s="511" t="s">
        <v>1309</v>
      </c>
      <c r="K5794" s="247" t="s">
        <v>1194</v>
      </c>
    </row>
    <row r="5795" spans="1:11" s="38" customFormat="1" ht="16.5" customHeight="1">
      <c r="A5795" s="15">
        <v>5792</v>
      </c>
      <c r="B5795" s="21" t="s">
        <v>14332</v>
      </c>
      <c r="C5795" s="21" t="s">
        <v>14333</v>
      </c>
      <c r="D5795" s="21" t="s">
        <v>11688</v>
      </c>
      <c r="E5795" s="20" t="s">
        <v>3305</v>
      </c>
      <c r="F5795" s="439" t="str">
        <f t="shared" si="219"/>
        <v>2016</v>
      </c>
      <c r="G5795" s="158">
        <v>1</v>
      </c>
      <c r="H5795" s="156">
        <v>12000</v>
      </c>
      <c r="I5795" s="156">
        <v>12000</v>
      </c>
      <c r="J5795" s="511" t="s">
        <v>1317</v>
      </c>
      <c r="K5795" s="224" t="s">
        <v>1190</v>
      </c>
    </row>
    <row r="5796" spans="1:11" s="38" customFormat="1" ht="16.5" customHeight="1">
      <c r="A5796" s="15">
        <v>5793</v>
      </c>
      <c r="B5796" s="21" t="s">
        <v>14598</v>
      </c>
      <c r="C5796" s="21" t="s">
        <v>10004</v>
      </c>
      <c r="D5796" s="21" t="s">
        <v>11688</v>
      </c>
      <c r="E5796" s="20" t="s">
        <v>3305</v>
      </c>
      <c r="F5796" s="439" t="str">
        <f t="shared" si="219"/>
        <v>2016</v>
      </c>
      <c r="G5796" s="158">
        <v>1</v>
      </c>
      <c r="H5796" s="156">
        <v>27000</v>
      </c>
      <c r="I5796" s="156">
        <v>27000</v>
      </c>
      <c r="J5796" s="511" t="s">
        <v>90</v>
      </c>
      <c r="K5796" s="247" t="s">
        <v>1194</v>
      </c>
    </row>
    <row r="5797" spans="1:11" s="38" customFormat="1" ht="16.5" customHeight="1">
      <c r="A5797" s="15">
        <v>5794</v>
      </c>
      <c r="B5797" s="21" t="s">
        <v>14599</v>
      </c>
      <c r="C5797" s="21" t="s">
        <v>10004</v>
      </c>
      <c r="D5797" s="21" t="s">
        <v>11688</v>
      </c>
      <c r="E5797" s="20" t="s">
        <v>3305</v>
      </c>
      <c r="F5797" s="439" t="str">
        <f t="shared" si="219"/>
        <v>2016</v>
      </c>
      <c r="G5797" s="158">
        <v>1</v>
      </c>
      <c r="H5797" s="156">
        <v>27000</v>
      </c>
      <c r="I5797" s="156">
        <v>27000</v>
      </c>
      <c r="J5797" s="511" t="s">
        <v>90</v>
      </c>
      <c r="K5797" s="247" t="s">
        <v>1194</v>
      </c>
    </row>
    <row r="5798" spans="1:11" s="38" customFormat="1" ht="16.5" customHeight="1">
      <c r="A5798" s="15">
        <v>5795</v>
      </c>
      <c r="B5798" s="21" t="s">
        <v>14640</v>
      </c>
      <c r="C5798" s="21" t="s">
        <v>14641</v>
      </c>
      <c r="D5798" s="21" t="s">
        <v>11688</v>
      </c>
      <c r="E5798" s="20" t="s">
        <v>3305</v>
      </c>
      <c r="F5798" s="439" t="str">
        <f t="shared" si="219"/>
        <v>2016</v>
      </c>
      <c r="G5798" s="158">
        <v>1</v>
      </c>
      <c r="H5798" s="156">
        <v>8000</v>
      </c>
      <c r="I5798" s="156">
        <v>8000</v>
      </c>
      <c r="J5798" s="511" t="s">
        <v>1317</v>
      </c>
      <c r="K5798" s="366" t="s">
        <v>11373</v>
      </c>
    </row>
    <row r="5799" spans="1:11" s="38" customFormat="1" ht="16.5" customHeight="1">
      <c r="A5799" s="15">
        <v>5796</v>
      </c>
      <c r="B5799" s="21" t="s">
        <v>14729</v>
      </c>
      <c r="C5799" s="21" t="s">
        <v>14730</v>
      </c>
      <c r="D5799" s="21" t="s">
        <v>11688</v>
      </c>
      <c r="E5799" s="20" t="s">
        <v>3460</v>
      </c>
      <c r="F5799" s="439" t="str">
        <f t="shared" si="219"/>
        <v>2017</v>
      </c>
      <c r="G5799" s="158">
        <v>1</v>
      </c>
      <c r="H5799" s="156">
        <v>15000</v>
      </c>
      <c r="I5799" s="156">
        <v>15000</v>
      </c>
      <c r="J5799" s="511" t="s">
        <v>90</v>
      </c>
      <c r="K5799" s="247" t="s">
        <v>1195</v>
      </c>
    </row>
    <row r="5800" spans="1:11" s="38" customFormat="1" ht="16.5" customHeight="1">
      <c r="A5800" s="15">
        <v>5797</v>
      </c>
      <c r="B5800" s="21" t="s">
        <v>14768</v>
      </c>
      <c r="C5800" s="21" t="s">
        <v>14769</v>
      </c>
      <c r="D5800" s="21" t="s">
        <v>11688</v>
      </c>
      <c r="E5800" s="20" t="s">
        <v>3305</v>
      </c>
      <c r="F5800" s="439" t="str">
        <f t="shared" si="219"/>
        <v>2016</v>
      </c>
      <c r="G5800" s="158">
        <v>1</v>
      </c>
      <c r="H5800" s="156">
        <v>11000</v>
      </c>
      <c r="I5800" s="156">
        <v>11000</v>
      </c>
      <c r="J5800" s="511" t="s">
        <v>1317</v>
      </c>
      <c r="K5800" s="247" t="s">
        <v>1245</v>
      </c>
    </row>
    <row r="5801" spans="1:11" s="38" customFormat="1" ht="16.5" customHeight="1">
      <c r="A5801" s="15">
        <v>5798</v>
      </c>
      <c r="B5801" s="21" t="s">
        <v>14948</v>
      </c>
      <c r="C5801" s="21" t="s">
        <v>14949</v>
      </c>
      <c r="D5801" s="21" t="s">
        <v>11688</v>
      </c>
      <c r="E5801" s="20" t="s">
        <v>3460</v>
      </c>
      <c r="F5801" s="439" t="str">
        <f t="shared" si="219"/>
        <v>2017</v>
      </c>
      <c r="G5801" s="158">
        <v>1</v>
      </c>
      <c r="H5801" s="156">
        <v>12000</v>
      </c>
      <c r="I5801" s="156">
        <v>12000</v>
      </c>
      <c r="J5801" s="511" t="s">
        <v>1317</v>
      </c>
      <c r="K5801" s="224" t="s">
        <v>1207</v>
      </c>
    </row>
    <row r="5802" spans="1:11" s="38" customFormat="1" ht="16.5" customHeight="1">
      <c r="A5802" s="15">
        <v>5799</v>
      </c>
      <c r="B5802" s="21" t="s">
        <v>14960</v>
      </c>
      <c r="C5802" s="21" t="s">
        <v>14961</v>
      </c>
      <c r="D5802" s="21" t="s">
        <v>11688</v>
      </c>
      <c r="E5802" s="20" t="s">
        <v>3305</v>
      </c>
      <c r="F5802" s="439" t="str">
        <f t="shared" si="219"/>
        <v>2016</v>
      </c>
      <c r="G5802" s="158">
        <v>1</v>
      </c>
      <c r="H5802" s="156">
        <v>8000</v>
      </c>
      <c r="I5802" s="156">
        <v>8000</v>
      </c>
      <c r="J5802" s="511" t="s">
        <v>1317</v>
      </c>
      <c r="K5802" s="366" t="s">
        <v>11373</v>
      </c>
    </row>
    <row r="5803" spans="1:11" s="38" customFormat="1" ht="16.5" customHeight="1">
      <c r="A5803" s="15">
        <v>5800</v>
      </c>
      <c r="B5803" s="21" t="s">
        <v>15019</v>
      </c>
      <c r="C5803" s="21" t="s">
        <v>9388</v>
      </c>
      <c r="D5803" s="21" t="s">
        <v>11688</v>
      </c>
      <c r="E5803" s="20" t="s">
        <v>3460</v>
      </c>
      <c r="F5803" s="439" t="str">
        <f t="shared" si="219"/>
        <v>2017</v>
      </c>
      <c r="G5803" s="158">
        <v>1</v>
      </c>
      <c r="H5803" s="156">
        <v>25000</v>
      </c>
      <c r="I5803" s="156">
        <v>25000</v>
      </c>
      <c r="J5803" s="511" t="s">
        <v>1312</v>
      </c>
      <c r="K5803" s="247" t="s">
        <v>1191</v>
      </c>
    </row>
    <row r="5804" spans="1:11" s="38" customFormat="1" ht="16.5" customHeight="1">
      <c r="A5804" s="15">
        <v>5801</v>
      </c>
      <c r="B5804" s="21" t="s">
        <v>15159</v>
      </c>
      <c r="C5804" s="21" t="s">
        <v>9683</v>
      </c>
      <c r="D5804" s="21" t="s">
        <v>11688</v>
      </c>
      <c r="E5804" s="20" t="s">
        <v>3460</v>
      </c>
      <c r="F5804" s="439" t="str">
        <f t="shared" si="219"/>
        <v>2017</v>
      </c>
      <c r="G5804" s="158">
        <v>1</v>
      </c>
      <c r="H5804" s="156">
        <v>12000</v>
      </c>
      <c r="I5804" s="156">
        <v>12000</v>
      </c>
      <c r="J5804" s="511" t="s">
        <v>1317</v>
      </c>
      <c r="K5804" s="247" t="s">
        <v>1191</v>
      </c>
    </row>
    <row r="5805" spans="1:11" s="38" customFormat="1" ht="16.5" customHeight="1">
      <c r="A5805" s="15">
        <v>5802</v>
      </c>
      <c r="B5805" s="21" t="s">
        <v>15469</v>
      </c>
      <c r="C5805" s="21" t="s">
        <v>9835</v>
      </c>
      <c r="D5805" s="21" t="s">
        <v>11688</v>
      </c>
      <c r="E5805" s="20" t="s">
        <v>3241</v>
      </c>
      <c r="F5805" s="439" t="str">
        <f t="shared" si="219"/>
        <v>2015</v>
      </c>
      <c r="G5805" s="158">
        <v>1</v>
      </c>
      <c r="H5805" s="156">
        <v>8000</v>
      </c>
      <c r="I5805" s="156">
        <v>8000</v>
      </c>
      <c r="J5805" s="511" t="s">
        <v>1317</v>
      </c>
      <c r="K5805" s="247" t="s">
        <v>1190</v>
      </c>
    </row>
    <row r="5806" spans="1:11" s="38" customFormat="1" ht="16.5" customHeight="1">
      <c r="A5806" s="15">
        <v>5803</v>
      </c>
      <c r="B5806" s="21" t="s">
        <v>15475</v>
      </c>
      <c r="C5806" s="21" t="s">
        <v>15476</v>
      </c>
      <c r="D5806" s="21" t="s">
        <v>11688</v>
      </c>
      <c r="E5806" s="20" t="s">
        <v>3305</v>
      </c>
      <c r="F5806" s="439" t="str">
        <f t="shared" si="219"/>
        <v>2016</v>
      </c>
      <c r="G5806" s="158">
        <v>1</v>
      </c>
      <c r="H5806" s="156">
        <v>12000</v>
      </c>
      <c r="I5806" s="156">
        <v>12000</v>
      </c>
      <c r="J5806" s="511" t="s">
        <v>1317</v>
      </c>
      <c r="K5806" s="247" t="s">
        <v>1245</v>
      </c>
    </row>
    <row r="5807" spans="1:11" s="38" customFormat="1" ht="16.5" customHeight="1">
      <c r="A5807" s="15">
        <v>5804</v>
      </c>
      <c r="B5807" s="21" t="s">
        <v>15542</v>
      </c>
      <c r="C5807" s="21" t="s">
        <v>15543</v>
      </c>
      <c r="D5807" s="21" t="s">
        <v>11688</v>
      </c>
      <c r="E5807" s="20" t="s">
        <v>3239</v>
      </c>
      <c r="F5807" s="439" t="str">
        <f t="shared" si="219"/>
        <v>2014</v>
      </c>
      <c r="G5807" s="158">
        <v>1</v>
      </c>
      <c r="H5807" s="156">
        <v>12000</v>
      </c>
      <c r="I5807" s="156">
        <v>12000</v>
      </c>
      <c r="J5807" s="511" t="s">
        <v>1317</v>
      </c>
      <c r="K5807" s="247" t="s">
        <v>12528</v>
      </c>
    </row>
    <row r="5808" spans="1:11" s="38" customFormat="1" ht="16.5" customHeight="1">
      <c r="A5808" s="15">
        <v>5805</v>
      </c>
      <c r="B5808" s="21" t="s">
        <v>15679</v>
      </c>
      <c r="C5808" s="21" t="s">
        <v>321</v>
      </c>
      <c r="D5808" s="21" t="s">
        <v>11688</v>
      </c>
      <c r="E5808" s="20" t="s">
        <v>3239</v>
      </c>
      <c r="F5808" s="439" t="str">
        <f t="shared" si="219"/>
        <v>2014</v>
      </c>
      <c r="G5808" s="158">
        <v>1</v>
      </c>
      <c r="H5808" s="156">
        <v>12000</v>
      </c>
      <c r="I5808" s="156">
        <v>12000</v>
      </c>
      <c r="J5808" s="511" t="s">
        <v>1317</v>
      </c>
      <c r="K5808" s="254" t="s">
        <v>15680</v>
      </c>
    </row>
    <row r="5809" spans="1:11" s="38" customFormat="1" ht="16.5" customHeight="1">
      <c r="A5809" s="15">
        <v>5806</v>
      </c>
      <c r="B5809" s="21" t="s">
        <v>15797</v>
      </c>
      <c r="C5809" s="21" t="s">
        <v>15701</v>
      </c>
      <c r="D5809" s="21" t="s">
        <v>11688</v>
      </c>
      <c r="E5809" s="20" t="s">
        <v>3241</v>
      </c>
      <c r="F5809" s="439" t="str">
        <f t="shared" si="219"/>
        <v>2015</v>
      </c>
      <c r="G5809" s="158">
        <v>1</v>
      </c>
      <c r="H5809" s="156">
        <v>13000</v>
      </c>
      <c r="I5809" s="156">
        <v>13000</v>
      </c>
      <c r="J5809" s="511" t="s">
        <v>1317</v>
      </c>
      <c r="K5809" s="247" t="s">
        <v>12522</v>
      </c>
    </row>
    <row r="5810" spans="1:11" s="38" customFormat="1" ht="16.5" customHeight="1">
      <c r="A5810" s="15">
        <v>5807</v>
      </c>
      <c r="B5810" s="21" t="s">
        <v>15917</v>
      </c>
      <c r="C5810" s="21" t="s">
        <v>15918</v>
      </c>
      <c r="D5810" s="21" t="s">
        <v>11688</v>
      </c>
      <c r="E5810" s="20" t="s">
        <v>3305</v>
      </c>
      <c r="F5810" s="439" t="str">
        <f t="shared" si="219"/>
        <v>2016</v>
      </c>
      <c r="G5810" s="158">
        <v>1</v>
      </c>
      <c r="H5810" s="156">
        <v>13000</v>
      </c>
      <c r="I5810" s="156">
        <v>13000</v>
      </c>
      <c r="J5810" s="511" t="s">
        <v>1317</v>
      </c>
      <c r="K5810" s="366" t="s">
        <v>11591</v>
      </c>
    </row>
    <row r="5811" spans="1:11" s="38" customFormat="1" ht="16.5" customHeight="1">
      <c r="A5811" s="15">
        <v>5808</v>
      </c>
      <c r="B5811" s="21" t="s">
        <v>15965</v>
      </c>
      <c r="C5811" s="21" t="s">
        <v>15966</v>
      </c>
      <c r="D5811" s="21" t="s">
        <v>11688</v>
      </c>
      <c r="E5811" s="20" t="s">
        <v>3241</v>
      </c>
      <c r="F5811" s="439" t="str">
        <f t="shared" si="219"/>
        <v>2015</v>
      </c>
      <c r="G5811" s="159">
        <v>1</v>
      </c>
      <c r="H5811" s="156">
        <v>13800</v>
      </c>
      <c r="I5811" s="156">
        <v>13800</v>
      </c>
      <c r="J5811" s="511" t="s">
        <v>1317</v>
      </c>
      <c r="K5811" s="224" t="s">
        <v>13089</v>
      </c>
    </row>
    <row r="5812" spans="1:11" s="38" customFormat="1" ht="16.5" customHeight="1">
      <c r="A5812" s="15">
        <v>5809</v>
      </c>
      <c r="B5812" s="21" t="s">
        <v>16092</v>
      </c>
      <c r="C5812" s="21" t="s">
        <v>16093</v>
      </c>
      <c r="D5812" s="21" t="s">
        <v>11688</v>
      </c>
      <c r="E5812" s="20" t="s">
        <v>3305</v>
      </c>
      <c r="F5812" s="439" t="str">
        <f t="shared" si="219"/>
        <v>2016</v>
      </c>
      <c r="G5812" s="158">
        <v>1</v>
      </c>
      <c r="H5812" s="156">
        <v>14000</v>
      </c>
      <c r="I5812" s="156">
        <v>14000</v>
      </c>
      <c r="J5812" s="511" t="s">
        <v>1317</v>
      </c>
      <c r="K5812" s="247" t="s">
        <v>1194</v>
      </c>
    </row>
    <row r="5813" spans="1:11" s="38" customFormat="1" ht="16.5" customHeight="1">
      <c r="A5813" s="15">
        <v>5810</v>
      </c>
      <c r="B5813" s="21" t="s">
        <v>16317</v>
      </c>
      <c r="C5813" s="21" t="s">
        <v>16318</v>
      </c>
      <c r="D5813" s="21" t="s">
        <v>11688</v>
      </c>
      <c r="E5813" s="20" t="s">
        <v>3305</v>
      </c>
      <c r="F5813" s="439" t="str">
        <f t="shared" si="219"/>
        <v>2016</v>
      </c>
      <c r="G5813" s="158">
        <v>1</v>
      </c>
      <c r="H5813" s="156">
        <v>8000</v>
      </c>
      <c r="I5813" s="156">
        <v>8000</v>
      </c>
      <c r="J5813" s="511" t="s">
        <v>1317</v>
      </c>
      <c r="K5813" s="247" t="s">
        <v>1190</v>
      </c>
    </row>
    <row r="5814" spans="1:11" s="38" customFormat="1" ht="16.5" customHeight="1">
      <c r="A5814" s="15">
        <v>5811</v>
      </c>
      <c r="B5814" s="21" t="s">
        <v>16339</v>
      </c>
      <c r="C5814" s="21" t="s">
        <v>16340</v>
      </c>
      <c r="D5814" s="21" t="s">
        <v>11688</v>
      </c>
      <c r="E5814" s="20" t="s">
        <v>3305</v>
      </c>
      <c r="F5814" s="439" t="str">
        <f t="shared" si="219"/>
        <v>2016</v>
      </c>
      <c r="G5814" s="158">
        <v>1</v>
      </c>
      <c r="H5814" s="156">
        <v>12000</v>
      </c>
      <c r="I5814" s="156">
        <v>12000</v>
      </c>
      <c r="J5814" s="511" t="s">
        <v>1317</v>
      </c>
      <c r="K5814" s="254" t="s">
        <v>13117</v>
      </c>
    </row>
    <row r="5815" spans="1:11" s="38" customFormat="1" ht="16.5" customHeight="1">
      <c r="A5815" s="15">
        <v>5812</v>
      </c>
      <c r="B5815" s="21" t="s">
        <v>16561</v>
      </c>
      <c r="C5815" s="21" t="s">
        <v>16562</v>
      </c>
      <c r="D5815" s="21" t="s">
        <v>11688</v>
      </c>
      <c r="E5815" s="20" t="s">
        <v>3239</v>
      </c>
      <c r="F5815" s="439" t="str">
        <f t="shared" si="219"/>
        <v>2014</v>
      </c>
      <c r="G5815" s="158">
        <v>1</v>
      </c>
      <c r="H5815" s="156">
        <v>12000</v>
      </c>
      <c r="I5815" s="156">
        <v>12000</v>
      </c>
      <c r="J5815" s="511" t="s">
        <v>1317</v>
      </c>
      <c r="K5815" s="247" t="s">
        <v>1197</v>
      </c>
    </row>
    <row r="5816" spans="1:11" s="38" customFormat="1" ht="16.5" customHeight="1">
      <c r="A5816" s="15">
        <v>5813</v>
      </c>
      <c r="B5816" s="21" t="s">
        <v>16568</v>
      </c>
      <c r="C5816" s="21" t="s">
        <v>16569</v>
      </c>
      <c r="D5816" s="21" t="s">
        <v>11688</v>
      </c>
      <c r="E5816" s="20" t="s">
        <v>3239</v>
      </c>
      <c r="F5816" s="439" t="str">
        <f t="shared" si="219"/>
        <v>2014</v>
      </c>
      <c r="G5816" s="158">
        <v>1</v>
      </c>
      <c r="H5816" s="156">
        <v>13000</v>
      </c>
      <c r="I5816" s="156">
        <v>13000</v>
      </c>
      <c r="J5816" s="511" t="s">
        <v>22205</v>
      </c>
      <c r="K5816" s="247" t="s">
        <v>1246</v>
      </c>
    </row>
    <row r="5817" spans="1:11" s="38" customFormat="1" ht="16.5" customHeight="1">
      <c r="A5817" s="15">
        <v>5814</v>
      </c>
      <c r="B5817" s="21" t="s">
        <v>16653</v>
      </c>
      <c r="C5817" s="21" t="s">
        <v>16654</v>
      </c>
      <c r="D5817" s="21" t="s">
        <v>11688</v>
      </c>
      <c r="E5817" s="20" t="s">
        <v>3305</v>
      </c>
      <c r="F5817" s="439" t="str">
        <f t="shared" si="219"/>
        <v>2016</v>
      </c>
      <c r="G5817" s="158">
        <v>1</v>
      </c>
      <c r="H5817" s="156">
        <v>16000</v>
      </c>
      <c r="I5817" s="156">
        <v>16000</v>
      </c>
      <c r="J5817" s="511" t="s">
        <v>1312</v>
      </c>
      <c r="K5817" s="247" t="s">
        <v>1194</v>
      </c>
    </row>
    <row r="5818" spans="1:11" s="38" customFormat="1" ht="16.5" customHeight="1">
      <c r="A5818" s="15">
        <v>5815</v>
      </c>
      <c r="B5818" s="21" t="s">
        <v>22030</v>
      </c>
      <c r="C5818" s="21" t="s">
        <v>16673</v>
      </c>
      <c r="D5818" s="21" t="s">
        <v>11688</v>
      </c>
      <c r="E5818" s="20" t="s">
        <v>3305</v>
      </c>
      <c r="F5818" s="439" t="str">
        <f t="shared" si="219"/>
        <v>2016</v>
      </c>
      <c r="G5818" s="158">
        <v>3</v>
      </c>
      <c r="H5818" s="156">
        <v>75000</v>
      </c>
      <c r="I5818" s="156">
        <v>75000</v>
      </c>
      <c r="J5818" s="511" t="s">
        <v>90</v>
      </c>
      <c r="K5818" s="366" t="s">
        <v>11336</v>
      </c>
    </row>
    <row r="5819" spans="1:11" s="38" customFormat="1" ht="16.5" customHeight="1">
      <c r="A5819" s="15">
        <v>5816</v>
      </c>
      <c r="B5819" s="21" t="s">
        <v>17040</v>
      </c>
      <c r="C5819" s="21" t="s">
        <v>17041</v>
      </c>
      <c r="D5819" s="21" t="s">
        <v>11688</v>
      </c>
      <c r="E5819" s="20" t="s">
        <v>3305</v>
      </c>
      <c r="F5819" s="439" t="str">
        <f t="shared" si="219"/>
        <v>2016</v>
      </c>
      <c r="G5819" s="158">
        <v>1</v>
      </c>
      <c r="H5819" s="156">
        <v>10000</v>
      </c>
      <c r="I5819" s="156">
        <v>10000</v>
      </c>
      <c r="J5819" s="511" t="s">
        <v>1317</v>
      </c>
      <c r="K5819" s="247" t="s">
        <v>1195</v>
      </c>
    </row>
    <row r="5820" spans="1:11" s="38" customFormat="1" ht="16.5" customHeight="1">
      <c r="A5820" s="15">
        <v>5817</v>
      </c>
      <c r="B5820" s="21" t="s">
        <v>17122</v>
      </c>
      <c r="C5820" s="21" t="s">
        <v>458</v>
      </c>
      <c r="D5820" s="21" t="s">
        <v>11688</v>
      </c>
      <c r="E5820" s="20" t="s">
        <v>3305</v>
      </c>
      <c r="F5820" s="439" t="str">
        <f t="shared" si="219"/>
        <v>2016</v>
      </c>
      <c r="G5820" s="158">
        <v>1</v>
      </c>
      <c r="H5820" s="156">
        <v>8000</v>
      </c>
      <c r="I5820" s="156">
        <v>8000</v>
      </c>
      <c r="J5820" s="511" t="s">
        <v>1317</v>
      </c>
      <c r="K5820" s="247" t="s">
        <v>1199</v>
      </c>
    </row>
    <row r="5821" spans="1:11" s="38" customFormat="1" ht="16.5" customHeight="1">
      <c r="A5821" s="15">
        <v>5818</v>
      </c>
      <c r="B5821" s="21" t="s">
        <v>17324</v>
      </c>
      <c r="C5821" s="21" t="s">
        <v>17032</v>
      </c>
      <c r="D5821" s="21" t="s">
        <v>11688</v>
      </c>
      <c r="E5821" s="20" t="s">
        <v>3305</v>
      </c>
      <c r="F5821" s="439" t="str">
        <f t="shared" si="219"/>
        <v>2016</v>
      </c>
      <c r="G5821" s="158">
        <v>1</v>
      </c>
      <c r="H5821" s="156">
        <v>12000</v>
      </c>
      <c r="I5821" s="156">
        <v>12000</v>
      </c>
      <c r="J5821" s="511" t="s">
        <v>1317</v>
      </c>
      <c r="K5821" s="247" t="s">
        <v>1191</v>
      </c>
    </row>
    <row r="5822" spans="1:11" s="38" customFormat="1" ht="16.5" customHeight="1">
      <c r="A5822" s="15">
        <v>5819</v>
      </c>
      <c r="B5822" s="21" t="s">
        <v>17342</v>
      </c>
      <c r="C5822" s="21" t="s">
        <v>17343</v>
      </c>
      <c r="D5822" s="21" t="s">
        <v>11688</v>
      </c>
      <c r="E5822" s="20" t="s">
        <v>3397</v>
      </c>
      <c r="F5822" s="439" t="str">
        <f t="shared" si="219"/>
        <v>2013</v>
      </c>
      <c r="G5822" s="158">
        <v>1</v>
      </c>
      <c r="H5822" s="156">
        <v>15000</v>
      </c>
      <c r="I5822" s="156">
        <v>15000</v>
      </c>
      <c r="J5822" s="511" t="s">
        <v>1317</v>
      </c>
      <c r="K5822" s="247" t="s">
        <v>1192</v>
      </c>
    </row>
    <row r="5823" spans="1:11" s="38" customFormat="1" ht="16.5" customHeight="1">
      <c r="A5823" s="15">
        <v>5820</v>
      </c>
      <c r="B5823" s="21" t="s">
        <v>17711</v>
      </c>
      <c r="C5823" s="21" t="s">
        <v>17712</v>
      </c>
      <c r="D5823" s="21" t="s">
        <v>11688</v>
      </c>
      <c r="E5823" s="20" t="s">
        <v>3460</v>
      </c>
      <c r="F5823" s="439" t="str">
        <f t="shared" si="219"/>
        <v>2017</v>
      </c>
      <c r="G5823" s="158">
        <v>3</v>
      </c>
      <c r="H5823" s="156">
        <v>45000</v>
      </c>
      <c r="I5823" s="156">
        <v>45000</v>
      </c>
      <c r="J5823" s="511" t="s">
        <v>90</v>
      </c>
      <c r="K5823" s="247" t="s">
        <v>1195</v>
      </c>
    </row>
    <row r="5824" spans="1:11" s="38" customFormat="1" ht="16.5" customHeight="1">
      <c r="A5824" s="15">
        <v>5821</v>
      </c>
      <c r="B5824" s="21" t="s">
        <v>17934</v>
      </c>
      <c r="C5824" s="21" t="s">
        <v>459</v>
      </c>
      <c r="D5824" s="21" t="s">
        <v>11688</v>
      </c>
      <c r="E5824" s="20" t="s">
        <v>3305</v>
      </c>
      <c r="F5824" s="439" t="str">
        <f t="shared" si="219"/>
        <v>2016</v>
      </c>
      <c r="G5824" s="158">
        <v>1</v>
      </c>
      <c r="H5824" s="156">
        <v>12000</v>
      </c>
      <c r="I5824" s="156">
        <v>12000</v>
      </c>
      <c r="J5824" s="511" t="s">
        <v>1317</v>
      </c>
      <c r="K5824" s="247" t="s">
        <v>1191</v>
      </c>
    </row>
    <row r="5825" spans="1:12" s="38" customFormat="1" ht="16.5" customHeight="1">
      <c r="A5825" s="15">
        <v>5822</v>
      </c>
      <c r="B5825" s="21" t="s">
        <v>17987</v>
      </c>
      <c r="C5825" s="21" t="s">
        <v>10252</v>
      </c>
      <c r="D5825" s="21" t="s">
        <v>11688</v>
      </c>
      <c r="E5825" s="20" t="s">
        <v>3305</v>
      </c>
      <c r="F5825" s="439" t="str">
        <f t="shared" si="219"/>
        <v>2016</v>
      </c>
      <c r="G5825" s="158">
        <v>1</v>
      </c>
      <c r="H5825" s="156">
        <v>12000</v>
      </c>
      <c r="I5825" s="156">
        <v>12000</v>
      </c>
      <c r="J5825" s="511" t="s">
        <v>1317</v>
      </c>
      <c r="K5825" s="247" t="s">
        <v>1191</v>
      </c>
    </row>
    <row r="5826" spans="1:12" s="38" customFormat="1" ht="16.5" customHeight="1">
      <c r="A5826" s="15">
        <v>5823</v>
      </c>
      <c r="B5826" s="21" t="s">
        <v>18237</v>
      </c>
      <c r="C5826" s="21" t="s">
        <v>18238</v>
      </c>
      <c r="D5826" s="21" t="s">
        <v>11688</v>
      </c>
      <c r="E5826" s="20" t="s">
        <v>3460</v>
      </c>
      <c r="F5826" s="439" t="str">
        <f t="shared" si="219"/>
        <v>2017</v>
      </c>
      <c r="G5826" s="158">
        <v>1</v>
      </c>
      <c r="H5826" s="156">
        <v>18000</v>
      </c>
      <c r="I5826" s="156">
        <v>18000</v>
      </c>
      <c r="J5826" s="511" t="s">
        <v>1317</v>
      </c>
      <c r="K5826" s="224" t="s">
        <v>11314</v>
      </c>
    </row>
    <row r="5827" spans="1:12" s="38" customFormat="1" ht="16.5" customHeight="1">
      <c r="A5827" s="15">
        <v>5824</v>
      </c>
      <c r="B5827" s="21" t="s">
        <v>18257</v>
      </c>
      <c r="C5827" s="21" t="s">
        <v>172</v>
      </c>
      <c r="D5827" s="21" t="s">
        <v>11688</v>
      </c>
      <c r="E5827" s="20" t="s">
        <v>3305</v>
      </c>
      <c r="F5827" s="439" t="str">
        <f t="shared" si="219"/>
        <v>2016</v>
      </c>
      <c r="G5827" s="158">
        <v>1</v>
      </c>
      <c r="H5827" s="156">
        <v>13000</v>
      </c>
      <c r="I5827" s="156">
        <v>13000</v>
      </c>
      <c r="J5827" s="511" t="s">
        <v>1317</v>
      </c>
      <c r="K5827" s="247" t="s">
        <v>1195</v>
      </c>
    </row>
    <row r="5828" spans="1:12" s="38" customFormat="1" ht="16.5" customHeight="1">
      <c r="A5828" s="15">
        <v>5825</v>
      </c>
      <c r="B5828" s="21" t="s">
        <v>18481</v>
      </c>
      <c r="C5828" s="21" t="s">
        <v>464</v>
      </c>
      <c r="D5828" s="21" t="s">
        <v>11688</v>
      </c>
      <c r="E5828" s="20" t="s">
        <v>3239</v>
      </c>
      <c r="F5828" s="439" t="str">
        <f t="shared" si="219"/>
        <v>2014</v>
      </c>
      <c r="G5828" s="158">
        <v>1</v>
      </c>
      <c r="H5828" s="156">
        <v>12000</v>
      </c>
      <c r="I5828" s="156">
        <v>12000</v>
      </c>
      <c r="J5828" s="511" t="s">
        <v>1317</v>
      </c>
      <c r="K5828" s="247" t="s">
        <v>1200</v>
      </c>
    </row>
    <row r="5829" spans="1:12" s="38" customFormat="1" ht="16.5" customHeight="1">
      <c r="A5829" s="15">
        <v>5826</v>
      </c>
      <c r="B5829" s="21" t="s">
        <v>18693</v>
      </c>
      <c r="C5829" s="21" t="s">
        <v>14955</v>
      </c>
      <c r="D5829" s="21" t="s">
        <v>11688</v>
      </c>
      <c r="E5829" s="20" t="s">
        <v>3305</v>
      </c>
      <c r="F5829" s="439" t="str">
        <f t="shared" si="219"/>
        <v>2016</v>
      </c>
      <c r="G5829" s="158">
        <v>1</v>
      </c>
      <c r="H5829" s="156">
        <v>12000</v>
      </c>
      <c r="I5829" s="156">
        <v>12000</v>
      </c>
      <c r="J5829" s="511" t="s">
        <v>1317</v>
      </c>
      <c r="K5829" s="247" t="s">
        <v>1194</v>
      </c>
    </row>
    <row r="5830" spans="1:12" s="38" customFormat="1" ht="16.5" customHeight="1">
      <c r="A5830" s="15">
        <v>5827</v>
      </c>
      <c r="B5830" s="470" t="s">
        <v>23821</v>
      </c>
      <c r="C5830" s="470" t="s">
        <v>23822</v>
      </c>
      <c r="D5830" s="470" t="s">
        <v>23823</v>
      </c>
      <c r="E5830" s="478"/>
      <c r="F5830" s="82">
        <v>2019</v>
      </c>
      <c r="G5830" s="164">
        <v>1</v>
      </c>
      <c r="H5830" s="490"/>
      <c r="I5830" s="495">
        <v>17000</v>
      </c>
      <c r="J5830" s="516">
        <v>300</v>
      </c>
      <c r="K5830" s="456"/>
      <c r="L5830" s="2"/>
    </row>
    <row r="5831" spans="1:12" s="38" customFormat="1" ht="16.5" customHeight="1">
      <c r="A5831" s="15">
        <v>5828</v>
      </c>
      <c r="B5831" s="19" t="s">
        <v>25106</v>
      </c>
      <c r="C5831" s="19" t="s">
        <v>25107</v>
      </c>
      <c r="D5831" s="19" t="s">
        <v>25108</v>
      </c>
      <c r="E5831" s="19"/>
      <c r="F5831" s="52">
        <v>2019</v>
      </c>
      <c r="G5831" s="158">
        <v>1</v>
      </c>
      <c r="H5831" s="486">
        <v>12900</v>
      </c>
      <c r="I5831" s="486">
        <f>G5831*H5831</f>
        <v>12900</v>
      </c>
      <c r="J5831" s="513">
        <v>500</v>
      </c>
      <c r="K5831" s="501"/>
    </row>
    <row r="5832" spans="1:12" s="38" customFormat="1" ht="16.5" customHeight="1">
      <c r="A5832" s="15">
        <v>5829</v>
      </c>
      <c r="B5832" s="19" t="s">
        <v>25109</v>
      </c>
      <c r="C5832" s="19" t="s">
        <v>25107</v>
      </c>
      <c r="D5832" s="19" t="s">
        <v>25108</v>
      </c>
      <c r="E5832" s="19"/>
      <c r="F5832" s="52">
        <v>2019</v>
      </c>
      <c r="G5832" s="158">
        <v>1</v>
      </c>
      <c r="H5832" s="486">
        <v>12900</v>
      </c>
      <c r="I5832" s="486">
        <f>G5832*H5832</f>
        <v>12900</v>
      </c>
      <c r="J5832" s="513">
        <v>500</v>
      </c>
      <c r="K5832" s="501"/>
    </row>
    <row r="5833" spans="1:12" s="38" customFormat="1" ht="16.5" customHeight="1">
      <c r="A5833" s="15">
        <v>5830</v>
      </c>
      <c r="B5833" s="21" t="s">
        <v>7369</v>
      </c>
      <c r="C5833" s="308" t="s">
        <v>7370</v>
      </c>
      <c r="D5833" s="308" t="s">
        <v>7371</v>
      </c>
      <c r="E5833" s="65" t="s">
        <v>7372</v>
      </c>
      <c r="F5833" s="379" t="str">
        <f>LEFT(E5833:E27590,4)</f>
        <v>2018</v>
      </c>
      <c r="G5833" s="158">
        <v>1</v>
      </c>
      <c r="H5833" s="78">
        <v>14000</v>
      </c>
      <c r="I5833" s="78">
        <v>14000</v>
      </c>
      <c r="J5833" s="508">
        <v>500</v>
      </c>
      <c r="K5833" s="385" t="s">
        <v>22159</v>
      </c>
    </row>
    <row r="5834" spans="1:12" s="38" customFormat="1" ht="16.5" customHeight="1">
      <c r="A5834" s="15">
        <v>5831</v>
      </c>
      <c r="B5834" s="21" t="s">
        <v>9720</v>
      </c>
      <c r="C5834" s="308" t="s">
        <v>9721</v>
      </c>
      <c r="D5834" s="308" t="s">
        <v>9722</v>
      </c>
      <c r="E5834" s="65" t="s">
        <v>7740</v>
      </c>
      <c r="F5834" s="379" t="str">
        <f>LEFT(E5834:E21472,4)</f>
        <v>2018</v>
      </c>
      <c r="G5834" s="158">
        <v>1</v>
      </c>
      <c r="H5834" s="78">
        <v>20000</v>
      </c>
      <c r="I5834" s="78">
        <v>20000</v>
      </c>
      <c r="J5834" s="508">
        <v>900</v>
      </c>
      <c r="K5834" s="385" t="s">
        <v>533</v>
      </c>
    </row>
    <row r="5835" spans="1:12" s="38" customFormat="1" ht="16.5" customHeight="1">
      <c r="A5835" s="15">
        <v>5832</v>
      </c>
      <c r="B5835" s="21" t="s">
        <v>17613</v>
      </c>
      <c r="C5835" s="21" t="s">
        <v>17614</v>
      </c>
      <c r="D5835" s="21" t="s">
        <v>7711</v>
      </c>
      <c r="E5835" s="20" t="s">
        <v>3241</v>
      </c>
      <c r="F5835" s="439" t="str">
        <f>LEFT(E5835,4)</f>
        <v>2015</v>
      </c>
      <c r="G5835" s="158">
        <v>1</v>
      </c>
      <c r="H5835" s="156">
        <v>21000</v>
      </c>
      <c r="I5835" s="156">
        <v>21000</v>
      </c>
      <c r="J5835" s="511" t="s">
        <v>1312</v>
      </c>
      <c r="K5835" s="247" t="s">
        <v>1190</v>
      </c>
    </row>
    <row r="5836" spans="1:12" s="38" customFormat="1" ht="16.5" customHeight="1">
      <c r="A5836" s="15">
        <v>5833</v>
      </c>
      <c r="B5836" s="19" t="s">
        <v>21266</v>
      </c>
      <c r="C5836" s="45" t="s">
        <v>21267</v>
      </c>
      <c r="D5836" s="45" t="s">
        <v>19252</v>
      </c>
      <c r="E5836" s="57">
        <v>20170715</v>
      </c>
      <c r="F5836" s="439" t="str">
        <f>LEFT(E5836,4)</f>
        <v>2017</v>
      </c>
      <c r="G5836" s="158">
        <v>1</v>
      </c>
      <c r="H5836" s="232">
        <v>16000</v>
      </c>
      <c r="I5836" s="232">
        <v>16000</v>
      </c>
      <c r="J5836" s="523">
        <v>300</v>
      </c>
      <c r="K5836" s="253" t="s">
        <v>21261</v>
      </c>
    </row>
    <row r="5837" spans="1:12" s="38" customFormat="1" ht="16.5" customHeight="1">
      <c r="A5837" s="15">
        <v>5834</v>
      </c>
      <c r="B5837" s="21" t="s">
        <v>13035</v>
      </c>
      <c r="C5837" s="21" t="s">
        <v>13036</v>
      </c>
      <c r="D5837" s="21" t="s">
        <v>10002</v>
      </c>
      <c r="E5837" s="20" t="s">
        <v>3305</v>
      </c>
      <c r="F5837" s="439" t="str">
        <f>LEFT(E5837,4)</f>
        <v>2016</v>
      </c>
      <c r="G5837" s="158">
        <v>1</v>
      </c>
      <c r="H5837" s="156">
        <v>9900</v>
      </c>
      <c r="I5837" s="156">
        <v>9900</v>
      </c>
      <c r="J5837" s="511" t="s">
        <v>1317</v>
      </c>
      <c r="K5837" s="247" t="s">
        <v>1190</v>
      </c>
    </row>
    <row r="5838" spans="1:12" s="38" customFormat="1" ht="16.5" customHeight="1">
      <c r="A5838" s="15">
        <v>5835</v>
      </c>
      <c r="B5838" s="44" t="s">
        <v>23598</v>
      </c>
      <c r="C5838" s="416" t="s">
        <v>23599</v>
      </c>
      <c r="D5838" s="308" t="s">
        <v>23600</v>
      </c>
      <c r="E5838" s="25"/>
      <c r="F5838" s="379">
        <v>2015</v>
      </c>
      <c r="G5838" s="157">
        <v>1</v>
      </c>
      <c r="H5838" s="157"/>
      <c r="I5838" s="269">
        <v>19000</v>
      </c>
      <c r="J5838" s="521" t="s">
        <v>23601</v>
      </c>
      <c r="K5838" s="358" t="s">
        <v>25597</v>
      </c>
      <c r="L5838" s="130"/>
    </row>
    <row r="5839" spans="1:12" s="38" customFormat="1" ht="16.5" customHeight="1">
      <c r="A5839" s="15">
        <v>5836</v>
      </c>
      <c r="B5839" s="21" t="s">
        <v>17246</v>
      </c>
      <c r="C5839" s="21" t="s">
        <v>15994</v>
      </c>
      <c r="D5839" s="21" t="s">
        <v>1172</v>
      </c>
      <c r="E5839" s="20" t="s">
        <v>3305</v>
      </c>
      <c r="F5839" s="439" t="str">
        <f>LEFT(E5839,4)</f>
        <v>2016</v>
      </c>
      <c r="G5839" s="158">
        <v>1</v>
      </c>
      <c r="H5839" s="156">
        <v>15000</v>
      </c>
      <c r="I5839" s="156">
        <v>15000</v>
      </c>
      <c r="J5839" s="511" t="s">
        <v>1312</v>
      </c>
      <c r="K5839" s="247" t="s">
        <v>11329</v>
      </c>
    </row>
    <row r="5840" spans="1:12" s="38" customFormat="1" ht="16.5" customHeight="1">
      <c r="A5840" s="15">
        <v>5837</v>
      </c>
      <c r="B5840" s="21" t="s">
        <v>17267</v>
      </c>
      <c r="C5840" s="21" t="s">
        <v>8923</v>
      </c>
      <c r="D5840" s="21" t="s">
        <v>1172</v>
      </c>
      <c r="E5840" s="20" t="s">
        <v>3241</v>
      </c>
      <c r="F5840" s="439" t="str">
        <f>LEFT(E5840,4)</f>
        <v>2015</v>
      </c>
      <c r="G5840" s="158">
        <v>1</v>
      </c>
      <c r="H5840" s="232">
        <v>14800</v>
      </c>
      <c r="I5840" s="232">
        <v>14800</v>
      </c>
      <c r="J5840" s="511" t="s">
        <v>90</v>
      </c>
      <c r="K5840" s="247" t="s">
        <v>1207</v>
      </c>
    </row>
    <row r="5841" spans="1:12" s="12" customFormat="1" ht="16.5" customHeight="1">
      <c r="A5841" s="15">
        <v>5838</v>
      </c>
      <c r="B5841" s="55" t="s">
        <v>20202</v>
      </c>
      <c r="C5841" s="291" t="s">
        <v>20203</v>
      </c>
      <c r="D5841" s="291" t="s">
        <v>8296</v>
      </c>
      <c r="E5841" s="249">
        <v>20190320</v>
      </c>
      <c r="F5841" s="439" t="str">
        <f>LEFT(E5841,4)</f>
        <v>2019</v>
      </c>
      <c r="G5841" s="158">
        <v>1</v>
      </c>
      <c r="H5841" s="223">
        <v>10000</v>
      </c>
      <c r="I5841" s="223">
        <v>10000</v>
      </c>
      <c r="J5841" s="532">
        <v>800</v>
      </c>
      <c r="K5841" s="366" t="s">
        <v>19946</v>
      </c>
      <c r="L5841" s="38"/>
    </row>
    <row r="5842" spans="1:12" s="12" customFormat="1" ht="16.5" customHeight="1">
      <c r="A5842" s="15">
        <v>5839</v>
      </c>
      <c r="B5842" s="55" t="s">
        <v>24009</v>
      </c>
      <c r="C5842" s="55" t="s">
        <v>24010</v>
      </c>
      <c r="D5842" s="55" t="s">
        <v>24011</v>
      </c>
      <c r="E5842" s="55"/>
      <c r="F5842" s="52">
        <v>2019</v>
      </c>
      <c r="G5842" s="158">
        <v>1</v>
      </c>
      <c r="H5842" s="221">
        <v>6000</v>
      </c>
      <c r="I5842" s="221">
        <f>G5842*H5842</f>
        <v>6000</v>
      </c>
      <c r="J5842" s="529">
        <v>300</v>
      </c>
      <c r="K5842" s="501"/>
      <c r="L5842" s="38"/>
    </row>
    <row r="5843" spans="1:12" s="12" customFormat="1" ht="16.5" customHeight="1">
      <c r="A5843" s="15">
        <v>5840</v>
      </c>
      <c r="B5843" s="54" t="s">
        <v>9448</v>
      </c>
      <c r="C5843" s="314" t="s">
        <v>9449</v>
      </c>
      <c r="D5843" s="314" t="s">
        <v>9327</v>
      </c>
      <c r="E5843" s="323" t="s">
        <v>8162</v>
      </c>
      <c r="F5843" s="379" t="str">
        <f>LEFT(E5843:E24738,4)</f>
        <v>2018</v>
      </c>
      <c r="G5843" s="158">
        <v>1</v>
      </c>
      <c r="H5843" s="168">
        <v>9000</v>
      </c>
      <c r="I5843" s="168">
        <v>9000</v>
      </c>
      <c r="J5843" s="530">
        <v>300</v>
      </c>
      <c r="K5843" s="385" t="s">
        <v>9198</v>
      </c>
      <c r="L5843" s="38"/>
    </row>
    <row r="5844" spans="1:12" s="12" customFormat="1" ht="16.5" customHeight="1">
      <c r="A5844" s="15">
        <v>5841</v>
      </c>
      <c r="B5844" s="55" t="s">
        <v>20781</v>
      </c>
      <c r="C5844" s="291" t="s">
        <v>20782</v>
      </c>
      <c r="D5844" s="291" t="s">
        <v>9327</v>
      </c>
      <c r="E5844" s="249">
        <v>20190129</v>
      </c>
      <c r="F5844" s="439" t="str">
        <f t="shared" ref="F5844:F5852" si="220">LEFT(E5844,4)</f>
        <v>2019</v>
      </c>
      <c r="G5844" s="158">
        <v>1</v>
      </c>
      <c r="H5844" s="223">
        <v>29000</v>
      </c>
      <c r="I5844" s="223">
        <v>29000</v>
      </c>
      <c r="J5844" s="531">
        <v>400</v>
      </c>
      <c r="K5844" s="385" t="s">
        <v>20536</v>
      </c>
      <c r="L5844" s="38"/>
    </row>
    <row r="5845" spans="1:12" s="12" customFormat="1" ht="16.5" customHeight="1">
      <c r="A5845" s="15">
        <v>5842</v>
      </c>
      <c r="B5845" s="54" t="s">
        <v>15297</v>
      </c>
      <c r="C5845" s="54" t="s">
        <v>15298</v>
      </c>
      <c r="D5845" s="54" t="s">
        <v>683</v>
      </c>
      <c r="E5845" s="53" t="s">
        <v>3460</v>
      </c>
      <c r="F5845" s="439" t="str">
        <f t="shared" si="220"/>
        <v>2017</v>
      </c>
      <c r="G5845" s="158">
        <v>1</v>
      </c>
      <c r="H5845" s="166">
        <v>12000</v>
      </c>
      <c r="I5845" s="166">
        <v>12000</v>
      </c>
      <c r="J5845" s="527" t="s">
        <v>1317</v>
      </c>
      <c r="K5845" s="224" t="s">
        <v>1291</v>
      </c>
      <c r="L5845" s="38"/>
    </row>
    <row r="5846" spans="1:12" s="38" customFormat="1" ht="16.5" customHeight="1">
      <c r="A5846" s="15">
        <v>5843</v>
      </c>
      <c r="B5846" s="21" t="s">
        <v>11976</v>
      </c>
      <c r="C5846" s="21" t="s">
        <v>11977</v>
      </c>
      <c r="D5846" s="21" t="s">
        <v>391</v>
      </c>
      <c r="E5846" s="20" t="s">
        <v>3239</v>
      </c>
      <c r="F5846" s="439" t="str">
        <f t="shared" si="220"/>
        <v>2014</v>
      </c>
      <c r="G5846" s="164">
        <v>1</v>
      </c>
      <c r="H5846" s="156">
        <v>16000</v>
      </c>
      <c r="I5846" s="156">
        <v>16000</v>
      </c>
      <c r="J5846" s="511" t="s">
        <v>1313</v>
      </c>
      <c r="K5846" s="247" t="s">
        <v>1227</v>
      </c>
      <c r="L5846" s="38" t="s">
        <v>23691</v>
      </c>
    </row>
    <row r="5847" spans="1:12" s="38" customFormat="1" ht="16.5" customHeight="1">
      <c r="A5847" s="15">
        <v>5844</v>
      </c>
      <c r="B5847" s="21" t="s">
        <v>12007</v>
      </c>
      <c r="C5847" s="21" t="s">
        <v>12008</v>
      </c>
      <c r="D5847" s="21" t="s">
        <v>391</v>
      </c>
      <c r="E5847" s="20" t="s">
        <v>3460</v>
      </c>
      <c r="F5847" s="439" t="str">
        <f t="shared" si="220"/>
        <v>2017</v>
      </c>
      <c r="G5847" s="158">
        <v>1</v>
      </c>
      <c r="H5847" s="232">
        <v>15000</v>
      </c>
      <c r="I5847" s="232">
        <v>15000</v>
      </c>
      <c r="J5847" s="511" t="s">
        <v>1317</v>
      </c>
      <c r="K5847" s="247" t="s">
        <v>1195</v>
      </c>
    </row>
    <row r="5848" spans="1:12" s="38" customFormat="1" ht="16.5" customHeight="1">
      <c r="A5848" s="15">
        <v>5845</v>
      </c>
      <c r="B5848" s="21" t="s">
        <v>22888</v>
      </c>
      <c r="C5848" s="21" t="s">
        <v>22889</v>
      </c>
      <c r="D5848" s="21" t="s">
        <v>22869</v>
      </c>
      <c r="E5848" s="20" t="s">
        <v>22862</v>
      </c>
      <c r="F5848" s="439" t="str">
        <f t="shared" si="220"/>
        <v>2017</v>
      </c>
      <c r="G5848" s="164">
        <v>1</v>
      </c>
      <c r="H5848" s="156">
        <v>12000</v>
      </c>
      <c r="I5848" s="156">
        <v>12000</v>
      </c>
      <c r="J5848" s="511" t="s">
        <v>22890</v>
      </c>
      <c r="K5848" s="247" t="s">
        <v>22836</v>
      </c>
      <c r="L5848" s="38" t="s">
        <v>23691</v>
      </c>
    </row>
    <row r="5849" spans="1:12" s="38" customFormat="1" ht="16.5" customHeight="1">
      <c r="A5849" s="15">
        <v>5846</v>
      </c>
      <c r="B5849" s="19" t="s">
        <v>20586</v>
      </c>
      <c r="C5849" s="45" t="s">
        <v>20587</v>
      </c>
      <c r="D5849" s="45" t="s">
        <v>391</v>
      </c>
      <c r="E5849" s="57">
        <v>20120518</v>
      </c>
      <c r="F5849" s="439" t="str">
        <f t="shared" si="220"/>
        <v>2012</v>
      </c>
      <c r="G5849" s="158">
        <v>1</v>
      </c>
      <c r="H5849" s="156">
        <v>10000</v>
      </c>
      <c r="I5849" s="156">
        <v>10000</v>
      </c>
      <c r="J5849" s="519">
        <v>400</v>
      </c>
      <c r="K5849" s="385" t="s">
        <v>20588</v>
      </c>
    </row>
    <row r="5850" spans="1:12" s="38" customFormat="1" ht="16.5" customHeight="1">
      <c r="A5850" s="15">
        <v>5847</v>
      </c>
      <c r="B5850" s="21" t="s">
        <v>22867</v>
      </c>
      <c r="C5850" s="21" t="s">
        <v>22868</v>
      </c>
      <c r="D5850" s="21" t="s">
        <v>22869</v>
      </c>
      <c r="E5850" s="20" t="s">
        <v>22870</v>
      </c>
      <c r="F5850" s="439" t="str">
        <f t="shared" si="220"/>
        <v>2016</v>
      </c>
      <c r="G5850" s="164">
        <v>1</v>
      </c>
      <c r="H5850" s="156">
        <v>14000</v>
      </c>
      <c r="I5850" s="156">
        <v>14000</v>
      </c>
      <c r="J5850" s="511" t="s">
        <v>22855</v>
      </c>
      <c r="K5850" s="247" t="s">
        <v>23064</v>
      </c>
      <c r="L5850" s="38" t="s">
        <v>23691</v>
      </c>
    </row>
    <row r="5851" spans="1:12" s="38" customFormat="1" ht="16.5" customHeight="1">
      <c r="A5851" s="15">
        <v>5848</v>
      </c>
      <c r="B5851" s="19" t="s">
        <v>17102</v>
      </c>
      <c r="C5851" s="45" t="s">
        <v>17103</v>
      </c>
      <c r="D5851" s="45" t="s">
        <v>391</v>
      </c>
      <c r="E5851" s="18" t="s">
        <v>8250</v>
      </c>
      <c r="F5851" s="439" t="str">
        <f t="shared" si="220"/>
        <v>2018</v>
      </c>
      <c r="G5851" s="158">
        <v>1</v>
      </c>
      <c r="H5851" s="232">
        <v>13000</v>
      </c>
      <c r="I5851" s="232">
        <v>13000</v>
      </c>
      <c r="J5851" s="510">
        <v>800</v>
      </c>
      <c r="K5851" s="226" t="s">
        <v>7722</v>
      </c>
    </row>
    <row r="5852" spans="1:12" s="38" customFormat="1" ht="16.5" customHeight="1">
      <c r="A5852" s="15">
        <v>5849</v>
      </c>
      <c r="B5852" s="21" t="s">
        <v>11853</v>
      </c>
      <c r="C5852" s="21" t="s">
        <v>11854</v>
      </c>
      <c r="D5852" s="21" t="s">
        <v>1163</v>
      </c>
      <c r="E5852" s="20" t="s">
        <v>3241</v>
      </c>
      <c r="F5852" s="439" t="str">
        <f t="shared" si="220"/>
        <v>2015</v>
      </c>
      <c r="G5852" s="158">
        <v>1</v>
      </c>
      <c r="H5852" s="232">
        <v>15000</v>
      </c>
      <c r="I5852" s="232">
        <v>15000</v>
      </c>
      <c r="J5852" s="511" t="s">
        <v>1311</v>
      </c>
      <c r="K5852" s="247" t="s">
        <v>1190</v>
      </c>
    </row>
    <row r="5853" spans="1:12" s="38" customFormat="1" ht="16.5" customHeight="1">
      <c r="A5853" s="15">
        <v>5850</v>
      </c>
      <c r="B5853" s="470" t="s">
        <v>23713</v>
      </c>
      <c r="C5853" s="470" t="s">
        <v>23714</v>
      </c>
      <c r="D5853" s="470" t="s">
        <v>1163</v>
      </c>
      <c r="E5853" s="478"/>
      <c r="F5853" s="82">
        <v>2019</v>
      </c>
      <c r="G5853" s="164">
        <v>1</v>
      </c>
      <c r="H5853" s="490"/>
      <c r="I5853" s="495">
        <v>15000</v>
      </c>
      <c r="J5853" s="516">
        <v>300</v>
      </c>
      <c r="K5853" s="456"/>
      <c r="L5853" s="2"/>
    </row>
    <row r="5854" spans="1:12" s="38" customFormat="1" ht="16.5" customHeight="1">
      <c r="A5854" s="15">
        <v>5851</v>
      </c>
      <c r="B5854" s="21" t="s">
        <v>12560</v>
      </c>
      <c r="C5854" s="21" t="s">
        <v>12561</v>
      </c>
      <c r="D5854" s="21" t="s">
        <v>1163</v>
      </c>
      <c r="E5854" s="20" t="s">
        <v>3305</v>
      </c>
      <c r="F5854" s="439" t="str">
        <f>LEFT(E5854,4)</f>
        <v>2016</v>
      </c>
      <c r="G5854" s="158">
        <v>1</v>
      </c>
      <c r="H5854" s="156">
        <v>15000</v>
      </c>
      <c r="I5854" s="156">
        <v>15000</v>
      </c>
      <c r="J5854" s="511" t="s">
        <v>1312</v>
      </c>
      <c r="K5854" s="247" t="s">
        <v>1190</v>
      </c>
    </row>
    <row r="5855" spans="1:12" s="38" customFormat="1" ht="16.5" customHeight="1">
      <c r="A5855" s="15">
        <v>5852</v>
      </c>
      <c r="B5855" s="19" t="s">
        <v>20015</v>
      </c>
      <c r="C5855" s="45" t="s">
        <v>20016</v>
      </c>
      <c r="D5855" s="45" t="s">
        <v>1163</v>
      </c>
      <c r="E5855" s="57">
        <v>20190301</v>
      </c>
      <c r="F5855" s="439" t="str">
        <f>LEFT(E5855,4)</f>
        <v>2019</v>
      </c>
      <c r="G5855" s="158">
        <v>1</v>
      </c>
      <c r="H5855" s="156">
        <v>13000</v>
      </c>
      <c r="I5855" s="156">
        <v>13000</v>
      </c>
      <c r="J5855" s="512">
        <v>800</v>
      </c>
      <c r="K5855" s="366" t="s">
        <v>19979</v>
      </c>
    </row>
    <row r="5856" spans="1:12" s="38" customFormat="1" ht="16.5" customHeight="1">
      <c r="A5856" s="15">
        <v>5853</v>
      </c>
      <c r="B5856" s="19" t="s">
        <v>20024</v>
      </c>
      <c r="C5856" s="45" t="s">
        <v>20025</v>
      </c>
      <c r="D5856" s="45" t="s">
        <v>1163</v>
      </c>
      <c r="E5856" s="57">
        <v>20180710</v>
      </c>
      <c r="F5856" s="439" t="str">
        <f>LEFT(E5856,4)</f>
        <v>2018</v>
      </c>
      <c r="G5856" s="158">
        <v>1</v>
      </c>
      <c r="H5856" s="156">
        <v>12000</v>
      </c>
      <c r="I5856" s="156">
        <v>12000</v>
      </c>
      <c r="J5856" s="512">
        <v>800</v>
      </c>
      <c r="K5856" s="366" t="s">
        <v>19979</v>
      </c>
    </row>
    <row r="5857" spans="1:12" s="38" customFormat="1" ht="16.5" customHeight="1">
      <c r="A5857" s="15">
        <v>5854</v>
      </c>
      <c r="B5857" s="21" t="s">
        <v>13191</v>
      </c>
      <c r="C5857" s="21" t="s">
        <v>13192</v>
      </c>
      <c r="D5857" s="21" t="s">
        <v>1163</v>
      </c>
      <c r="E5857" s="20" t="s">
        <v>3305</v>
      </c>
      <c r="F5857" s="439" t="str">
        <f>LEFT(E5857,4)</f>
        <v>2016</v>
      </c>
      <c r="G5857" s="158">
        <v>1</v>
      </c>
      <c r="H5857" s="156">
        <v>14000</v>
      </c>
      <c r="I5857" s="156">
        <v>14000</v>
      </c>
      <c r="J5857" s="511" t="s">
        <v>1317</v>
      </c>
      <c r="K5857" s="247" t="s">
        <v>1190</v>
      </c>
    </row>
    <row r="5858" spans="1:12" s="38" customFormat="1" ht="16.5" customHeight="1">
      <c r="A5858" s="15">
        <v>5855</v>
      </c>
      <c r="B5858" s="21" t="s">
        <v>9703</v>
      </c>
      <c r="C5858" s="308" t="s">
        <v>7741</v>
      </c>
      <c r="D5858" s="308" t="s">
        <v>1163</v>
      </c>
      <c r="E5858" s="65" t="s">
        <v>7609</v>
      </c>
      <c r="F5858" s="379" t="str">
        <f>LEFT(E5858:E22092,4)</f>
        <v>2019</v>
      </c>
      <c r="G5858" s="158">
        <v>1</v>
      </c>
      <c r="H5858" s="78">
        <v>14000</v>
      </c>
      <c r="I5858" s="78">
        <v>14000</v>
      </c>
      <c r="J5858" s="508">
        <v>900</v>
      </c>
      <c r="K5858" s="385" t="s">
        <v>533</v>
      </c>
    </row>
    <row r="5859" spans="1:12" s="38" customFormat="1" ht="16.5" customHeight="1">
      <c r="A5859" s="15">
        <v>5856</v>
      </c>
      <c r="B5859" s="21" t="s">
        <v>14758</v>
      </c>
      <c r="C5859" s="21" t="s">
        <v>14759</v>
      </c>
      <c r="D5859" s="21" t="s">
        <v>1163</v>
      </c>
      <c r="E5859" s="20" t="s">
        <v>3305</v>
      </c>
      <c r="F5859" s="439" t="str">
        <f>LEFT(E5859,4)</f>
        <v>2016</v>
      </c>
      <c r="G5859" s="158">
        <v>1</v>
      </c>
      <c r="H5859" s="156">
        <v>12000</v>
      </c>
      <c r="I5859" s="156">
        <v>12000</v>
      </c>
      <c r="J5859" s="511" t="s">
        <v>1317</v>
      </c>
      <c r="K5859" s="224" t="s">
        <v>11314</v>
      </c>
    </row>
    <row r="5860" spans="1:12" s="38" customFormat="1" ht="16.5" customHeight="1">
      <c r="A5860" s="15">
        <v>5857</v>
      </c>
      <c r="B5860" s="19" t="s">
        <v>19208</v>
      </c>
      <c r="C5860" s="45" t="s">
        <v>17160</v>
      </c>
      <c r="D5860" s="45" t="s">
        <v>1163</v>
      </c>
      <c r="E5860" s="18" t="s">
        <v>17161</v>
      </c>
      <c r="F5860" s="439" t="str">
        <f>LEFT(E5860,4)</f>
        <v>2018</v>
      </c>
      <c r="G5860" s="158">
        <v>1</v>
      </c>
      <c r="H5860" s="232">
        <v>20000</v>
      </c>
      <c r="I5860" s="232">
        <v>20000</v>
      </c>
      <c r="J5860" s="510">
        <v>100</v>
      </c>
      <c r="K5860" s="226" t="s">
        <v>10211</v>
      </c>
    </row>
    <row r="5861" spans="1:12" s="38" customFormat="1" ht="16.5" customHeight="1">
      <c r="A5861" s="15">
        <v>5858</v>
      </c>
      <c r="B5861" s="19" t="s">
        <v>24354</v>
      </c>
      <c r="C5861" s="19" t="s">
        <v>24355</v>
      </c>
      <c r="D5861" s="19" t="s">
        <v>24356</v>
      </c>
      <c r="E5861" s="19"/>
      <c r="F5861" s="52">
        <v>2019</v>
      </c>
      <c r="G5861" s="158">
        <v>1</v>
      </c>
      <c r="H5861" s="486">
        <v>14500</v>
      </c>
      <c r="I5861" s="486">
        <f>G5861*H5861</f>
        <v>14500</v>
      </c>
      <c r="J5861" s="513">
        <v>900</v>
      </c>
      <c r="K5861" s="501"/>
    </row>
    <row r="5862" spans="1:12" s="38" customFormat="1" ht="16.5" customHeight="1">
      <c r="A5862" s="15">
        <v>5859</v>
      </c>
      <c r="B5862" s="224" t="s">
        <v>25545</v>
      </c>
      <c r="C5862" s="224" t="s">
        <v>25546</v>
      </c>
      <c r="D5862" s="224" t="s">
        <v>25547</v>
      </c>
      <c r="E5862" s="224"/>
      <c r="F5862" s="52">
        <v>2018</v>
      </c>
      <c r="G5862" s="229">
        <v>1</v>
      </c>
      <c r="H5862" s="227"/>
      <c r="I5862" s="227">
        <v>15000</v>
      </c>
      <c r="J5862" s="513">
        <v>800</v>
      </c>
      <c r="K5862" s="501" t="s">
        <v>25577</v>
      </c>
    </row>
    <row r="5863" spans="1:12" s="38" customFormat="1" ht="16.5" customHeight="1">
      <c r="A5863" s="15">
        <v>5860</v>
      </c>
      <c r="B5863" s="21" t="s">
        <v>13482</v>
      </c>
      <c r="C5863" s="21" t="s">
        <v>13483</v>
      </c>
      <c r="D5863" s="21" t="s">
        <v>9993</v>
      </c>
      <c r="E5863" s="20" t="s">
        <v>3305</v>
      </c>
      <c r="F5863" s="439" t="str">
        <f t="shared" ref="F5863:F5870" si="221">LEFT(E5863,4)</f>
        <v>2016</v>
      </c>
      <c r="G5863" s="158">
        <v>1</v>
      </c>
      <c r="H5863" s="156">
        <v>22000</v>
      </c>
      <c r="I5863" s="156">
        <v>22000</v>
      </c>
      <c r="J5863" s="511" t="s">
        <v>1313</v>
      </c>
      <c r="K5863" s="247" t="s">
        <v>11451</v>
      </c>
    </row>
    <row r="5864" spans="1:12" s="38" customFormat="1" ht="16.5" customHeight="1">
      <c r="A5864" s="15">
        <v>5861</v>
      </c>
      <c r="B5864" s="21" t="s">
        <v>13691</v>
      </c>
      <c r="C5864" s="21" t="s">
        <v>13692</v>
      </c>
      <c r="D5864" s="21" t="s">
        <v>9993</v>
      </c>
      <c r="E5864" s="20" t="s">
        <v>3397</v>
      </c>
      <c r="F5864" s="439" t="str">
        <f t="shared" si="221"/>
        <v>2013</v>
      </c>
      <c r="G5864" s="158">
        <v>1</v>
      </c>
      <c r="H5864" s="232">
        <v>14800</v>
      </c>
      <c r="I5864" s="232">
        <v>14800</v>
      </c>
      <c r="J5864" s="511" t="s">
        <v>90</v>
      </c>
      <c r="K5864" s="247" t="s">
        <v>1192</v>
      </c>
    </row>
    <row r="5865" spans="1:12" s="38" customFormat="1" ht="16.5" customHeight="1">
      <c r="A5865" s="15">
        <v>5862</v>
      </c>
      <c r="B5865" s="19" t="s">
        <v>9991</v>
      </c>
      <c r="C5865" s="45" t="s">
        <v>9992</v>
      </c>
      <c r="D5865" s="45" t="s">
        <v>9993</v>
      </c>
      <c r="E5865" s="18" t="s">
        <v>7381</v>
      </c>
      <c r="F5865" s="439" t="str">
        <f t="shared" si="221"/>
        <v>2018</v>
      </c>
      <c r="G5865" s="158">
        <v>1</v>
      </c>
      <c r="H5865" s="156">
        <v>18000</v>
      </c>
      <c r="I5865" s="156">
        <v>18000</v>
      </c>
      <c r="J5865" s="510">
        <v>900</v>
      </c>
      <c r="K5865" s="226" t="s">
        <v>9590</v>
      </c>
    </row>
    <row r="5866" spans="1:12" s="38" customFormat="1" ht="16.5" customHeight="1">
      <c r="A5866" s="15">
        <v>5863</v>
      </c>
      <c r="B5866" s="19" t="s">
        <v>10023</v>
      </c>
      <c r="C5866" s="45" t="s">
        <v>10024</v>
      </c>
      <c r="D5866" s="45" t="s">
        <v>9993</v>
      </c>
      <c r="E5866" s="18" t="s">
        <v>7549</v>
      </c>
      <c r="F5866" s="439" t="str">
        <f t="shared" si="221"/>
        <v>2018</v>
      </c>
      <c r="G5866" s="158">
        <v>1</v>
      </c>
      <c r="H5866" s="156">
        <v>15000</v>
      </c>
      <c r="I5866" s="156">
        <v>15000</v>
      </c>
      <c r="J5866" s="510">
        <v>900</v>
      </c>
      <c r="K5866" s="226" t="s">
        <v>9590</v>
      </c>
    </row>
    <row r="5867" spans="1:12" s="38" customFormat="1" ht="16.5" customHeight="1">
      <c r="A5867" s="15">
        <v>5864</v>
      </c>
      <c r="B5867" s="21" t="s">
        <v>14170</v>
      </c>
      <c r="C5867" s="21" t="s">
        <v>14171</v>
      </c>
      <c r="D5867" s="21" t="s">
        <v>9993</v>
      </c>
      <c r="E5867" s="20" t="s">
        <v>3460</v>
      </c>
      <c r="F5867" s="439" t="str">
        <f t="shared" si="221"/>
        <v>2017</v>
      </c>
      <c r="G5867" s="158">
        <v>1</v>
      </c>
      <c r="H5867" s="156">
        <v>25000</v>
      </c>
      <c r="I5867" s="156">
        <v>25000</v>
      </c>
      <c r="J5867" s="511" t="s">
        <v>90</v>
      </c>
      <c r="K5867" s="247" t="s">
        <v>1199</v>
      </c>
    </row>
    <row r="5868" spans="1:12" s="38" customFormat="1" ht="16.5" customHeight="1">
      <c r="A5868" s="15">
        <v>5865</v>
      </c>
      <c r="B5868" s="19" t="s">
        <v>14539</v>
      </c>
      <c r="C5868" s="45" t="s">
        <v>14540</v>
      </c>
      <c r="D5868" s="45" t="s">
        <v>9993</v>
      </c>
      <c r="E5868" s="18" t="s">
        <v>8437</v>
      </c>
      <c r="F5868" s="439" t="str">
        <f t="shared" si="221"/>
        <v>2019</v>
      </c>
      <c r="G5868" s="158">
        <v>1</v>
      </c>
      <c r="H5868" s="232">
        <v>48000</v>
      </c>
      <c r="I5868" s="232">
        <v>48000</v>
      </c>
      <c r="J5868" s="510">
        <v>900</v>
      </c>
      <c r="K5868" s="226" t="s">
        <v>11968</v>
      </c>
    </row>
    <row r="5869" spans="1:12" s="38" customFormat="1" ht="16.5" customHeight="1">
      <c r="A5869" s="15">
        <v>5866</v>
      </c>
      <c r="B5869" s="19" t="s">
        <v>10025</v>
      </c>
      <c r="C5869" s="45" t="s">
        <v>10026</v>
      </c>
      <c r="D5869" s="45" t="s">
        <v>9993</v>
      </c>
      <c r="E5869" s="18" t="s">
        <v>7419</v>
      </c>
      <c r="F5869" s="439" t="str">
        <f t="shared" si="221"/>
        <v>2018</v>
      </c>
      <c r="G5869" s="158">
        <v>1</v>
      </c>
      <c r="H5869" s="156">
        <v>22000</v>
      </c>
      <c r="I5869" s="156">
        <v>22000</v>
      </c>
      <c r="J5869" s="510">
        <v>900</v>
      </c>
      <c r="K5869" s="226" t="s">
        <v>10211</v>
      </c>
    </row>
    <row r="5870" spans="1:12" s="38" customFormat="1" ht="16.5" customHeight="1">
      <c r="A5870" s="15">
        <v>5867</v>
      </c>
      <c r="B5870" s="21" t="s">
        <v>15204</v>
      </c>
      <c r="C5870" s="21" t="s">
        <v>15205</v>
      </c>
      <c r="D5870" s="21" t="s">
        <v>9993</v>
      </c>
      <c r="E5870" s="20" t="s">
        <v>3239</v>
      </c>
      <c r="F5870" s="439" t="str">
        <f t="shared" si="221"/>
        <v>2014</v>
      </c>
      <c r="G5870" s="158">
        <v>1</v>
      </c>
      <c r="H5870" s="156">
        <v>18000</v>
      </c>
      <c r="I5870" s="156">
        <v>18000</v>
      </c>
      <c r="J5870" s="511" t="s">
        <v>90</v>
      </c>
      <c r="K5870" s="247" t="s">
        <v>1194</v>
      </c>
    </row>
    <row r="5871" spans="1:12" s="38" customFormat="1" ht="16.5" customHeight="1">
      <c r="A5871" s="15">
        <v>5868</v>
      </c>
      <c r="B5871" s="470" t="s">
        <v>24889</v>
      </c>
      <c r="C5871" s="470" t="s">
        <v>24890</v>
      </c>
      <c r="D5871" s="45" t="s">
        <v>9993</v>
      </c>
      <c r="E5871" s="45"/>
      <c r="F5871" s="450" t="s">
        <v>11187</v>
      </c>
      <c r="G5871" s="483">
        <v>1</v>
      </c>
      <c r="H5871" s="487">
        <v>28000</v>
      </c>
      <c r="I5871" s="487">
        <v>28000</v>
      </c>
      <c r="J5871" s="509">
        <v>900</v>
      </c>
      <c r="K5871" s="460"/>
      <c r="L5871" s="461"/>
    </row>
    <row r="5872" spans="1:12" s="38" customFormat="1" ht="16.5" customHeight="1">
      <c r="A5872" s="15">
        <v>5869</v>
      </c>
      <c r="B5872" s="19" t="s">
        <v>10076</v>
      </c>
      <c r="C5872" s="45" t="s">
        <v>10077</v>
      </c>
      <c r="D5872" s="45" t="s">
        <v>9993</v>
      </c>
      <c r="E5872" s="18" t="s">
        <v>7806</v>
      </c>
      <c r="F5872" s="439" t="str">
        <f>LEFT(E5872,4)</f>
        <v>2018</v>
      </c>
      <c r="G5872" s="158">
        <v>1</v>
      </c>
      <c r="H5872" s="232">
        <v>16800</v>
      </c>
      <c r="I5872" s="232">
        <v>16800</v>
      </c>
      <c r="J5872" s="510">
        <v>900</v>
      </c>
      <c r="K5872" s="226" t="s">
        <v>10960</v>
      </c>
    </row>
    <row r="5873" spans="1:12" s="38" customFormat="1" ht="16.5" customHeight="1">
      <c r="A5873" s="15">
        <v>5870</v>
      </c>
      <c r="B5873" s="19" t="s">
        <v>24334</v>
      </c>
      <c r="C5873" s="19" t="s">
        <v>24335</v>
      </c>
      <c r="D5873" s="19" t="s">
        <v>24126</v>
      </c>
      <c r="E5873" s="19"/>
      <c r="F5873" s="52">
        <v>2019</v>
      </c>
      <c r="G5873" s="158">
        <v>1</v>
      </c>
      <c r="H5873" s="486">
        <v>14800</v>
      </c>
      <c r="I5873" s="486">
        <f>G5873*H5873</f>
        <v>14800</v>
      </c>
      <c r="J5873" s="513">
        <v>900</v>
      </c>
      <c r="K5873" s="501"/>
    </row>
    <row r="5874" spans="1:12" s="38" customFormat="1" ht="16.5" customHeight="1">
      <c r="A5874" s="15">
        <v>5871</v>
      </c>
      <c r="B5874" s="19" t="s">
        <v>24336</v>
      </c>
      <c r="C5874" s="19" t="s">
        <v>24337</v>
      </c>
      <c r="D5874" s="19" t="s">
        <v>24126</v>
      </c>
      <c r="E5874" s="19"/>
      <c r="F5874" s="52">
        <v>2019</v>
      </c>
      <c r="G5874" s="158">
        <v>1</v>
      </c>
      <c r="H5874" s="486">
        <v>18000</v>
      </c>
      <c r="I5874" s="486">
        <f>G5874*H5874</f>
        <v>18000</v>
      </c>
      <c r="J5874" s="513">
        <v>900</v>
      </c>
      <c r="K5874" s="501"/>
    </row>
    <row r="5875" spans="1:12" s="38" customFormat="1" ht="16.5" customHeight="1">
      <c r="A5875" s="15">
        <v>5872</v>
      </c>
      <c r="B5875" s="19" t="s">
        <v>24124</v>
      </c>
      <c r="C5875" s="19" t="s">
        <v>24125</v>
      </c>
      <c r="D5875" s="19" t="s">
        <v>24126</v>
      </c>
      <c r="E5875" s="19"/>
      <c r="F5875" s="52">
        <v>2019</v>
      </c>
      <c r="G5875" s="158">
        <v>1</v>
      </c>
      <c r="H5875" s="486">
        <v>18000</v>
      </c>
      <c r="I5875" s="486">
        <f>G5875*H5875</f>
        <v>18000</v>
      </c>
      <c r="J5875" s="516">
        <v>300</v>
      </c>
      <c r="K5875" s="501"/>
    </row>
    <row r="5876" spans="1:12" s="38" customFormat="1" ht="16.5" customHeight="1">
      <c r="A5876" s="15">
        <v>5873</v>
      </c>
      <c r="B5876" s="19" t="s">
        <v>17071</v>
      </c>
      <c r="C5876" s="45" t="s">
        <v>10160</v>
      </c>
      <c r="D5876" s="45" t="s">
        <v>9993</v>
      </c>
      <c r="E5876" s="18" t="s">
        <v>7425</v>
      </c>
      <c r="F5876" s="439" t="str">
        <f>LEFT(E5876,4)</f>
        <v>2018</v>
      </c>
      <c r="G5876" s="158">
        <v>1</v>
      </c>
      <c r="H5876" s="232">
        <v>16500</v>
      </c>
      <c r="I5876" s="232">
        <v>16500</v>
      </c>
      <c r="J5876" s="510">
        <v>700</v>
      </c>
      <c r="K5876" s="226" t="s">
        <v>11968</v>
      </c>
    </row>
    <row r="5877" spans="1:12" s="38" customFormat="1" ht="16.5" customHeight="1">
      <c r="A5877" s="15">
        <v>5874</v>
      </c>
      <c r="B5877" s="21" t="s">
        <v>17753</v>
      </c>
      <c r="C5877" s="21" t="s">
        <v>17754</v>
      </c>
      <c r="D5877" s="21" t="s">
        <v>9993</v>
      </c>
      <c r="E5877" s="20" t="s">
        <v>3305</v>
      </c>
      <c r="F5877" s="439" t="str">
        <f>LEFT(E5877,4)</f>
        <v>2016</v>
      </c>
      <c r="G5877" s="158">
        <v>1</v>
      </c>
      <c r="H5877" s="156">
        <v>15000</v>
      </c>
      <c r="I5877" s="156">
        <v>15000</v>
      </c>
      <c r="J5877" s="511" t="s">
        <v>1309</v>
      </c>
      <c r="K5877" s="247" t="s">
        <v>1193</v>
      </c>
    </row>
    <row r="5878" spans="1:12" s="38" customFormat="1" ht="16.5" customHeight="1">
      <c r="A5878" s="15">
        <v>5875</v>
      </c>
      <c r="B5878" s="21" t="s">
        <v>10203</v>
      </c>
      <c r="C5878" s="308" t="s">
        <v>10204</v>
      </c>
      <c r="D5878" s="308" t="s">
        <v>9993</v>
      </c>
      <c r="E5878" s="65" t="s">
        <v>7593</v>
      </c>
      <c r="F5878" s="379" t="str">
        <f>LEFT(E5878:E26061,4)</f>
        <v>2018</v>
      </c>
      <c r="G5878" s="158">
        <v>1</v>
      </c>
      <c r="H5878" s="78">
        <v>15000</v>
      </c>
      <c r="I5878" s="78">
        <v>15000</v>
      </c>
      <c r="J5878" s="508">
        <v>900</v>
      </c>
      <c r="K5878" s="385" t="s">
        <v>9969</v>
      </c>
    </row>
    <row r="5879" spans="1:12" s="38" customFormat="1" ht="16.5" customHeight="1">
      <c r="A5879" s="15">
        <v>5876</v>
      </c>
      <c r="B5879" s="21" t="s">
        <v>18593</v>
      </c>
      <c r="C5879" s="21" t="s">
        <v>18594</v>
      </c>
      <c r="D5879" s="21" t="s">
        <v>9993</v>
      </c>
      <c r="E5879" s="20" t="s">
        <v>3305</v>
      </c>
      <c r="F5879" s="439" t="str">
        <f>LEFT(E5879,4)</f>
        <v>2016</v>
      </c>
      <c r="G5879" s="158">
        <v>1</v>
      </c>
      <c r="H5879" s="156">
        <v>19500</v>
      </c>
      <c r="I5879" s="156">
        <v>19500</v>
      </c>
      <c r="J5879" s="511" t="s">
        <v>90</v>
      </c>
      <c r="K5879" s="247" t="s">
        <v>11451</v>
      </c>
    </row>
    <row r="5880" spans="1:12" s="38" customFormat="1" ht="16.5" customHeight="1">
      <c r="A5880" s="15">
        <v>5877</v>
      </c>
      <c r="B5880" s="21" t="s">
        <v>8010</v>
      </c>
      <c r="C5880" s="308" t="s">
        <v>1243</v>
      </c>
      <c r="D5880" s="308" t="s">
        <v>8011</v>
      </c>
      <c r="E5880" s="65" t="s">
        <v>8012</v>
      </c>
      <c r="F5880" s="379" t="str">
        <f>LEFT(E5880:E25459,4)</f>
        <v>2018</v>
      </c>
      <c r="G5880" s="158">
        <v>2</v>
      </c>
      <c r="H5880" s="78">
        <v>16500</v>
      </c>
      <c r="I5880" s="78">
        <f>G5880*H5880</f>
        <v>33000</v>
      </c>
      <c r="J5880" s="508">
        <v>500</v>
      </c>
      <c r="K5880" s="385" t="s">
        <v>22059</v>
      </c>
    </row>
    <row r="5881" spans="1:12" s="38" customFormat="1" ht="16.5" customHeight="1">
      <c r="A5881" s="15">
        <v>5878</v>
      </c>
      <c r="B5881" s="21" t="s">
        <v>9749</v>
      </c>
      <c r="C5881" s="308" t="s">
        <v>9750</v>
      </c>
      <c r="D5881" s="308" t="s">
        <v>9751</v>
      </c>
      <c r="E5881" s="65" t="s">
        <v>7418</v>
      </c>
      <c r="F5881" s="379" t="str">
        <f>LEFT(E5881:E25863,4)</f>
        <v>2018</v>
      </c>
      <c r="G5881" s="158">
        <v>1</v>
      </c>
      <c r="H5881" s="78">
        <v>16000</v>
      </c>
      <c r="I5881" s="78">
        <v>16000</v>
      </c>
      <c r="J5881" s="508">
        <v>900</v>
      </c>
      <c r="K5881" s="385" t="s">
        <v>533</v>
      </c>
    </row>
    <row r="5882" spans="1:12" s="38" customFormat="1" ht="16.5" customHeight="1">
      <c r="A5882" s="15">
        <v>5879</v>
      </c>
      <c r="B5882" s="21" t="s">
        <v>15182</v>
      </c>
      <c r="C5882" s="21" t="s">
        <v>15183</v>
      </c>
      <c r="D5882" s="21" t="s">
        <v>15184</v>
      </c>
      <c r="E5882" s="20" t="s">
        <v>3239</v>
      </c>
      <c r="F5882" s="439" t="str">
        <f>LEFT(E5882,4)</f>
        <v>2014</v>
      </c>
      <c r="G5882" s="158">
        <v>1</v>
      </c>
      <c r="H5882" s="156">
        <v>10000</v>
      </c>
      <c r="I5882" s="156">
        <v>10000</v>
      </c>
      <c r="J5882" s="511" t="s">
        <v>1317</v>
      </c>
      <c r="K5882" s="224" t="s">
        <v>1291</v>
      </c>
    </row>
    <row r="5883" spans="1:12" s="38" customFormat="1" ht="16.5" customHeight="1">
      <c r="A5883" s="15">
        <v>5880</v>
      </c>
      <c r="B5883" s="21" t="s">
        <v>11551</v>
      </c>
      <c r="C5883" s="21" t="s">
        <v>11552</v>
      </c>
      <c r="D5883" s="21" t="s">
        <v>11553</v>
      </c>
      <c r="E5883" s="20" t="s">
        <v>3239</v>
      </c>
      <c r="F5883" s="439" t="str">
        <f>LEFT(E5883,4)</f>
        <v>2014</v>
      </c>
      <c r="G5883" s="158">
        <v>1</v>
      </c>
      <c r="H5883" s="232">
        <v>15000</v>
      </c>
      <c r="I5883" s="232">
        <v>15000</v>
      </c>
      <c r="J5883" s="511" t="s">
        <v>1310</v>
      </c>
      <c r="K5883" s="247" t="s">
        <v>1195</v>
      </c>
    </row>
    <row r="5884" spans="1:12" s="38" customFormat="1" ht="16.5" customHeight="1">
      <c r="A5884" s="15">
        <v>5881</v>
      </c>
      <c r="B5884" s="21" t="s">
        <v>12904</v>
      </c>
      <c r="C5884" s="21" t="s">
        <v>12905</v>
      </c>
      <c r="D5884" s="21" t="s">
        <v>11553</v>
      </c>
      <c r="E5884" s="20" t="s">
        <v>3305</v>
      </c>
      <c r="F5884" s="439" t="str">
        <f>LEFT(E5884,4)</f>
        <v>2016</v>
      </c>
      <c r="G5884" s="158">
        <v>1</v>
      </c>
      <c r="H5884" s="156">
        <v>15000</v>
      </c>
      <c r="I5884" s="156">
        <v>15000</v>
      </c>
      <c r="J5884" s="511" t="s">
        <v>1311</v>
      </c>
      <c r="K5884" s="366" t="s">
        <v>11591</v>
      </c>
    </row>
    <row r="5885" spans="1:12" s="38" customFormat="1" ht="16.5" customHeight="1">
      <c r="A5885" s="15">
        <v>5882</v>
      </c>
      <c r="B5885" s="21" t="s">
        <v>13591</v>
      </c>
      <c r="C5885" s="21" t="s">
        <v>13592</v>
      </c>
      <c r="D5885" s="21" t="s">
        <v>11553</v>
      </c>
      <c r="E5885" s="20" t="s">
        <v>3460</v>
      </c>
      <c r="F5885" s="439" t="str">
        <f>LEFT(E5885,4)</f>
        <v>2017</v>
      </c>
      <c r="G5885" s="158">
        <v>1</v>
      </c>
      <c r="H5885" s="156">
        <v>28000</v>
      </c>
      <c r="I5885" s="156">
        <v>28000</v>
      </c>
      <c r="J5885" s="511" t="s">
        <v>1312</v>
      </c>
      <c r="K5885" s="224" t="s">
        <v>11314</v>
      </c>
    </row>
    <row r="5886" spans="1:12" s="38" customFormat="1" ht="16.5" customHeight="1">
      <c r="A5886" s="15">
        <v>5883</v>
      </c>
      <c r="B5886" s="21" t="s">
        <v>15148</v>
      </c>
      <c r="C5886" s="21" t="s">
        <v>15149</v>
      </c>
      <c r="D5886" s="21" t="s">
        <v>11553</v>
      </c>
      <c r="E5886" s="20" t="s">
        <v>3241</v>
      </c>
      <c r="F5886" s="439" t="str">
        <f>LEFT(E5886,4)</f>
        <v>2015</v>
      </c>
      <c r="G5886" s="158">
        <v>1</v>
      </c>
      <c r="H5886" s="156">
        <v>15000</v>
      </c>
      <c r="I5886" s="156">
        <v>15000</v>
      </c>
      <c r="J5886" s="511" t="s">
        <v>1312</v>
      </c>
      <c r="K5886" s="247" t="s">
        <v>1194</v>
      </c>
    </row>
    <row r="5887" spans="1:12" s="12" customFormat="1" ht="16.5">
      <c r="A5887" s="15">
        <v>5884</v>
      </c>
      <c r="B5887" s="55" t="s">
        <v>25177</v>
      </c>
      <c r="C5887" s="55" t="s">
        <v>25178</v>
      </c>
      <c r="D5887" s="55" t="s">
        <v>25179</v>
      </c>
      <c r="E5887" s="55"/>
      <c r="F5887" s="52">
        <v>2019</v>
      </c>
      <c r="G5887" s="158">
        <v>1</v>
      </c>
      <c r="H5887" s="221">
        <v>13500</v>
      </c>
      <c r="I5887" s="221">
        <f>G5887*H5887</f>
        <v>13500</v>
      </c>
      <c r="J5887" s="528">
        <v>500</v>
      </c>
      <c r="K5887" s="501"/>
      <c r="L5887" s="38"/>
    </row>
    <row r="5888" spans="1:12" s="12" customFormat="1" ht="16.5">
      <c r="A5888" s="15">
        <v>5885</v>
      </c>
      <c r="B5888" s="54" t="s">
        <v>18955</v>
      </c>
      <c r="C5888" s="54" t="s">
        <v>18956</v>
      </c>
      <c r="D5888" s="54" t="s">
        <v>11553</v>
      </c>
      <c r="E5888" s="53" t="s">
        <v>3239</v>
      </c>
      <c r="F5888" s="439" t="str">
        <f>LEFT(E5888,4)</f>
        <v>2014</v>
      </c>
      <c r="G5888" s="158">
        <v>1</v>
      </c>
      <c r="H5888" s="166">
        <v>14000</v>
      </c>
      <c r="I5888" s="166">
        <v>14000</v>
      </c>
      <c r="J5888" s="527" t="s">
        <v>1310</v>
      </c>
      <c r="K5888" s="247" t="s">
        <v>11329</v>
      </c>
      <c r="L5888" s="38"/>
    </row>
    <row r="5889" spans="1:12" s="12" customFormat="1" ht="16.5">
      <c r="A5889" s="15">
        <v>5886</v>
      </c>
      <c r="B5889" s="220" t="s">
        <v>23729</v>
      </c>
      <c r="C5889" s="220" t="s">
        <v>23730</v>
      </c>
      <c r="D5889" s="220" t="s">
        <v>8013</v>
      </c>
      <c r="E5889" s="480"/>
      <c r="F5889" s="82">
        <v>2019</v>
      </c>
      <c r="G5889" s="164">
        <v>1</v>
      </c>
      <c r="H5889" s="493"/>
      <c r="I5889" s="497">
        <v>14000</v>
      </c>
      <c r="J5889" s="529">
        <v>300</v>
      </c>
      <c r="K5889" s="456"/>
      <c r="L5889" s="2"/>
    </row>
    <row r="5890" spans="1:12" s="12" customFormat="1" ht="16.5">
      <c r="A5890" s="15">
        <v>5887</v>
      </c>
      <c r="B5890" s="54" t="s">
        <v>13180</v>
      </c>
      <c r="C5890" s="54" t="s">
        <v>13181</v>
      </c>
      <c r="D5890" s="54" t="s">
        <v>8013</v>
      </c>
      <c r="E5890" s="53" t="s">
        <v>3460</v>
      </c>
      <c r="F5890" s="439" t="str">
        <f>LEFT(E5890,4)</f>
        <v>2017</v>
      </c>
      <c r="G5890" s="158">
        <v>1</v>
      </c>
      <c r="H5890" s="166">
        <v>15000</v>
      </c>
      <c r="I5890" s="166">
        <v>15000</v>
      </c>
      <c r="J5890" s="527" t="s">
        <v>1310</v>
      </c>
      <c r="K5890" s="254" t="s">
        <v>1212</v>
      </c>
      <c r="L5890" s="38"/>
    </row>
    <row r="5891" spans="1:12" s="12" customFormat="1" ht="16.5">
      <c r="A5891" s="15">
        <v>5888</v>
      </c>
      <c r="B5891" s="315" t="s">
        <v>25283</v>
      </c>
      <c r="C5891" s="414" t="s">
        <v>22753</v>
      </c>
      <c r="D5891" s="414" t="s">
        <v>8013</v>
      </c>
      <c r="E5891" s="325" t="s">
        <v>22754</v>
      </c>
      <c r="F5891" s="379" t="str">
        <f>LEFT(E5891:E19445,4)</f>
        <v>2019</v>
      </c>
      <c r="G5891" s="164">
        <v>1</v>
      </c>
      <c r="H5891" s="166">
        <v>16000</v>
      </c>
      <c r="I5891" s="166">
        <v>16000</v>
      </c>
      <c r="J5891" s="527" t="s">
        <v>22570</v>
      </c>
      <c r="K5891" s="385" t="s">
        <v>22828</v>
      </c>
      <c r="L5891" s="38"/>
    </row>
    <row r="5892" spans="1:12" s="12" customFormat="1" ht="16.5">
      <c r="A5892" s="15">
        <v>5889</v>
      </c>
      <c r="B5892" s="55" t="s">
        <v>23995</v>
      </c>
      <c r="C5892" s="55" t="s">
        <v>23996</v>
      </c>
      <c r="D5892" s="55" t="s">
        <v>23997</v>
      </c>
      <c r="E5892" s="55"/>
      <c r="F5892" s="52">
        <v>2019</v>
      </c>
      <c r="G5892" s="158">
        <v>1</v>
      </c>
      <c r="H5892" s="221">
        <v>16000</v>
      </c>
      <c r="I5892" s="221">
        <f>G5892*H5892</f>
        <v>16000</v>
      </c>
      <c r="J5892" s="529">
        <v>300</v>
      </c>
      <c r="K5892" s="501"/>
      <c r="L5892" s="38"/>
    </row>
    <row r="5893" spans="1:12" s="12" customFormat="1" ht="16.5">
      <c r="A5893" s="15">
        <v>5890</v>
      </c>
      <c r="B5893" s="54" t="s">
        <v>8904</v>
      </c>
      <c r="C5893" s="314" t="s">
        <v>8905</v>
      </c>
      <c r="D5893" s="314" t="s">
        <v>8013</v>
      </c>
      <c r="E5893" s="323" t="s">
        <v>7456</v>
      </c>
      <c r="F5893" s="379" t="str">
        <f>LEFT(E5893:E24233,4)</f>
        <v>2018</v>
      </c>
      <c r="G5893" s="158">
        <v>1</v>
      </c>
      <c r="H5893" s="168">
        <v>13000</v>
      </c>
      <c r="I5893" s="168">
        <v>13000</v>
      </c>
      <c r="J5893" s="530">
        <v>300</v>
      </c>
      <c r="K5893" s="385" t="s">
        <v>8441</v>
      </c>
      <c r="L5893" s="38"/>
    </row>
    <row r="5894" spans="1:12" s="12" customFormat="1" ht="16.5">
      <c r="A5894" s="15">
        <v>5891</v>
      </c>
      <c r="B5894" s="220" t="s">
        <v>24748</v>
      </c>
      <c r="C5894" s="220" t="s">
        <v>24749</v>
      </c>
      <c r="D5894" s="220" t="s">
        <v>8013</v>
      </c>
      <c r="E5894" s="480"/>
      <c r="F5894" s="82">
        <v>2019</v>
      </c>
      <c r="G5894" s="164">
        <v>1</v>
      </c>
      <c r="H5894" s="222"/>
      <c r="I5894" s="497">
        <v>15000</v>
      </c>
      <c r="J5894" s="529">
        <v>300</v>
      </c>
      <c r="K5894" s="456"/>
      <c r="L5894" s="2"/>
    </row>
    <row r="5895" spans="1:12" s="12" customFormat="1" ht="16.5">
      <c r="A5895" s="15">
        <v>5892</v>
      </c>
      <c r="B5895" s="54" t="s">
        <v>12090</v>
      </c>
      <c r="C5895" s="54" t="s">
        <v>12091</v>
      </c>
      <c r="D5895" s="54" t="s">
        <v>12092</v>
      </c>
      <c r="E5895" s="53" t="s">
        <v>3239</v>
      </c>
      <c r="F5895" s="439" t="str">
        <f t="shared" ref="F5895:F5900" si="222">LEFT(E5895,4)</f>
        <v>2014</v>
      </c>
      <c r="G5895" s="158">
        <v>1</v>
      </c>
      <c r="H5895" s="166">
        <v>13800</v>
      </c>
      <c r="I5895" s="166">
        <v>13800</v>
      </c>
      <c r="J5895" s="527" t="s">
        <v>1315</v>
      </c>
      <c r="K5895" s="247" t="s">
        <v>1199</v>
      </c>
      <c r="L5895" s="38"/>
    </row>
    <row r="5896" spans="1:12" s="12" customFormat="1" ht="16.5">
      <c r="A5896" s="15">
        <v>5893</v>
      </c>
      <c r="B5896" s="54" t="s">
        <v>11396</v>
      </c>
      <c r="C5896" s="54" t="s">
        <v>11397</v>
      </c>
      <c r="D5896" s="54" t="s">
        <v>155</v>
      </c>
      <c r="E5896" s="53" t="s">
        <v>3791</v>
      </c>
      <c r="F5896" s="439" t="str">
        <f t="shared" si="222"/>
        <v>2018</v>
      </c>
      <c r="G5896" s="158">
        <v>1</v>
      </c>
      <c r="H5896" s="166">
        <v>13000</v>
      </c>
      <c r="I5896" s="166">
        <v>13000</v>
      </c>
      <c r="J5896" s="527" t="s">
        <v>1317</v>
      </c>
      <c r="K5896" s="247" t="s">
        <v>1190</v>
      </c>
      <c r="L5896" s="38"/>
    </row>
    <row r="5897" spans="1:12" s="12" customFormat="1" ht="16.5">
      <c r="A5897" s="15">
        <v>5894</v>
      </c>
      <c r="B5897" s="55" t="s">
        <v>13390</v>
      </c>
      <c r="C5897" s="291" t="s">
        <v>13391</v>
      </c>
      <c r="D5897" s="291" t="s">
        <v>155</v>
      </c>
      <c r="E5897" s="324" t="s">
        <v>7641</v>
      </c>
      <c r="F5897" s="439" t="str">
        <f t="shared" si="222"/>
        <v>2018</v>
      </c>
      <c r="G5897" s="158">
        <v>1</v>
      </c>
      <c r="H5897" s="223">
        <v>10000</v>
      </c>
      <c r="I5897" s="223">
        <v>10000</v>
      </c>
      <c r="J5897" s="526">
        <v>800</v>
      </c>
      <c r="K5897" s="226" t="s">
        <v>10211</v>
      </c>
      <c r="L5897" s="38"/>
    </row>
    <row r="5898" spans="1:12" s="12" customFormat="1" ht="16.5">
      <c r="A5898" s="15">
        <v>5895</v>
      </c>
      <c r="B5898" s="54" t="s">
        <v>15720</v>
      </c>
      <c r="C5898" s="54" t="s">
        <v>8189</v>
      </c>
      <c r="D5898" s="54" t="s">
        <v>155</v>
      </c>
      <c r="E5898" s="53" t="s">
        <v>3305</v>
      </c>
      <c r="F5898" s="439" t="str">
        <f t="shared" si="222"/>
        <v>2016</v>
      </c>
      <c r="G5898" s="158">
        <v>1</v>
      </c>
      <c r="H5898" s="166">
        <v>10000</v>
      </c>
      <c r="I5898" s="166">
        <v>10000</v>
      </c>
      <c r="J5898" s="527" t="s">
        <v>1317</v>
      </c>
      <c r="K5898" s="247" t="s">
        <v>1199</v>
      </c>
      <c r="L5898" s="38"/>
    </row>
    <row r="5899" spans="1:12" s="12" customFormat="1" ht="16.5">
      <c r="A5899" s="15">
        <v>5896</v>
      </c>
      <c r="B5899" s="54" t="s">
        <v>16567</v>
      </c>
      <c r="C5899" s="54" t="s">
        <v>9795</v>
      </c>
      <c r="D5899" s="54" t="s">
        <v>155</v>
      </c>
      <c r="E5899" s="53" t="s">
        <v>3305</v>
      </c>
      <c r="F5899" s="439" t="str">
        <f t="shared" si="222"/>
        <v>2016</v>
      </c>
      <c r="G5899" s="158">
        <v>1</v>
      </c>
      <c r="H5899" s="166">
        <v>10000</v>
      </c>
      <c r="I5899" s="166">
        <v>10000</v>
      </c>
      <c r="J5899" s="527" t="s">
        <v>1317</v>
      </c>
      <c r="K5899" s="247" t="s">
        <v>1190</v>
      </c>
      <c r="L5899" s="38"/>
    </row>
    <row r="5900" spans="1:12" s="12" customFormat="1" ht="16.5">
      <c r="A5900" s="15">
        <v>5897</v>
      </c>
      <c r="B5900" s="55" t="s">
        <v>18569</v>
      </c>
      <c r="C5900" s="291" t="s">
        <v>572</v>
      </c>
      <c r="D5900" s="291" t="s">
        <v>155</v>
      </c>
      <c r="E5900" s="324" t="s">
        <v>11643</v>
      </c>
      <c r="F5900" s="439" t="str">
        <f t="shared" si="222"/>
        <v>2017</v>
      </c>
      <c r="G5900" s="158">
        <v>1</v>
      </c>
      <c r="H5900" s="166">
        <v>18000</v>
      </c>
      <c r="I5900" s="166">
        <v>18000</v>
      </c>
      <c r="J5900" s="526">
        <v>900</v>
      </c>
      <c r="K5900" s="226" t="s">
        <v>7667</v>
      </c>
      <c r="L5900" s="38"/>
    </row>
    <row r="5901" spans="1:12" s="12" customFormat="1" ht="16.5">
      <c r="A5901" s="15">
        <v>5898</v>
      </c>
      <c r="B5901" s="220" t="s">
        <v>24867</v>
      </c>
      <c r="C5901" s="220" t="s">
        <v>24868</v>
      </c>
      <c r="D5901" s="291" t="s">
        <v>24869</v>
      </c>
      <c r="E5901" s="291"/>
      <c r="F5901" s="450" t="s">
        <v>11187</v>
      </c>
      <c r="G5901" s="483">
        <v>1</v>
      </c>
      <c r="H5901" s="491">
        <v>19000</v>
      </c>
      <c r="I5901" s="491">
        <v>19000</v>
      </c>
      <c r="J5901" s="537">
        <v>900</v>
      </c>
      <c r="K5901" s="460"/>
      <c r="L5901" s="461"/>
    </row>
    <row r="5902" spans="1:12" s="12" customFormat="1" ht="16.5">
      <c r="A5902" s="15">
        <v>5899</v>
      </c>
      <c r="B5902" s="54" t="s">
        <v>9704</v>
      </c>
      <c r="C5902" s="314" t="s">
        <v>9705</v>
      </c>
      <c r="D5902" s="314" t="s">
        <v>334</v>
      </c>
      <c r="E5902" s="323" t="s">
        <v>8439</v>
      </c>
      <c r="F5902" s="379" t="str">
        <f>LEFT(E5902:E20417,4)</f>
        <v>2018</v>
      </c>
      <c r="G5902" s="158">
        <v>1</v>
      </c>
      <c r="H5902" s="168">
        <v>14500</v>
      </c>
      <c r="I5902" s="168">
        <v>14500</v>
      </c>
      <c r="J5902" s="530">
        <v>900</v>
      </c>
      <c r="K5902" s="385" t="s">
        <v>533</v>
      </c>
      <c r="L5902" s="38"/>
    </row>
    <row r="5903" spans="1:12" s="12" customFormat="1" ht="16.5">
      <c r="A5903" s="15">
        <v>5900</v>
      </c>
      <c r="B5903" s="54" t="s">
        <v>13675</v>
      </c>
      <c r="C5903" s="54" t="s">
        <v>13676</v>
      </c>
      <c r="D5903" s="54" t="s">
        <v>334</v>
      </c>
      <c r="E5903" s="53" t="s">
        <v>3397</v>
      </c>
      <c r="F5903" s="439" t="str">
        <f>LEFT(E5903,4)</f>
        <v>2013</v>
      </c>
      <c r="G5903" s="158">
        <v>1</v>
      </c>
      <c r="H5903" s="223">
        <v>14000</v>
      </c>
      <c r="I5903" s="223">
        <v>14000</v>
      </c>
      <c r="J5903" s="527" t="s">
        <v>1313</v>
      </c>
      <c r="K5903" s="247" t="s">
        <v>1193</v>
      </c>
      <c r="L5903" s="38"/>
    </row>
    <row r="5904" spans="1:12" s="12" customFormat="1" ht="16.5">
      <c r="A5904" s="15">
        <v>5901</v>
      </c>
      <c r="B5904" s="54" t="s">
        <v>9934</v>
      </c>
      <c r="C5904" s="314" t="s">
        <v>9935</v>
      </c>
      <c r="D5904" s="314" t="s">
        <v>334</v>
      </c>
      <c r="E5904" s="323" t="s">
        <v>8195</v>
      </c>
      <c r="F5904" s="379" t="str">
        <f>LEFT(E5904:E21814,4)</f>
        <v>2018</v>
      </c>
      <c r="G5904" s="167">
        <v>1</v>
      </c>
      <c r="H5904" s="168">
        <v>16000</v>
      </c>
      <c r="I5904" s="168">
        <v>16000</v>
      </c>
      <c r="J5904" s="530">
        <v>900</v>
      </c>
      <c r="K5904" s="385" t="s">
        <v>533</v>
      </c>
      <c r="L5904" s="38"/>
    </row>
    <row r="5905" spans="1:12" s="12" customFormat="1" ht="16.5">
      <c r="A5905" s="15">
        <v>5902</v>
      </c>
      <c r="B5905" s="54" t="s">
        <v>16730</v>
      </c>
      <c r="C5905" s="54" t="s">
        <v>16731</v>
      </c>
      <c r="D5905" s="54" t="s">
        <v>334</v>
      </c>
      <c r="E5905" s="53" t="s">
        <v>3305</v>
      </c>
      <c r="F5905" s="439" t="str">
        <f>LEFT(E5905,4)</f>
        <v>2016</v>
      </c>
      <c r="G5905" s="167">
        <v>1</v>
      </c>
      <c r="H5905" s="166">
        <v>14000</v>
      </c>
      <c r="I5905" s="166">
        <v>14000</v>
      </c>
      <c r="J5905" s="527" t="s">
        <v>1316</v>
      </c>
      <c r="K5905" s="247" t="s">
        <v>1193</v>
      </c>
      <c r="L5905" s="38"/>
    </row>
    <row r="5906" spans="1:12" s="12" customFormat="1" ht="16.5">
      <c r="A5906" s="15">
        <v>5903</v>
      </c>
      <c r="B5906" s="54" t="s">
        <v>8216</v>
      </c>
      <c r="C5906" s="314" t="s">
        <v>8217</v>
      </c>
      <c r="D5906" s="314" t="s">
        <v>7406</v>
      </c>
      <c r="E5906" s="323" t="s">
        <v>7484</v>
      </c>
      <c r="F5906" s="379" t="str">
        <f>LEFT(E5906:E27339,4)</f>
        <v>2018</v>
      </c>
      <c r="G5906" s="167">
        <v>1</v>
      </c>
      <c r="H5906" s="168">
        <v>17500</v>
      </c>
      <c r="I5906" s="168">
        <v>17500</v>
      </c>
      <c r="J5906" s="530">
        <v>500</v>
      </c>
      <c r="K5906" s="385" t="s">
        <v>22088</v>
      </c>
      <c r="L5906" s="38"/>
    </row>
    <row r="5907" spans="1:12" s="12" customFormat="1" ht="16.5">
      <c r="A5907" s="15">
        <v>5904</v>
      </c>
      <c r="B5907" s="55" t="s">
        <v>19721</v>
      </c>
      <c r="C5907" s="291" t="s">
        <v>19722</v>
      </c>
      <c r="D5907" s="291" t="s">
        <v>7406</v>
      </c>
      <c r="E5907" s="249">
        <v>20190304</v>
      </c>
      <c r="F5907" s="440" t="str">
        <f>LEFT(E5907,4)</f>
        <v>2019</v>
      </c>
      <c r="G5907" s="167">
        <v>1</v>
      </c>
      <c r="H5907" s="166">
        <v>15000</v>
      </c>
      <c r="I5907" s="166">
        <v>15000</v>
      </c>
      <c r="J5907" s="536">
        <v>0</v>
      </c>
      <c r="K5907" s="226" t="s">
        <v>19723</v>
      </c>
      <c r="L5907" s="38"/>
    </row>
    <row r="5908" spans="1:12" s="12" customFormat="1" ht="16.5">
      <c r="A5908" s="15">
        <v>5905</v>
      </c>
      <c r="B5908" s="546" t="s">
        <v>25294</v>
      </c>
      <c r="C5908" s="546" t="s">
        <v>25295</v>
      </c>
      <c r="D5908" s="546" t="s">
        <v>7406</v>
      </c>
      <c r="E5908" s="557"/>
      <c r="F5908" s="559">
        <v>2019</v>
      </c>
      <c r="G5908" s="562">
        <v>1</v>
      </c>
      <c r="H5908" s="562"/>
      <c r="I5908" s="497">
        <v>15800</v>
      </c>
      <c r="J5908" s="566">
        <v>900</v>
      </c>
      <c r="K5908" s="456"/>
      <c r="L5908" s="2"/>
    </row>
    <row r="5909" spans="1:12" s="12" customFormat="1" ht="16.5">
      <c r="A5909" s="15">
        <v>5906</v>
      </c>
      <c r="B5909" s="54" t="s">
        <v>8396</v>
      </c>
      <c r="C5909" s="314" t="s">
        <v>7928</v>
      </c>
      <c r="D5909" s="314" t="s">
        <v>7406</v>
      </c>
      <c r="E5909" s="323" t="s">
        <v>7383</v>
      </c>
      <c r="F5909" s="379" t="str">
        <f>LEFT(E5909:E25550,4)</f>
        <v>2018</v>
      </c>
      <c r="G5909" s="167">
        <v>1</v>
      </c>
      <c r="H5909" s="168">
        <v>11800</v>
      </c>
      <c r="I5909" s="168">
        <v>11800</v>
      </c>
      <c r="J5909" s="530">
        <v>500</v>
      </c>
      <c r="K5909" s="385" t="s">
        <v>22125</v>
      </c>
      <c r="L5909" s="38"/>
    </row>
    <row r="5910" spans="1:12" s="12" customFormat="1" ht="16.5">
      <c r="A5910" s="15">
        <v>5907</v>
      </c>
      <c r="B5910" s="55" t="s">
        <v>24966</v>
      </c>
      <c r="C5910" s="55" t="s">
        <v>24967</v>
      </c>
      <c r="D5910" s="55" t="s">
        <v>24968</v>
      </c>
      <c r="E5910" s="55"/>
      <c r="F5910" s="52">
        <v>2019</v>
      </c>
      <c r="G5910" s="167">
        <v>1</v>
      </c>
      <c r="H5910" s="221">
        <v>15800</v>
      </c>
      <c r="I5910" s="221">
        <f>G5910*H5910</f>
        <v>15800</v>
      </c>
      <c r="J5910" s="528">
        <v>600</v>
      </c>
      <c r="K5910" s="501"/>
      <c r="L5910" s="38"/>
    </row>
    <row r="5911" spans="1:12" s="12" customFormat="1" ht="16.5">
      <c r="A5911" s="15">
        <v>5908</v>
      </c>
      <c r="B5911" s="55" t="s">
        <v>24292</v>
      </c>
      <c r="C5911" s="55" t="s">
        <v>24293</v>
      </c>
      <c r="D5911" s="55" t="s">
        <v>24294</v>
      </c>
      <c r="E5911" s="55"/>
      <c r="F5911" s="52">
        <v>2019</v>
      </c>
      <c r="G5911" s="167">
        <v>1</v>
      </c>
      <c r="H5911" s="221">
        <v>15800</v>
      </c>
      <c r="I5911" s="221">
        <f>G5911*H5911</f>
        <v>15800</v>
      </c>
      <c r="J5911" s="528">
        <v>900</v>
      </c>
      <c r="K5911" s="501"/>
      <c r="L5911" s="38"/>
    </row>
    <row r="5912" spans="1:12" s="12" customFormat="1" ht="16.5">
      <c r="A5912" s="15">
        <v>5909</v>
      </c>
      <c r="B5912" s="220" t="s">
        <v>24531</v>
      </c>
      <c r="C5912" s="220" t="s">
        <v>24532</v>
      </c>
      <c r="D5912" s="220" t="s">
        <v>10636</v>
      </c>
      <c r="E5912" s="480"/>
      <c r="F5912" s="82">
        <v>2019</v>
      </c>
      <c r="G5912" s="222">
        <v>1</v>
      </c>
      <c r="H5912" s="222"/>
      <c r="I5912" s="497">
        <v>17500</v>
      </c>
      <c r="J5912" s="529">
        <v>300</v>
      </c>
      <c r="K5912" s="456"/>
      <c r="L5912" s="2"/>
    </row>
    <row r="5913" spans="1:12" s="12" customFormat="1" ht="16.5">
      <c r="A5913" s="15">
        <v>5910</v>
      </c>
      <c r="B5913" s="54" t="s">
        <v>10635</v>
      </c>
      <c r="C5913" s="314" t="s">
        <v>10040</v>
      </c>
      <c r="D5913" s="314" t="s">
        <v>10636</v>
      </c>
      <c r="E5913" s="323" t="s">
        <v>8132</v>
      </c>
      <c r="F5913" s="379" t="str">
        <f>LEFT(E5913:E24791,4)</f>
        <v>2018</v>
      </c>
      <c r="G5913" s="167">
        <v>1</v>
      </c>
      <c r="H5913" s="168">
        <v>15000</v>
      </c>
      <c r="I5913" s="168">
        <v>15000</v>
      </c>
      <c r="J5913" s="538">
        <v>0</v>
      </c>
      <c r="K5913" s="385" t="s">
        <v>10472</v>
      </c>
      <c r="L5913" s="38"/>
    </row>
    <row r="5914" spans="1:12" s="12" customFormat="1" ht="16.5">
      <c r="A5914" s="15">
        <v>5911</v>
      </c>
      <c r="B5914" s="54" t="s">
        <v>16662</v>
      </c>
      <c r="C5914" s="54" t="s">
        <v>10637</v>
      </c>
      <c r="D5914" s="54" t="s">
        <v>10638</v>
      </c>
      <c r="E5914" s="53" t="s">
        <v>3239</v>
      </c>
      <c r="F5914" s="439" t="str">
        <f>LEFT(E5914,4)</f>
        <v>2014</v>
      </c>
      <c r="G5914" s="167">
        <v>1</v>
      </c>
      <c r="H5914" s="166">
        <v>18000</v>
      </c>
      <c r="I5914" s="166">
        <v>18000</v>
      </c>
      <c r="J5914" s="527" t="s">
        <v>1310</v>
      </c>
      <c r="K5914" s="247" t="s">
        <v>1195</v>
      </c>
      <c r="L5914" s="38"/>
    </row>
    <row r="5915" spans="1:12" s="12" customFormat="1" ht="16.5">
      <c r="A5915" s="15">
        <v>5912</v>
      </c>
      <c r="B5915" s="54" t="s">
        <v>18063</v>
      </c>
      <c r="C5915" s="54" t="s">
        <v>17942</v>
      </c>
      <c r="D5915" s="54" t="s">
        <v>10638</v>
      </c>
      <c r="E5915" s="53" t="s">
        <v>3305</v>
      </c>
      <c r="F5915" s="439" t="str">
        <f>LEFT(E5915,4)</f>
        <v>2016</v>
      </c>
      <c r="G5915" s="167">
        <v>1</v>
      </c>
      <c r="H5915" s="166">
        <v>13000</v>
      </c>
      <c r="I5915" s="166">
        <v>13000</v>
      </c>
      <c r="J5915" s="527" t="s">
        <v>1316</v>
      </c>
      <c r="K5915" s="247" t="s">
        <v>1190</v>
      </c>
      <c r="L5915" s="38"/>
    </row>
    <row r="5916" spans="1:12" s="12" customFormat="1" ht="16.5">
      <c r="A5916" s="15">
        <v>5913</v>
      </c>
      <c r="B5916" s="220" t="s">
        <v>24905</v>
      </c>
      <c r="C5916" s="220" t="s">
        <v>24906</v>
      </c>
      <c r="D5916" s="291" t="s">
        <v>24907</v>
      </c>
      <c r="E5916" s="291"/>
      <c r="F5916" s="450" t="s">
        <v>11187</v>
      </c>
      <c r="G5916" s="485">
        <v>1</v>
      </c>
      <c r="H5916" s="491">
        <v>16000</v>
      </c>
      <c r="I5916" s="491">
        <v>16000</v>
      </c>
      <c r="J5916" s="537">
        <v>900</v>
      </c>
      <c r="K5916" s="460"/>
      <c r="L5916" s="461"/>
    </row>
    <row r="5917" spans="1:12" s="12" customFormat="1" ht="16.5">
      <c r="A5917" s="15">
        <v>5914</v>
      </c>
      <c r="B5917" s="54" t="s">
        <v>710</v>
      </c>
      <c r="C5917" s="54" t="s">
        <v>11843</v>
      </c>
      <c r="D5917" s="54" t="s">
        <v>118</v>
      </c>
      <c r="E5917" s="53" t="s">
        <v>3239</v>
      </c>
      <c r="F5917" s="439" t="str">
        <f t="shared" ref="F5917:F5930" si="223">LEFT(E5917,4)</f>
        <v>2014</v>
      </c>
      <c r="G5917" s="167">
        <v>1</v>
      </c>
      <c r="H5917" s="166">
        <v>14000</v>
      </c>
      <c r="I5917" s="166">
        <v>14000</v>
      </c>
      <c r="J5917" s="527" t="s">
        <v>1310</v>
      </c>
      <c r="K5917" s="247" t="s">
        <v>1204</v>
      </c>
      <c r="L5917" s="38"/>
    </row>
    <row r="5918" spans="1:12" s="12" customFormat="1" ht="16.5">
      <c r="A5918" s="15">
        <v>5915</v>
      </c>
      <c r="B5918" s="54" t="s">
        <v>12639</v>
      </c>
      <c r="C5918" s="54" t="s">
        <v>12640</v>
      </c>
      <c r="D5918" s="54" t="s">
        <v>118</v>
      </c>
      <c r="E5918" s="53" t="s">
        <v>3239</v>
      </c>
      <c r="F5918" s="439" t="str">
        <f t="shared" si="223"/>
        <v>2014</v>
      </c>
      <c r="G5918" s="167">
        <v>1</v>
      </c>
      <c r="H5918" s="166">
        <v>22000</v>
      </c>
      <c r="I5918" s="166">
        <v>22000</v>
      </c>
      <c r="J5918" s="527" t="s">
        <v>1310</v>
      </c>
      <c r="K5918" s="247" t="s">
        <v>1195</v>
      </c>
      <c r="L5918" s="38"/>
    </row>
    <row r="5919" spans="1:12" s="12" customFormat="1" ht="16.5">
      <c r="A5919" s="15">
        <v>5916</v>
      </c>
      <c r="B5919" s="55" t="s">
        <v>12824</v>
      </c>
      <c r="C5919" s="291" t="s">
        <v>12825</v>
      </c>
      <c r="D5919" s="291" t="s">
        <v>118</v>
      </c>
      <c r="E5919" s="324" t="s">
        <v>7628</v>
      </c>
      <c r="F5919" s="439" t="str">
        <f t="shared" si="223"/>
        <v>2018</v>
      </c>
      <c r="G5919" s="167">
        <v>1</v>
      </c>
      <c r="H5919" s="223">
        <v>17000</v>
      </c>
      <c r="I5919" s="223">
        <v>17000</v>
      </c>
      <c r="J5919" s="526">
        <v>800</v>
      </c>
      <c r="K5919" s="226" t="s">
        <v>9590</v>
      </c>
      <c r="L5919" s="38"/>
    </row>
    <row r="5920" spans="1:12" s="12" customFormat="1" ht="16.5">
      <c r="A5920" s="15">
        <v>5917</v>
      </c>
      <c r="B5920" s="54" t="s">
        <v>13094</v>
      </c>
      <c r="C5920" s="54" t="s">
        <v>13095</v>
      </c>
      <c r="D5920" s="54" t="s">
        <v>118</v>
      </c>
      <c r="E5920" s="53" t="s">
        <v>3305</v>
      </c>
      <c r="F5920" s="439" t="str">
        <f t="shared" si="223"/>
        <v>2016</v>
      </c>
      <c r="G5920" s="167">
        <v>1</v>
      </c>
      <c r="H5920" s="166">
        <v>16800</v>
      </c>
      <c r="I5920" s="166">
        <v>16800</v>
      </c>
      <c r="J5920" s="527" t="s">
        <v>90</v>
      </c>
      <c r="K5920" s="247" t="s">
        <v>1194</v>
      </c>
      <c r="L5920" s="38"/>
    </row>
    <row r="5921" spans="1:12" s="12" customFormat="1" ht="16.5">
      <c r="A5921" s="15">
        <v>5918</v>
      </c>
      <c r="B5921" s="54" t="s">
        <v>13118</v>
      </c>
      <c r="C5921" s="54" t="s">
        <v>13119</v>
      </c>
      <c r="D5921" s="54" t="s">
        <v>118</v>
      </c>
      <c r="E5921" s="53" t="s">
        <v>3241</v>
      </c>
      <c r="F5921" s="439" t="str">
        <f t="shared" si="223"/>
        <v>2015</v>
      </c>
      <c r="G5921" s="167">
        <v>1</v>
      </c>
      <c r="H5921" s="166">
        <v>23000</v>
      </c>
      <c r="I5921" s="166">
        <v>23000</v>
      </c>
      <c r="J5921" s="527" t="s">
        <v>90</v>
      </c>
      <c r="K5921" s="247" t="s">
        <v>1228</v>
      </c>
      <c r="L5921" s="38"/>
    </row>
    <row r="5922" spans="1:12" s="12" customFormat="1" ht="16.5">
      <c r="A5922" s="15">
        <v>5919</v>
      </c>
      <c r="B5922" s="54" t="s">
        <v>13175</v>
      </c>
      <c r="C5922" s="54" t="s">
        <v>9039</v>
      </c>
      <c r="D5922" s="54" t="s">
        <v>118</v>
      </c>
      <c r="E5922" s="53" t="s">
        <v>3239</v>
      </c>
      <c r="F5922" s="439" t="str">
        <f t="shared" si="223"/>
        <v>2014</v>
      </c>
      <c r="G5922" s="167">
        <v>1</v>
      </c>
      <c r="H5922" s="166">
        <v>15000</v>
      </c>
      <c r="I5922" s="166">
        <v>15000</v>
      </c>
      <c r="J5922" s="527" t="s">
        <v>1310</v>
      </c>
      <c r="K5922" s="247" t="s">
        <v>11329</v>
      </c>
      <c r="L5922" s="38"/>
    </row>
    <row r="5923" spans="1:12" s="12" customFormat="1" ht="16.5">
      <c r="A5923" s="15">
        <v>5920</v>
      </c>
      <c r="B5923" s="54" t="s">
        <v>13242</v>
      </c>
      <c r="C5923" s="54" t="s">
        <v>13243</v>
      </c>
      <c r="D5923" s="54" t="s">
        <v>118</v>
      </c>
      <c r="E5923" s="53" t="s">
        <v>3305</v>
      </c>
      <c r="F5923" s="439" t="str">
        <f t="shared" si="223"/>
        <v>2016</v>
      </c>
      <c r="G5923" s="167">
        <v>1</v>
      </c>
      <c r="H5923" s="166">
        <v>13800</v>
      </c>
      <c r="I5923" s="166">
        <v>13800</v>
      </c>
      <c r="J5923" s="527" t="s">
        <v>1317</v>
      </c>
      <c r="K5923" s="366" t="s">
        <v>11591</v>
      </c>
      <c r="L5923" s="38"/>
    </row>
    <row r="5924" spans="1:12" s="12" customFormat="1" ht="16.5">
      <c r="A5924" s="15">
        <v>5921</v>
      </c>
      <c r="B5924" s="54" t="s">
        <v>13858</v>
      </c>
      <c r="C5924" s="54" t="s">
        <v>13859</v>
      </c>
      <c r="D5924" s="54" t="s">
        <v>118</v>
      </c>
      <c r="E5924" s="53" t="s">
        <v>3305</v>
      </c>
      <c r="F5924" s="439" t="str">
        <f t="shared" si="223"/>
        <v>2016</v>
      </c>
      <c r="G5924" s="167">
        <v>1</v>
      </c>
      <c r="H5924" s="166">
        <v>17000</v>
      </c>
      <c r="I5924" s="166">
        <v>17000</v>
      </c>
      <c r="J5924" s="527" t="s">
        <v>90</v>
      </c>
      <c r="K5924" s="366" t="s">
        <v>11336</v>
      </c>
      <c r="L5924" s="38"/>
    </row>
    <row r="5925" spans="1:12" s="12" customFormat="1" ht="16.5">
      <c r="A5925" s="15">
        <v>5922</v>
      </c>
      <c r="B5925" s="54" t="s">
        <v>14101</v>
      </c>
      <c r="C5925" s="54" t="s">
        <v>9564</v>
      </c>
      <c r="D5925" s="54" t="s">
        <v>118</v>
      </c>
      <c r="E5925" s="53" t="s">
        <v>3239</v>
      </c>
      <c r="F5925" s="439" t="str">
        <f t="shared" si="223"/>
        <v>2014</v>
      </c>
      <c r="G5925" s="167">
        <v>1</v>
      </c>
      <c r="H5925" s="166">
        <v>16000</v>
      </c>
      <c r="I5925" s="166">
        <v>16000</v>
      </c>
      <c r="J5925" s="527" t="s">
        <v>1315</v>
      </c>
      <c r="K5925" s="247" t="s">
        <v>1194</v>
      </c>
      <c r="L5925" s="38"/>
    </row>
    <row r="5926" spans="1:12" s="12" customFormat="1" ht="16.5">
      <c r="A5926" s="15">
        <v>5923</v>
      </c>
      <c r="B5926" s="54" t="s">
        <v>15314</v>
      </c>
      <c r="C5926" s="54" t="s">
        <v>15315</v>
      </c>
      <c r="D5926" s="54" t="s">
        <v>118</v>
      </c>
      <c r="E5926" s="53" t="s">
        <v>3241</v>
      </c>
      <c r="F5926" s="439" t="str">
        <f t="shared" si="223"/>
        <v>2015</v>
      </c>
      <c r="G5926" s="167">
        <v>1</v>
      </c>
      <c r="H5926" s="166">
        <v>35000</v>
      </c>
      <c r="I5926" s="166">
        <v>35000</v>
      </c>
      <c r="J5926" s="527" t="s">
        <v>1312</v>
      </c>
      <c r="K5926" s="247" t="s">
        <v>11319</v>
      </c>
      <c r="L5926" s="38"/>
    </row>
    <row r="5927" spans="1:12" s="12" customFormat="1" ht="16.5">
      <c r="A5927" s="15">
        <v>5924</v>
      </c>
      <c r="B5927" s="54" t="s">
        <v>15927</v>
      </c>
      <c r="C5927" s="54" t="s">
        <v>15928</v>
      </c>
      <c r="D5927" s="54" t="s">
        <v>118</v>
      </c>
      <c r="E5927" s="53" t="s">
        <v>3305</v>
      </c>
      <c r="F5927" s="439" t="str">
        <f t="shared" si="223"/>
        <v>2016</v>
      </c>
      <c r="G5927" s="167">
        <v>1</v>
      </c>
      <c r="H5927" s="166">
        <v>15000</v>
      </c>
      <c r="I5927" s="166">
        <v>15000</v>
      </c>
      <c r="J5927" s="527" t="s">
        <v>1317</v>
      </c>
      <c r="K5927" s="366" t="s">
        <v>11441</v>
      </c>
      <c r="L5927" s="38"/>
    </row>
    <row r="5928" spans="1:12" s="12" customFormat="1" ht="16.5">
      <c r="A5928" s="15">
        <v>5925</v>
      </c>
      <c r="B5928" s="54" t="s">
        <v>16559</v>
      </c>
      <c r="C5928" s="54" t="s">
        <v>16560</v>
      </c>
      <c r="D5928" s="54" t="s">
        <v>118</v>
      </c>
      <c r="E5928" s="53" t="s">
        <v>3305</v>
      </c>
      <c r="F5928" s="439" t="str">
        <f t="shared" si="223"/>
        <v>2016</v>
      </c>
      <c r="G5928" s="167">
        <v>1</v>
      </c>
      <c r="H5928" s="166">
        <v>18800</v>
      </c>
      <c r="I5928" s="166">
        <v>18800</v>
      </c>
      <c r="J5928" s="527" t="s">
        <v>1310</v>
      </c>
      <c r="K5928" s="254" t="s">
        <v>13778</v>
      </c>
      <c r="L5928" s="38"/>
    </row>
    <row r="5929" spans="1:12" s="12" customFormat="1" ht="16.5">
      <c r="A5929" s="15">
        <v>5926</v>
      </c>
      <c r="B5929" s="54" t="s">
        <v>16667</v>
      </c>
      <c r="C5929" s="54" t="s">
        <v>16668</v>
      </c>
      <c r="D5929" s="54" t="s">
        <v>118</v>
      </c>
      <c r="E5929" s="53" t="s">
        <v>3305</v>
      </c>
      <c r="F5929" s="439" t="str">
        <f t="shared" si="223"/>
        <v>2016</v>
      </c>
      <c r="G5929" s="167">
        <v>1</v>
      </c>
      <c r="H5929" s="223">
        <v>14800</v>
      </c>
      <c r="I5929" s="223">
        <v>14800</v>
      </c>
      <c r="J5929" s="527" t="s">
        <v>1317</v>
      </c>
      <c r="K5929" s="224" t="s">
        <v>11541</v>
      </c>
      <c r="L5929" s="38"/>
    </row>
    <row r="5930" spans="1:12" s="12" customFormat="1" ht="16.5">
      <c r="A5930" s="15">
        <v>5927</v>
      </c>
      <c r="B5930" s="54" t="s">
        <v>16697</v>
      </c>
      <c r="C5930" s="54" t="s">
        <v>16698</v>
      </c>
      <c r="D5930" s="54" t="s">
        <v>118</v>
      </c>
      <c r="E5930" s="53" t="s">
        <v>3305</v>
      </c>
      <c r="F5930" s="439" t="str">
        <f t="shared" si="223"/>
        <v>2016</v>
      </c>
      <c r="G5930" s="167">
        <v>1</v>
      </c>
      <c r="H5930" s="166">
        <v>25000</v>
      </c>
      <c r="I5930" s="166">
        <v>25000</v>
      </c>
      <c r="J5930" s="527" t="s">
        <v>1315</v>
      </c>
      <c r="K5930" s="247" t="s">
        <v>1191</v>
      </c>
      <c r="L5930" s="38"/>
    </row>
    <row r="5931" spans="1:12" s="12" customFormat="1" ht="16.5">
      <c r="A5931" s="15">
        <v>5928</v>
      </c>
      <c r="B5931" s="55" t="s">
        <v>24118</v>
      </c>
      <c r="C5931" s="55" t="s">
        <v>24119</v>
      </c>
      <c r="D5931" s="55" t="s">
        <v>24120</v>
      </c>
      <c r="E5931" s="55"/>
      <c r="F5931" s="52">
        <v>2019</v>
      </c>
      <c r="G5931" s="167">
        <v>1</v>
      </c>
      <c r="H5931" s="221">
        <v>15800</v>
      </c>
      <c r="I5931" s="221">
        <f>G5931*H5931</f>
        <v>15800</v>
      </c>
      <c r="J5931" s="529">
        <v>300</v>
      </c>
      <c r="K5931" s="501"/>
      <c r="L5931" s="38"/>
    </row>
    <row r="5932" spans="1:12" s="12" customFormat="1" ht="16.5">
      <c r="A5932" s="15">
        <v>5929</v>
      </c>
      <c r="B5932" s="54" t="s">
        <v>17479</v>
      </c>
      <c r="C5932" s="54" t="s">
        <v>17480</v>
      </c>
      <c r="D5932" s="54" t="s">
        <v>118</v>
      </c>
      <c r="E5932" s="53" t="s">
        <v>3239</v>
      </c>
      <c r="F5932" s="439" t="str">
        <f>LEFT(E5932,4)</f>
        <v>2014</v>
      </c>
      <c r="G5932" s="167">
        <v>1</v>
      </c>
      <c r="H5932" s="166">
        <v>13000</v>
      </c>
      <c r="I5932" s="166">
        <v>13000</v>
      </c>
      <c r="J5932" s="527" t="s">
        <v>1310</v>
      </c>
      <c r="K5932" s="247" t="s">
        <v>1197</v>
      </c>
      <c r="L5932" s="38"/>
    </row>
    <row r="5933" spans="1:12" s="12" customFormat="1" ht="16.5">
      <c r="A5933" s="15">
        <v>5930</v>
      </c>
      <c r="B5933" s="54" t="s">
        <v>17595</v>
      </c>
      <c r="C5933" s="54" t="s">
        <v>17596</v>
      </c>
      <c r="D5933" s="54" t="s">
        <v>118</v>
      </c>
      <c r="E5933" s="53" t="s">
        <v>3305</v>
      </c>
      <c r="F5933" s="439" t="str">
        <f>LEFT(E5933,4)</f>
        <v>2016</v>
      </c>
      <c r="G5933" s="167">
        <v>1</v>
      </c>
      <c r="H5933" s="166">
        <v>22000</v>
      </c>
      <c r="I5933" s="166">
        <v>22000</v>
      </c>
      <c r="J5933" s="527" t="s">
        <v>1314</v>
      </c>
      <c r="K5933" s="247" t="s">
        <v>11451</v>
      </c>
      <c r="L5933" s="38"/>
    </row>
    <row r="5934" spans="1:12" s="12" customFormat="1" ht="16.5">
      <c r="A5934" s="15">
        <v>5931</v>
      </c>
      <c r="B5934" s="55" t="s">
        <v>24166</v>
      </c>
      <c r="C5934" s="55" t="s">
        <v>24167</v>
      </c>
      <c r="D5934" s="55" t="s">
        <v>24120</v>
      </c>
      <c r="E5934" s="55"/>
      <c r="F5934" s="52">
        <v>2019</v>
      </c>
      <c r="G5934" s="167">
        <v>1</v>
      </c>
      <c r="H5934" s="221">
        <v>9900</v>
      </c>
      <c r="I5934" s="221">
        <f>G5934*H5934</f>
        <v>9900</v>
      </c>
      <c r="J5934" s="529">
        <v>300</v>
      </c>
      <c r="K5934" s="501"/>
      <c r="L5934" s="38"/>
    </row>
    <row r="5935" spans="1:12" s="12" customFormat="1" ht="16.5">
      <c r="A5935" s="15">
        <v>5932</v>
      </c>
      <c r="B5935" s="55" t="s">
        <v>20718</v>
      </c>
      <c r="C5935" s="291" t="s">
        <v>20719</v>
      </c>
      <c r="D5935" s="291" t="s">
        <v>118</v>
      </c>
      <c r="E5935" s="249">
        <v>20180910</v>
      </c>
      <c r="F5935" s="439" t="str">
        <f t="shared" ref="F5935:F5941" si="224">LEFT(E5935,4)</f>
        <v>2018</v>
      </c>
      <c r="G5935" s="167">
        <v>1</v>
      </c>
      <c r="H5935" s="166">
        <v>19000</v>
      </c>
      <c r="I5935" s="166">
        <v>19000</v>
      </c>
      <c r="J5935" s="531">
        <v>400</v>
      </c>
      <c r="K5935" s="385" t="s">
        <v>20521</v>
      </c>
      <c r="L5935" s="38"/>
    </row>
    <row r="5936" spans="1:12" s="12" customFormat="1" ht="16.5">
      <c r="A5936" s="15">
        <v>5933</v>
      </c>
      <c r="B5936" s="54" t="s">
        <v>18137</v>
      </c>
      <c r="C5936" s="54" t="s">
        <v>18138</v>
      </c>
      <c r="D5936" s="54" t="s">
        <v>118</v>
      </c>
      <c r="E5936" s="53" t="s">
        <v>3241</v>
      </c>
      <c r="F5936" s="439" t="str">
        <f t="shared" si="224"/>
        <v>2015</v>
      </c>
      <c r="G5936" s="167">
        <v>1</v>
      </c>
      <c r="H5936" s="166">
        <v>20000</v>
      </c>
      <c r="I5936" s="166">
        <v>20000</v>
      </c>
      <c r="J5936" s="527" t="s">
        <v>1309</v>
      </c>
      <c r="K5936" s="247" t="s">
        <v>1199</v>
      </c>
      <c r="L5936" s="38"/>
    </row>
    <row r="5937" spans="1:12" s="12" customFormat="1" ht="16.5">
      <c r="A5937" s="15">
        <v>5934</v>
      </c>
      <c r="B5937" s="55" t="s">
        <v>18216</v>
      </c>
      <c r="C5937" s="291" t="s">
        <v>18217</v>
      </c>
      <c r="D5937" s="291" t="s">
        <v>118</v>
      </c>
      <c r="E5937" s="324" t="s">
        <v>7383</v>
      </c>
      <c r="F5937" s="439" t="str">
        <f t="shared" si="224"/>
        <v>2018</v>
      </c>
      <c r="G5937" s="167">
        <v>1</v>
      </c>
      <c r="H5937" s="223">
        <v>14800</v>
      </c>
      <c r="I5937" s="223">
        <v>14800</v>
      </c>
      <c r="J5937" s="526">
        <v>800</v>
      </c>
      <c r="K5937" s="226" t="s">
        <v>9590</v>
      </c>
      <c r="L5937" s="38"/>
    </row>
    <row r="5938" spans="1:12" s="12" customFormat="1" ht="16.5">
      <c r="A5938" s="15">
        <v>5935</v>
      </c>
      <c r="B5938" s="54" t="s">
        <v>18489</v>
      </c>
      <c r="C5938" s="54" t="s">
        <v>18490</v>
      </c>
      <c r="D5938" s="54" t="s">
        <v>118</v>
      </c>
      <c r="E5938" s="53" t="s">
        <v>3305</v>
      </c>
      <c r="F5938" s="439" t="str">
        <f t="shared" si="224"/>
        <v>2016</v>
      </c>
      <c r="G5938" s="167">
        <v>1</v>
      </c>
      <c r="H5938" s="166">
        <v>16800</v>
      </c>
      <c r="I5938" s="166">
        <v>16800</v>
      </c>
      <c r="J5938" s="527" t="s">
        <v>1310</v>
      </c>
      <c r="K5938" s="247" t="s">
        <v>11451</v>
      </c>
      <c r="L5938" s="38"/>
    </row>
    <row r="5939" spans="1:12" s="12" customFormat="1" ht="16.5">
      <c r="A5939" s="15">
        <v>5936</v>
      </c>
      <c r="B5939" s="54" t="s">
        <v>18567</v>
      </c>
      <c r="C5939" s="54" t="s">
        <v>18568</v>
      </c>
      <c r="D5939" s="54" t="s">
        <v>118</v>
      </c>
      <c r="E5939" s="53" t="s">
        <v>3241</v>
      </c>
      <c r="F5939" s="439" t="str">
        <f t="shared" si="224"/>
        <v>2015</v>
      </c>
      <c r="G5939" s="167">
        <v>1</v>
      </c>
      <c r="H5939" s="223">
        <v>14800</v>
      </c>
      <c r="I5939" s="223">
        <v>14800</v>
      </c>
      <c r="J5939" s="527" t="s">
        <v>1312</v>
      </c>
      <c r="K5939" s="247" t="s">
        <v>1199</v>
      </c>
      <c r="L5939" s="38"/>
    </row>
    <row r="5940" spans="1:12" s="12" customFormat="1" ht="16.5">
      <c r="A5940" s="15">
        <v>5937</v>
      </c>
      <c r="B5940" s="54" t="s">
        <v>18896</v>
      </c>
      <c r="C5940" s="54" t="s">
        <v>18897</v>
      </c>
      <c r="D5940" s="54" t="s">
        <v>118</v>
      </c>
      <c r="E5940" s="53" t="s">
        <v>3305</v>
      </c>
      <c r="F5940" s="439" t="str">
        <f t="shared" si="224"/>
        <v>2016</v>
      </c>
      <c r="G5940" s="167">
        <v>1</v>
      </c>
      <c r="H5940" s="223">
        <v>16000</v>
      </c>
      <c r="I5940" s="223">
        <v>16000</v>
      </c>
      <c r="J5940" s="527" t="s">
        <v>1317</v>
      </c>
      <c r="K5940" s="247" t="s">
        <v>1195</v>
      </c>
      <c r="L5940" s="38"/>
    </row>
    <row r="5941" spans="1:12" s="12" customFormat="1" ht="16.5">
      <c r="A5941" s="15">
        <v>5938</v>
      </c>
      <c r="B5941" s="54" t="s">
        <v>19097</v>
      </c>
      <c r="C5941" s="54" t="s">
        <v>19098</v>
      </c>
      <c r="D5941" s="54" t="s">
        <v>118</v>
      </c>
      <c r="E5941" s="53" t="s">
        <v>3460</v>
      </c>
      <c r="F5941" s="439" t="str">
        <f t="shared" si="224"/>
        <v>2017</v>
      </c>
      <c r="G5941" s="167">
        <v>1</v>
      </c>
      <c r="H5941" s="166">
        <v>65000</v>
      </c>
      <c r="I5941" s="166">
        <v>65000</v>
      </c>
      <c r="J5941" s="527" t="s">
        <v>1317</v>
      </c>
      <c r="K5941" s="247" t="s">
        <v>11319</v>
      </c>
      <c r="L5941" s="38"/>
    </row>
    <row r="5942" spans="1:12" s="12" customFormat="1" ht="16.5">
      <c r="A5942" s="15">
        <v>5939</v>
      </c>
      <c r="B5942" s="54" t="s">
        <v>25542</v>
      </c>
      <c r="C5942" s="54" t="s">
        <v>25543</v>
      </c>
      <c r="D5942" s="54" t="s">
        <v>25544</v>
      </c>
      <c r="E5942" s="53"/>
      <c r="F5942" s="439">
        <v>2018</v>
      </c>
      <c r="G5942" s="381">
        <v>1</v>
      </c>
      <c r="H5942" s="166"/>
      <c r="I5942" s="166">
        <v>13000</v>
      </c>
      <c r="J5942" s="527" t="s">
        <v>25475</v>
      </c>
      <c r="K5942" s="247" t="s">
        <v>25577</v>
      </c>
    </row>
    <row r="5943" spans="1:12" s="12" customFormat="1" ht="16.5">
      <c r="A5943" s="15">
        <v>5940</v>
      </c>
      <c r="B5943" s="55" t="s">
        <v>21229</v>
      </c>
      <c r="C5943" s="291" t="s">
        <v>21230</v>
      </c>
      <c r="D5943" s="291" t="s">
        <v>21231</v>
      </c>
      <c r="E5943" s="249">
        <v>20190305</v>
      </c>
      <c r="F5943" s="439" t="str">
        <f t="shared" ref="F5943:F5950" si="225">LEFT(E5943,4)</f>
        <v>2019</v>
      </c>
      <c r="G5943" s="167">
        <v>1</v>
      </c>
      <c r="H5943" s="166">
        <v>15000</v>
      </c>
      <c r="I5943" s="166">
        <v>15000</v>
      </c>
      <c r="J5943" s="533">
        <v>300</v>
      </c>
      <c r="K5943" s="253" t="s">
        <v>21088</v>
      </c>
      <c r="L5943" s="38"/>
    </row>
    <row r="5944" spans="1:12" s="12" customFormat="1" ht="16.5">
      <c r="A5944" s="15">
        <v>5941</v>
      </c>
      <c r="B5944" s="54" t="s">
        <v>12970</v>
      </c>
      <c r="C5944" s="54" t="s">
        <v>12971</v>
      </c>
      <c r="D5944" s="54" t="s">
        <v>29</v>
      </c>
      <c r="E5944" s="53" t="s">
        <v>3241</v>
      </c>
      <c r="F5944" s="439" t="str">
        <f t="shared" si="225"/>
        <v>2015</v>
      </c>
      <c r="G5944" s="167">
        <v>1</v>
      </c>
      <c r="H5944" s="166">
        <v>15000</v>
      </c>
      <c r="I5944" s="166">
        <v>15000</v>
      </c>
      <c r="J5944" s="527" t="s">
        <v>1315</v>
      </c>
      <c r="K5944" s="247" t="s">
        <v>1190</v>
      </c>
      <c r="L5944" s="38"/>
    </row>
    <row r="5945" spans="1:12" s="12" customFormat="1" ht="16.5">
      <c r="A5945" s="15">
        <v>5942</v>
      </c>
      <c r="B5945" s="54" t="s">
        <v>13467</v>
      </c>
      <c r="C5945" s="54" t="s">
        <v>11757</v>
      </c>
      <c r="D5945" s="54" t="s">
        <v>29</v>
      </c>
      <c r="E5945" s="53" t="s">
        <v>3239</v>
      </c>
      <c r="F5945" s="439" t="str">
        <f t="shared" si="225"/>
        <v>2014</v>
      </c>
      <c r="G5945" s="167">
        <v>1</v>
      </c>
      <c r="H5945" s="223">
        <v>15000</v>
      </c>
      <c r="I5945" s="223">
        <v>15000</v>
      </c>
      <c r="J5945" s="527" t="s">
        <v>1317</v>
      </c>
      <c r="K5945" s="247" t="s">
        <v>1202</v>
      </c>
      <c r="L5945" s="38"/>
    </row>
    <row r="5946" spans="1:12" s="12" customFormat="1" ht="16.5">
      <c r="A5946" s="15">
        <v>5943</v>
      </c>
      <c r="B5946" s="54" t="s">
        <v>16412</v>
      </c>
      <c r="C5946" s="54" t="s">
        <v>16413</v>
      </c>
      <c r="D5946" s="54" t="s">
        <v>16094</v>
      </c>
      <c r="E5946" s="53" t="s">
        <v>3305</v>
      </c>
      <c r="F5946" s="439" t="str">
        <f t="shared" si="225"/>
        <v>2016</v>
      </c>
      <c r="G5946" s="167">
        <v>1</v>
      </c>
      <c r="H5946" s="166">
        <v>9900</v>
      </c>
      <c r="I5946" s="166">
        <v>9900</v>
      </c>
      <c r="J5946" s="527" t="s">
        <v>1317</v>
      </c>
      <c r="K5946" s="254" t="s">
        <v>1189</v>
      </c>
      <c r="L5946" s="38"/>
    </row>
    <row r="5947" spans="1:12" s="12" customFormat="1" ht="16.5">
      <c r="A5947" s="15">
        <v>5944</v>
      </c>
      <c r="B5947" s="55" t="s">
        <v>17881</v>
      </c>
      <c r="C5947" s="291" t="s">
        <v>17882</v>
      </c>
      <c r="D5947" s="291" t="s">
        <v>16094</v>
      </c>
      <c r="E5947" s="324" t="s">
        <v>7564</v>
      </c>
      <c r="F5947" s="439" t="str">
        <f t="shared" si="225"/>
        <v>2018</v>
      </c>
      <c r="G5947" s="167">
        <v>1</v>
      </c>
      <c r="H5947" s="223">
        <v>11800</v>
      </c>
      <c r="I5947" s="223">
        <v>11800</v>
      </c>
      <c r="J5947" s="526">
        <v>800</v>
      </c>
      <c r="K5947" s="226" t="s">
        <v>7722</v>
      </c>
      <c r="L5947" s="38"/>
    </row>
    <row r="5948" spans="1:12" s="12" customFormat="1" ht="16.5">
      <c r="A5948" s="15">
        <v>5945</v>
      </c>
      <c r="B5948" s="54" t="s">
        <v>16942</v>
      </c>
      <c r="C5948" s="54" t="s">
        <v>16943</v>
      </c>
      <c r="D5948" s="54" t="s">
        <v>664</v>
      </c>
      <c r="E5948" s="53" t="s">
        <v>3460</v>
      </c>
      <c r="F5948" s="439" t="str">
        <f t="shared" si="225"/>
        <v>2017</v>
      </c>
      <c r="G5948" s="167">
        <v>1</v>
      </c>
      <c r="H5948" s="166">
        <v>13000</v>
      </c>
      <c r="I5948" s="166">
        <v>13000</v>
      </c>
      <c r="J5948" s="527" t="s">
        <v>1317</v>
      </c>
      <c r="K5948" s="224" t="s">
        <v>1207</v>
      </c>
      <c r="L5948" s="38"/>
    </row>
    <row r="5949" spans="1:12" s="12" customFormat="1" ht="16.5">
      <c r="A5949" s="15">
        <v>5946</v>
      </c>
      <c r="B5949" s="54" t="s">
        <v>14774</v>
      </c>
      <c r="C5949" s="54" t="s">
        <v>14775</v>
      </c>
      <c r="D5949" s="54" t="s">
        <v>9581</v>
      </c>
      <c r="E5949" s="53" t="s">
        <v>3305</v>
      </c>
      <c r="F5949" s="439" t="str">
        <f t="shared" si="225"/>
        <v>2016</v>
      </c>
      <c r="G5949" s="167">
        <v>1</v>
      </c>
      <c r="H5949" s="166">
        <v>13000</v>
      </c>
      <c r="I5949" s="166">
        <v>13000</v>
      </c>
      <c r="J5949" s="527" t="s">
        <v>90</v>
      </c>
      <c r="K5949" s="247" t="s">
        <v>11451</v>
      </c>
      <c r="L5949" s="38"/>
    </row>
    <row r="5950" spans="1:12" s="12" customFormat="1" ht="16.5">
      <c r="A5950" s="15">
        <v>5947</v>
      </c>
      <c r="B5950" s="54" t="s">
        <v>16963</v>
      </c>
      <c r="C5950" s="54" t="s">
        <v>16964</v>
      </c>
      <c r="D5950" s="54" t="s">
        <v>9581</v>
      </c>
      <c r="E5950" s="53" t="s">
        <v>3305</v>
      </c>
      <c r="F5950" s="439" t="str">
        <f t="shared" si="225"/>
        <v>2016</v>
      </c>
      <c r="G5950" s="167">
        <v>1</v>
      </c>
      <c r="H5950" s="166">
        <v>20000</v>
      </c>
      <c r="I5950" s="166">
        <v>20000</v>
      </c>
      <c r="J5950" s="527" t="s">
        <v>1312</v>
      </c>
      <c r="K5950" s="247" t="s">
        <v>1193</v>
      </c>
      <c r="L5950" s="38"/>
    </row>
    <row r="5951" spans="1:12" s="12" customFormat="1" ht="16.5">
      <c r="A5951" s="15">
        <v>5948</v>
      </c>
      <c r="B5951" s="220" t="s">
        <v>23817</v>
      </c>
      <c r="C5951" s="220" t="s">
        <v>23818</v>
      </c>
      <c r="D5951" s="220" t="s">
        <v>9581</v>
      </c>
      <c r="E5951" s="480"/>
      <c r="F5951" s="82">
        <v>2019</v>
      </c>
      <c r="G5951" s="222">
        <v>1</v>
      </c>
      <c r="H5951" s="493"/>
      <c r="I5951" s="497">
        <v>15000</v>
      </c>
      <c r="J5951" s="529">
        <v>300</v>
      </c>
      <c r="K5951" s="456"/>
      <c r="L5951" s="2"/>
    </row>
    <row r="5952" spans="1:12" s="12" customFormat="1" ht="16.5">
      <c r="A5952" s="15">
        <v>5949</v>
      </c>
      <c r="B5952" s="55" t="s">
        <v>12672</v>
      </c>
      <c r="C5952" s="291" t="s">
        <v>11694</v>
      </c>
      <c r="D5952" s="291" t="s">
        <v>12673</v>
      </c>
      <c r="E5952" s="324" t="s">
        <v>12674</v>
      </c>
      <c r="F5952" s="439" t="str">
        <f t="shared" ref="F5952:F5962" si="226">LEFT(E5952,4)</f>
        <v>2017</v>
      </c>
      <c r="G5952" s="167">
        <v>1</v>
      </c>
      <c r="H5952" s="166">
        <v>14000</v>
      </c>
      <c r="I5952" s="166">
        <v>14000</v>
      </c>
      <c r="J5952" s="526">
        <v>800</v>
      </c>
      <c r="K5952" s="226" t="s">
        <v>7667</v>
      </c>
      <c r="L5952" s="38"/>
    </row>
    <row r="5953" spans="1:12" s="12" customFormat="1" ht="16.5">
      <c r="A5953" s="15">
        <v>5950</v>
      </c>
      <c r="B5953" s="54" t="s">
        <v>14460</v>
      </c>
      <c r="C5953" s="54" t="s">
        <v>14461</v>
      </c>
      <c r="D5953" s="54" t="s">
        <v>12673</v>
      </c>
      <c r="E5953" s="53" t="s">
        <v>3305</v>
      </c>
      <c r="F5953" s="439" t="str">
        <f t="shared" si="226"/>
        <v>2016</v>
      </c>
      <c r="G5953" s="167">
        <v>1</v>
      </c>
      <c r="H5953" s="166">
        <v>13000</v>
      </c>
      <c r="I5953" s="166">
        <v>13000</v>
      </c>
      <c r="J5953" s="527" t="s">
        <v>1317</v>
      </c>
      <c r="K5953" s="366" t="s">
        <v>11591</v>
      </c>
      <c r="L5953" s="38"/>
    </row>
    <row r="5954" spans="1:12" s="12" customFormat="1" ht="16.5">
      <c r="A5954" s="15">
        <v>5951</v>
      </c>
      <c r="B5954" s="54" t="s">
        <v>15525</v>
      </c>
      <c r="C5954" s="54" t="s">
        <v>15526</v>
      </c>
      <c r="D5954" s="54" t="s">
        <v>12673</v>
      </c>
      <c r="E5954" s="53" t="s">
        <v>3305</v>
      </c>
      <c r="F5954" s="439" t="str">
        <f t="shared" si="226"/>
        <v>2016</v>
      </c>
      <c r="G5954" s="167">
        <v>1</v>
      </c>
      <c r="H5954" s="166">
        <v>13000</v>
      </c>
      <c r="I5954" s="166">
        <v>13000</v>
      </c>
      <c r="J5954" s="527" t="s">
        <v>1317</v>
      </c>
      <c r="K5954" s="366" t="s">
        <v>11407</v>
      </c>
      <c r="L5954" s="38"/>
    </row>
    <row r="5955" spans="1:12" s="12" customFormat="1" ht="16.5">
      <c r="A5955" s="15">
        <v>5952</v>
      </c>
      <c r="B5955" s="54" t="s">
        <v>15981</v>
      </c>
      <c r="C5955" s="54" t="s">
        <v>15982</v>
      </c>
      <c r="D5955" s="54" t="s">
        <v>12673</v>
      </c>
      <c r="E5955" s="53" t="s">
        <v>3460</v>
      </c>
      <c r="F5955" s="439" t="str">
        <f t="shared" si="226"/>
        <v>2017</v>
      </c>
      <c r="G5955" s="167">
        <v>1</v>
      </c>
      <c r="H5955" s="166">
        <v>12800</v>
      </c>
      <c r="I5955" s="166">
        <v>12800</v>
      </c>
      <c r="J5955" s="527" t="s">
        <v>1311</v>
      </c>
      <c r="K5955" s="254" t="s">
        <v>14696</v>
      </c>
      <c r="L5955" s="38"/>
    </row>
    <row r="5956" spans="1:12" s="12" customFormat="1" ht="16.5">
      <c r="A5956" s="15">
        <v>5953</v>
      </c>
      <c r="B5956" s="54" t="s">
        <v>11544</v>
      </c>
      <c r="C5956" s="54" t="s">
        <v>11545</v>
      </c>
      <c r="D5956" s="54" t="s">
        <v>208</v>
      </c>
      <c r="E5956" s="53" t="s">
        <v>3305</v>
      </c>
      <c r="F5956" s="439" t="str">
        <f t="shared" si="226"/>
        <v>2016</v>
      </c>
      <c r="G5956" s="167">
        <v>1</v>
      </c>
      <c r="H5956" s="223">
        <v>15000</v>
      </c>
      <c r="I5956" s="223">
        <v>15000</v>
      </c>
      <c r="J5956" s="527" t="s">
        <v>1315</v>
      </c>
      <c r="K5956" s="366" t="s">
        <v>11336</v>
      </c>
      <c r="L5956" s="38"/>
    </row>
    <row r="5957" spans="1:12" s="12" customFormat="1" ht="16.5">
      <c r="A5957" s="15">
        <v>5954</v>
      </c>
      <c r="B5957" s="54" t="s">
        <v>12315</v>
      </c>
      <c r="C5957" s="54" t="s">
        <v>12316</v>
      </c>
      <c r="D5957" s="54" t="s">
        <v>208</v>
      </c>
      <c r="E5957" s="53" t="s">
        <v>3241</v>
      </c>
      <c r="F5957" s="439" t="str">
        <f t="shared" si="226"/>
        <v>2015</v>
      </c>
      <c r="G5957" s="167">
        <v>1</v>
      </c>
      <c r="H5957" s="166">
        <v>22000</v>
      </c>
      <c r="I5957" s="166">
        <v>22000</v>
      </c>
      <c r="J5957" s="527" t="s">
        <v>1312</v>
      </c>
      <c r="K5957" s="247" t="s">
        <v>1191</v>
      </c>
      <c r="L5957" s="38"/>
    </row>
    <row r="5958" spans="1:12" s="12" customFormat="1" ht="16.5">
      <c r="A5958" s="15">
        <v>5955</v>
      </c>
      <c r="B5958" s="54" t="s">
        <v>13837</v>
      </c>
      <c r="C5958" s="54" t="s">
        <v>13838</v>
      </c>
      <c r="D5958" s="54" t="s">
        <v>208</v>
      </c>
      <c r="E5958" s="53" t="s">
        <v>3241</v>
      </c>
      <c r="F5958" s="439" t="str">
        <f t="shared" si="226"/>
        <v>2015</v>
      </c>
      <c r="G5958" s="167">
        <v>1</v>
      </c>
      <c r="H5958" s="166">
        <v>16000</v>
      </c>
      <c r="I5958" s="166">
        <v>16000</v>
      </c>
      <c r="J5958" s="527" t="s">
        <v>1310</v>
      </c>
      <c r="K5958" s="247" t="s">
        <v>1194</v>
      </c>
      <c r="L5958" s="38"/>
    </row>
    <row r="5959" spans="1:12" s="12" customFormat="1" ht="16.5">
      <c r="A5959" s="15">
        <v>5956</v>
      </c>
      <c r="B5959" s="54" t="s">
        <v>14196</v>
      </c>
      <c r="C5959" s="54" t="s">
        <v>14197</v>
      </c>
      <c r="D5959" s="54" t="s">
        <v>208</v>
      </c>
      <c r="E5959" s="53" t="s">
        <v>3239</v>
      </c>
      <c r="F5959" s="439" t="str">
        <f t="shared" si="226"/>
        <v>2014</v>
      </c>
      <c r="G5959" s="167">
        <v>1</v>
      </c>
      <c r="H5959" s="166">
        <v>15000</v>
      </c>
      <c r="I5959" s="166">
        <v>15000</v>
      </c>
      <c r="J5959" s="527" t="s">
        <v>1315</v>
      </c>
      <c r="K5959" s="247" t="s">
        <v>1202</v>
      </c>
      <c r="L5959" s="38"/>
    </row>
    <row r="5960" spans="1:12" s="12" customFormat="1" ht="16.5">
      <c r="A5960" s="15">
        <v>5957</v>
      </c>
      <c r="B5960" s="54" t="s">
        <v>14619</v>
      </c>
      <c r="C5960" s="54" t="s">
        <v>14620</v>
      </c>
      <c r="D5960" s="54" t="s">
        <v>208</v>
      </c>
      <c r="E5960" s="53" t="s">
        <v>3305</v>
      </c>
      <c r="F5960" s="439" t="str">
        <f t="shared" si="226"/>
        <v>2016</v>
      </c>
      <c r="G5960" s="167">
        <v>1</v>
      </c>
      <c r="H5960" s="166">
        <v>16000</v>
      </c>
      <c r="I5960" s="166">
        <v>16000</v>
      </c>
      <c r="J5960" s="527" t="s">
        <v>1317</v>
      </c>
      <c r="K5960" s="366" t="s">
        <v>11407</v>
      </c>
      <c r="L5960" s="38"/>
    </row>
    <row r="5961" spans="1:12" s="12" customFormat="1" ht="16.5">
      <c r="A5961" s="15">
        <v>5958</v>
      </c>
      <c r="B5961" s="54" t="s">
        <v>8710</v>
      </c>
      <c r="C5961" s="54" t="s">
        <v>15847</v>
      </c>
      <c r="D5961" s="54" t="s">
        <v>208</v>
      </c>
      <c r="E5961" s="53" t="s">
        <v>3305</v>
      </c>
      <c r="F5961" s="439" t="str">
        <f t="shared" si="226"/>
        <v>2016</v>
      </c>
      <c r="G5961" s="167">
        <v>1</v>
      </c>
      <c r="H5961" s="166">
        <v>12000</v>
      </c>
      <c r="I5961" s="166">
        <v>12000</v>
      </c>
      <c r="J5961" s="527" t="s">
        <v>1317</v>
      </c>
      <c r="K5961" s="247" t="s">
        <v>1245</v>
      </c>
      <c r="L5961" s="38"/>
    </row>
    <row r="5962" spans="1:12" s="12" customFormat="1" ht="16.5">
      <c r="A5962" s="15">
        <v>5959</v>
      </c>
      <c r="B5962" s="54" t="s">
        <v>17627</v>
      </c>
      <c r="C5962" s="54" t="s">
        <v>17628</v>
      </c>
      <c r="D5962" s="54" t="s">
        <v>208</v>
      </c>
      <c r="E5962" s="53" t="s">
        <v>3241</v>
      </c>
      <c r="F5962" s="439" t="str">
        <f t="shared" si="226"/>
        <v>2015</v>
      </c>
      <c r="G5962" s="167">
        <v>1</v>
      </c>
      <c r="H5962" s="166">
        <v>13000</v>
      </c>
      <c r="I5962" s="166">
        <v>13000</v>
      </c>
      <c r="J5962" s="527" t="s">
        <v>1314</v>
      </c>
      <c r="K5962" s="247" t="s">
        <v>1195</v>
      </c>
      <c r="L5962" s="38"/>
    </row>
    <row r="5963" spans="1:12" s="12" customFormat="1" ht="16.5">
      <c r="A5963" s="15">
        <v>5960</v>
      </c>
      <c r="B5963" s="54" t="s">
        <v>9610</v>
      </c>
      <c r="C5963" s="314" t="s">
        <v>9611</v>
      </c>
      <c r="D5963" s="314" t="s">
        <v>208</v>
      </c>
      <c r="E5963" s="323" t="s">
        <v>7361</v>
      </c>
      <c r="F5963" s="379" t="str">
        <f>LEFT(E5963:E25299,4)</f>
        <v>2018</v>
      </c>
      <c r="G5963" s="167">
        <v>1</v>
      </c>
      <c r="H5963" s="168">
        <v>16000</v>
      </c>
      <c r="I5963" s="168">
        <v>16000</v>
      </c>
      <c r="J5963" s="530">
        <v>300</v>
      </c>
      <c r="K5963" s="385" t="s">
        <v>9602</v>
      </c>
      <c r="L5963" s="38"/>
    </row>
    <row r="5964" spans="1:12" s="12" customFormat="1" ht="16.5">
      <c r="A5964" s="15">
        <v>5961</v>
      </c>
      <c r="B5964" s="54" t="s">
        <v>18129</v>
      </c>
      <c r="C5964" s="54" t="s">
        <v>8937</v>
      </c>
      <c r="D5964" s="54" t="s">
        <v>208</v>
      </c>
      <c r="E5964" s="53" t="s">
        <v>3239</v>
      </c>
      <c r="F5964" s="439" t="str">
        <f t="shared" ref="F5964:F5970" si="227">LEFT(E5964,4)</f>
        <v>2014</v>
      </c>
      <c r="G5964" s="167">
        <v>1</v>
      </c>
      <c r="H5964" s="166">
        <v>18000</v>
      </c>
      <c r="I5964" s="166">
        <v>18000</v>
      </c>
      <c r="J5964" s="527" t="s">
        <v>1314</v>
      </c>
      <c r="K5964" s="247" t="s">
        <v>1204</v>
      </c>
      <c r="L5964" s="38"/>
    </row>
    <row r="5965" spans="1:12" s="12" customFormat="1" ht="16.5">
      <c r="A5965" s="15">
        <v>5962</v>
      </c>
      <c r="B5965" s="54" t="s">
        <v>12874</v>
      </c>
      <c r="C5965" s="54" t="s">
        <v>12875</v>
      </c>
      <c r="D5965" s="54" t="s">
        <v>11484</v>
      </c>
      <c r="E5965" s="53" t="s">
        <v>3241</v>
      </c>
      <c r="F5965" s="439" t="str">
        <f t="shared" si="227"/>
        <v>2015</v>
      </c>
      <c r="G5965" s="167">
        <v>1</v>
      </c>
      <c r="H5965" s="166">
        <v>11000</v>
      </c>
      <c r="I5965" s="166">
        <v>11000</v>
      </c>
      <c r="J5965" s="527" t="s">
        <v>1312</v>
      </c>
      <c r="K5965" s="247" t="s">
        <v>1190</v>
      </c>
      <c r="L5965" s="38"/>
    </row>
    <row r="5966" spans="1:12" s="12" customFormat="1" ht="16.5">
      <c r="A5966" s="15">
        <v>5963</v>
      </c>
      <c r="B5966" s="54" t="s">
        <v>15319</v>
      </c>
      <c r="C5966" s="54" t="s">
        <v>15320</v>
      </c>
      <c r="D5966" s="54" t="s">
        <v>11484</v>
      </c>
      <c r="E5966" s="53" t="s">
        <v>3305</v>
      </c>
      <c r="F5966" s="439" t="str">
        <f t="shared" si="227"/>
        <v>2016</v>
      </c>
      <c r="G5966" s="167">
        <v>1</v>
      </c>
      <c r="H5966" s="166">
        <v>17000</v>
      </c>
      <c r="I5966" s="166">
        <v>17000</v>
      </c>
      <c r="J5966" s="527" t="s">
        <v>1310</v>
      </c>
      <c r="K5966" s="247" t="s">
        <v>1207</v>
      </c>
      <c r="L5966" s="38"/>
    </row>
    <row r="5967" spans="1:12" s="12" customFormat="1" ht="16.5">
      <c r="A5967" s="15">
        <v>5964</v>
      </c>
      <c r="B5967" s="54" t="s">
        <v>15355</v>
      </c>
      <c r="C5967" s="54" t="s">
        <v>15356</v>
      </c>
      <c r="D5967" s="54" t="s">
        <v>11484</v>
      </c>
      <c r="E5967" s="53" t="s">
        <v>3305</v>
      </c>
      <c r="F5967" s="439" t="str">
        <f t="shared" si="227"/>
        <v>2016</v>
      </c>
      <c r="G5967" s="167">
        <v>1</v>
      </c>
      <c r="H5967" s="166">
        <v>15000</v>
      </c>
      <c r="I5967" s="166">
        <v>15000</v>
      </c>
      <c r="J5967" s="527" t="s">
        <v>1317</v>
      </c>
      <c r="K5967" s="247" t="s">
        <v>1202</v>
      </c>
      <c r="L5967" s="38"/>
    </row>
    <row r="5968" spans="1:12" s="12" customFormat="1" ht="16.5">
      <c r="A5968" s="15">
        <v>5965</v>
      </c>
      <c r="B5968" s="54" t="s">
        <v>15387</v>
      </c>
      <c r="C5968" s="54" t="s">
        <v>15388</v>
      </c>
      <c r="D5968" s="54" t="s">
        <v>11484</v>
      </c>
      <c r="E5968" s="53" t="s">
        <v>3239</v>
      </c>
      <c r="F5968" s="439" t="str">
        <f t="shared" si="227"/>
        <v>2014</v>
      </c>
      <c r="G5968" s="167">
        <v>1</v>
      </c>
      <c r="H5968" s="166">
        <v>15000</v>
      </c>
      <c r="I5968" s="166">
        <v>15000</v>
      </c>
      <c r="J5968" s="527" t="s">
        <v>1313</v>
      </c>
      <c r="K5968" s="247" t="s">
        <v>1204</v>
      </c>
      <c r="L5968" s="38"/>
    </row>
    <row r="5969" spans="1:12" s="12" customFormat="1" ht="16.5">
      <c r="A5969" s="15">
        <v>5966</v>
      </c>
      <c r="B5969" s="54" t="s">
        <v>16878</v>
      </c>
      <c r="C5969" s="54" t="s">
        <v>16879</v>
      </c>
      <c r="D5969" s="54" t="s">
        <v>11484</v>
      </c>
      <c r="E5969" s="53" t="s">
        <v>3239</v>
      </c>
      <c r="F5969" s="439" t="str">
        <f t="shared" si="227"/>
        <v>2014</v>
      </c>
      <c r="G5969" s="167">
        <v>1</v>
      </c>
      <c r="H5969" s="166">
        <v>16000</v>
      </c>
      <c r="I5969" s="166">
        <v>16000</v>
      </c>
      <c r="J5969" s="527" t="s">
        <v>1314</v>
      </c>
      <c r="K5969" s="247" t="s">
        <v>1194</v>
      </c>
      <c r="L5969" s="38"/>
    </row>
    <row r="5970" spans="1:12" s="12" customFormat="1" ht="16.5">
      <c r="A5970" s="15">
        <v>5967</v>
      </c>
      <c r="B5970" s="54" t="s">
        <v>18455</v>
      </c>
      <c r="C5970" s="54" t="s">
        <v>18456</v>
      </c>
      <c r="D5970" s="54" t="s">
        <v>11484</v>
      </c>
      <c r="E5970" s="53" t="s">
        <v>3460</v>
      </c>
      <c r="F5970" s="439" t="str">
        <f t="shared" si="227"/>
        <v>2017</v>
      </c>
      <c r="G5970" s="167">
        <v>1</v>
      </c>
      <c r="H5970" s="166">
        <v>20000</v>
      </c>
      <c r="I5970" s="166">
        <v>20000</v>
      </c>
      <c r="J5970" s="527" t="s">
        <v>1312</v>
      </c>
      <c r="K5970" s="224" t="s">
        <v>11935</v>
      </c>
      <c r="L5970" s="38"/>
    </row>
    <row r="5971" spans="1:12" s="12" customFormat="1" ht="16.5">
      <c r="A5971" s="15">
        <v>5968</v>
      </c>
      <c r="B5971" s="54" t="s">
        <v>8676</v>
      </c>
      <c r="C5971" s="314" t="s">
        <v>8677</v>
      </c>
      <c r="D5971" s="314" t="s">
        <v>8176</v>
      </c>
      <c r="E5971" s="323" t="s">
        <v>7500</v>
      </c>
      <c r="F5971" s="379" t="str">
        <f>LEFT(E5971:E24589,4)</f>
        <v>2018</v>
      </c>
      <c r="G5971" s="167">
        <v>1</v>
      </c>
      <c r="H5971" s="168">
        <v>16000</v>
      </c>
      <c r="I5971" s="168">
        <v>16000</v>
      </c>
      <c r="J5971" s="530">
        <v>300</v>
      </c>
      <c r="K5971" s="385" t="s">
        <v>8441</v>
      </c>
      <c r="L5971" s="38"/>
    </row>
    <row r="5972" spans="1:12" s="12" customFormat="1" ht="16.5">
      <c r="A5972" s="15">
        <v>5969</v>
      </c>
      <c r="B5972" s="54" t="s">
        <v>10868</v>
      </c>
      <c r="C5972" s="314" t="s">
        <v>10869</v>
      </c>
      <c r="D5972" s="314" t="s">
        <v>8176</v>
      </c>
      <c r="E5972" s="323" t="s">
        <v>10870</v>
      </c>
      <c r="F5972" s="379" t="str">
        <f>LEFT(E5972:E23895,4)</f>
        <v>2018</v>
      </c>
      <c r="G5972" s="167">
        <v>1</v>
      </c>
      <c r="H5972" s="168">
        <v>13500</v>
      </c>
      <c r="I5972" s="168">
        <v>13500</v>
      </c>
      <c r="J5972" s="530">
        <v>300</v>
      </c>
      <c r="K5972" s="385" t="s">
        <v>10698</v>
      </c>
      <c r="L5972" s="38"/>
    </row>
    <row r="5973" spans="1:12" s="12" customFormat="1" ht="16.5">
      <c r="A5973" s="15">
        <v>5970</v>
      </c>
      <c r="B5973" s="55" t="s">
        <v>21147</v>
      </c>
      <c r="C5973" s="291" t="s">
        <v>21148</v>
      </c>
      <c r="D5973" s="291" t="s">
        <v>21149</v>
      </c>
      <c r="E5973" s="249">
        <v>20190422</v>
      </c>
      <c r="F5973" s="439" t="str">
        <f>LEFT(E5973,4)</f>
        <v>2019</v>
      </c>
      <c r="G5973" s="167">
        <v>1</v>
      </c>
      <c r="H5973" s="223">
        <v>15000</v>
      </c>
      <c r="I5973" s="223">
        <v>15000</v>
      </c>
      <c r="J5973" s="533">
        <v>300</v>
      </c>
      <c r="K5973" s="253" t="s">
        <v>21085</v>
      </c>
      <c r="L5973" s="38"/>
    </row>
    <row r="5974" spans="1:12" s="12" customFormat="1" ht="16.5">
      <c r="A5974" s="15">
        <v>5971</v>
      </c>
      <c r="B5974" s="55" t="s">
        <v>23976</v>
      </c>
      <c r="C5974" s="55" t="s">
        <v>23977</v>
      </c>
      <c r="D5974" s="55" t="s">
        <v>23978</v>
      </c>
      <c r="E5974" s="55"/>
      <c r="F5974" s="52">
        <v>2019</v>
      </c>
      <c r="G5974" s="167">
        <v>1</v>
      </c>
      <c r="H5974" s="221">
        <v>13000</v>
      </c>
      <c r="I5974" s="221">
        <f>G5974*H5974</f>
        <v>13000</v>
      </c>
      <c r="J5974" s="529">
        <v>300</v>
      </c>
      <c r="K5974" s="501"/>
      <c r="L5974" s="38"/>
    </row>
    <row r="5975" spans="1:12" s="12" customFormat="1" ht="16.5">
      <c r="A5975" s="15">
        <v>5972</v>
      </c>
      <c r="B5975" s="55" t="s">
        <v>21161</v>
      </c>
      <c r="C5975" s="291" t="s">
        <v>21162</v>
      </c>
      <c r="D5975" s="291" t="s">
        <v>8502</v>
      </c>
      <c r="E5975" s="249">
        <v>20190220</v>
      </c>
      <c r="F5975" s="439" t="str">
        <f>LEFT(E5975,4)</f>
        <v>2019</v>
      </c>
      <c r="G5975" s="167">
        <v>1</v>
      </c>
      <c r="H5975" s="166">
        <v>15000</v>
      </c>
      <c r="I5975" s="166">
        <v>15000</v>
      </c>
      <c r="J5975" s="533">
        <v>300</v>
      </c>
      <c r="K5975" s="253" t="s">
        <v>21075</v>
      </c>
      <c r="L5975" s="38"/>
    </row>
    <row r="5976" spans="1:12" s="12" customFormat="1" ht="16.5">
      <c r="A5976" s="15">
        <v>5973</v>
      </c>
      <c r="B5976" s="54" t="s">
        <v>10885</v>
      </c>
      <c r="C5976" s="314" t="s">
        <v>10886</v>
      </c>
      <c r="D5976" s="314" t="s">
        <v>8502</v>
      </c>
      <c r="E5976" s="323" t="s">
        <v>7400</v>
      </c>
      <c r="F5976" s="379" t="str">
        <f>LEFT(E5976:E22613,4)</f>
        <v>2018</v>
      </c>
      <c r="G5976" s="167">
        <v>1</v>
      </c>
      <c r="H5976" s="168">
        <v>14000</v>
      </c>
      <c r="I5976" s="168">
        <v>14000</v>
      </c>
      <c r="J5976" s="530">
        <v>300</v>
      </c>
      <c r="K5976" s="385" t="s">
        <v>10698</v>
      </c>
      <c r="L5976" s="38"/>
    </row>
    <row r="5977" spans="1:12" s="12" customFormat="1" ht="16.5">
      <c r="A5977" s="15">
        <v>5974</v>
      </c>
      <c r="B5977" s="54" t="s">
        <v>15431</v>
      </c>
      <c r="C5977" s="54" t="s">
        <v>10888</v>
      </c>
      <c r="D5977" s="54" t="s">
        <v>8502</v>
      </c>
      <c r="E5977" s="53" t="s">
        <v>3460</v>
      </c>
      <c r="F5977" s="439" t="str">
        <f>LEFT(E5977,4)</f>
        <v>2017</v>
      </c>
      <c r="G5977" s="167">
        <v>1</v>
      </c>
      <c r="H5977" s="166">
        <v>14000</v>
      </c>
      <c r="I5977" s="166">
        <v>14000</v>
      </c>
      <c r="J5977" s="527" t="s">
        <v>1312</v>
      </c>
      <c r="K5977" s="254" t="s">
        <v>1222</v>
      </c>
      <c r="L5977" s="38"/>
    </row>
    <row r="5978" spans="1:12" s="12" customFormat="1" ht="16.5">
      <c r="A5978" s="15">
        <v>5975</v>
      </c>
      <c r="B5978" s="54" t="s">
        <v>10887</v>
      </c>
      <c r="C5978" s="314" t="s">
        <v>10888</v>
      </c>
      <c r="D5978" s="314" t="s">
        <v>8502</v>
      </c>
      <c r="E5978" s="323" t="s">
        <v>7537</v>
      </c>
      <c r="F5978" s="379" t="str">
        <f>LEFT(E5978:E22922,4)</f>
        <v>2018</v>
      </c>
      <c r="G5978" s="167">
        <v>1</v>
      </c>
      <c r="H5978" s="168">
        <v>14000</v>
      </c>
      <c r="I5978" s="168">
        <v>14000</v>
      </c>
      <c r="J5978" s="530">
        <v>300</v>
      </c>
      <c r="K5978" s="385" t="s">
        <v>10698</v>
      </c>
      <c r="L5978" s="38"/>
    </row>
    <row r="5979" spans="1:12" s="12" customFormat="1" ht="16.5">
      <c r="A5979" s="15">
        <v>5976</v>
      </c>
      <c r="B5979" s="55" t="s">
        <v>24050</v>
      </c>
      <c r="C5979" s="55" t="s">
        <v>24051</v>
      </c>
      <c r="D5979" s="55" t="s">
        <v>23978</v>
      </c>
      <c r="E5979" s="55"/>
      <c r="F5979" s="52">
        <v>2019</v>
      </c>
      <c r="G5979" s="167">
        <v>1</v>
      </c>
      <c r="H5979" s="221">
        <v>14000</v>
      </c>
      <c r="I5979" s="221">
        <f>G5979*H5979</f>
        <v>14000</v>
      </c>
      <c r="J5979" s="529">
        <v>300</v>
      </c>
      <c r="K5979" s="501"/>
      <c r="L5979" s="38"/>
    </row>
    <row r="5980" spans="1:12" s="12" customFormat="1" ht="16.5">
      <c r="A5980" s="15">
        <v>5977</v>
      </c>
      <c r="B5980" s="55" t="s">
        <v>24200</v>
      </c>
      <c r="C5980" s="55" t="s">
        <v>24201</v>
      </c>
      <c r="D5980" s="55" t="s">
        <v>23978</v>
      </c>
      <c r="E5980" s="55"/>
      <c r="F5980" s="52">
        <v>2019</v>
      </c>
      <c r="G5980" s="167">
        <v>1</v>
      </c>
      <c r="H5980" s="221">
        <v>17000</v>
      </c>
      <c r="I5980" s="221">
        <f>G5980*H5980</f>
        <v>17000</v>
      </c>
      <c r="J5980" s="529">
        <v>300</v>
      </c>
      <c r="K5980" s="501"/>
      <c r="L5980" s="38"/>
    </row>
    <row r="5981" spans="1:12" s="12" customFormat="1" ht="16.5">
      <c r="A5981" s="15">
        <v>5978</v>
      </c>
      <c r="B5981" s="54" t="s">
        <v>11984</v>
      </c>
      <c r="C5981" s="54" t="s">
        <v>10533</v>
      </c>
      <c r="D5981" s="54" t="s">
        <v>10128</v>
      </c>
      <c r="E5981" s="53" t="s">
        <v>3460</v>
      </c>
      <c r="F5981" s="439" t="str">
        <f>LEFT(E5981,4)</f>
        <v>2017</v>
      </c>
      <c r="G5981" s="167">
        <v>1</v>
      </c>
      <c r="H5981" s="166">
        <v>18000</v>
      </c>
      <c r="I5981" s="166">
        <v>18000</v>
      </c>
      <c r="J5981" s="527" t="s">
        <v>1310</v>
      </c>
      <c r="K5981" s="247" t="s">
        <v>1191</v>
      </c>
      <c r="L5981" s="38"/>
    </row>
    <row r="5982" spans="1:12" s="12" customFormat="1" ht="16.5">
      <c r="A5982" s="15">
        <v>5979</v>
      </c>
      <c r="B5982" s="54" t="s">
        <v>12095</v>
      </c>
      <c r="C5982" s="54" t="s">
        <v>7562</v>
      </c>
      <c r="D5982" s="54" t="s">
        <v>10128</v>
      </c>
      <c r="E5982" s="53" t="s">
        <v>3460</v>
      </c>
      <c r="F5982" s="439" t="str">
        <f>LEFT(E5982,4)</f>
        <v>2017</v>
      </c>
      <c r="G5982" s="167">
        <v>1</v>
      </c>
      <c r="H5982" s="223">
        <v>14800</v>
      </c>
      <c r="I5982" s="223">
        <v>14800</v>
      </c>
      <c r="J5982" s="527" t="s">
        <v>1317</v>
      </c>
      <c r="K5982" s="247" t="s">
        <v>1194</v>
      </c>
      <c r="L5982" s="38"/>
    </row>
    <row r="5983" spans="1:12" s="12" customFormat="1" ht="16.5">
      <c r="A5983" s="15">
        <v>5980</v>
      </c>
      <c r="B5983" s="55" t="s">
        <v>10127</v>
      </c>
      <c r="C5983" s="291" t="s">
        <v>10702</v>
      </c>
      <c r="D5983" s="291" t="s">
        <v>10128</v>
      </c>
      <c r="E5983" s="324" t="s">
        <v>7546</v>
      </c>
      <c r="F5983" s="439" t="str">
        <f>LEFT(E5983,4)</f>
        <v>2018</v>
      </c>
      <c r="G5983" s="167">
        <v>1</v>
      </c>
      <c r="H5983" s="223">
        <v>17000</v>
      </c>
      <c r="I5983" s="223">
        <v>17000</v>
      </c>
      <c r="J5983" s="526">
        <v>900</v>
      </c>
      <c r="K5983" s="226" t="s">
        <v>12469</v>
      </c>
      <c r="L5983" s="38"/>
    </row>
    <row r="5984" spans="1:12" s="12" customFormat="1" ht="16.5">
      <c r="A5984" s="15">
        <v>5981</v>
      </c>
      <c r="B5984" s="55" t="s">
        <v>10640</v>
      </c>
      <c r="C5984" s="291" t="s">
        <v>10641</v>
      </c>
      <c r="D5984" s="291" t="s">
        <v>10128</v>
      </c>
      <c r="E5984" s="324" t="s">
        <v>7882</v>
      </c>
      <c r="F5984" s="439" t="str">
        <f>LEFT(E5984,4)</f>
        <v>2018</v>
      </c>
      <c r="G5984" s="167">
        <v>1</v>
      </c>
      <c r="H5984" s="223">
        <v>14800</v>
      </c>
      <c r="I5984" s="223">
        <v>14800</v>
      </c>
      <c r="J5984" s="526">
        <v>800</v>
      </c>
      <c r="K5984" s="226" t="s">
        <v>11543</v>
      </c>
      <c r="L5984" s="38"/>
    </row>
    <row r="5985" spans="1:12" s="12" customFormat="1" ht="16.5">
      <c r="A5985" s="15">
        <v>5982</v>
      </c>
      <c r="B5985" s="54" t="s">
        <v>13185</v>
      </c>
      <c r="C5985" s="54" t="s">
        <v>136</v>
      </c>
      <c r="D5985" s="54" t="s">
        <v>10128</v>
      </c>
      <c r="E5985" s="53" t="s">
        <v>3305</v>
      </c>
      <c r="F5985" s="439" t="str">
        <f>LEFT(E5985,4)</f>
        <v>2016</v>
      </c>
      <c r="G5985" s="167">
        <v>1</v>
      </c>
      <c r="H5985" s="166">
        <v>17000</v>
      </c>
      <c r="I5985" s="166">
        <v>17000</v>
      </c>
      <c r="J5985" s="527" t="s">
        <v>1316</v>
      </c>
      <c r="K5985" s="247" t="s">
        <v>1191</v>
      </c>
      <c r="L5985" s="38"/>
    </row>
    <row r="5986" spans="1:12" s="12" customFormat="1" ht="16.5" customHeight="1">
      <c r="A5986" s="15">
        <v>5983</v>
      </c>
      <c r="B5986" s="220" t="s">
        <v>24809</v>
      </c>
      <c r="C5986" s="220" t="s">
        <v>24810</v>
      </c>
      <c r="D5986" s="291" t="s">
        <v>10128</v>
      </c>
      <c r="E5986" s="291"/>
      <c r="F5986" s="450" t="s">
        <v>11187</v>
      </c>
      <c r="G5986" s="485">
        <v>1</v>
      </c>
      <c r="H5986" s="491">
        <v>14800</v>
      </c>
      <c r="I5986" s="491">
        <v>14800</v>
      </c>
      <c r="J5986" s="537">
        <v>100</v>
      </c>
      <c r="K5986" s="460"/>
      <c r="L5986" s="461"/>
    </row>
    <row r="5987" spans="1:12" s="12" customFormat="1" ht="16.5">
      <c r="A5987" s="15">
        <v>5984</v>
      </c>
      <c r="B5987" s="220" t="s">
        <v>24811</v>
      </c>
      <c r="C5987" s="220" t="s">
        <v>24812</v>
      </c>
      <c r="D5987" s="291" t="s">
        <v>10128</v>
      </c>
      <c r="E5987" s="291"/>
      <c r="F5987" s="450" t="s">
        <v>11187</v>
      </c>
      <c r="G5987" s="485">
        <v>1</v>
      </c>
      <c r="H5987" s="491">
        <v>13900</v>
      </c>
      <c r="I5987" s="491">
        <v>13900</v>
      </c>
      <c r="J5987" s="537">
        <v>100</v>
      </c>
      <c r="K5987" s="460"/>
      <c r="L5987" s="461"/>
    </row>
    <row r="5988" spans="1:12" s="12" customFormat="1" ht="16.5">
      <c r="A5988" s="15">
        <v>5985</v>
      </c>
      <c r="B5988" s="54" t="s">
        <v>17304</v>
      </c>
      <c r="C5988" s="54" t="s">
        <v>17305</v>
      </c>
      <c r="D5988" s="54" t="s">
        <v>10128</v>
      </c>
      <c r="E5988" s="53" t="s">
        <v>3305</v>
      </c>
      <c r="F5988" s="439" t="str">
        <f t="shared" ref="F5988:F6019" si="228">LEFT(E5988,4)</f>
        <v>2016</v>
      </c>
      <c r="G5988" s="167">
        <v>1</v>
      </c>
      <c r="H5988" s="166">
        <v>15000</v>
      </c>
      <c r="I5988" s="166">
        <v>15000</v>
      </c>
      <c r="J5988" s="527" t="s">
        <v>1317</v>
      </c>
      <c r="K5988" s="247" t="s">
        <v>1194</v>
      </c>
      <c r="L5988" s="38"/>
    </row>
    <row r="5989" spans="1:12" s="12" customFormat="1" ht="16.5">
      <c r="A5989" s="15">
        <v>5986</v>
      </c>
      <c r="B5989" s="54" t="s">
        <v>17312</v>
      </c>
      <c r="C5989" s="54" t="s">
        <v>14721</v>
      </c>
      <c r="D5989" s="54" t="s">
        <v>10128</v>
      </c>
      <c r="E5989" s="53" t="s">
        <v>3239</v>
      </c>
      <c r="F5989" s="439" t="str">
        <f t="shared" si="228"/>
        <v>2014</v>
      </c>
      <c r="G5989" s="167">
        <v>1</v>
      </c>
      <c r="H5989" s="166">
        <v>17000</v>
      </c>
      <c r="I5989" s="166">
        <v>17000</v>
      </c>
      <c r="J5989" s="527" t="s">
        <v>1309</v>
      </c>
      <c r="K5989" s="247" t="s">
        <v>1195</v>
      </c>
      <c r="L5989" s="38"/>
    </row>
    <row r="5990" spans="1:12" s="12" customFormat="1" ht="16.5">
      <c r="A5990" s="15">
        <v>5987</v>
      </c>
      <c r="B5990" s="54" t="s">
        <v>17313</v>
      </c>
      <c r="C5990" s="54" t="s">
        <v>14721</v>
      </c>
      <c r="D5990" s="54" t="s">
        <v>10128</v>
      </c>
      <c r="E5990" s="53" t="s">
        <v>3239</v>
      </c>
      <c r="F5990" s="439" t="str">
        <f t="shared" si="228"/>
        <v>2014</v>
      </c>
      <c r="G5990" s="167">
        <v>1</v>
      </c>
      <c r="H5990" s="166">
        <v>17000</v>
      </c>
      <c r="I5990" s="166">
        <v>17000</v>
      </c>
      <c r="J5990" s="527" t="s">
        <v>1309</v>
      </c>
      <c r="K5990" s="247" t="s">
        <v>1194</v>
      </c>
      <c r="L5990" s="38"/>
    </row>
    <row r="5991" spans="1:12" s="12" customFormat="1" ht="16.5">
      <c r="A5991" s="15">
        <v>5988</v>
      </c>
      <c r="B5991" s="54" t="s">
        <v>17937</v>
      </c>
      <c r="C5991" s="54" t="s">
        <v>12032</v>
      </c>
      <c r="D5991" s="54" t="s">
        <v>10128</v>
      </c>
      <c r="E5991" s="53" t="s">
        <v>3305</v>
      </c>
      <c r="F5991" s="439" t="str">
        <f t="shared" si="228"/>
        <v>2016</v>
      </c>
      <c r="G5991" s="167">
        <v>1</v>
      </c>
      <c r="H5991" s="166">
        <v>18000</v>
      </c>
      <c r="I5991" s="166">
        <v>18000</v>
      </c>
      <c r="J5991" s="527" t="s">
        <v>90</v>
      </c>
      <c r="K5991" s="247" t="s">
        <v>1194</v>
      </c>
      <c r="L5991" s="38"/>
    </row>
    <row r="5992" spans="1:12" s="12" customFormat="1" ht="16.5">
      <c r="A5992" s="15">
        <v>5989</v>
      </c>
      <c r="B5992" s="54" t="s">
        <v>12733</v>
      </c>
      <c r="C5992" s="54" t="s">
        <v>12734</v>
      </c>
      <c r="D5992" s="54" t="s">
        <v>12011</v>
      </c>
      <c r="E5992" s="53" t="s">
        <v>3460</v>
      </c>
      <c r="F5992" s="439" t="str">
        <f t="shared" si="228"/>
        <v>2017</v>
      </c>
      <c r="G5992" s="167">
        <v>1</v>
      </c>
      <c r="H5992" s="166">
        <v>9000</v>
      </c>
      <c r="I5992" s="166">
        <v>9000</v>
      </c>
      <c r="J5992" s="527" t="s">
        <v>1317</v>
      </c>
      <c r="K5992" s="224" t="s">
        <v>1204</v>
      </c>
      <c r="L5992" s="38"/>
    </row>
    <row r="5993" spans="1:12" s="12" customFormat="1" ht="16.5">
      <c r="A5993" s="15">
        <v>5990</v>
      </c>
      <c r="B5993" s="55" t="s">
        <v>13329</v>
      </c>
      <c r="C5993" s="291" t="s">
        <v>13330</v>
      </c>
      <c r="D5993" s="291" t="s">
        <v>12011</v>
      </c>
      <c r="E5993" s="324" t="s">
        <v>8665</v>
      </c>
      <c r="F5993" s="439" t="str">
        <f t="shared" si="228"/>
        <v>2018</v>
      </c>
      <c r="G5993" s="167">
        <v>1</v>
      </c>
      <c r="H5993" s="223">
        <v>9000</v>
      </c>
      <c r="I5993" s="223">
        <v>9000</v>
      </c>
      <c r="J5993" s="526">
        <v>800</v>
      </c>
      <c r="K5993" s="226" t="s">
        <v>10211</v>
      </c>
      <c r="L5993" s="38"/>
    </row>
    <row r="5994" spans="1:12" s="12" customFormat="1" ht="16.5">
      <c r="A5994" s="15">
        <v>5991</v>
      </c>
      <c r="B5994" s="54" t="s">
        <v>13468</v>
      </c>
      <c r="C5994" s="54" t="s">
        <v>1240</v>
      </c>
      <c r="D5994" s="54" t="s">
        <v>12011</v>
      </c>
      <c r="E5994" s="53" t="s">
        <v>3305</v>
      </c>
      <c r="F5994" s="439" t="str">
        <f t="shared" si="228"/>
        <v>2016</v>
      </c>
      <c r="G5994" s="167">
        <v>1</v>
      </c>
      <c r="H5994" s="166">
        <v>9000</v>
      </c>
      <c r="I5994" s="166">
        <v>9000</v>
      </c>
      <c r="J5994" s="527" t="s">
        <v>1317</v>
      </c>
      <c r="K5994" s="247" t="s">
        <v>1190</v>
      </c>
      <c r="L5994" s="38"/>
    </row>
    <row r="5995" spans="1:12" s="12" customFormat="1" ht="16.5">
      <c r="A5995" s="15">
        <v>5992</v>
      </c>
      <c r="B5995" s="55" t="s">
        <v>13662</v>
      </c>
      <c r="C5995" s="291" t="s">
        <v>13663</v>
      </c>
      <c r="D5995" s="291" t="s">
        <v>12011</v>
      </c>
      <c r="E5995" s="324" t="s">
        <v>10300</v>
      </c>
      <c r="F5995" s="439" t="str">
        <f t="shared" si="228"/>
        <v>2018</v>
      </c>
      <c r="G5995" s="167">
        <v>1</v>
      </c>
      <c r="H5995" s="223">
        <v>9000</v>
      </c>
      <c r="I5995" s="223">
        <v>9000</v>
      </c>
      <c r="J5995" s="526">
        <v>800</v>
      </c>
      <c r="K5995" s="226" t="s">
        <v>10211</v>
      </c>
      <c r="L5995" s="38"/>
    </row>
    <row r="5996" spans="1:12" s="12" customFormat="1" ht="16.5">
      <c r="A5996" s="15">
        <v>5993</v>
      </c>
      <c r="B5996" s="54" t="s">
        <v>14466</v>
      </c>
      <c r="C5996" s="54" t="s">
        <v>14467</v>
      </c>
      <c r="D5996" s="54" t="s">
        <v>12011</v>
      </c>
      <c r="E5996" s="53" t="s">
        <v>3305</v>
      </c>
      <c r="F5996" s="439" t="str">
        <f t="shared" si="228"/>
        <v>2016</v>
      </c>
      <c r="G5996" s="167">
        <v>1</v>
      </c>
      <c r="H5996" s="166">
        <v>9000</v>
      </c>
      <c r="I5996" s="166">
        <v>9000</v>
      </c>
      <c r="J5996" s="527" t="s">
        <v>1317</v>
      </c>
      <c r="K5996" s="366" t="s">
        <v>11591</v>
      </c>
      <c r="L5996" s="38"/>
    </row>
    <row r="5997" spans="1:12" s="12" customFormat="1" ht="16.5">
      <c r="A5997" s="15">
        <v>5994</v>
      </c>
      <c r="B5997" s="55" t="s">
        <v>14477</v>
      </c>
      <c r="C5997" s="291" t="s">
        <v>14478</v>
      </c>
      <c r="D5997" s="291" t="s">
        <v>12011</v>
      </c>
      <c r="E5997" s="324" t="s">
        <v>7566</v>
      </c>
      <c r="F5997" s="439" t="str">
        <f t="shared" si="228"/>
        <v>2018</v>
      </c>
      <c r="G5997" s="167">
        <v>1</v>
      </c>
      <c r="H5997" s="223">
        <v>9000</v>
      </c>
      <c r="I5997" s="223">
        <v>9000</v>
      </c>
      <c r="J5997" s="526">
        <v>800</v>
      </c>
      <c r="K5997" s="226" t="s">
        <v>10211</v>
      </c>
      <c r="L5997" s="38"/>
    </row>
    <row r="5998" spans="1:12" s="12" customFormat="1" ht="16.5">
      <c r="A5998" s="15">
        <v>5995</v>
      </c>
      <c r="B5998" s="54" t="s">
        <v>15746</v>
      </c>
      <c r="C5998" s="54" t="s">
        <v>15747</v>
      </c>
      <c r="D5998" s="54" t="s">
        <v>12011</v>
      </c>
      <c r="E5998" s="53" t="s">
        <v>3241</v>
      </c>
      <c r="F5998" s="439" t="str">
        <f t="shared" si="228"/>
        <v>2015</v>
      </c>
      <c r="G5998" s="167">
        <v>1</v>
      </c>
      <c r="H5998" s="166">
        <v>9000</v>
      </c>
      <c r="I5998" s="166">
        <v>9000</v>
      </c>
      <c r="J5998" s="527" t="s">
        <v>1317</v>
      </c>
      <c r="K5998" s="247" t="s">
        <v>1190</v>
      </c>
      <c r="L5998" s="38"/>
    </row>
    <row r="5999" spans="1:12" s="12" customFormat="1" ht="16.5">
      <c r="A5999" s="15">
        <v>5996</v>
      </c>
      <c r="B5999" s="54" t="s">
        <v>15760</v>
      </c>
      <c r="C5999" s="54" t="s">
        <v>15761</v>
      </c>
      <c r="D5999" s="54" t="s">
        <v>12011</v>
      </c>
      <c r="E5999" s="53" t="s">
        <v>3305</v>
      </c>
      <c r="F5999" s="439" t="str">
        <f t="shared" si="228"/>
        <v>2016</v>
      </c>
      <c r="G5999" s="167">
        <v>1</v>
      </c>
      <c r="H5999" s="166">
        <v>9000</v>
      </c>
      <c r="I5999" s="166">
        <v>9000</v>
      </c>
      <c r="J5999" s="527" t="s">
        <v>1317</v>
      </c>
      <c r="K5999" s="247" t="s">
        <v>1190</v>
      </c>
      <c r="L5999" s="38"/>
    </row>
    <row r="6000" spans="1:12" s="12" customFormat="1" ht="16.5">
      <c r="A6000" s="15">
        <v>5997</v>
      </c>
      <c r="B6000" s="55" t="s">
        <v>16021</v>
      </c>
      <c r="C6000" s="291" t="s">
        <v>16022</v>
      </c>
      <c r="D6000" s="291" t="s">
        <v>12011</v>
      </c>
      <c r="E6000" s="324" t="s">
        <v>7530</v>
      </c>
      <c r="F6000" s="439" t="str">
        <f t="shared" si="228"/>
        <v>2018</v>
      </c>
      <c r="G6000" s="167">
        <v>1</v>
      </c>
      <c r="H6000" s="166">
        <v>9000</v>
      </c>
      <c r="I6000" s="166">
        <v>9000</v>
      </c>
      <c r="J6000" s="526">
        <v>800</v>
      </c>
      <c r="K6000" s="226" t="s">
        <v>10211</v>
      </c>
      <c r="L6000" s="38"/>
    </row>
    <row r="6001" spans="1:12" s="12" customFormat="1" ht="16.5">
      <c r="A6001" s="15">
        <v>5998</v>
      </c>
      <c r="B6001" s="54" t="s">
        <v>16190</v>
      </c>
      <c r="C6001" s="54" t="s">
        <v>1279</v>
      </c>
      <c r="D6001" s="54" t="s">
        <v>12011</v>
      </c>
      <c r="E6001" s="53" t="s">
        <v>3305</v>
      </c>
      <c r="F6001" s="439" t="str">
        <f t="shared" si="228"/>
        <v>2016</v>
      </c>
      <c r="G6001" s="167">
        <v>1</v>
      </c>
      <c r="H6001" s="166">
        <v>14000</v>
      </c>
      <c r="I6001" s="166">
        <v>14000</v>
      </c>
      <c r="J6001" s="527" t="s">
        <v>1317</v>
      </c>
      <c r="K6001" s="247" t="s">
        <v>1190</v>
      </c>
      <c r="L6001" s="38"/>
    </row>
    <row r="6002" spans="1:12" s="12" customFormat="1" ht="16.5">
      <c r="A6002" s="15">
        <v>5999</v>
      </c>
      <c r="B6002" s="54" t="s">
        <v>16279</v>
      </c>
      <c r="C6002" s="54" t="s">
        <v>12466</v>
      </c>
      <c r="D6002" s="54" t="s">
        <v>12011</v>
      </c>
      <c r="E6002" s="53" t="s">
        <v>3305</v>
      </c>
      <c r="F6002" s="439" t="str">
        <f t="shared" si="228"/>
        <v>2016</v>
      </c>
      <c r="G6002" s="167">
        <v>1</v>
      </c>
      <c r="H6002" s="166">
        <v>9000</v>
      </c>
      <c r="I6002" s="166">
        <v>9000</v>
      </c>
      <c r="J6002" s="527" t="s">
        <v>1317</v>
      </c>
      <c r="K6002" s="247" t="s">
        <v>1190</v>
      </c>
      <c r="L6002" s="38"/>
    </row>
    <row r="6003" spans="1:12" s="12" customFormat="1" ht="16.5">
      <c r="A6003" s="15">
        <v>6000</v>
      </c>
      <c r="B6003" s="55" t="s">
        <v>17139</v>
      </c>
      <c r="C6003" s="291" t="s">
        <v>17140</v>
      </c>
      <c r="D6003" s="291" t="s">
        <v>12011</v>
      </c>
      <c r="E6003" s="324" t="s">
        <v>7469</v>
      </c>
      <c r="F6003" s="439" t="str">
        <f t="shared" si="228"/>
        <v>2018</v>
      </c>
      <c r="G6003" s="222">
        <v>1</v>
      </c>
      <c r="H6003" s="223">
        <v>9000</v>
      </c>
      <c r="I6003" s="223">
        <v>9000</v>
      </c>
      <c r="J6003" s="526">
        <v>800</v>
      </c>
      <c r="K6003" s="226" t="s">
        <v>10211</v>
      </c>
      <c r="L6003" s="38"/>
    </row>
    <row r="6004" spans="1:12" s="12" customFormat="1" ht="16.5">
      <c r="A6004" s="15">
        <v>6001</v>
      </c>
      <c r="B6004" s="54" t="s">
        <v>18087</v>
      </c>
      <c r="C6004" s="54" t="s">
        <v>18088</v>
      </c>
      <c r="D6004" s="54" t="s">
        <v>12011</v>
      </c>
      <c r="E6004" s="53" t="s">
        <v>3305</v>
      </c>
      <c r="F6004" s="439" t="str">
        <f t="shared" si="228"/>
        <v>2016</v>
      </c>
      <c r="G6004" s="167">
        <v>1</v>
      </c>
      <c r="H6004" s="166">
        <v>12000</v>
      </c>
      <c r="I6004" s="166">
        <v>12000</v>
      </c>
      <c r="J6004" s="527" t="s">
        <v>1317</v>
      </c>
      <c r="K6004" s="247" t="s">
        <v>1190</v>
      </c>
      <c r="L6004" s="38"/>
    </row>
    <row r="6005" spans="1:12" s="12" customFormat="1" ht="16.5">
      <c r="A6005" s="15">
        <v>6002</v>
      </c>
      <c r="B6005" s="54" t="s">
        <v>18457</v>
      </c>
      <c r="C6005" s="54" t="s">
        <v>18458</v>
      </c>
      <c r="D6005" s="54" t="s">
        <v>12011</v>
      </c>
      <c r="E6005" s="53" t="s">
        <v>3305</v>
      </c>
      <c r="F6005" s="439" t="str">
        <f t="shared" si="228"/>
        <v>2016</v>
      </c>
      <c r="G6005" s="167">
        <v>1</v>
      </c>
      <c r="H6005" s="223">
        <v>9000</v>
      </c>
      <c r="I6005" s="223">
        <v>9000</v>
      </c>
      <c r="J6005" s="527" t="s">
        <v>1317</v>
      </c>
      <c r="K6005" s="247" t="s">
        <v>1190</v>
      </c>
      <c r="L6005" s="38"/>
    </row>
    <row r="6006" spans="1:12" s="12" customFormat="1" ht="16.5">
      <c r="A6006" s="15">
        <v>6003</v>
      </c>
      <c r="B6006" s="54" t="s">
        <v>18482</v>
      </c>
      <c r="C6006" s="54" t="s">
        <v>18483</v>
      </c>
      <c r="D6006" s="54" t="s">
        <v>12011</v>
      </c>
      <c r="E6006" s="53" t="s">
        <v>3305</v>
      </c>
      <c r="F6006" s="439" t="str">
        <f t="shared" si="228"/>
        <v>2016</v>
      </c>
      <c r="G6006" s="167">
        <v>1</v>
      </c>
      <c r="H6006" s="223">
        <v>9000</v>
      </c>
      <c r="I6006" s="223">
        <v>9000</v>
      </c>
      <c r="J6006" s="527" t="s">
        <v>1317</v>
      </c>
      <c r="K6006" s="247" t="s">
        <v>1190</v>
      </c>
      <c r="L6006" s="38"/>
    </row>
    <row r="6007" spans="1:12" s="12" customFormat="1" ht="16.5">
      <c r="A6007" s="15">
        <v>6004</v>
      </c>
      <c r="B6007" s="55" t="s">
        <v>18626</v>
      </c>
      <c r="C6007" s="291" t="s">
        <v>18627</v>
      </c>
      <c r="D6007" s="291" t="s">
        <v>12011</v>
      </c>
      <c r="E6007" s="324" t="s">
        <v>7556</v>
      </c>
      <c r="F6007" s="439" t="str">
        <f t="shared" si="228"/>
        <v>2018</v>
      </c>
      <c r="G6007" s="167">
        <v>1</v>
      </c>
      <c r="H6007" s="223">
        <v>9000</v>
      </c>
      <c r="I6007" s="223">
        <v>9000</v>
      </c>
      <c r="J6007" s="526">
        <v>800</v>
      </c>
      <c r="K6007" s="226" t="s">
        <v>10211</v>
      </c>
      <c r="L6007" s="38"/>
    </row>
    <row r="6008" spans="1:12" s="12" customFormat="1" ht="16.5">
      <c r="A6008" s="15">
        <v>6005</v>
      </c>
      <c r="B6008" s="54" t="s">
        <v>18738</v>
      </c>
      <c r="C6008" s="54" t="s">
        <v>18739</v>
      </c>
      <c r="D6008" s="54" t="s">
        <v>12011</v>
      </c>
      <c r="E6008" s="53" t="s">
        <v>3305</v>
      </c>
      <c r="F6008" s="439" t="str">
        <f t="shared" si="228"/>
        <v>2016</v>
      </c>
      <c r="G6008" s="167">
        <v>1</v>
      </c>
      <c r="H6008" s="223">
        <v>9000</v>
      </c>
      <c r="I6008" s="223">
        <v>9000</v>
      </c>
      <c r="J6008" s="527" t="s">
        <v>1317</v>
      </c>
      <c r="K6008" s="247" t="s">
        <v>1190</v>
      </c>
      <c r="L6008" s="38"/>
    </row>
    <row r="6009" spans="1:12" s="12" customFormat="1" ht="16.5">
      <c r="A6009" s="15">
        <v>6006</v>
      </c>
      <c r="B6009" s="55" t="s">
        <v>20300</v>
      </c>
      <c r="C6009" s="291" t="s">
        <v>20301</v>
      </c>
      <c r="D6009" s="291" t="s">
        <v>20302</v>
      </c>
      <c r="E6009" s="249">
        <v>20190329</v>
      </c>
      <c r="F6009" s="439" t="str">
        <f t="shared" si="228"/>
        <v>2019</v>
      </c>
      <c r="G6009" s="222">
        <v>1</v>
      </c>
      <c r="H6009" s="223">
        <v>13800</v>
      </c>
      <c r="I6009" s="223">
        <v>13800</v>
      </c>
      <c r="J6009" s="532">
        <v>800</v>
      </c>
      <c r="K6009" s="366" t="s">
        <v>19986</v>
      </c>
      <c r="L6009" s="38"/>
    </row>
    <row r="6010" spans="1:12" s="12" customFormat="1" ht="16.5">
      <c r="A6010" s="15">
        <v>6007</v>
      </c>
      <c r="B6010" s="55" t="s">
        <v>19976</v>
      </c>
      <c r="C6010" s="291" t="s">
        <v>19977</v>
      </c>
      <c r="D6010" s="291" t="s">
        <v>10392</v>
      </c>
      <c r="E6010" s="249">
        <v>20190302</v>
      </c>
      <c r="F6010" s="439" t="str">
        <f t="shared" si="228"/>
        <v>2019</v>
      </c>
      <c r="G6010" s="222">
        <v>1</v>
      </c>
      <c r="H6010" s="166">
        <v>10000</v>
      </c>
      <c r="I6010" s="166">
        <v>10000</v>
      </c>
      <c r="J6010" s="532">
        <v>800</v>
      </c>
      <c r="K6010" s="366" t="s">
        <v>19946</v>
      </c>
      <c r="L6010" s="38"/>
    </row>
    <row r="6011" spans="1:12" s="12" customFormat="1" ht="16.5">
      <c r="A6011" s="15">
        <v>6008</v>
      </c>
      <c r="B6011" s="55" t="s">
        <v>20199</v>
      </c>
      <c r="C6011" s="291" t="s">
        <v>20200</v>
      </c>
      <c r="D6011" s="291" t="s">
        <v>10392</v>
      </c>
      <c r="E6011" s="249">
        <v>20190323</v>
      </c>
      <c r="F6011" s="439" t="str">
        <f t="shared" si="228"/>
        <v>2019</v>
      </c>
      <c r="G6011" s="222">
        <v>1</v>
      </c>
      <c r="H6011" s="223">
        <v>10000</v>
      </c>
      <c r="I6011" s="223">
        <v>10000</v>
      </c>
      <c r="J6011" s="532">
        <v>800</v>
      </c>
      <c r="K6011" s="366" t="s">
        <v>19946</v>
      </c>
      <c r="L6011" s="38"/>
    </row>
    <row r="6012" spans="1:12" s="12" customFormat="1" ht="16.5">
      <c r="A6012" s="15">
        <v>6009</v>
      </c>
      <c r="B6012" s="54" t="s">
        <v>22946</v>
      </c>
      <c r="C6012" s="54" t="s">
        <v>22877</v>
      </c>
      <c r="D6012" s="54" t="s">
        <v>22947</v>
      </c>
      <c r="E6012" s="53" t="s">
        <v>22948</v>
      </c>
      <c r="F6012" s="439" t="str">
        <f t="shared" si="228"/>
        <v>2015</v>
      </c>
      <c r="G6012" s="222">
        <v>1</v>
      </c>
      <c r="H6012" s="166">
        <v>13000</v>
      </c>
      <c r="I6012" s="166">
        <v>13000</v>
      </c>
      <c r="J6012" s="527" t="s">
        <v>22855</v>
      </c>
      <c r="K6012" s="247" t="s">
        <v>22966</v>
      </c>
      <c r="L6012" s="38" t="s">
        <v>23691</v>
      </c>
    </row>
    <row r="6013" spans="1:12" s="12" customFormat="1" ht="16.5">
      <c r="A6013" s="15">
        <v>6010</v>
      </c>
      <c r="B6013" s="54" t="s">
        <v>11460</v>
      </c>
      <c r="C6013" s="54" t="s">
        <v>11461</v>
      </c>
      <c r="D6013" s="54" t="s">
        <v>256</v>
      </c>
      <c r="E6013" s="53" t="s">
        <v>3239</v>
      </c>
      <c r="F6013" s="439" t="str">
        <f t="shared" si="228"/>
        <v>2014</v>
      </c>
      <c r="G6013" s="167">
        <v>1</v>
      </c>
      <c r="H6013" s="166">
        <v>8500</v>
      </c>
      <c r="I6013" s="166">
        <v>8500</v>
      </c>
      <c r="J6013" s="527" t="s">
        <v>1314</v>
      </c>
      <c r="K6013" s="247" t="s">
        <v>1192</v>
      </c>
      <c r="L6013" s="38"/>
    </row>
    <row r="6014" spans="1:12" s="12" customFormat="1" ht="16.5">
      <c r="A6014" s="15">
        <v>6011</v>
      </c>
      <c r="B6014" s="55" t="s">
        <v>9328</v>
      </c>
      <c r="C6014" s="291" t="s">
        <v>9329</v>
      </c>
      <c r="D6014" s="291" t="s">
        <v>256</v>
      </c>
      <c r="E6014" s="324" t="s">
        <v>9008</v>
      </c>
      <c r="F6014" s="439" t="str">
        <f t="shared" si="228"/>
        <v>2018</v>
      </c>
      <c r="G6014" s="222">
        <v>1</v>
      </c>
      <c r="H6014" s="166">
        <v>17000</v>
      </c>
      <c r="I6014" s="166">
        <v>17000</v>
      </c>
      <c r="J6014" s="526">
        <v>300</v>
      </c>
      <c r="K6014" s="226" t="s">
        <v>10960</v>
      </c>
      <c r="L6014" s="38"/>
    </row>
    <row r="6015" spans="1:12" s="12" customFormat="1" ht="16.5">
      <c r="A6015" s="15">
        <v>6012</v>
      </c>
      <c r="B6015" s="54" t="s">
        <v>13549</v>
      </c>
      <c r="C6015" s="54" t="s">
        <v>13550</v>
      </c>
      <c r="D6015" s="54" t="s">
        <v>256</v>
      </c>
      <c r="E6015" s="53" t="s">
        <v>3305</v>
      </c>
      <c r="F6015" s="439" t="str">
        <f t="shared" si="228"/>
        <v>2016</v>
      </c>
      <c r="G6015" s="167">
        <v>1</v>
      </c>
      <c r="H6015" s="166">
        <v>13000</v>
      </c>
      <c r="I6015" s="166">
        <v>13000</v>
      </c>
      <c r="J6015" s="527" t="s">
        <v>1312</v>
      </c>
      <c r="K6015" s="247" t="s">
        <v>1196</v>
      </c>
      <c r="L6015" s="38"/>
    </row>
    <row r="6016" spans="1:12" s="12" customFormat="1" ht="16.5">
      <c r="A6016" s="15">
        <v>6013</v>
      </c>
      <c r="B6016" s="54" t="s">
        <v>14233</v>
      </c>
      <c r="C6016" s="54" t="s">
        <v>95</v>
      </c>
      <c r="D6016" s="54" t="s">
        <v>256</v>
      </c>
      <c r="E6016" s="53" t="s">
        <v>3460</v>
      </c>
      <c r="F6016" s="439" t="str">
        <f t="shared" si="228"/>
        <v>2017</v>
      </c>
      <c r="G6016" s="381">
        <v>1</v>
      </c>
      <c r="H6016" s="166">
        <v>13000</v>
      </c>
      <c r="I6016" s="166">
        <v>13000</v>
      </c>
      <c r="J6016" s="527" t="s">
        <v>1316</v>
      </c>
      <c r="K6016" s="224" t="s">
        <v>11314</v>
      </c>
      <c r="L6016" s="38"/>
    </row>
    <row r="6017" spans="1:12" s="12" customFormat="1" ht="16.5">
      <c r="A6017" s="15">
        <v>6014</v>
      </c>
      <c r="B6017" s="54" t="s">
        <v>15413</v>
      </c>
      <c r="C6017" s="54" t="s">
        <v>15414</v>
      </c>
      <c r="D6017" s="54" t="s">
        <v>256</v>
      </c>
      <c r="E6017" s="53" t="s">
        <v>3305</v>
      </c>
      <c r="F6017" s="439" t="str">
        <f t="shared" si="228"/>
        <v>2016</v>
      </c>
      <c r="G6017" s="167">
        <v>1</v>
      </c>
      <c r="H6017" s="166">
        <v>25000</v>
      </c>
      <c r="I6017" s="166">
        <v>25000</v>
      </c>
      <c r="J6017" s="527" t="s">
        <v>1316</v>
      </c>
      <c r="K6017" s="247" t="s">
        <v>1196</v>
      </c>
      <c r="L6017" s="38"/>
    </row>
    <row r="6018" spans="1:12" s="12" customFormat="1" ht="16.5">
      <c r="A6018" s="15">
        <v>6015</v>
      </c>
      <c r="B6018" s="54" t="s">
        <v>15767</v>
      </c>
      <c r="C6018" s="54" t="s">
        <v>15768</v>
      </c>
      <c r="D6018" s="54" t="s">
        <v>256</v>
      </c>
      <c r="E6018" s="53" t="s">
        <v>3460</v>
      </c>
      <c r="F6018" s="439" t="str">
        <f t="shared" si="228"/>
        <v>2017</v>
      </c>
      <c r="G6018" s="381">
        <v>1</v>
      </c>
      <c r="H6018" s="166">
        <v>12000</v>
      </c>
      <c r="I6018" s="166">
        <v>12000</v>
      </c>
      <c r="J6018" s="527" t="s">
        <v>1313</v>
      </c>
      <c r="K6018" s="224" t="s">
        <v>11314</v>
      </c>
      <c r="L6018" s="38"/>
    </row>
    <row r="6019" spans="1:12" s="12" customFormat="1" ht="16.5">
      <c r="A6019" s="15">
        <v>6016</v>
      </c>
      <c r="B6019" s="54" t="s">
        <v>15995</v>
      </c>
      <c r="C6019" s="54" t="s">
        <v>15996</v>
      </c>
      <c r="D6019" s="54" t="s">
        <v>256</v>
      </c>
      <c r="E6019" s="53" t="s">
        <v>3239</v>
      </c>
      <c r="F6019" s="439" t="str">
        <f t="shared" si="228"/>
        <v>2014</v>
      </c>
      <c r="G6019" s="167">
        <v>1</v>
      </c>
      <c r="H6019" s="166">
        <v>8500</v>
      </c>
      <c r="I6019" s="166">
        <v>8500</v>
      </c>
      <c r="J6019" s="527" t="s">
        <v>1312</v>
      </c>
      <c r="K6019" s="247" t="s">
        <v>1192</v>
      </c>
      <c r="L6019" s="38"/>
    </row>
    <row r="6020" spans="1:12" s="12" customFormat="1" ht="16.5">
      <c r="A6020" s="15">
        <v>6017</v>
      </c>
      <c r="B6020" s="54" t="s">
        <v>25539</v>
      </c>
      <c r="C6020" s="54" t="s">
        <v>25540</v>
      </c>
      <c r="D6020" s="54" t="s">
        <v>25541</v>
      </c>
      <c r="E6020" s="53"/>
      <c r="F6020" s="439">
        <v>2018</v>
      </c>
      <c r="G6020" s="381">
        <v>1</v>
      </c>
      <c r="H6020" s="166"/>
      <c r="I6020" s="166">
        <v>13000</v>
      </c>
      <c r="J6020" s="527" t="s">
        <v>25509</v>
      </c>
      <c r="K6020" s="247" t="s">
        <v>25577</v>
      </c>
    </row>
    <row r="6021" spans="1:12" s="12" customFormat="1" ht="16.5">
      <c r="A6021" s="15">
        <v>6018</v>
      </c>
      <c r="B6021" s="54" t="s">
        <v>17458</v>
      </c>
      <c r="C6021" s="54" t="s">
        <v>17459</v>
      </c>
      <c r="D6021" s="54" t="s">
        <v>256</v>
      </c>
      <c r="E6021" s="53" t="s">
        <v>3241</v>
      </c>
      <c r="F6021" s="439" t="str">
        <f>LEFT(E6021,4)</f>
        <v>2015</v>
      </c>
      <c r="G6021" s="167">
        <v>1</v>
      </c>
      <c r="H6021" s="166">
        <v>15000</v>
      </c>
      <c r="I6021" s="166">
        <v>15000</v>
      </c>
      <c r="J6021" s="527" t="s">
        <v>1312</v>
      </c>
      <c r="K6021" s="247" t="s">
        <v>1192</v>
      </c>
      <c r="L6021" s="38"/>
    </row>
    <row r="6022" spans="1:12" s="12" customFormat="1" ht="16.5">
      <c r="A6022" s="15">
        <v>6019</v>
      </c>
      <c r="B6022" s="54" t="s">
        <v>17761</v>
      </c>
      <c r="C6022" s="54" t="s">
        <v>17762</v>
      </c>
      <c r="D6022" s="54" t="s">
        <v>256</v>
      </c>
      <c r="E6022" s="53" t="s">
        <v>3239</v>
      </c>
      <c r="F6022" s="439" t="str">
        <f>LEFT(E6022,4)</f>
        <v>2014</v>
      </c>
      <c r="G6022" s="167">
        <v>1</v>
      </c>
      <c r="H6022" s="166">
        <v>8500</v>
      </c>
      <c r="I6022" s="166">
        <v>8500</v>
      </c>
      <c r="J6022" s="527" t="s">
        <v>1309</v>
      </c>
      <c r="K6022" s="247" t="s">
        <v>1192</v>
      </c>
      <c r="L6022" s="38"/>
    </row>
    <row r="6023" spans="1:12" s="12" customFormat="1" ht="16.5">
      <c r="A6023" s="15">
        <v>6020</v>
      </c>
      <c r="B6023" s="220" t="s">
        <v>24903</v>
      </c>
      <c r="C6023" s="220" t="s">
        <v>24904</v>
      </c>
      <c r="D6023" s="291" t="s">
        <v>256</v>
      </c>
      <c r="E6023" s="291"/>
      <c r="F6023" s="450" t="s">
        <v>11187</v>
      </c>
      <c r="G6023" s="485">
        <v>1</v>
      </c>
      <c r="H6023" s="491">
        <v>17000</v>
      </c>
      <c r="I6023" s="491">
        <v>17000</v>
      </c>
      <c r="J6023" s="537">
        <v>900</v>
      </c>
      <c r="K6023" s="460"/>
      <c r="L6023" s="461"/>
    </row>
    <row r="6024" spans="1:12" s="12" customFormat="1" ht="16.5">
      <c r="A6024" s="15">
        <v>6021</v>
      </c>
      <c r="B6024" s="55" t="s">
        <v>22994</v>
      </c>
      <c r="C6024" s="550" t="s">
        <v>22876</v>
      </c>
      <c r="D6024" s="550" t="s">
        <v>256</v>
      </c>
      <c r="E6024" s="555">
        <v>20171130</v>
      </c>
      <c r="F6024" s="439" t="str">
        <f>LEFT(E6024,4)</f>
        <v>2017</v>
      </c>
      <c r="G6024" s="222">
        <v>1</v>
      </c>
      <c r="H6024" s="561">
        <v>13000</v>
      </c>
      <c r="I6024" s="561">
        <v>13000</v>
      </c>
      <c r="J6024" s="527" t="s">
        <v>22895</v>
      </c>
      <c r="K6024" s="247" t="s">
        <v>22967</v>
      </c>
      <c r="L6024" s="38" t="s">
        <v>23691</v>
      </c>
    </row>
    <row r="6025" spans="1:12" s="12" customFormat="1" ht="16.5">
      <c r="A6025" s="15">
        <v>6022</v>
      </c>
      <c r="B6025" s="54" t="s">
        <v>18811</v>
      </c>
      <c r="C6025" s="54" t="s">
        <v>18812</v>
      </c>
      <c r="D6025" s="54" t="s">
        <v>256</v>
      </c>
      <c r="E6025" s="53" t="s">
        <v>3239</v>
      </c>
      <c r="F6025" s="439" t="str">
        <f>LEFT(E6025,4)</f>
        <v>2014</v>
      </c>
      <c r="G6025" s="167">
        <v>1</v>
      </c>
      <c r="H6025" s="166">
        <v>15000</v>
      </c>
      <c r="I6025" s="166">
        <v>15000</v>
      </c>
      <c r="J6025" s="527" t="s">
        <v>1312</v>
      </c>
      <c r="K6025" s="247" t="s">
        <v>1192</v>
      </c>
      <c r="L6025" s="38"/>
    </row>
    <row r="6026" spans="1:12" s="12" customFormat="1" ht="16.5">
      <c r="A6026" s="15">
        <v>6023</v>
      </c>
      <c r="B6026" s="54" t="s">
        <v>18924</v>
      </c>
      <c r="C6026" s="54" t="s">
        <v>18925</v>
      </c>
      <c r="D6026" s="54" t="s">
        <v>256</v>
      </c>
      <c r="E6026" s="53" t="s">
        <v>3241</v>
      </c>
      <c r="F6026" s="439" t="str">
        <f>LEFT(E6026,4)</f>
        <v>2015</v>
      </c>
      <c r="G6026" s="167">
        <v>1</v>
      </c>
      <c r="H6026" s="166">
        <v>22000</v>
      </c>
      <c r="I6026" s="166">
        <v>22000</v>
      </c>
      <c r="J6026" s="527" t="s">
        <v>1312</v>
      </c>
      <c r="K6026" s="247" t="s">
        <v>1194</v>
      </c>
      <c r="L6026" s="38"/>
    </row>
    <row r="6027" spans="1:12" s="12" customFormat="1" ht="16.5">
      <c r="A6027" s="15">
        <v>6024</v>
      </c>
      <c r="B6027" s="54" t="s">
        <v>14255</v>
      </c>
      <c r="C6027" s="54" t="s">
        <v>14256</v>
      </c>
      <c r="D6027" s="54" t="s">
        <v>10078</v>
      </c>
      <c r="E6027" s="53" t="s">
        <v>3305</v>
      </c>
      <c r="F6027" s="439" t="str">
        <f>LEFT(E6027,4)</f>
        <v>2016</v>
      </c>
      <c r="G6027" s="167">
        <v>1</v>
      </c>
      <c r="H6027" s="166">
        <v>25000</v>
      </c>
      <c r="I6027" s="166">
        <v>25000</v>
      </c>
      <c r="J6027" s="527" t="s">
        <v>1312</v>
      </c>
      <c r="K6027" s="247" t="s">
        <v>11319</v>
      </c>
      <c r="L6027" s="38"/>
    </row>
    <row r="6028" spans="1:12" s="12" customFormat="1" ht="16.5">
      <c r="A6028" s="15">
        <v>6025</v>
      </c>
      <c r="B6028" s="54" t="s">
        <v>8995</v>
      </c>
      <c r="C6028" s="314" t="s">
        <v>8996</v>
      </c>
      <c r="D6028" s="314" t="s">
        <v>8997</v>
      </c>
      <c r="E6028" s="323" t="s">
        <v>7541</v>
      </c>
      <c r="F6028" s="379" t="str">
        <f>LEFT(E6028:E24079,4)</f>
        <v>2018</v>
      </c>
      <c r="G6028" s="231">
        <v>1</v>
      </c>
      <c r="H6028" s="168">
        <v>28000</v>
      </c>
      <c r="I6028" s="168">
        <v>28000</v>
      </c>
      <c r="J6028" s="530">
        <v>300</v>
      </c>
      <c r="K6028" s="385" t="s">
        <v>8441</v>
      </c>
      <c r="L6028" s="38"/>
    </row>
    <row r="6029" spans="1:12" s="12" customFormat="1" ht="16.5">
      <c r="A6029" s="15">
        <v>6026</v>
      </c>
      <c r="B6029" s="54" t="s">
        <v>17042</v>
      </c>
      <c r="C6029" s="54" t="s">
        <v>17043</v>
      </c>
      <c r="D6029" s="54" t="s">
        <v>17044</v>
      </c>
      <c r="E6029" s="53" t="s">
        <v>3305</v>
      </c>
      <c r="F6029" s="439" t="str">
        <f>LEFT(E6029,4)</f>
        <v>2016</v>
      </c>
      <c r="G6029" s="167">
        <v>1</v>
      </c>
      <c r="H6029" s="166">
        <v>13000</v>
      </c>
      <c r="I6029" s="166">
        <v>13000</v>
      </c>
      <c r="J6029" s="527" t="s">
        <v>1317</v>
      </c>
      <c r="K6029" s="247" t="s">
        <v>1190</v>
      </c>
      <c r="L6029" s="38"/>
    </row>
    <row r="6030" spans="1:12" s="12" customFormat="1" ht="16.5">
      <c r="A6030" s="15">
        <v>6027</v>
      </c>
      <c r="B6030" s="55" t="s">
        <v>23118</v>
      </c>
      <c r="C6030" s="551" t="s">
        <v>436</v>
      </c>
      <c r="D6030" s="551" t="s">
        <v>274</v>
      </c>
      <c r="E6030" s="556">
        <v>20170731</v>
      </c>
      <c r="F6030" s="439" t="str">
        <f>LEFT(E6030,4)</f>
        <v>2017</v>
      </c>
      <c r="G6030" s="222">
        <v>1</v>
      </c>
      <c r="H6030" s="561">
        <v>10500</v>
      </c>
      <c r="I6030" s="561">
        <v>10500</v>
      </c>
      <c r="J6030" s="527" t="s">
        <v>22890</v>
      </c>
      <c r="K6030" s="247" t="s">
        <v>23124</v>
      </c>
      <c r="L6030" s="38" t="s">
        <v>23691</v>
      </c>
    </row>
    <row r="6031" spans="1:12" s="12" customFormat="1" ht="16.5">
      <c r="A6031" s="15">
        <v>6028</v>
      </c>
      <c r="B6031" s="55" t="s">
        <v>23900</v>
      </c>
      <c r="C6031" s="55" t="s">
        <v>23901</v>
      </c>
      <c r="D6031" s="55" t="s">
        <v>23902</v>
      </c>
      <c r="E6031" s="55"/>
      <c r="F6031" s="52">
        <v>2019</v>
      </c>
      <c r="G6031" s="167">
        <v>1</v>
      </c>
      <c r="H6031" s="221">
        <v>18000</v>
      </c>
      <c r="I6031" s="221">
        <f>G6031*H6031</f>
        <v>18000</v>
      </c>
      <c r="J6031" s="529">
        <v>300</v>
      </c>
      <c r="K6031" s="501"/>
      <c r="L6031" s="38"/>
    </row>
    <row r="6032" spans="1:12" s="12" customFormat="1" ht="16.5">
      <c r="A6032" s="15">
        <v>6029</v>
      </c>
      <c r="B6032" s="54" t="s">
        <v>18415</v>
      </c>
      <c r="C6032" s="54" t="s">
        <v>18416</v>
      </c>
      <c r="D6032" s="54" t="s">
        <v>11679</v>
      </c>
      <c r="E6032" s="53" t="s">
        <v>3239</v>
      </c>
      <c r="F6032" s="439" t="str">
        <f>LEFT(E6032,4)</f>
        <v>2014</v>
      </c>
      <c r="G6032" s="167">
        <v>1</v>
      </c>
      <c r="H6032" s="166">
        <v>16000</v>
      </c>
      <c r="I6032" s="166">
        <v>16000</v>
      </c>
      <c r="J6032" s="527" t="s">
        <v>1317</v>
      </c>
      <c r="K6032" s="247" t="s">
        <v>1207</v>
      </c>
      <c r="L6032" s="38"/>
    </row>
    <row r="6033" spans="1:12" s="12" customFormat="1" ht="16.5">
      <c r="A6033" s="15">
        <v>6030</v>
      </c>
      <c r="B6033" s="54" t="s">
        <v>18798</v>
      </c>
      <c r="C6033" s="54" t="s">
        <v>18799</v>
      </c>
      <c r="D6033" s="54" t="s">
        <v>11679</v>
      </c>
      <c r="E6033" s="53" t="s">
        <v>3239</v>
      </c>
      <c r="F6033" s="439" t="str">
        <f>LEFT(E6033,4)</f>
        <v>2014</v>
      </c>
      <c r="G6033" s="167">
        <v>1</v>
      </c>
      <c r="H6033" s="166">
        <v>25000</v>
      </c>
      <c r="I6033" s="166">
        <v>25000</v>
      </c>
      <c r="J6033" s="527" t="s">
        <v>1317</v>
      </c>
      <c r="K6033" s="247" t="s">
        <v>11319</v>
      </c>
      <c r="L6033" s="38"/>
    </row>
    <row r="6034" spans="1:12" s="12" customFormat="1" ht="16.5">
      <c r="A6034" s="15">
        <v>6031</v>
      </c>
      <c r="B6034" s="54" t="s">
        <v>18922</v>
      </c>
      <c r="C6034" s="54" t="s">
        <v>18923</v>
      </c>
      <c r="D6034" s="54" t="s">
        <v>11679</v>
      </c>
      <c r="E6034" s="53" t="s">
        <v>3305</v>
      </c>
      <c r="F6034" s="439" t="str">
        <f>LEFT(E6034,4)</f>
        <v>2016</v>
      </c>
      <c r="G6034" s="167">
        <v>1</v>
      </c>
      <c r="H6034" s="166">
        <v>20000</v>
      </c>
      <c r="I6034" s="166">
        <v>20000</v>
      </c>
      <c r="J6034" s="527" t="s">
        <v>1317</v>
      </c>
      <c r="K6034" s="247" t="s">
        <v>11319</v>
      </c>
      <c r="L6034" s="38"/>
    </row>
    <row r="6035" spans="1:12" s="12" customFormat="1" ht="16.5">
      <c r="A6035" s="15">
        <v>6032</v>
      </c>
      <c r="B6035" s="55" t="s">
        <v>19697</v>
      </c>
      <c r="C6035" s="291" t="s">
        <v>19698</v>
      </c>
      <c r="D6035" s="291" t="s">
        <v>8919</v>
      </c>
      <c r="E6035" s="249">
        <v>20190225</v>
      </c>
      <c r="F6035" s="440" t="str">
        <f>LEFT(E6035,4)</f>
        <v>2019</v>
      </c>
      <c r="G6035" s="167">
        <v>1</v>
      </c>
      <c r="H6035" s="166">
        <v>36000</v>
      </c>
      <c r="I6035" s="166">
        <v>36000</v>
      </c>
      <c r="J6035" s="536">
        <v>0</v>
      </c>
      <c r="K6035" s="226" t="s">
        <v>19699</v>
      </c>
      <c r="L6035" s="38"/>
    </row>
    <row r="6036" spans="1:12" s="12" customFormat="1" ht="16.5">
      <c r="A6036" s="15">
        <v>6033</v>
      </c>
      <c r="B6036" s="55" t="s">
        <v>14069</v>
      </c>
      <c r="C6036" s="291" t="s">
        <v>14070</v>
      </c>
      <c r="D6036" s="291" t="s">
        <v>7712</v>
      </c>
      <c r="E6036" s="324" t="s">
        <v>14071</v>
      </c>
      <c r="F6036" s="439" t="str">
        <f>LEFT(E6036,4)</f>
        <v>2017</v>
      </c>
      <c r="G6036" s="167">
        <v>1</v>
      </c>
      <c r="H6036" s="166">
        <v>15000</v>
      </c>
      <c r="I6036" s="166">
        <v>15000</v>
      </c>
      <c r="J6036" s="526">
        <v>500</v>
      </c>
      <c r="K6036" s="226" t="s">
        <v>7667</v>
      </c>
      <c r="L6036" s="38"/>
    </row>
    <row r="6037" spans="1:12" s="12" customFormat="1" ht="16.5">
      <c r="A6037" s="15">
        <v>6034</v>
      </c>
      <c r="B6037" s="54" t="s">
        <v>19238</v>
      </c>
      <c r="C6037" s="314" t="s">
        <v>8218</v>
      </c>
      <c r="D6037" s="314" t="s">
        <v>7712</v>
      </c>
      <c r="E6037" s="323" t="s">
        <v>7570</v>
      </c>
      <c r="F6037" s="379" t="str">
        <f>LEFT(E6037:E24548,4)</f>
        <v>2018</v>
      </c>
      <c r="G6037" s="231">
        <v>1</v>
      </c>
      <c r="H6037" s="168">
        <v>16000</v>
      </c>
      <c r="I6037" s="168">
        <v>16000</v>
      </c>
      <c r="J6037" s="530">
        <v>500</v>
      </c>
      <c r="K6037" s="385" t="s">
        <v>22099</v>
      </c>
      <c r="L6037" s="38"/>
    </row>
    <row r="6038" spans="1:12" s="12" customFormat="1" ht="16.5">
      <c r="A6038" s="15">
        <v>6035</v>
      </c>
      <c r="B6038" s="54" t="s">
        <v>7844</v>
      </c>
      <c r="C6038" s="314" t="s">
        <v>7845</v>
      </c>
      <c r="D6038" s="314" t="s">
        <v>7712</v>
      </c>
      <c r="E6038" s="323" t="s">
        <v>7616</v>
      </c>
      <c r="F6038" s="379" t="str">
        <f>LEFT(E6038:E27730,4)</f>
        <v>2018</v>
      </c>
      <c r="G6038" s="231">
        <v>1</v>
      </c>
      <c r="H6038" s="168">
        <v>28000</v>
      </c>
      <c r="I6038" s="168">
        <v>28000</v>
      </c>
      <c r="J6038" s="530">
        <v>500</v>
      </c>
      <c r="K6038" s="385" t="s">
        <v>22033</v>
      </c>
      <c r="L6038" s="38"/>
    </row>
    <row r="6039" spans="1:12" s="12" customFormat="1" ht="16.5">
      <c r="A6039" s="15">
        <v>6036</v>
      </c>
      <c r="B6039" s="548" t="s">
        <v>18432</v>
      </c>
      <c r="C6039" s="54" t="s">
        <v>18433</v>
      </c>
      <c r="D6039" s="54" t="s">
        <v>14148</v>
      </c>
      <c r="E6039" s="53" t="s">
        <v>3239</v>
      </c>
      <c r="F6039" s="439" t="str">
        <f>LEFT(E6039,4)</f>
        <v>2014</v>
      </c>
      <c r="G6039" s="167">
        <v>1</v>
      </c>
      <c r="H6039" s="166">
        <v>14000</v>
      </c>
      <c r="I6039" s="166">
        <v>14000</v>
      </c>
      <c r="J6039" s="527" t="s">
        <v>1314</v>
      </c>
      <c r="K6039" s="247" t="s">
        <v>1204</v>
      </c>
      <c r="L6039" s="38"/>
    </row>
    <row r="6040" spans="1:12" s="12" customFormat="1" ht="16.5">
      <c r="A6040" s="15">
        <v>6037</v>
      </c>
      <c r="B6040" s="315" t="s">
        <v>22690</v>
      </c>
      <c r="C6040" s="414" t="s">
        <v>8014</v>
      </c>
      <c r="D6040" s="414" t="s">
        <v>22691</v>
      </c>
      <c r="E6040" s="325" t="s">
        <v>22529</v>
      </c>
      <c r="F6040" s="379" t="str">
        <f>LEFT(E6040:E19604,4)</f>
        <v>2018</v>
      </c>
      <c r="G6040" s="222">
        <v>1</v>
      </c>
      <c r="H6040" s="166">
        <v>14500</v>
      </c>
      <c r="I6040" s="166">
        <v>14500</v>
      </c>
      <c r="J6040" s="527" t="s">
        <v>22699</v>
      </c>
      <c r="K6040" s="385" t="s">
        <v>22828</v>
      </c>
      <c r="L6040" s="38"/>
    </row>
    <row r="6041" spans="1:12" s="12" customFormat="1" ht="16.5">
      <c r="A6041" s="15">
        <v>6038</v>
      </c>
      <c r="B6041" s="54" t="s">
        <v>11374</v>
      </c>
      <c r="C6041" s="54" t="s">
        <v>10513</v>
      </c>
      <c r="D6041" s="54" t="s">
        <v>79</v>
      </c>
      <c r="E6041" s="53" t="s">
        <v>3460</v>
      </c>
      <c r="F6041" s="439" t="str">
        <f>LEFT(E6041,4)</f>
        <v>2017</v>
      </c>
      <c r="G6041" s="167">
        <v>1</v>
      </c>
      <c r="H6041" s="223">
        <v>15000</v>
      </c>
      <c r="I6041" s="223">
        <v>15000</v>
      </c>
      <c r="J6041" s="527" t="s">
        <v>1309</v>
      </c>
      <c r="K6041" s="254" t="s">
        <v>1189</v>
      </c>
      <c r="L6041" s="38"/>
    </row>
    <row r="6042" spans="1:12" s="12" customFormat="1" ht="16.5">
      <c r="A6042" s="15">
        <v>6039</v>
      </c>
      <c r="B6042" s="54" t="s">
        <v>11405</v>
      </c>
      <c r="C6042" s="54" t="s">
        <v>11406</v>
      </c>
      <c r="D6042" s="54" t="s">
        <v>79</v>
      </c>
      <c r="E6042" s="53" t="s">
        <v>3305</v>
      </c>
      <c r="F6042" s="439" t="str">
        <f>LEFT(E6042,4)</f>
        <v>2016</v>
      </c>
      <c r="G6042" s="167">
        <v>1</v>
      </c>
      <c r="H6042" s="223">
        <v>15000</v>
      </c>
      <c r="I6042" s="223">
        <v>15000</v>
      </c>
      <c r="J6042" s="527" t="s">
        <v>1312</v>
      </c>
      <c r="K6042" s="366" t="s">
        <v>11344</v>
      </c>
      <c r="L6042" s="38"/>
    </row>
    <row r="6043" spans="1:12" s="12" customFormat="1" ht="16.5">
      <c r="A6043" s="15">
        <v>6040</v>
      </c>
      <c r="B6043" s="54" t="s">
        <v>11598</v>
      </c>
      <c r="C6043" s="54" t="s">
        <v>11599</v>
      </c>
      <c r="D6043" s="54" t="s">
        <v>79</v>
      </c>
      <c r="E6043" s="53" t="s">
        <v>3460</v>
      </c>
      <c r="F6043" s="439" t="str">
        <f>LEFT(E6043,4)</f>
        <v>2017</v>
      </c>
      <c r="G6043" s="167">
        <v>1</v>
      </c>
      <c r="H6043" s="166">
        <v>18000</v>
      </c>
      <c r="I6043" s="166">
        <v>18000</v>
      </c>
      <c r="J6043" s="527" t="s">
        <v>1317</v>
      </c>
      <c r="K6043" s="247" t="s">
        <v>1195</v>
      </c>
      <c r="L6043" s="38"/>
    </row>
    <row r="6044" spans="1:12" s="12" customFormat="1" ht="16.5">
      <c r="A6044" s="15">
        <v>6041</v>
      </c>
      <c r="B6044" s="315" t="s">
        <v>22559</v>
      </c>
      <c r="C6044" s="414" t="s">
        <v>10855</v>
      </c>
      <c r="D6044" s="414" t="s">
        <v>79</v>
      </c>
      <c r="E6044" s="325" t="s">
        <v>22560</v>
      </c>
      <c r="F6044" s="379" t="str">
        <f>LEFT(E6044:E19586,4)</f>
        <v>2018</v>
      </c>
      <c r="G6044" s="222">
        <v>1</v>
      </c>
      <c r="H6044" s="166">
        <v>15000</v>
      </c>
      <c r="I6044" s="166">
        <v>15000</v>
      </c>
      <c r="J6044" s="527" t="s">
        <v>22569</v>
      </c>
      <c r="K6044" s="385" t="s">
        <v>22828</v>
      </c>
      <c r="L6044" s="38"/>
    </row>
    <row r="6045" spans="1:12" s="12" customFormat="1" ht="16.5">
      <c r="A6045" s="15">
        <v>6042</v>
      </c>
      <c r="B6045" s="54" t="s">
        <v>8801</v>
      </c>
      <c r="C6045" s="314" t="s">
        <v>8802</v>
      </c>
      <c r="D6045" s="314" t="s">
        <v>79</v>
      </c>
      <c r="E6045" s="323" t="s">
        <v>7418</v>
      </c>
      <c r="F6045" s="379" t="str">
        <f>LEFT(E6045:E23579,4)</f>
        <v>2018</v>
      </c>
      <c r="G6045" s="231">
        <v>1</v>
      </c>
      <c r="H6045" s="168">
        <v>18000</v>
      </c>
      <c r="I6045" s="168">
        <v>18000</v>
      </c>
      <c r="J6045" s="530">
        <v>300</v>
      </c>
      <c r="K6045" s="385" t="s">
        <v>8441</v>
      </c>
      <c r="L6045" s="38"/>
    </row>
    <row r="6046" spans="1:12" s="12" customFormat="1" ht="16.5">
      <c r="A6046" s="15">
        <v>6043</v>
      </c>
      <c r="B6046" s="54" t="s">
        <v>14684</v>
      </c>
      <c r="C6046" s="54" t="s">
        <v>14685</v>
      </c>
      <c r="D6046" s="54" t="s">
        <v>79</v>
      </c>
      <c r="E6046" s="53" t="s">
        <v>3305</v>
      </c>
      <c r="F6046" s="439" t="str">
        <f>LEFT(E6046,4)</f>
        <v>2016</v>
      </c>
      <c r="G6046" s="167">
        <v>1</v>
      </c>
      <c r="H6046" s="166">
        <v>16000</v>
      </c>
      <c r="I6046" s="166">
        <v>16000</v>
      </c>
      <c r="J6046" s="527" t="s">
        <v>1312</v>
      </c>
      <c r="K6046" s="254" t="s">
        <v>14686</v>
      </c>
      <c r="L6046" s="38"/>
    </row>
    <row r="6047" spans="1:12" s="12" customFormat="1" ht="16.5">
      <c r="A6047" s="15">
        <v>6044</v>
      </c>
      <c r="B6047" s="54" t="s">
        <v>8803</v>
      </c>
      <c r="C6047" s="314" t="s">
        <v>8802</v>
      </c>
      <c r="D6047" s="314" t="s">
        <v>79</v>
      </c>
      <c r="E6047" s="323" t="s">
        <v>7770</v>
      </c>
      <c r="F6047" s="379" t="str">
        <f>LEFT(E6047:E24162,4)</f>
        <v>2018</v>
      </c>
      <c r="G6047" s="231">
        <v>1</v>
      </c>
      <c r="H6047" s="168">
        <v>17000</v>
      </c>
      <c r="I6047" s="168">
        <v>17000</v>
      </c>
      <c r="J6047" s="530">
        <v>300</v>
      </c>
      <c r="K6047" s="385" t="s">
        <v>8441</v>
      </c>
      <c r="L6047" s="38"/>
    </row>
    <row r="6048" spans="1:12" s="12" customFormat="1" ht="16.5">
      <c r="A6048" s="15">
        <v>6045</v>
      </c>
      <c r="B6048" s="55" t="s">
        <v>15477</v>
      </c>
      <c r="C6048" s="291" t="s">
        <v>15478</v>
      </c>
      <c r="D6048" s="291" t="s">
        <v>79</v>
      </c>
      <c r="E6048" s="324" t="s">
        <v>7359</v>
      </c>
      <c r="F6048" s="439" t="str">
        <f>LEFT(E6048,4)</f>
        <v>2018</v>
      </c>
      <c r="G6048" s="231">
        <v>1</v>
      </c>
      <c r="H6048" s="223">
        <v>18000</v>
      </c>
      <c r="I6048" s="223">
        <v>18000</v>
      </c>
      <c r="J6048" s="526">
        <v>800</v>
      </c>
      <c r="K6048" s="226" t="s">
        <v>9590</v>
      </c>
      <c r="L6048" s="38"/>
    </row>
    <row r="6049" spans="1:12" s="12" customFormat="1" ht="16.5">
      <c r="A6049" s="15">
        <v>6046</v>
      </c>
      <c r="B6049" s="54" t="s">
        <v>16281</v>
      </c>
      <c r="C6049" s="54" t="s">
        <v>16282</v>
      </c>
      <c r="D6049" s="54" t="s">
        <v>79</v>
      </c>
      <c r="E6049" s="53" t="s">
        <v>3305</v>
      </c>
      <c r="F6049" s="439" t="str">
        <f>LEFT(E6049,4)</f>
        <v>2016</v>
      </c>
      <c r="G6049" s="167">
        <v>1</v>
      </c>
      <c r="H6049" s="166">
        <v>14000</v>
      </c>
      <c r="I6049" s="166">
        <v>14000</v>
      </c>
      <c r="J6049" s="527" t="s">
        <v>1312</v>
      </c>
      <c r="K6049" s="366" t="s">
        <v>11591</v>
      </c>
      <c r="L6049" s="38"/>
    </row>
    <row r="6050" spans="1:12" s="12" customFormat="1" ht="16.5">
      <c r="A6050" s="15">
        <v>6047</v>
      </c>
      <c r="B6050" s="54" t="s">
        <v>16538</v>
      </c>
      <c r="C6050" s="54" t="s">
        <v>16539</v>
      </c>
      <c r="D6050" s="54" t="s">
        <v>79</v>
      </c>
      <c r="E6050" s="53" t="s">
        <v>3239</v>
      </c>
      <c r="F6050" s="439" t="str">
        <f>LEFT(E6050,4)</f>
        <v>2014</v>
      </c>
      <c r="G6050" s="167">
        <v>1</v>
      </c>
      <c r="H6050" s="166">
        <v>16000</v>
      </c>
      <c r="I6050" s="166">
        <v>16000</v>
      </c>
      <c r="J6050" s="527" t="s">
        <v>1310</v>
      </c>
      <c r="K6050" s="247" t="s">
        <v>1204</v>
      </c>
      <c r="L6050" s="38"/>
    </row>
    <row r="6051" spans="1:12" s="12" customFormat="1" ht="16.5">
      <c r="A6051" s="15">
        <v>6048</v>
      </c>
      <c r="B6051" s="220" t="s">
        <v>24827</v>
      </c>
      <c r="C6051" s="220" t="s">
        <v>24828</v>
      </c>
      <c r="D6051" s="291" t="s">
        <v>79</v>
      </c>
      <c r="E6051" s="291"/>
      <c r="F6051" s="450" t="s">
        <v>11187</v>
      </c>
      <c r="G6051" s="485">
        <v>1</v>
      </c>
      <c r="H6051" s="491">
        <v>18000</v>
      </c>
      <c r="I6051" s="491">
        <v>18000</v>
      </c>
      <c r="J6051" s="537">
        <v>100</v>
      </c>
      <c r="K6051" s="460"/>
      <c r="L6051" s="461"/>
    </row>
    <row r="6052" spans="1:12" s="12" customFormat="1" ht="16.5">
      <c r="A6052" s="15">
        <v>6049</v>
      </c>
      <c r="B6052" s="54" t="s">
        <v>17082</v>
      </c>
      <c r="C6052" s="54" t="s">
        <v>17083</v>
      </c>
      <c r="D6052" s="54" t="s">
        <v>79</v>
      </c>
      <c r="E6052" s="53" t="s">
        <v>3460</v>
      </c>
      <c r="F6052" s="439" t="str">
        <f>LEFT(E6052,4)</f>
        <v>2017</v>
      </c>
      <c r="G6052" s="167">
        <v>1</v>
      </c>
      <c r="H6052" s="166">
        <v>18500</v>
      </c>
      <c r="I6052" s="166">
        <v>18500</v>
      </c>
      <c r="J6052" s="527" t="s">
        <v>1312</v>
      </c>
      <c r="K6052" s="254" t="s">
        <v>1189</v>
      </c>
      <c r="L6052" s="38"/>
    </row>
    <row r="6053" spans="1:12" s="12" customFormat="1" ht="16.5">
      <c r="A6053" s="15">
        <v>6050</v>
      </c>
      <c r="B6053" s="54" t="s">
        <v>17489</v>
      </c>
      <c r="C6053" s="54" t="s">
        <v>17490</v>
      </c>
      <c r="D6053" s="54" t="s">
        <v>79</v>
      </c>
      <c r="E6053" s="53" t="s">
        <v>3460</v>
      </c>
      <c r="F6053" s="439" t="str">
        <f>LEFT(E6053,4)</f>
        <v>2017</v>
      </c>
      <c r="G6053" s="167">
        <v>1</v>
      </c>
      <c r="H6053" s="166">
        <v>18000</v>
      </c>
      <c r="I6053" s="166">
        <v>18000</v>
      </c>
      <c r="J6053" s="527" t="s">
        <v>1312</v>
      </c>
      <c r="K6053" s="254" t="s">
        <v>17491</v>
      </c>
      <c r="L6053" s="38"/>
    </row>
    <row r="6054" spans="1:12" s="38" customFormat="1" ht="16.5" customHeight="1">
      <c r="A6054" s="15">
        <v>6051</v>
      </c>
      <c r="B6054" s="21" t="s">
        <v>17757</v>
      </c>
      <c r="C6054" s="21" t="s">
        <v>17758</v>
      </c>
      <c r="D6054" s="21" t="s">
        <v>79</v>
      </c>
      <c r="E6054" s="20" t="s">
        <v>3241</v>
      </c>
      <c r="F6054" s="369" t="str">
        <f>LEFT(E6054,4)</f>
        <v>2015</v>
      </c>
      <c r="G6054" s="167">
        <v>1</v>
      </c>
      <c r="H6054" s="156">
        <v>15000</v>
      </c>
      <c r="I6054" s="156">
        <v>15000</v>
      </c>
      <c r="J6054" s="511" t="s">
        <v>1312</v>
      </c>
      <c r="K6054" s="247" t="s">
        <v>11366</v>
      </c>
    </row>
    <row r="6055" spans="1:12" s="38" customFormat="1" ht="16.5" customHeight="1">
      <c r="A6055" s="15">
        <v>6052</v>
      </c>
      <c r="B6055" s="470" t="s">
        <v>23837</v>
      </c>
      <c r="C6055" s="470" t="s">
        <v>23838</v>
      </c>
      <c r="D6055" s="470" t="s">
        <v>79</v>
      </c>
      <c r="E6055" s="478"/>
      <c r="F6055" s="15">
        <v>2019</v>
      </c>
      <c r="G6055" s="222">
        <v>1</v>
      </c>
      <c r="H6055" s="490"/>
      <c r="I6055" s="495">
        <v>16000</v>
      </c>
      <c r="J6055" s="516">
        <v>300</v>
      </c>
      <c r="K6055" s="456"/>
      <c r="L6055" s="2"/>
    </row>
    <row r="6056" spans="1:12" s="38" customFormat="1" ht="16.5" customHeight="1">
      <c r="A6056" s="15">
        <v>6053</v>
      </c>
      <c r="B6056" s="21" t="s">
        <v>18202</v>
      </c>
      <c r="C6056" s="21" t="s">
        <v>15221</v>
      </c>
      <c r="D6056" s="21" t="s">
        <v>79</v>
      </c>
      <c r="E6056" s="20" t="s">
        <v>3241</v>
      </c>
      <c r="F6056" s="369" t="str">
        <f>LEFT(E6056,4)</f>
        <v>2015</v>
      </c>
      <c r="G6056" s="167">
        <v>1</v>
      </c>
      <c r="H6056" s="156">
        <v>13800</v>
      </c>
      <c r="I6056" s="156">
        <v>13800</v>
      </c>
      <c r="J6056" s="511" t="s">
        <v>1310</v>
      </c>
      <c r="K6056" s="247" t="s">
        <v>1199</v>
      </c>
    </row>
    <row r="6057" spans="1:12" s="38" customFormat="1" ht="16.5" customHeight="1">
      <c r="A6057" s="15">
        <v>6054</v>
      </c>
      <c r="B6057" s="36" t="s">
        <v>22711</v>
      </c>
      <c r="C6057" s="313" t="s">
        <v>10513</v>
      </c>
      <c r="D6057" s="313" t="s">
        <v>79</v>
      </c>
      <c r="E6057" s="131" t="s">
        <v>22712</v>
      </c>
      <c r="F6057" s="367" t="str">
        <f>LEFT(E6057:E19639,4)</f>
        <v>2019</v>
      </c>
      <c r="G6057" s="222">
        <v>1</v>
      </c>
      <c r="H6057" s="156">
        <v>14000</v>
      </c>
      <c r="I6057" s="156">
        <v>14000</v>
      </c>
      <c r="J6057" s="511" t="s">
        <v>22569</v>
      </c>
      <c r="K6057" s="385" t="s">
        <v>22828</v>
      </c>
    </row>
    <row r="6058" spans="1:12" s="38" customFormat="1" ht="16.5" customHeight="1">
      <c r="A6058" s="15">
        <v>6055</v>
      </c>
      <c r="B6058" s="21" t="s">
        <v>8503</v>
      </c>
      <c r="C6058" s="308" t="s">
        <v>8504</v>
      </c>
      <c r="D6058" s="308" t="s">
        <v>79</v>
      </c>
      <c r="E6058" s="65" t="s">
        <v>7610</v>
      </c>
      <c r="F6058" s="367" t="str">
        <f>LEFT(E6058:E25335,4)</f>
        <v>2018</v>
      </c>
      <c r="G6058" s="231">
        <v>1</v>
      </c>
      <c r="H6058" s="78">
        <v>25000</v>
      </c>
      <c r="I6058" s="78">
        <v>25000</v>
      </c>
      <c r="J6058" s="508">
        <v>300</v>
      </c>
      <c r="K6058" s="385" t="s">
        <v>8441</v>
      </c>
    </row>
    <row r="6059" spans="1:12" s="38" customFormat="1" ht="16.5" customHeight="1">
      <c r="A6059" s="15">
        <v>6056</v>
      </c>
      <c r="B6059" s="19" t="s">
        <v>18905</v>
      </c>
      <c r="C6059" s="45" t="s">
        <v>18220</v>
      </c>
      <c r="D6059" s="45" t="s">
        <v>79</v>
      </c>
      <c r="E6059" s="18" t="s">
        <v>7460</v>
      </c>
      <c r="F6059" s="369" t="str">
        <f>LEFT(E6059,4)</f>
        <v>2018</v>
      </c>
      <c r="G6059" s="222">
        <v>1</v>
      </c>
      <c r="H6059" s="232">
        <v>14800</v>
      </c>
      <c r="I6059" s="232">
        <v>14800</v>
      </c>
      <c r="J6059" s="510">
        <v>100</v>
      </c>
      <c r="K6059" s="226" t="s">
        <v>7722</v>
      </c>
    </row>
    <row r="6060" spans="1:12" s="38" customFormat="1" ht="16.5" customHeight="1">
      <c r="A6060" s="15">
        <v>6057</v>
      </c>
      <c r="B6060" s="21" t="s">
        <v>10770</v>
      </c>
      <c r="C6060" s="308" t="s">
        <v>10771</v>
      </c>
      <c r="D6060" s="308" t="s">
        <v>8709</v>
      </c>
      <c r="E6060" s="65" t="s">
        <v>7461</v>
      </c>
      <c r="F6060" s="367" t="str">
        <f>LEFT(E6060:E23930,4)</f>
        <v>2018</v>
      </c>
      <c r="G6060" s="231">
        <f>G6059</f>
        <v>1</v>
      </c>
      <c r="H6060" s="78">
        <v>15000</v>
      </c>
      <c r="I6060" s="78">
        <v>15000</v>
      </c>
      <c r="J6060" s="508">
        <v>300</v>
      </c>
      <c r="K6060" s="385" t="s">
        <v>10698</v>
      </c>
    </row>
    <row r="6061" spans="1:12" s="38" customFormat="1" ht="15.75" customHeight="1">
      <c r="A6061" s="15">
        <v>6058</v>
      </c>
      <c r="B6061" s="470" t="s">
        <v>24501</v>
      </c>
      <c r="C6061" s="470" t="s">
        <v>24502</v>
      </c>
      <c r="D6061" s="470" t="s">
        <v>24503</v>
      </c>
      <c r="E6061" s="478"/>
      <c r="F6061" s="15">
        <v>2018</v>
      </c>
      <c r="G6061" s="222">
        <v>1</v>
      </c>
      <c r="H6061" s="164"/>
      <c r="I6061" s="495">
        <v>16000</v>
      </c>
      <c r="J6061" s="516">
        <v>300</v>
      </c>
      <c r="K6061" s="456"/>
      <c r="L6061" s="2"/>
    </row>
    <row r="6062" spans="1:12" s="38" customFormat="1" ht="16.5" customHeight="1">
      <c r="A6062" s="15">
        <v>6059</v>
      </c>
      <c r="B6062" s="21" t="s">
        <v>10928</v>
      </c>
      <c r="C6062" s="308" t="s">
        <v>10929</v>
      </c>
      <c r="D6062" s="308" t="s">
        <v>10205</v>
      </c>
      <c r="E6062" s="65" t="s">
        <v>7361</v>
      </c>
      <c r="F6062" s="367" t="str">
        <f>LEFT(E6062:E23054,4)</f>
        <v>2018</v>
      </c>
      <c r="G6062" s="231">
        <v>1</v>
      </c>
      <c r="H6062" s="78">
        <v>28000</v>
      </c>
      <c r="I6062" s="78">
        <v>28000</v>
      </c>
      <c r="J6062" s="508">
        <v>300</v>
      </c>
      <c r="K6062" s="385" t="s">
        <v>10901</v>
      </c>
    </row>
    <row r="6063" spans="1:12" s="38" customFormat="1" ht="16.5" customHeight="1">
      <c r="A6063" s="15">
        <v>6060</v>
      </c>
      <c r="B6063" s="21" t="s">
        <v>12663</v>
      </c>
      <c r="C6063" s="21" t="s">
        <v>12664</v>
      </c>
      <c r="D6063" s="21" t="s">
        <v>11493</v>
      </c>
      <c r="E6063" s="20" t="s">
        <v>3305</v>
      </c>
      <c r="F6063" s="369" t="str">
        <f>LEFT(E6063,4)</f>
        <v>2016</v>
      </c>
      <c r="G6063" s="222">
        <v>1</v>
      </c>
      <c r="H6063" s="156">
        <v>10000</v>
      </c>
      <c r="I6063" s="156">
        <v>10000</v>
      </c>
      <c r="J6063" s="511" t="s">
        <v>1317</v>
      </c>
      <c r="K6063" s="247" t="s">
        <v>1199</v>
      </c>
    </row>
    <row r="6064" spans="1:12" s="38" customFormat="1" ht="16.5" customHeight="1">
      <c r="A6064" s="15">
        <v>6061</v>
      </c>
      <c r="B6064" s="21" t="s">
        <v>16922</v>
      </c>
      <c r="C6064" s="21" t="s">
        <v>10429</v>
      </c>
      <c r="D6064" s="21" t="s">
        <v>11493</v>
      </c>
      <c r="E6064" s="20" t="s">
        <v>3305</v>
      </c>
      <c r="F6064" s="369" t="str">
        <f>LEFT(E6064,4)</f>
        <v>2016</v>
      </c>
      <c r="G6064" s="167">
        <v>1</v>
      </c>
      <c r="H6064" s="156">
        <v>12000</v>
      </c>
      <c r="I6064" s="156">
        <v>12000</v>
      </c>
      <c r="J6064" s="511" t="s">
        <v>1317</v>
      </c>
      <c r="K6064" s="254" t="s">
        <v>11325</v>
      </c>
    </row>
    <row r="6065" spans="1:12" s="38" customFormat="1" ht="16.5" customHeight="1">
      <c r="A6065" s="15">
        <v>6062</v>
      </c>
      <c r="B6065" s="21" t="s">
        <v>18725</v>
      </c>
      <c r="C6065" s="21" t="s">
        <v>8984</v>
      </c>
      <c r="D6065" s="21" t="s">
        <v>18726</v>
      </c>
      <c r="E6065" s="20" t="s">
        <v>3305</v>
      </c>
      <c r="F6065" s="369" t="str">
        <f>LEFT(E6065,4)</f>
        <v>2016</v>
      </c>
      <c r="G6065" s="167">
        <v>1</v>
      </c>
      <c r="H6065" s="156">
        <v>12000</v>
      </c>
      <c r="I6065" s="156">
        <v>12000</v>
      </c>
      <c r="J6065" s="511" t="s">
        <v>1317</v>
      </c>
      <c r="K6065" s="247" t="s">
        <v>1190</v>
      </c>
    </row>
    <row r="6066" spans="1:12" s="38" customFormat="1" ht="16.5" customHeight="1">
      <c r="A6066" s="15">
        <v>6063</v>
      </c>
      <c r="B6066" s="21" t="s">
        <v>10027</v>
      </c>
      <c r="C6066" s="308" t="s">
        <v>10028</v>
      </c>
      <c r="D6066" s="308" t="s">
        <v>133</v>
      </c>
      <c r="E6066" s="65" t="s">
        <v>7462</v>
      </c>
      <c r="F6066" s="367" t="str">
        <f>LEFT(E6066:E21955,4)</f>
        <v>2018</v>
      </c>
      <c r="G6066" s="231">
        <v>1</v>
      </c>
      <c r="H6066" s="78">
        <v>18000</v>
      </c>
      <c r="I6066" s="78">
        <v>18000</v>
      </c>
      <c r="J6066" s="508">
        <v>900</v>
      </c>
      <c r="K6066" s="385" t="s">
        <v>9969</v>
      </c>
    </row>
    <row r="6067" spans="1:12" s="38" customFormat="1" ht="16.5" customHeight="1">
      <c r="A6067" s="15">
        <v>6064</v>
      </c>
      <c r="B6067" s="19" t="s">
        <v>15590</v>
      </c>
      <c r="C6067" s="45" t="s">
        <v>15591</v>
      </c>
      <c r="D6067" s="45" t="s">
        <v>133</v>
      </c>
      <c r="E6067" s="18" t="s">
        <v>7372</v>
      </c>
      <c r="F6067" s="369" t="str">
        <f>LEFT(E6067,4)</f>
        <v>2018</v>
      </c>
      <c r="G6067" s="222">
        <v>1</v>
      </c>
      <c r="H6067" s="232">
        <v>30000</v>
      </c>
      <c r="I6067" s="232">
        <v>30000</v>
      </c>
      <c r="J6067" s="510">
        <v>200</v>
      </c>
      <c r="K6067" s="226" t="s">
        <v>10211</v>
      </c>
    </row>
    <row r="6068" spans="1:12" s="38" customFormat="1" ht="16.5" customHeight="1">
      <c r="A6068" s="15">
        <v>6065</v>
      </c>
      <c r="B6068" s="21" t="s">
        <v>17952</v>
      </c>
      <c r="C6068" s="21" t="s">
        <v>17953</v>
      </c>
      <c r="D6068" s="21" t="s">
        <v>133</v>
      </c>
      <c r="E6068" s="20" t="s">
        <v>3241</v>
      </c>
      <c r="F6068" s="369" t="str">
        <f>LEFT(E6068,4)</f>
        <v>2015</v>
      </c>
      <c r="G6068" s="167">
        <v>1</v>
      </c>
      <c r="H6068" s="156">
        <v>15000</v>
      </c>
      <c r="I6068" s="156">
        <v>15000</v>
      </c>
      <c r="J6068" s="511" t="s">
        <v>1312</v>
      </c>
      <c r="K6068" s="247" t="s">
        <v>1190</v>
      </c>
    </row>
    <row r="6069" spans="1:12" s="38" customFormat="1" ht="16.5" customHeight="1">
      <c r="A6069" s="15">
        <v>6066</v>
      </c>
      <c r="B6069" s="544" t="s">
        <v>24398</v>
      </c>
      <c r="C6069" s="544" t="s">
        <v>24399</v>
      </c>
      <c r="D6069" s="544" t="s">
        <v>24400</v>
      </c>
      <c r="E6069" s="544"/>
      <c r="F6069" s="571">
        <v>2019</v>
      </c>
      <c r="G6069" s="452">
        <v>1</v>
      </c>
      <c r="H6069" s="572">
        <v>15000</v>
      </c>
      <c r="I6069" s="572">
        <f>G6069*H6069</f>
        <v>15000</v>
      </c>
      <c r="J6069" s="573">
        <v>900</v>
      </c>
      <c r="K6069" s="501"/>
    </row>
    <row r="6070" spans="1:12" s="38" customFormat="1" ht="16.5" customHeight="1">
      <c r="A6070" s="15">
        <v>6067</v>
      </c>
      <c r="B6070" s="125" t="s">
        <v>10206</v>
      </c>
      <c r="C6070" s="318" t="s">
        <v>10207</v>
      </c>
      <c r="D6070" s="318" t="s">
        <v>133</v>
      </c>
      <c r="E6070" s="328" t="s">
        <v>7793</v>
      </c>
      <c r="F6070" s="380" t="str">
        <f>LEFT(E6070:E27566,4)</f>
        <v>2018</v>
      </c>
      <c r="G6070" s="171">
        <v>1</v>
      </c>
      <c r="H6070" s="134">
        <v>18000</v>
      </c>
      <c r="I6070" s="134">
        <v>18000</v>
      </c>
      <c r="J6070" s="508">
        <v>900</v>
      </c>
      <c r="K6070" s="385" t="s">
        <v>9969</v>
      </c>
    </row>
    <row r="6071" spans="1:12" s="38" customFormat="1" ht="16.5" customHeight="1">
      <c r="A6071" s="15">
        <v>6068</v>
      </c>
      <c r="B6071" s="125" t="s">
        <v>19101</v>
      </c>
      <c r="C6071" s="125" t="s">
        <v>9996</v>
      </c>
      <c r="D6071" s="125" t="s">
        <v>133</v>
      </c>
      <c r="E6071" s="124" t="s">
        <v>3305</v>
      </c>
      <c r="F6071" s="441" t="str">
        <f>LEFT(E6071,4)</f>
        <v>2016</v>
      </c>
      <c r="G6071" s="169">
        <v>1</v>
      </c>
      <c r="H6071" s="234">
        <v>16000</v>
      </c>
      <c r="I6071" s="234">
        <v>16000</v>
      </c>
      <c r="J6071" s="511" t="s">
        <v>90</v>
      </c>
      <c r="K6071" s="366" t="s">
        <v>11336</v>
      </c>
    </row>
    <row r="6072" spans="1:12" s="38" customFormat="1" ht="16.5" customHeight="1">
      <c r="A6072" s="15">
        <v>6069</v>
      </c>
      <c r="B6072" s="96" t="s">
        <v>24972</v>
      </c>
      <c r="C6072" s="96" t="s">
        <v>24973</v>
      </c>
      <c r="D6072" s="96" t="s">
        <v>24974</v>
      </c>
      <c r="E6072" s="96"/>
      <c r="F6072" s="95">
        <v>2019</v>
      </c>
      <c r="G6072" s="169">
        <v>1</v>
      </c>
      <c r="H6072" s="492">
        <v>18000</v>
      </c>
      <c r="I6072" s="492">
        <f>G6072*H6072</f>
        <v>18000</v>
      </c>
      <c r="J6072" s="513">
        <v>600</v>
      </c>
      <c r="K6072" s="501"/>
    </row>
    <row r="6073" spans="1:12" s="38" customFormat="1" ht="16.5" customHeight="1">
      <c r="A6073" s="15">
        <v>6070</v>
      </c>
      <c r="B6073" s="125" t="s">
        <v>17233</v>
      </c>
      <c r="C6073" s="125" t="s">
        <v>17234</v>
      </c>
      <c r="D6073" s="125" t="s">
        <v>233</v>
      </c>
      <c r="E6073" s="124" t="s">
        <v>3305</v>
      </c>
      <c r="F6073" s="441" t="str">
        <f>LEFT(E6073,4)</f>
        <v>2016</v>
      </c>
      <c r="G6073" s="169">
        <v>1</v>
      </c>
      <c r="H6073" s="170">
        <v>14000</v>
      </c>
      <c r="I6073" s="170">
        <v>14000</v>
      </c>
      <c r="J6073" s="511" t="s">
        <v>1317</v>
      </c>
      <c r="K6073" s="247" t="s">
        <v>1190</v>
      </c>
    </row>
    <row r="6074" spans="1:12" s="38" customFormat="1" ht="16.5" customHeight="1">
      <c r="A6074" s="15">
        <v>6071</v>
      </c>
      <c r="B6074" s="471" t="s">
        <v>24469</v>
      </c>
      <c r="C6074" s="471" t="s">
        <v>24470</v>
      </c>
      <c r="D6074" s="471" t="s">
        <v>20676</v>
      </c>
      <c r="E6074" s="479"/>
      <c r="F6074" s="469">
        <v>2019</v>
      </c>
      <c r="G6074" s="236">
        <v>1</v>
      </c>
      <c r="H6074" s="236"/>
      <c r="I6074" s="496">
        <v>15000</v>
      </c>
      <c r="J6074" s="516">
        <v>300</v>
      </c>
      <c r="K6074" s="456"/>
      <c r="L6074" s="2"/>
    </row>
    <row r="6075" spans="1:12" s="38" customFormat="1" ht="16.5" customHeight="1">
      <c r="A6075" s="15">
        <v>6072</v>
      </c>
      <c r="B6075" s="96" t="s">
        <v>20674</v>
      </c>
      <c r="C6075" s="316" t="s">
        <v>20675</v>
      </c>
      <c r="D6075" s="316" t="s">
        <v>20676</v>
      </c>
      <c r="E6075" s="251">
        <v>20180202</v>
      </c>
      <c r="F6075" s="441" t="str">
        <f t="shared" ref="F6075:F6080" si="229">LEFT(E6075,4)</f>
        <v>2018</v>
      </c>
      <c r="G6075" s="236">
        <v>1</v>
      </c>
      <c r="H6075" s="234">
        <v>12000</v>
      </c>
      <c r="I6075" s="234">
        <v>12000</v>
      </c>
      <c r="J6075" s="519">
        <v>400</v>
      </c>
      <c r="K6075" s="385" t="s">
        <v>20502</v>
      </c>
    </row>
    <row r="6076" spans="1:12" s="38" customFormat="1" ht="16.5" customHeight="1">
      <c r="A6076" s="15">
        <v>6073</v>
      </c>
      <c r="B6076" s="125" t="s">
        <v>12723</v>
      </c>
      <c r="C6076" s="125" t="s">
        <v>12724</v>
      </c>
      <c r="D6076" s="125" t="s">
        <v>10773</v>
      </c>
      <c r="E6076" s="124" t="s">
        <v>3241</v>
      </c>
      <c r="F6076" s="441" t="str">
        <f t="shared" si="229"/>
        <v>2015</v>
      </c>
      <c r="G6076" s="169">
        <v>1</v>
      </c>
      <c r="H6076" s="170">
        <v>13000</v>
      </c>
      <c r="I6076" s="170">
        <v>13000</v>
      </c>
      <c r="J6076" s="511" t="s">
        <v>1311</v>
      </c>
      <c r="K6076" s="247" t="s">
        <v>1197</v>
      </c>
    </row>
    <row r="6077" spans="1:12" s="38" customFormat="1" ht="16.5" customHeight="1">
      <c r="A6077" s="15">
        <v>6074</v>
      </c>
      <c r="B6077" s="96" t="s">
        <v>23071</v>
      </c>
      <c r="C6077" s="552" t="s">
        <v>23072</v>
      </c>
      <c r="D6077" s="552" t="s">
        <v>10773</v>
      </c>
      <c r="E6077" s="558">
        <v>20161015</v>
      </c>
      <c r="F6077" s="441" t="str">
        <f t="shared" si="229"/>
        <v>2016</v>
      </c>
      <c r="G6077" s="236">
        <v>1</v>
      </c>
      <c r="H6077" s="235">
        <v>12000</v>
      </c>
      <c r="I6077" s="235">
        <v>12000</v>
      </c>
      <c r="J6077" s="511" t="s">
        <v>22842</v>
      </c>
      <c r="K6077" s="247" t="s">
        <v>23124</v>
      </c>
      <c r="L6077" s="38" t="s">
        <v>23691</v>
      </c>
    </row>
    <row r="6078" spans="1:12" s="38" customFormat="1" ht="16.5" customHeight="1">
      <c r="A6078" s="15">
        <v>6075</v>
      </c>
      <c r="B6078" s="125" t="s">
        <v>16225</v>
      </c>
      <c r="C6078" s="125" t="s">
        <v>16226</v>
      </c>
      <c r="D6078" s="125" t="s">
        <v>10773</v>
      </c>
      <c r="E6078" s="124" t="s">
        <v>3239</v>
      </c>
      <c r="F6078" s="441" t="str">
        <f t="shared" si="229"/>
        <v>2014</v>
      </c>
      <c r="G6078" s="169">
        <v>1</v>
      </c>
      <c r="H6078" s="170">
        <v>13000</v>
      </c>
      <c r="I6078" s="170">
        <v>13000</v>
      </c>
      <c r="J6078" s="511" t="s">
        <v>1309</v>
      </c>
      <c r="K6078" s="247" t="s">
        <v>1196</v>
      </c>
    </row>
    <row r="6079" spans="1:12" s="38" customFormat="1" ht="16.5" customHeight="1">
      <c r="A6079" s="15">
        <v>6076</v>
      </c>
      <c r="B6079" s="96" t="s">
        <v>20524</v>
      </c>
      <c r="C6079" s="316" t="s">
        <v>20525</v>
      </c>
      <c r="D6079" s="316" t="s">
        <v>10773</v>
      </c>
      <c r="E6079" s="251">
        <v>20020120</v>
      </c>
      <c r="F6079" s="441" t="str">
        <f t="shared" si="229"/>
        <v>2002</v>
      </c>
      <c r="G6079" s="236">
        <v>1</v>
      </c>
      <c r="H6079" s="170">
        <v>12000</v>
      </c>
      <c r="I6079" s="170">
        <v>12000</v>
      </c>
      <c r="J6079" s="519">
        <v>400</v>
      </c>
      <c r="K6079" s="385" t="s">
        <v>20521</v>
      </c>
    </row>
    <row r="6080" spans="1:12" s="38" customFormat="1" ht="16.5" customHeight="1">
      <c r="A6080" s="15">
        <v>6077</v>
      </c>
      <c r="B6080" s="125" t="s">
        <v>18780</v>
      </c>
      <c r="C6080" s="125" t="s">
        <v>712</v>
      </c>
      <c r="D6080" s="125" t="s">
        <v>10773</v>
      </c>
      <c r="E6080" s="124" t="s">
        <v>3241</v>
      </c>
      <c r="F6080" s="441" t="str">
        <f t="shared" si="229"/>
        <v>2015</v>
      </c>
      <c r="G6080" s="169">
        <v>1</v>
      </c>
      <c r="H6080" s="170">
        <v>13000</v>
      </c>
      <c r="I6080" s="170">
        <v>13000</v>
      </c>
      <c r="J6080" s="511" t="s">
        <v>1317</v>
      </c>
      <c r="K6080" s="247" t="s">
        <v>1196</v>
      </c>
    </row>
    <row r="6081" spans="1:12" s="38" customFormat="1" ht="16.5" customHeight="1">
      <c r="A6081" s="15">
        <v>6078</v>
      </c>
      <c r="B6081" s="96" t="s">
        <v>25188</v>
      </c>
      <c r="C6081" s="96" t="s">
        <v>25189</v>
      </c>
      <c r="D6081" s="96" t="s">
        <v>25190</v>
      </c>
      <c r="E6081" s="96"/>
      <c r="F6081" s="95">
        <v>2019</v>
      </c>
      <c r="G6081" s="169">
        <v>1</v>
      </c>
      <c r="H6081" s="492">
        <v>13800</v>
      </c>
      <c r="I6081" s="492">
        <f>G6081*H6081</f>
        <v>13800</v>
      </c>
      <c r="J6081" s="513">
        <v>500</v>
      </c>
      <c r="K6081" s="501"/>
    </row>
    <row r="6082" spans="1:12" s="38" customFormat="1" ht="16.5" customHeight="1">
      <c r="A6082" s="15">
        <v>6079</v>
      </c>
      <c r="B6082" s="125" t="s">
        <v>16509</v>
      </c>
      <c r="C6082" s="125" t="s">
        <v>16510</v>
      </c>
      <c r="D6082" s="125" t="s">
        <v>8505</v>
      </c>
      <c r="E6082" s="124" t="s">
        <v>3460</v>
      </c>
      <c r="F6082" s="441" t="str">
        <f>LEFT(E6082,4)</f>
        <v>2017</v>
      </c>
      <c r="G6082" s="169">
        <v>1</v>
      </c>
      <c r="H6082" s="170">
        <v>16000</v>
      </c>
      <c r="I6082" s="170">
        <v>16000</v>
      </c>
      <c r="J6082" s="511" t="s">
        <v>1309</v>
      </c>
      <c r="K6082" s="247" t="s">
        <v>1193</v>
      </c>
    </row>
    <row r="6083" spans="1:12" s="38" customFormat="1" ht="16.5" customHeight="1">
      <c r="A6083" s="15">
        <v>6080</v>
      </c>
      <c r="B6083" s="96" t="s">
        <v>25244</v>
      </c>
      <c r="C6083" s="96" t="s">
        <v>25245</v>
      </c>
      <c r="D6083" s="96" t="s">
        <v>25246</v>
      </c>
      <c r="E6083" s="96"/>
      <c r="F6083" s="95">
        <v>2019</v>
      </c>
      <c r="G6083" s="169">
        <v>1</v>
      </c>
      <c r="H6083" s="492">
        <v>32000</v>
      </c>
      <c r="I6083" s="492">
        <f>G6083*H6083</f>
        <v>32000</v>
      </c>
      <c r="J6083" s="513">
        <v>500</v>
      </c>
      <c r="K6083" s="501"/>
    </row>
    <row r="6084" spans="1:12" s="38" customFormat="1" ht="16.5" customHeight="1">
      <c r="A6084" s="15">
        <v>6081</v>
      </c>
      <c r="B6084" s="125" t="s">
        <v>9148</v>
      </c>
      <c r="C6084" s="318" t="s">
        <v>9149</v>
      </c>
      <c r="D6084" s="318" t="s">
        <v>9150</v>
      </c>
      <c r="E6084" s="328" t="s">
        <v>7498</v>
      </c>
      <c r="F6084" s="380" t="str">
        <f>LEFT(E6084:E24997,4)</f>
        <v>2018</v>
      </c>
      <c r="G6084" s="171">
        <v>1</v>
      </c>
      <c r="H6084" s="134">
        <v>16000</v>
      </c>
      <c r="I6084" s="134">
        <v>16000</v>
      </c>
      <c r="J6084" s="508">
        <v>300</v>
      </c>
      <c r="K6084" s="385" t="s">
        <v>9009</v>
      </c>
    </row>
    <row r="6085" spans="1:12" s="38" customFormat="1" ht="16.5" customHeight="1">
      <c r="A6085" s="15">
        <v>6082</v>
      </c>
      <c r="B6085" s="125" t="s">
        <v>12159</v>
      </c>
      <c r="C6085" s="125" t="s">
        <v>12160</v>
      </c>
      <c r="D6085" s="125" t="s">
        <v>8015</v>
      </c>
      <c r="E6085" s="124" t="s">
        <v>3239</v>
      </c>
      <c r="F6085" s="441" t="str">
        <f>LEFT(E6085,4)</f>
        <v>2014</v>
      </c>
      <c r="G6085" s="169">
        <v>1</v>
      </c>
      <c r="H6085" s="170">
        <v>17000</v>
      </c>
      <c r="I6085" s="170">
        <v>17000</v>
      </c>
      <c r="J6085" s="511" t="s">
        <v>1313</v>
      </c>
      <c r="K6085" s="247" t="s">
        <v>1190</v>
      </c>
    </row>
    <row r="6086" spans="1:12" s="38" customFormat="1" ht="16.5" customHeight="1">
      <c r="A6086" s="15">
        <v>6083</v>
      </c>
      <c r="B6086" s="125" t="s">
        <v>13407</v>
      </c>
      <c r="C6086" s="125" t="s">
        <v>13408</v>
      </c>
      <c r="D6086" s="125" t="s">
        <v>8015</v>
      </c>
      <c r="E6086" s="124" t="s">
        <v>3305</v>
      </c>
      <c r="F6086" s="441" t="str">
        <f>LEFT(E6086,4)</f>
        <v>2016</v>
      </c>
      <c r="G6086" s="169">
        <v>1</v>
      </c>
      <c r="H6086" s="170">
        <v>25000</v>
      </c>
      <c r="I6086" s="170">
        <v>25000</v>
      </c>
      <c r="J6086" s="511" t="s">
        <v>1313</v>
      </c>
      <c r="K6086" s="366" t="s">
        <v>11336</v>
      </c>
    </row>
    <row r="6087" spans="1:12" s="38" customFormat="1" ht="16.5" customHeight="1">
      <c r="A6087" s="15">
        <v>6084</v>
      </c>
      <c r="B6087" s="125" t="s">
        <v>14259</v>
      </c>
      <c r="C6087" s="125" t="s">
        <v>14260</v>
      </c>
      <c r="D6087" s="125" t="s">
        <v>8015</v>
      </c>
      <c r="E6087" s="124" t="s">
        <v>3239</v>
      </c>
      <c r="F6087" s="441" t="str">
        <f>LEFT(E6087,4)</f>
        <v>2014</v>
      </c>
      <c r="G6087" s="169">
        <v>1</v>
      </c>
      <c r="H6087" s="170">
        <v>16000</v>
      </c>
      <c r="I6087" s="170">
        <v>16000</v>
      </c>
      <c r="J6087" s="511" t="s">
        <v>1310</v>
      </c>
      <c r="K6087" s="247" t="s">
        <v>1202</v>
      </c>
    </row>
    <row r="6088" spans="1:12" s="38" customFormat="1" ht="16.5" customHeight="1">
      <c r="A6088" s="15">
        <v>6085</v>
      </c>
      <c r="B6088" s="96" t="s">
        <v>24071</v>
      </c>
      <c r="C6088" s="96" t="s">
        <v>24072</v>
      </c>
      <c r="D6088" s="96" t="s">
        <v>24073</v>
      </c>
      <c r="E6088" s="96"/>
      <c r="F6088" s="95">
        <v>2019</v>
      </c>
      <c r="G6088" s="169">
        <v>1</v>
      </c>
      <c r="H6088" s="492">
        <v>18000</v>
      </c>
      <c r="I6088" s="492">
        <f>G6088*H6088</f>
        <v>18000</v>
      </c>
      <c r="J6088" s="516">
        <v>300</v>
      </c>
      <c r="K6088" s="501"/>
    </row>
    <row r="6089" spans="1:12" s="38" customFormat="1" ht="16.5" customHeight="1">
      <c r="A6089" s="15">
        <v>6086</v>
      </c>
      <c r="B6089" s="125" t="s">
        <v>17473</v>
      </c>
      <c r="C6089" s="125" t="s">
        <v>17474</v>
      </c>
      <c r="D6089" s="125" t="s">
        <v>8015</v>
      </c>
      <c r="E6089" s="124" t="s">
        <v>3239</v>
      </c>
      <c r="F6089" s="441" t="str">
        <f>LEFT(E6089,4)</f>
        <v>2014</v>
      </c>
      <c r="G6089" s="169">
        <v>1</v>
      </c>
      <c r="H6089" s="170">
        <v>12000</v>
      </c>
      <c r="I6089" s="170">
        <v>12000</v>
      </c>
      <c r="J6089" s="511" t="s">
        <v>1310</v>
      </c>
      <c r="K6089" s="247" t="s">
        <v>1197</v>
      </c>
    </row>
    <row r="6090" spans="1:12" s="38" customFormat="1" ht="16.5" customHeight="1">
      <c r="A6090" s="15">
        <v>6087</v>
      </c>
      <c r="B6090" s="125" t="s">
        <v>17771</v>
      </c>
      <c r="C6090" s="125" t="s">
        <v>198</v>
      </c>
      <c r="D6090" s="125" t="s">
        <v>8015</v>
      </c>
      <c r="E6090" s="124" t="s">
        <v>3305</v>
      </c>
      <c r="F6090" s="441" t="str">
        <f>LEFT(E6090,4)</f>
        <v>2016</v>
      </c>
      <c r="G6090" s="169">
        <v>1</v>
      </c>
      <c r="H6090" s="170">
        <v>14000</v>
      </c>
      <c r="I6090" s="170">
        <v>14000</v>
      </c>
      <c r="J6090" s="511" t="s">
        <v>1310</v>
      </c>
      <c r="K6090" s="247" t="s">
        <v>1197</v>
      </c>
    </row>
    <row r="6091" spans="1:12" s="38" customFormat="1" ht="16.5" customHeight="1">
      <c r="A6091" s="15">
        <v>6088</v>
      </c>
      <c r="B6091" s="125" t="s">
        <v>10642</v>
      </c>
      <c r="C6091" s="318" t="s">
        <v>10643</v>
      </c>
      <c r="D6091" s="318" t="s">
        <v>8015</v>
      </c>
      <c r="E6091" s="328" t="s">
        <v>7401</v>
      </c>
      <c r="F6091" s="380" t="str">
        <f>LEFT(E6091:E24780,4)</f>
        <v>2018</v>
      </c>
      <c r="G6091" s="171">
        <v>1</v>
      </c>
      <c r="H6091" s="134">
        <v>18500</v>
      </c>
      <c r="I6091" s="134">
        <v>18500</v>
      </c>
      <c r="J6091" s="520">
        <v>0</v>
      </c>
      <c r="K6091" s="385" t="s">
        <v>10472</v>
      </c>
    </row>
    <row r="6092" spans="1:12" s="38" customFormat="1" ht="16.5" customHeight="1">
      <c r="A6092" s="15">
        <v>6089</v>
      </c>
      <c r="B6092" s="125" t="s">
        <v>18853</v>
      </c>
      <c r="C6092" s="125" t="s">
        <v>18854</v>
      </c>
      <c r="D6092" s="125" t="s">
        <v>8015</v>
      </c>
      <c r="E6092" s="124" t="s">
        <v>3305</v>
      </c>
      <c r="F6092" s="441" t="str">
        <f>LEFT(E6092,4)</f>
        <v>2016</v>
      </c>
      <c r="G6092" s="169">
        <v>1</v>
      </c>
      <c r="H6092" s="170">
        <v>13800</v>
      </c>
      <c r="I6092" s="170">
        <v>13800</v>
      </c>
      <c r="J6092" s="511" t="s">
        <v>1310</v>
      </c>
      <c r="K6092" s="247" t="s">
        <v>11329</v>
      </c>
    </row>
    <row r="6093" spans="1:12" s="38" customFormat="1" ht="16.5" customHeight="1">
      <c r="A6093" s="15">
        <v>6090</v>
      </c>
      <c r="B6093" s="471" t="s">
        <v>24829</v>
      </c>
      <c r="C6093" s="471" t="s">
        <v>24830</v>
      </c>
      <c r="D6093" s="316" t="s">
        <v>24831</v>
      </c>
      <c r="E6093" s="316"/>
      <c r="F6093" s="375" t="s">
        <v>11187</v>
      </c>
      <c r="G6093" s="484">
        <v>1</v>
      </c>
      <c r="H6093" s="488">
        <v>16000</v>
      </c>
      <c r="I6093" s="488">
        <v>16000</v>
      </c>
      <c r="J6093" s="509">
        <v>100</v>
      </c>
      <c r="K6093" s="460"/>
      <c r="L6093" s="461"/>
    </row>
    <row r="6094" spans="1:12" s="38" customFormat="1" ht="16.5" customHeight="1">
      <c r="A6094" s="15">
        <v>6091</v>
      </c>
      <c r="B6094" s="125" t="s">
        <v>11664</v>
      </c>
      <c r="C6094" s="125" t="s">
        <v>8832</v>
      </c>
      <c r="D6094" s="125" t="s">
        <v>25592</v>
      </c>
      <c r="E6094" s="124" t="s">
        <v>3460</v>
      </c>
      <c r="F6094" s="441" t="str">
        <f>LEFT(E6094,4)</f>
        <v>2017</v>
      </c>
      <c r="G6094" s="236">
        <v>1</v>
      </c>
      <c r="H6094" s="170">
        <v>12000</v>
      </c>
      <c r="I6094" s="170">
        <v>12000</v>
      </c>
      <c r="J6094" s="511" t="s">
        <v>1317</v>
      </c>
      <c r="K6094" s="224" t="s">
        <v>1190</v>
      </c>
    </row>
    <row r="6095" spans="1:12" s="38" customFormat="1" ht="16.5" customHeight="1">
      <c r="A6095" s="15">
        <v>6092</v>
      </c>
      <c r="B6095" s="125" t="s">
        <v>13380</v>
      </c>
      <c r="C6095" s="125" t="s">
        <v>13381</v>
      </c>
      <c r="D6095" s="125" t="s">
        <v>25592</v>
      </c>
      <c r="E6095" s="124" t="s">
        <v>3239</v>
      </c>
      <c r="F6095" s="441" t="str">
        <f>LEFT(E6095,4)</f>
        <v>2014</v>
      </c>
      <c r="G6095" s="236">
        <v>1</v>
      </c>
      <c r="H6095" s="170">
        <v>12000</v>
      </c>
      <c r="I6095" s="170">
        <v>12000</v>
      </c>
      <c r="J6095" s="511" t="s">
        <v>1314</v>
      </c>
      <c r="K6095" s="247" t="s">
        <v>1204</v>
      </c>
    </row>
    <row r="6096" spans="1:12" s="38" customFormat="1" ht="16.5" customHeight="1">
      <c r="A6096" s="15">
        <v>6093</v>
      </c>
      <c r="B6096" s="125" t="s">
        <v>18101</v>
      </c>
      <c r="C6096" s="125" t="s">
        <v>309</v>
      </c>
      <c r="D6096" s="125" t="s">
        <v>12455</v>
      </c>
      <c r="E6096" s="124" t="s">
        <v>3241</v>
      </c>
      <c r="F6096" s="441" t="str">
        <f>LEFT(E6096,4)</f>
        <v>2015</v>
      </c>
      <c r="G6096" s="169">
        <v>1</v>
      </c>
      <c r="H6096" s="170">
        <v>12000</v>
      </c>
      <c r="I6096" s="170">
        <v>12000</v>
      </c>
      <c r="J6096" s="511" t="s">
        <v>1311</v>
      </c>
      <c r="K6096" s="366" t="s">
        <v>11344</v>
      </c>
    </row>
    <row r="6097" spans="1:11" s="38" customFormat="1" ht="16.5" customHeight="1">
      <c r="A6097" s="15">
        <v>6094</v>
      </c>
      <c r="B6097" s="96" t="s">
        <v>24205</v>
      </c>
      <c r="C6097" s="96" t="s">
        <v>24206</v>
      </c>
      <c r="D6097" s="96" t="s">
        <v>24207</v>
      </c>
      <c r="E6097" s="96"/>
      <c r="F6097" s="95">
        <v>2019</v>
      </c>
      <c r="G6097" s="169">
        <v>1</v>
      </c>
      <c r="H6097" s="492">
        <v>15800</v>
      </c>
      <c r="I6097" s="492">
        <f>G6097*H6097</f>
        <v>15800</v>
      </c>
      <c r="J6097" s="516">
        <v>300</v>
      </c>
      <c r="K6097" s="501"/>
    </row>
    <row r="6098" spans="1:11" s="38" customFormat="1" ht="16.5" customHeight="1">
      <c r="A6098" s="15">
        <v>6095</v>
      </c>
      <c r="B6098" s="125" t="s">
        <v>10644</v>
      </c>
      <c r="C6098" s="318" t="s">
        <v>10645</v>
      </c>
      <c r="D6098" s="318" t="s">
        <v>8506</v>
      </c>
      <c r="E6098" s="328" t="s">
        <v>8059</v>
      </c>
      <c r="F6098" s="380" t="str">
        <f>LEFT(E6098:E24039,4)</f>
        <v>2018</v>
      </c>
      <c r="G6098" s="171">
        <v>1</v>
      </c>
      <c r="H6098" s="134">
        <v>25000</v>
      </c>
      <c r="I6098" s="134">
        <v>25000</v>
      </c>
      <c r="J6098" s="520">
        <v>0</v>
      </c>
      <c r="K6098" s="385" t="s">
        <v>10472</v>
      </c>
    </row>
    <row r="6099" spans="1:11" s="38" customFormat="1" ht="16.5" customHeight="1">
      <c r="A6099" s="15">
        <v>6096</v>
      </c>
      <c r="B6099" s="125" t="s">
        <v>18231</v>
      </c>
      <c r="C6099" s="125" t="s">
        <v>16924</v>
      </c>
      <c r="D6099" s="125" t="s">
        <v>8506</v>
      </c>
      <c r="E6099" s="124" t="s">
        <v>3241</v>
      </c>
      <c r="F6099" s="441" t="str">
        <f>LEFT(E6099,4)</f>
        <v>2015</v>
      </c>
      <c r="G6099" s="169">
        <v>1</v>
      </c>
      <c r="H6099" s="170">
        <v>13000</v>
      </c>
      <c r="I6099" s="170">
        <v>13000</v>
      </c>
      <c r="J6099" s="511" t="s">
        <v>1310</v>
      </c>
      <c r="K6099" s="247" t="s">
        <v>12174</v>
      </c>
    </row>
    <row r="6100" spans="1:11" s="38" customFormat="1" ht="16.5" customHeight="1">
      <c r="A6100" s="15">
        <v>6097</v>
      </c>
      <c r="B6100" s="125" t="s">
        <v>10856</v>
      </c>
      <c r="C6100" s="318" t="s">
        <v>10857</v>
      </c>
      <c r="D6100" s="318" t="s">
        <v>7846</v>
      </c>
      <c r="E6100" s="328" t="s">
        <v>7484</v>
      </c>
      <c r="F6100" s="380" t="str">
        <f>LEFT(E6100:E22152,4)</f>
        <v>2018</v>
      </c>
      <c r="G6100" s="171">
        <v>1</v>
      </c>
      <c r="H6100" s="134">
        <v>15000</v>
      </c>
      <c r="I6100" s="134">
        <v>15000</v>
      </c>
      <c r="J6100" s="508">
        <v>300</v>
      </c>
      <c r="K6100" s="385" t="s">
        <v>10698</v>
      </c>
    </row>
    <row r="6101" spans="1:11" s="38" customFormat="1" ht="16.5" customHeight="1">
      <c r="A6101" s="15">
        <v>6098</v>
      </c>
      <c r="B6101" s="125" t="s">
        <v>12571</v>
      </c>
      <c r="C6101" s="125" t="s">
        <v>12572</v>
      </c>
      <c r="D6101" s="125" t="s">
        <v>7846</v>
      </c>
      <c r="E6101" s="124" t="s">
        <v>3460</v>
      </c>
      <c r="F6101" s="441" t="str">
        <f>LEFT(E6101,4)</f>
        <v>2017</v>
      </c>
      <c r="G6101" s="169">
        <v>1</v>
      </c>
      <c r="H6101" s="170">
        <v>14000</v>
      </c>
      <c r="I6101" s="170">
        <v>14000</v>
      </c>
      <c r="J6101" s="511" t="s">
        <v>1317</v>
      </c>
      <c r="K6101" s="247" t="s">
        <v>1191</v>
      </c>
    </row>
    <row r="6102" spans="1:11" s="38" customFormat="1" ht="16.5" customHeight="1">
      <c r="A6102" s="15">
        <v>6099</v>
      </c>
      <c r="B6102" s="96" t="s">
        <v>12838</v>
      </c>
      <c r="C6102" s="316" t="s">
        <v>7818</v>
      </c>
      <c r="D6102" s="316" t="s">
        <v>7846</v>
      </c>
      <c r="E6102" s="326" t="s">
        <v>12839</v>
      </c>
      <c r="F6102" s="441" t="str">
        <f>LEFT(E6102,4)</f>
        <v>2017</v>
      </c>
      <c r="G6102" s="169">
        <v>1</v>
      </c>
      <c r="H6102" s="234">
        <v>15000</v>
      </c>
      <c r="I6102" s="234">
        <v>15000</v>
      </c>
      <c r="J6102" s="510">
        <v>800</v>
      </c>
      <c r="K6102" s="226" t="s">
        <v>7722</v>
      </c>
    </row>
    <row r="6103" spans="1:11" s="38" customFormat="1" ht="16.5" customHeight="1">
      <c r="A6103" s="15">
        <v>6100</v>
      </c>
      <c r="B6103" s="317" t="s">
        <v>22508</v>
      </c>
      <c r="C6103" s="415" t="s">
        <v>22509</v>
      </c>
      <c r="D6103" s="415" t="s">
        <v>7846</v>
      </c>
      <c r="E6103" s="327" t="s">
        <v>22510</v>
      </c>
      <c r="F6103" s="380" t="str">
        <f>LEFT(E6103:E19654,4)</f>
        <v>2017</v>
      </c>
      <c r="G6103" s="236">
        <v>1</v>
      </c>
      <c r="H6103" s="170">
        <v>13000</v>
      </c>
      <c r="I6103" s="170">
        <v>13000</v>
      </c>
      <c r="J6103" s="511" t="s">
        <v>22569</v>
      </c>
      <c r="K6103" s="385" t="s">
        <v>22828</v>
      </c>
    </row>
    <row r="6104" spans="1:11" s="38" customFormat="1" ht="16.5" customHeight="1">
      <c r="A6104" s="15">
        <v>6101</v>
      </c>
      <c r="B6104" s="96" t="s">
        <v>25185</v>
      </c>
      <c r="C6104" s="96" t="s">
        <v>25186</v>
      </c>
      <c r="D6104" s="96" t="s">
        <v>25187</v>
      </c>
      <c r="E6104" s="96"/>
      <c r="F6104" s="95">
        <v>2019</v>
      </c>
      <c r="G6104" s="169">
        <v>1</v>
      </c>
      <c r="H6104" s="492">
        <v>16000</v>
      </c>
      <c r="I6104" s="492">
        <f>G6104*H6104</f>
        <v>16000</v>
      </c>
      <c r="J6104" s="513">
        <v>500</v>
      </c>
      <c r="K6104" s="501"/>
    </row>
    <row r="6105" spans="1:11" s="38" customFormat="1" ht="16.5" customHeight="1">
      <c r="A6105" s="15">
        <v>6102</v>
      </c>
      <c r="B6105" s="125" t="s">
        <v>16669</v>
      </c>
      <c r="C6105" s="125" t="s">
        <v>16670</v>
      </c>
      <c r="D6105" s="125" t="s">
        <v>7846</v>
      </c>
      <c r="E6105" s="124" t="s">
        <v>3305</v>
      </c>
      <c r="F6105" s="441" t="str">
        <f>LEFT(E6105,4)</f>
        <v>2016</v>
      </c>
      <c r="G6105" s="169">
        <v>1</v>
      </c>
      <c r="H6105" s="170">
        <v>14000</v>
      </c>
      <c r="I6105" s="170">
        <v>14000</v>
      </c>
      <c r="J6105" s="511" t="s">
        <v>1314</v>
      </c>
      <c r="K6105" s="247" t="s">
        <v>1196</v>
      </c>
    </row>
    <row r="6106" spans="1:11" s="38" customFormat="1" ht="16.5" customHeight="1">
      <c r="A6106" s="15">
        <v>6103</v>
      </c>
      <c r="B6106" s="125" t="s">
        <v>18435</v>
      </c>
      <c r="C6106" s="125" t="s">
        <v>18436</v>
      </c>
      <c r="D6106" s="125" t="s">
        <v>7846</v>
      </c>
      <c r="E6106" s="124" t="s">
        <v>3241</v>
      </c>
      <c r="F6106" s="441" t="str">
        <f>LEFT(E6106,4)</f>
        <v>2015</v>
      </c>
      <c r="G6106" s="169">
        <v>1</v>
      </c>
      <c r="H6106" s="234">
        <v>14800</v>
      </c>
      <c r="I6106" s="234">
        <v>14800</v>
      </c>
      <c r="J6106" s="511" t="s">
        <v>1310</v>
      </c>
      <c r="K6106" s="247" t="s">
        <v>1193</v>
      </c>
    </row>
    <row r="6107" spans="1:11" s="38" customFormat="1" ht="16.5" customHeight="1">
      <c r="A6107" s="15">
        <v>6104</v>
      </c>
      <c r="B6107" s="96" t="s">
        <v>25082</v>
      </c>
      <c r="C6107" s="96" t="s">
        <v>25083</v>
      </c>
      <c r="D6107" s="96" t="s">
        <v>25084</v>
      </c>
      <c r="E6107" s="96"/>
      <c r="F6107" s="95">
        <v>2019</v>
      </c>
      <c r="G6107" s="169">
        <v>1</v>
      </c>
      <c r="H6107" s="492">
        <v>13900</v>
      </c>
      <c r="I6107" s="492">
        <f>G6107*H6107</f>
        <v>13900</v>
      </c>
      <c r="J6107" s="513">
        <v>500</v>
      </c>
      <c r="K6107" s="501"/>
    </row>
    <row r="6108" spans="1:11" s="38" customFormat="1" ht="16.5" customHeight="1">
      <c r="A6108" s="15">
        <v>6105</v>
      </c>
      <c r="B6108" s="96" t="s">
        <v>21055</v>
      </c>
      <c r="C6108" s="125" t="s">
        <v>21056</v>
      </c>
      <c r="D6108" s="125" t="s">
        <v>21057</v>
      </c>
      <c r="E6108" s="289">
        <v>20180530</v>
      </c>
      <c r="F6108" s="441" t="str">
        <f>LEFT(E6108,4)</f>
        <v>2018</v>
      </c>
      <c r="G6108" s="169">
        <v>1</v>
      </c>
      <c r="H6108" s="170">
        <v>18800</v>
      </c>
      <c r="I6108" s="170">
        <v>18800</v>
      </c>
      <c r="J6108" s="512">
        <v>700</v>
      </c>
      <c r="K6108" s="366" t="s">
        <v>21054</v>
      </c>
    </row>
    <row r="6109" spans="1:11" s="38" customFormat="1" ht="16.5" customHeight="1">
      <c r="A6109" s="15">
        <v>6106</v>
      </c>
      <c r="B6109" s="96" t="s">
        <v>21058</v>
      </c>
      <c r="C6109" s="125" t="s">
        <v>21059</v>
      </c>
      <c r="D6109" s="125" t="s">
        <v>21057</v>
      </c>
      <c r="E6109" s="289">
        <v>20180530</v>
      </c>
      <c r="F6109" s="441" t="str">
        <f>LEFT(E6109,4)</f>
        <v>2018</v>
      </c>
      <c r="G6109" s="169">
        <v>1</v>
      </c>
      <c r="H6109" s="170">
        <v>18800</v>
      </c>
      <c r="I6109" s="170">
        <v>18800</v>
      </c>
      <c r="J6109" s="512">
        <v>700</v>
      </c>
      <c r="K6109" s="366" t="s">
        <v>21054</v>
      </c>
    </row>
    <row r="6110" spans="1:11" s="38" customFormat="1" ht="16.5" customHeight="1">
      <c r="A6110" s="15">
        <v>6107</v>
      </c>
      <c r="B6110" s="125" t="s">
        <v>10706</v>
      </c>
      <c r="C6110" s="318" t="s">
        <v>9324</v>
      </c>
      <c r="D6110" s="318" t="s">
        <v>10707</v>
      </c>
      <c r="E6110" s="328" t="s">
        <v>8305</v>
      </c>
      <c r="F6110" s="380" t="str">
        <f>LEFT(E6110:E23263,4)</f>
        <v>2018</v>
      </c>
      <c r="G6110" s="171">
        <v>1</v>
      </c>
      <c r="H6110" s="134">
        <v>12000</v>
      </c>
      <c r="I6110" s="134">
        <v>12000</v>
      </c>
      <c r="J6110" s="508">
        <v>300</v>
      </c>
      <c r="K6110" s="385" t="s">
        <v>10698</v>
      </c>
    </row>
    <row r="6111" spans="1:11" s="38" customFormat="1" ht="16.5" customHeight="1">
      <c r="A6111" s="15">
        <v>6108</v>
      </c>
      <c r="B6111" s="125" t="s">
        <v>9612</v>
      </c>
      <c r="C6111" s="318" t="s">
        <v>9613</v>
      </c>
      <c r="D6111" s="318" t="s">
        <v>8678</v>
      </c>
      <c r="E6111" s="328" t="s">
        <v>7403</v>
      </c>
      <c r="F6111" s="380" t="str">
        <f>LEFT(E6111:E24568,4)</f>
        <v>2018</v>
      </c>
      <c r="G6111" s="171">
        <v>1</v>
      </c>
      <c r="H6111" s="134">
        <v>18000</v>
      </c>
      <c r="I6111" s="134">
        <v>18000</v>
      </c>
      <c r="J6111" s="508">
        <v>300</v>
      </c>
      <c r="K6111" s="385" t="s">
        <v>9602</v>
      </c>
    </row>
    <row r="6112" spans="1:11" s="38" customFormat="1" ht="16.5" customHeight="1">
      <c r="A6112" s="15">
        <v>6109</v>
      </c>
      <c r="B6112" s="125" t="s">
        <v>9614</v>
      </c>
      <c r="C6112" s="318" t="s">
        <v>9615</v>
      </c>
      <c r="D6112" s="318" t="s">
        <v>8678</v>
      </c>
      <c r="E6112" s="328" t="s">
        <v>7539</v>
      </c>
      <c r="F6112" s="380" t="str">
        <f>LEFT(E6112:E24559,4)</f>
        <v>2018</v>
      </c>
      <c r="G6112" s="171">
        <v>1</v>
      </c>
      <c r="H6112" s="134">
        <v>9800</v>
      </c>
      <c r="I6112" s="134">
        <v>9800</v>
      </c>
      <c r="J6112" s="508">
        <v>300</v>
      </c>
      <c r="K6112" s="385" t="s">
        <v>9602</v>
      </c>
    </row>
    <row r="6113" spans="1:12" s="38" customFormat="1" ht="16.5" customHeight="1">
      <c r="A6113" s="15">
        <v>6110</v>
      </c>
      <c r="B6113" s="125" t="s">
        <v>13327</v>
      </c>
      <c r="C6113" s="125" t="s">
        <v>13328</v>
      </c>
      <c r="D6113" s="125" t="s">
        <v>8678</v>
      </c>
      <c r="E6113" s="124" t="s">
        <v>3241</v>
      </c>
      <c r="F6113" s="441" t="str">
        <f>LEFT(E6113,4)</f>
        <v>2015</v>
      </c>
      <c r="G6113" s="169">
        <v>1</v>
      </c>
      <c r="H6113" s="170">
        <v>29000</v>
      </c>
      <c r="I6113" s="170">
        <v>29000</v>
      </c>
      <c r="J6113" s="511" t="s">
        <v>1312</v>
      </c>
      <c r="K6113" s="247" t="s">
        <v>1195</v>
      </c>
    </row>
    <row r="6114" spans="1:12" s="38" customFormat="1" ht="16.5" customHeight="1">
      <c r="A6114" s="15">
        <v>6111</v>
      </c>
      <c r="B6114" s="125" t="s">
        <v>10393</v>
      </c>
      <c r="C6114" s="318" t="s">
        <v>10394</v>
      </c>
      <c r="D6114" s="318" t="s">
        <v>8678</v>
      </c>
      <c r="E6114" s="328" t="s">
        <v>8933</v>
      </c>
      <c r="F6114" s="380" t="str">
        <f>LEFT(E6114:E26232,4)</f>
        <v>2018</v>
      </c>
      <c r="G6114" s="171">
        <v>1</v>
      </c>
      <c r="H6114" s="134">
        <v>20000</v>
      </c>
      <c r="I6114" s="134">
        <v>20000</v>
      </c>
      <c r="J6114" s="508">
        <v>600</v>
      </c>
      <c r="K6114" s="385" t="s">
        <v>7402</v>
      </c>
    </row>
    <row r="6115" spans="1:12" s="38" customFormat="1" ht="16.5" customHeight="1">
      <c r="A6115" s="15">
        <v>6112</v>
      </c>
      <c r="B6115" s="125" t="s">
        <v>9207</v>
      </c>
      <c r="C6115" s="318" t="s">
        <v>535</v>
      </c>
      <c r="D6115" s="318" t="s">
        <v>8678</v>
      </c>
      <c r="E6115" s="328" t="s">
        <v>7966</v>
      </c>
      <c r="F6115" s="380" t="str">
        <f>LEFT(E6115:E24690,4)</f>
        <v>2018</v>
      </c>
      <c r="G6115" s="171">
        <v>1</v>
      </c>
      <c r="H6115" s="134">
        <v>9800</v>
      </c>
      <c r="I6115" s="134">
        <v>9800</v>
      </c>
      <c r="J6115" s="508">
        <v>300</v>
      </c>
      <c r="K6115" s="385" t="s">
        <v>9198</v>
      </c>
    </row>
    <row r="6116" spans="1:12" s="38" customFormat="1" ht="16.5" customHeight="1">
      <c r="A6116" s="15">
        <v>6113</v>
      </c>
      <c r="B6116" s="125" t="s">
        <v>14449</v>
      </c>
      <c r="C6116" s="125" t="s">
        <v>14450</v>
      </c>
      <c r="D6116" s="125" t="s">
        <v>8678</v>
      </c>
      <c r="E6116" s="124" t="s">
        <v>3241</v>
      </c>
      <c r="F6116" s="441" t="str">
        <f>LEFT(E6116,4)</f>
        <v>2015</v>
      </c>
      <c r="G6116" s="169">
        <v>1</v>
      </c>
      <c r="H6116" s="234">
        <v>9800</v>
      </c>
      <c r="I6116" s="234">
        <v>9800</v>
      </c>
      <c r="J6116" s="511" t="s">
        <v>1315</v>
      </c>
      <c r="K6116" s="247" t="s">
        <v>1190</v>
      </c>
    </row>
    <row r="6117" spans="1:12" s="38" customFormat="1" ht="16.5" customHeight="1">
      <c r="A6117" s="15">
        <v>6114</v>
      </c>
      <c r="B6117" s="125" t="s">
        <v>10225</v>
      </c>
      <c r="C6117" s="318" t="s">
        <v>10226</v>
      </c>
      <c r="D6117" s="318" t="s">
        <v>8678</v>
      </c>
      <c r="E6117" s="328" t="s">
        <v>8123</v>
      </c>
      <c r="F6117" s="380" t="str">
        <f>LEFT(E6117:E26558,4)</f>
        <v>2018</v>
      </c>
      <c r="G6117" s="171">
        <v>1</v>
      </c>
      <c r="H6117" s="134">
        <v>9800</v>
      </c>
      <c r="I6117" s="134">
        <v>9800</v>
      </c>
      <c r="J6117" s="508">
        <v>600</v>
      </c>
      <c r="K6117" s="385" t="s">
        <v>7402</v>
      </c>
    </row>
    <row r="6118" spans="1:12" s="38" customFormat="1" ht="16.5" customHeight="1">
      <c r="A6118" s="15">
        <v>6115</v>
      </c>
      <c r="B6118" s="125" t="s">
        <v>9452</v>
      </c>
      <c r="C6118" s="318" t="s">
        <v>9453</v>
      </c>
      <c r="D6118" s="318" t="s">
        <v>8678</v>
      </c>
      <c r="E6118" s="328" t="s">
        <v>7419</v>
      </c>
      <c r="F6118" s="380" t="str">
        <f>LEFT(E6118:E24849,4)</f>
        <v>2018</v>
      </c>
      <c r="G6118" s="171">
        <v>1</v>
      </c>
      <c r="H6118" s="134">
        <v>29800</v>
      </c>
      <c r="I6118" s="134">
        <v>29800</v>
      </c>
      <c r="J6118" s="508">
        <v>300</v>
      </c>
      <c r="K6118" s="385" t="s">
        <v>9198</v>
      </c>
    </row>
    <row r="6119" spans="1:12" s="38" customFormat="1" ht="16.5" customHeight="1">
      <c r="A6119" s="15">
        <v>6116</v>
      </c>
      <c r="B6119" s="125" t="s">
        <v>10449</v>
      </c>
      <c r="C6119" s="318" t="s">
        <v>10450</v>
      </c>
      <c r="D6119" s="318" t="s">
        <v>8678</v>
      </c>
      <c r="E6119" s="328" t="s">
        <v>7427</v>
      </c>
      <c r="F6119" s="380" t="str">
        <f>LEFT(E6119:E26614,4)</f>
        <v>2018</v>
      </c>
      <c r="G6119" s="171">
        <v>1</v>
      </c>
      <c r="H6119" s="134">
        <v>9800</v>
      </c>
      <c r="I6119" s="134">
        <v>9800</v>
      </c>
      <c r="J6119" s="508">
        <v>600</v>
      </c>
      <c r="K6119" s="385" t="s">
        <v>7402</v>
      </c>
    </row>
    <row r="6120" spans="1:12" s="38" customFormat="1" ht="16.5" customHeight="1">
      <c r="A6120" s="15">
        <v>6117</v>
      </c>
      <c r="B6120" s="125" t="s">
        <v>10420</v>
      </c>
      <c r="C6120" s="318" t="s">
        <v>10421</v>
      </c>
      <c r="D6120" s="318" t="s">
        <v>8678</v>
      </c>
      <c r="E6120" s="328" t="s">
        <v>7788</v>
      </c>
      <c r="F6120" s="380" t="str">
        <f>LEFT(E6120:E26600,4)</f>
        <v>2018</v>
      </c>
      <c r="G6120" s="171">
        <v>1</v>
      </c>
      <c r="H6120" s="134">
        <v>9800</v>
      </c>
      <c r="I6120" s="134">
        <v>9800</v>
      </c>
      <c r="J6120" s="508">
        <v>600</v>
      </c>
      <c r="K6120" s="385" t="s">
        <v>7402</v>
      </c>
    </row>
    <row r="6121" spans="1:12" s="38" customFormat="1" ht="16.5" customHeight="1">
      <c r="A6121" s="15">
        <v>6118</v>
      </c>
      <c r="B6121" s="125" t="s">
        <v>9616</v>
      </c>
      <c r="C6121" s="318" t="s">
        <v>512</v>
      </c>
      <c r="D6121" s="318" t="s">
        <v>8678</v>
      </c>
      <c r="E6121" s="328" t="s">
        <v>7462</v>
      </c>
      <c r="F6121" s="380" t="str">
        <f>LEFT(E6121:E24971,4)</f>
        <v>2018</v>
      </c>
      <c r="G6121" s="171">
        <v>1</v>
      </c>
      <c r="H6121" s="134">
        <v>9800</v>
      </c>
      <c r="I6121" s="134">
        <v>9800</v>
      </c>
      <c r="J6121" s="508">
        <v>300</v>
      </c>
      <c r="K6121" s="385" t="s">
        <v>9602</v>
      </c>
    </row>
    <row r="6122" spans="1:12" s="38" customFormat="1" ht="16.5" customHeight="1">
      <c r="A6122" s="15">
        <v>6119</v>
      </c>
      <c r="B6122" s="125" t="s">
        <v>10422</v>
      </c>
      <c r="C6122" s="318" t="s">
        <v>10423</v>
      </c>
      <c r="D6122" s="318" t="s">
        <v>8678</v>
      </c>
      <c r="E6122" s="328" t="s">
        <v>7639</v>
      </c>
      <c r="F6122" s="380" t="str">
        <f>LEFT(E6122:E26622,4)</f>
        <v>2018</v>
      </c>
      <c r="G6122" s="171">
        <v>1</v>
      </c>
      <c r="H6122" s="134">
        <v>9800</v>
      </c>
      <c r="I6122" s="134">
        <v>9800</v>
      </c>
      <c r="J6122" s="508">
        <v>600</v>
      </c>
      <c r="K6122" s="385" t="s">
        <v>7402</v>
      </c>
    </row>
    <row r="6123" spans="1:12" s="38" customFormat="1" ht="16.5" customHeight="1">
      <c r="A6123" s="15">
        <v>6120</v>
      </c>
      <c r="B6123" s="125" t="s">
        <v>10395</v>
      </c>
      <c r="C6123" s="318" t="s">
        <v>10396</v>
      </c>
      <c r="D6123" s="318" t="s">
        <v>8678</v>
      </c>
      <c r="E6123" s="328" t="s">
        <v>7354</v>
      </c>
      <c r="F6123" s="380" t="str">
        <f>LEFT(E6123:E26650,4)</f>
        <v>2018</v>
      </c>
      <c r="G6123" s="171">
        <v>1</v>
      </c>
      <c r="H6123" s="134">
        <v>9800</v>
      </c>
      <c r="I6123" s="134">
        <v>9800</v>
      </c>
      <c r="J6123" s="508">
        <v>600</v>
      </c>
      <c r="K6123" s="385" t="s">
        <v>7402</v>
      </c>
    </row>
    <row r="6124" spans="1:12" s="38" customFormat="1" ht="16.5" customHeight="1">
      <c r="A6124" s="15">
        <v>6121</v>
      </c>
      <c r="B6124" s="125" t="s">
        <v>10451</v>
      </c>
      <c r="C6124" s="318" t="s">
        <v>10452</v>
      </c>
      <c r="D6124" s="318" t="s">
        <v>8678</v>
      </c>
      <c r="E6124" s="328" t="s">
        <v>7707</v>
      </c>
      <c r="F6124" s="380" t="str">
        <f>LEFT(E6124:E26708,4)</f>
        <v>2018</v>
      </c>
      <c r="G6124" s="171">
        <v>1</v>
      </c>
      <c r="H6124" s="134">
        <v>9800</v>
      </c>
      <c r="I6124" s="134">
        <v>9800</v>
      </c>
      <c r="J6124" s="508">
        <v>600</v>
      </c>
      <c r="K6124" s="385" t="s">
        <v>7402</v>
      </c>
    </row>
    <row r="6125" spans="1:12" s="38" customFormat="1" ht="16.5" customHeight="1">
      <c r="A6125" s="15">
        <v>6122</v>
      </c>
      <c r="B6125" s="125" t="s">
        <v>9151</v>
      </c>
      <c r="C6125" s="318" t="s">
        <v>9152</v>
      </c>
      <c r="D6125" s="318" t="s">
        <v>8678</v>
      </c>
      <c r="E6125" s="328" t="s">
        <v>8250</v>
      </c>
      <c r="F6125" s="380" t="str">
        <f>LEFT(E6125:E25195,4)</f>
        <v>2018</v>
      </c>
      <c r="G6125" s="171">
        <v>1</v>
      </c>
      <c r="H6125" s="134">
        <v>9800</v>
      </c>
      <c r="I6125" s="134">
        <v>9800</v>
      </c>
      <c r="J6125" s="508">
        <v>300</v>
      </c>
      <c r="K6125" s="385" t="s">
        <v>9009</v>
      </c>
    </row>
    <row r="6126" spans="1:12" s="38" customFormat="1" ht="16.5" customHeight="1">
      <c r="A6126" s="15">
        <v>6123</v>
      </c>
      <c r="B6126" s="125" t="s">
        <v>10646</v>
      </c>
      <c r="C6126" s="318" t="s">
        <v>10647</v>
      </c>
      <c r="D6126" s="318" t="s">
        <v>8678</v>
      </c>
      <c r="E6126" s="328" t="s">
        <v>7793</v>
      </c>
      <c r="F6126" s="380" t="str">
        <f>LEFT(E6126:E26162,4)</f>
        <v>2018</v>
      </c>
      <c r="G6126" s="171">
        <v>1</v>
      </c>
      <c r="H6126" s="134">
        <v>9800</v>
      </c>
      <c r="I6126" s="134">
        <v>9800</v>
      </c>
      <c r="J6126" s="520">
        <v>0</v>
      </c>
      <c r="K6126" s="385" t="s">
        <v>10472</v>
      </c>
    </row>
    <row r="6127" spans="1:12" s="38" customFormat="1" ht="16.5" customHeight="1">
      <c r="A6127" s="15">
        <v>6124</v>
      </c>
      <c r="B6127" s="125" t="s">
        <v>9617</v>
      </c>
      <c r="C6127" s="318" t="s">
        <v>9618</v>
      </c>
      <c r="D6127" s="318" t="s">
        <v>8678</v>
      </c>
      <c r="E6127" s="328" t="s">
        <v>8566</v>
      </c>
      <c r="F6127" s="380" t="str">
        <f>LEFT(E6127:E25802,4)</f>
        <v>2018</v>
      </c>
      <c r="G6127" s="171">
        <v>1</v>
      </c>
      <c r="H6127" s="134">
        <v>9800</v>
      </c>
      <c r="I6127" s="134">
        <v>9800</v>
      </c>
      <c r="J6127" s="508">
        <v>300</v>
      </c>
      <c r="K6127" s="385" t="s">
        <v>9602</v>
      </c>
    </row>
    <row r="6128" spans="1:12" s="38" customFormat="1" ht="16.5" customHeight="1">
      <c r="A6128" s="15">
        <v>6125</v>
      </c>
      <c r="B6128" s="471" t="s">
        <v>24909</v>
      </c>
      <c r="C6128" s="471" t="s">
        <v>24910</v>
      </c>
      <c r="D6128" s="316" t="s">
        <v>24911</v>
      </c>
      <c r="E6128" s="316"/>
      <c r="F6128" s="375" t="s">
        <v>11187</v>
      </c>
      <c r="G6128" s="484">
        <v>1</v>
      </c>
      <c r="H6128" s="488">
        <v>14000</v>
      </c>
      <c r="I6128" s="488">
        <v>14000</v>
      </c>
      <c r="J6128" s="509">
        <v>900</v>
      </c>
      <c r="K6128" s="460"/>
      <c r="L6128" s="461"/>
    </row>
    <row r="6129" spans="1:12" s="38" customFormat="1" ht="16.5" customHeight="1">
      <c r="A6129" s="15">
        <v>6126</v>
      </c>
      <c r="B6129" s="96" t="s">
        <v>16556</v>
      </c>
      <c r="C6129" s="316" t="s">
        <v>379</v>
      </c>
      <c r="D6129" s="316" t="s">
        <v>11702</v>
      </c>
      <c r="E6129" s="326" t="s">
        <v>7479</v>
      </c>
      <c r="F6129" s="441" t="str">
        <f t="shared" ref="F6129:F6136" si="230">LEFT(E6129,4)</f>
        <v>2018</v>
      </c>
      <c r="G6129" s="169">
        <v>1</v>
      </c>
      <c r="H6129" s="170">
        <v>14000</v>
      </c>
      <c r="I6129" s="170">
        <v>14000</v>
      </c>
      <c r="J6129" s="510">
        <v>800</v>
      </c>
      <c r="K6129" s="226" t="s">
        <v>10960</v>
      </c>
    </row>
    <row r="6130" spans="1:12" s="38" customFormat="1" ht="16.5" customHeight="1">
      <c r="A6130" s="15">
        <v>6127</v>
      </c>
      <c r="B6130" s="125" t="s">
        <v>15778</v>
      </c>
      <c r="C6130" s="125" t="s">
        <v>15779</v>
      </c>
      <c r="D6130" s="125" t="s">
        <v>9455</v>
      </c>
      <c r="E6130" s="124" t="s">
        <v>3241</v>
      </c>
      <c r="F6130" s="441" t="str">
        <f t="shared" si="230"/>
        <v>2015</v>
      </c>
      <c r="G6130" s="169">
        <v>1</v>
      </c>
      <c r="H6130" s="170">
        <v>22000</v>
      </c>
      <c r="I6130" s="170">
        <v>22000</v>
      </c>
      <c r="J6130" s="511" t="s">
        <v>1315</v>
      </c>
      <c r="K6130" s="247" t="s">
        <v>1190</v>
      </c>
    </row>
    <row r="6131" spans="1:12" s="38" customFormat="1" ht="16.5" customHeight="1">
      <c r="A6131" s="15">
        <v>6128</v>
      </c>
      <c r="B6131" s="125" t="s">
        <v>15784</v>
      </c>
      <c r="C6131" s="125" t="s">
        <v>15785</v>
      </c>
      <c r="D6131" s="125" t="s">
        <v>9455</v>
      </c>
      <c r="E6131" s="124" t="s">
        <v>3305</v>
      </c>
      <c r="F6131" s="441" t="str">
        <f t="shared" si="230"/>
        <v>2016</v>
      </c>
      <c r="G6131" s="169">
        <v>1</v>
      </c>
      <c r="H6131" s="170">
        <v>18000</v>
      </c>
      <c r="I6131" s="170">
        <v>18000</v>
      </c>
      <c r="J6131" s="511" t="s">
        <v>1313</v>
      </c>
      <c r="K6131" s="247" t="s">
        <v>1213</v>
      </c>
    </row>
    <row r="6132" spans="1:12" s="38" customFormat="1" ht="16.5" customHeight="1">
      <c r="A6132" s="15">
        <v>6129</v>
      </c>
      <c r="B6132" s="125" t="s">
        <v>17110</v>
      </c>
      <c r="C6132" s="125" t="s">
        <v>9622</v>
      </c>
      <c r="D6132" s="125" t="s">
        <v>9455</v>
      </c>
      <c r="E6132" s="124" t="s">
        <v>3305</v>
      </c>
      <c r="F6132" s="441" t="str">
        <f t="shared" si="230"/>
        <v>2016</v>
      </c>
      <c r="G6132" s="169">
        <v>1</v>
      </c>
      <c r="H6132" s="170">
        <v>15000</v>
      </c>
      <c r="I6132" s="170">
        <v>15000</v>
      </c>
      <c r="J6132" s="511" t="s">
        <v>1313</v>
      </c>
      <c r="K6132" s="247" t="s">
        <v>1190</v>
      </c>
    </row>
    <row r="6133" spans="1:12" s="38" customFormat="1" ht="16.5" customHeight="1">
      <c r="A6133" s="15">
        <v>6130</v>
      </c>
      <c r="B6133" s="125" t="s">
        <v>17818</v>
      </c>
      <c r="C6133" s="125" t="s">
        <v>10290</v>
      </c>
      <c r="D6133" s="125" t="s">
        <v>16396</v>
      </c>
      <c r="E6133" s="124" t="s">
        <v>3241</v>
      </c>
      <c r="F6133" s="441" t="str">
        <f t="shared" si="230"/>
        <v>2015</v>
      </c>
      <c r="G6133" s="169">
        <v>1</v>
      </c>
      <c r="H6133" s="170">
        <v>43000</v>
      </c>
      <c r="I6133" s="170">
        <v>43000</v>
      </c>
      <c r="J6133" s="511" t="s">
        <v>1315</v>
      </c>
      <c r="K6133" s="247" t="s">
        <v>1199</v>
      </c>
    </row>
    <row r="6134" spans="1:12" s="38" customFormat="1" ht="16.5" customHeight="1">
      <c r="A6134" s="15">
        <v>6131</v>
      </c>
      <c r="B6134" s="125" t="s">
        <v>18838</v>
      </c>
      <c r="C6134" s="125" t="s">
        <v>12485</v>
      </c>
      <c r="D6134" s="125" t="s">
        <v>16396</v>
      </c>
      <c r="E6134" s="124" t="s">
        <v>3239</v>
      </c>
      <c r="F6134" s="441" t="str">
        <f t="shared" si="230"/>
        <v>2014</v>
      </c>
      <c r="G6134" s="169">
        <v>1</v>
      </c>
      <c r="H6134" s="170">
        <v>38000</v>
      </c>
      <c r="I6134" s="170">
        <v>38000</v>
      </c>
      <c r="J6134" s="511" t="s">
        <v>1315</v>
      </c>
      <c r="K6134" s="247" t="s">
        <v>1195</v>
      </c>
    </row>
    <row r="6135" spans="1:12" s="38" customFormat="1" ht="16.5" customHeight="1">
      <c r="A6135" s="15">
        <v>6132</v>
      </c>
      <c r="B6135" s="96" t="s">
        <v>14007</v>
      </c>
      <c r="C6135" s="316" t="s">
        <v>14008</v>
      </c>
      <c r="D6135" s="316" t="s">
        <v>14009</v>
      </c>
      <c r="E6135" s="326" t="s">
        <v>11474</v>
      </c>
      <c r="F6135" s="441" t="str">
        <f t="shared" si="230"/>
        <v>2017</v>
      </c>
      <c r="G6135" s="236">
        <v>1</v>
      </c>
      <c r="H6135" s="170">
        <v>22000</v>
      </c>
      <c r="I6135" s="170">
        <v>22000</v>
      </c>
      <c r="J6135" s="510">
        <v>600</v>
      </c>
      <c r="K6135" s="226" t="s">
        <v>12171</v>
      </c>
    </row>
    <row r="6136" spans="1:12" s="38" customFormat="1" ht="16.5" customHeight="1">
      <c r="A6136" s="15">
        <v>6133</v>
      </c>
      <c r="B6136" s="96" t="s">
        <v>19724</v>
      </c>
      <c r="C6136" s="316" t="s">
        <v>19725</v>
      </c>
      <c r="D6136" s="316" t="s">
        <v>13824</v>
      </c>
      <c r="E6136" s="251">
        <v>20190225</v>
      </c>
      <c r="F6136" s="442" t="str">
        <f t="shared" si="230"/>
        <v>2019</v>
      </c>
      <c r="G6136" s="236">
        <v>1</v>
      </c>
      <c r="H6136" s="170">
        <v>24000</v>
      </c>
      <c r="I6136" s="170">
        <v>24000</v>
      </c>
      <c r="J6136" s="517">
        <v>0</v>
      </c>
      <c r="K6136" s="226" t="s">
        <v>19655</v>
      </c>
    </row>
    <row r="6137" spans="1:12" s="38" customFormat="1" ht="16.5" customHeight="1">
      <c r="A6137" s="15">
        <v>6134</v>
      </c>
      <c r="B6137" s="125" t="s">
        <v>10405</v>
      </c>
      <c r="C6137" s="318" t="s">
        <v>10406</v>
      </c>
      <c r="D6137" s="318" t="s">
        <v>7713</v>
      </c>
      <c r="E6137" s="328" t="s">
        <v>7470</v>
      </c>
      <c r="F6137" s="380" t="str">
        <f>LEFT(E6137:E26451,4)</f>
        <v>2018</v>
      </c>
      <c r="G6137" s="171">
        <v>1</v>
      </c>
      <c r="H6137" s="134">
        <v>18000</v>
      </c>
      <c r="I6137" s="134">
        <v>18000</v>
      </c>
      <c r="J6137" s="508">
        <v>600</v>
      </c>
      <c r="K6137" s="385" t="s">
        <v>7402</v>
      </c>
    </row>
    <row r="6138" spans="1:12" s="38" customFormat="1" ht="16.5" customHeight="1">
      <c r="A6138" s="15">
        <v>6135</v>
      </c>
      <c r="B6138" s="96" t="s">
        <v>24370</v>
      </c>
      <c r="C6138" s="96" t="s">
        <v>24371</v>
      </c>
      <c r="D6138" s="96" t="s">
        <v>24372</v>
      </c>
      <c r="E6138" s="96"/>
      <c r="F6138" s="95">
        <v>2019</v>
      </c>
      <c r="G6138" s="169">
        <v>1</v>
      </c>
      <c r="H6138" s="492">
        <v>16800</v>
      </c>
      <c r="I6138" s="492">
        <f>G6138*H6138</f>
        <v>16800</v>
      </c>
      <c r="J6138" s="513">
        <v>900</v>
      </c>
      <c r="K6138" s="501"/>
    </row>
    <row r="6139" spans="1:12" s="38" customFormat="1" ht="16.5" customHeight="1">
      <c r="A6139" s="15">
        <v>6136</v>
      </c>
      <c r="B6139" s="125" t="s">
        <v>15120</v>
      </c>
      <c r="C6139" s="125" t="s">
        <v>15121</v>
      </c>
      <c r="D6139" s="125" t="s">
        <v>15122</v>
      </c>
      <c r="E6139" s="124" t="s">
        <v>3460</v>
      </c>
      <c r="F6139" s="441" t="str">
        <f>LEFT(E6139,4)</f>
        <v>2017</v>
      </c>
      <c r="G6139" s="169">
        <v>1</v>
      </c>
      <c r="H6139" s="170">
        <v>16000</v>
      </c>
      <c r="I6139" s="170">
        <v>16000</v>
      </c>
      <c r="J6139" s="511" t="s">
        <v>1312</v>
      </c>
      <c r="K6139" s="247" t="s">
        <v>1199</v>
      </c>
    </row>
    <row r="6140" spans="1:12" s="38" customFormat="1" ht="16.5" customHeight="1">
      <c r="A6140" s="15">
        <v>6137</v>
      </c>
      <c r="B6140" s="96" t="s">
        <v>24975</v>
      </c>
      <c r="C6140" s="96" t="s">
        <v>24976</v>
      </c>
      <c r="D6140" s="96" t="s">
        <v>24977</v>
      </c>
      <c r="E6140" s="96"/>
      <c r="F6140" s="95">
        <v>2019</v>
      </c>
      <c r="G6140" s="169">
        <v>1</v>
      </c>
      <c r="H6140" s="492">
        <v>20000</v>
      </c>
      <c r="I6140" s="492">
        <f>G6140*H6140</f>
        <v>20000</v>
      </c>
      <c r="J6140" s="513">
        <v>600</v>
      </c>
      <c r="K6140" s="501"/>
    </row>
    <row r="6141" spans="1:12" s="38" customFormat="1" ht="16.5" customHeight="1">
      <c r="A6141" s="15">
        <v>6138</v>
      </c>
      <c r="B6141" s="125" t="s">
        <v>14153</v>
      </c>
      <c r="C6141" s="125" t="s">
        <v>14154</v>
      </c>
      <c r="D6141" s="125" t="s">
        <v>411</v>
      </c>
      <c r="E6141" s="124" t="s">
        <v>3305</v>
      </c>
      <c r="F6141" s="441" t="str">
        <f>LEFT(E6141,4)</f>
        <v>2016</v>
      </c>
      <c r="G6141" s="169">
        <v>1</v>
      </c>
      <c r="H6141" s="170">
        <v>16000</v>
      </c>
      <c r="I6141" s="170">
        <v>16000</v>
      </c>
      <c r="J6141" s="511" t="s">
        <v>1312</v>
      </c>
      <c r="K6141" s="247" t="s">
        <v>1193</v>
      </c>
    </row>
    <row r="6142" spans="1:12" s="38" customFormat="1" ht="16.5" customHeight="1">
      <c r="A6142" s="15">
        <v>6139</v>
      </c>
      <c r="B6142" s="125" t="s">
        <v>17492</v>
      </c>
      <c r="C6142" s="125" t="s">
        <v>17493</v>
      </c>
      <c r="D6142" s="125" t="s">
        <v>411</v>
      </c>
      <c r="E6142" s="124"/>
      <c r="F6142" s="441">
        <v>2015</v>
      </c>
      <c r="G6142" s="169">
        <v>1</v>
      </c>
      <c r="H6142" s="170"/>
      <c r="I6142" s="170">
        <v>14000</v>
      </c>
      <c r="J6142" s="511" t="s">
        <v>1317</v>
      </c>
      <c r="K6142" s="358" t="s">
        <v>25597</v>
      </c>
      <c r="L6142" s="130"/>
    </row>
    <row r="6143" spans="1:12" s="38" customFormat="1" ht="16.5" customHeight="1">
      <c r="A6143" s="15">
        <v>6140</v>
      </c>
      <c r="B6143" s="125" t="s">
        <v>25535</v>
      </c>
      <c r="C6143" s="125" t="s">
        <v>25536</v>
      </c>
      <c r="D6143" s="125" t="s">
        <v>25537</v>
      </c>
      <c r="E6143" s="124"/>
      <c r="F6143" s="441">
        <v>2018</v>
      </c>
      <c r="G6143" s="570">
        <v>1</v>
      </c>
      <c r="H6143" s="170"/>
      <c r="I6143" s="170">
        <v>10500</v>
      </c>
      <c r="J6143" s="511" t="s">
        <v>25538</v>
      </c>
      <c r="K6143" s="247" t="s">
        <v>25577</v>
      </c>
      <c r="L6143" s="12"/>
    </row>
    <row r="6144" spans="1:12" s="38" customFormat="1" ht="16.5" customHeight="1">
      <c r="A6144" s="15">
        <v>6141</v>
      </c>
      <c r="B6144" s="125" t="s">
        <v>17559</v>
      </c>
      <c r="C6144" s="125" t="s">
        <v>17560</v>
      </c>
      <c r="D6144" s="125" t="s">
        <v>13096</v>
      </c>
      <c r="E6144" s="124" t="s">
        <v>3305</v>
      </c>
      <c r="F6144" s="441" t="str">
        <f>LEFT(E6144,4)</f>
        <v>2016</v>
      </c>
      <c r="G6144" s="169">
        <v>1</v>
      </c>
      <c r="H6144" s="170">
        <v>15000</v>
      </c>
      <c r="I6144" s="170">
        <v>15000</v>
      </c>
      <c r="J6144" s="511" t="s">
        <v>1312</v>
      </c>
      <c r="K6144" s="366" t="s">
        <v>11605</v>
      </c>
    </row>
    <row r="6145" spans="1:12" s="38" customFormat="1" ht="16.5" customHeight="1">
      <c r="A6145" s="15">
        <v>6142</v>
      </c>
      <c r="B6145" s="125" t="s">
        <v>14534</v>
      </c>
      <c r="C6145" s="125" t="s">
        <v>14535</v>
      </c>
      <c r="D6145" s="125" t="s">
        <v>13563</v>
      </c>
      <c r="E6145" s="124" t="s">
        <v>3305</v>
      </c>
      <c r="F6145" s="441" t="str">
        <f>LEFT(E6145,4)</f>
        <v>2016</v>
      </c>
      <c r="G6145" s="169">
        <v>1</v>
      </c>
      <c r="H6145" s="170">
        <v>16800</v>
      </c>
      <c r="I6145" s="170">
        <v>16800</v>
      </c>
      <c r="J6145" s="511" t="s">
        <v>1314</v>
      </c>
      <c r="K6145" s="254" t="s">
        <v>14284</v>
      </c>
    </row>
    <row r="6146" spans="1:12" s="38" customFormat="1" ht="16.5" customHeight="1">
      <c r="A6146" s="15">
        <v>6143</v>
      </c>
      <c r="B6146" s="96" t="s">
        <v>24094</v>
      </c>
      <c r="C6146" s="96" t="s">
        <v>24095</v>
      </c>
      <c r="D6146" s="96" t="s">
        <v>24096</v>
      </c>
      <c r="E6146" s="96"/>
      <c r="F6146" s="95">
        <v>2019</v>
      </c>
      <c r="G6146" s="169">
        <v>1</v>
      </c>
      <c r="H6146" s="492">
        <v>16000</v>
      </c>
      <c r="I6146" s="492">
        <f>G6146*H6146</f>
        <v>16000</v>
      </c>
      <c r="J6146" s="516">
        <v>300</v>
      </c>
      <c r="K6146" s="501"/>
    </row>
    <row r="6147" spans="1:12" s="38" customFormat="1" ht="16.5" customHeight="1">
      <c r="A6147" s="15">
        <v>6144</v>
      </c>
      <c r="B6147" s="96" t="s">
        <v>16855</v>
      </c>
      <c r="C6147" s="316" t="s">
        <v>14535</v>
      </c>
      <c r="D6147" s="316" t="s">
        <v>8177</v>
      </c>
      <c r="E6147" s="326" t="s">
        <v>7598</v>
      </c>
      <c r="F6147" s="441" t="str">
        <f t="shared" ref="F6147:F6154" si="231">LEFT(E6147,4)</f>
        <v>2019</v>
      </c>
      <c r="G6147" s="169">
        <v>1</v>
      </c>
      <c r="H6147" s="170">
        <v>16000</v>
      </c>
      <c r="I6147" s="170">
        <v>16000</v>
      </c>
      <c r="J6147" s="510">
        <v>100</v>
      </c>
      <c r="K6147" s="226" t="s">
        <v>7667</v>
      </c>
    </row>
    <row r="6148" spans="1:12" s="38" customFormat="1" ht="16.5" customHeight="1">
      <c r="A6148" s="15">
        <v>6145</v>
      </c>
      <c r="B6148" s="96" t="s">
        <v>19066</v>
      </c>
      <c r="C6148" s="316" t="s">
        <v>19067</v>
      </c>
      <c r="D6148" s="316" t="s">
        <v>8177</v>
      </c>
      <c r="E6148" s="326" t="s">
        <v>8250</v>
      </c>
      <c r="F6148" s="441" t="str">
        <f t="shared" si="231"/>
        <v>2018</v>
      </c>
      <c r="G6148" s="169">
        <v>1</v>
      </c>
      <c r="H6148" s="234">
        <v>15000</v>
      </c>
      <c r="I6148" s="234">
        <v>15000</v>
      </c>
      <c r="J6148" s="510">
        <v>500</v>
      </c>
      <c r="K6148" s="226" t="s">
        <v>11684</v>
      </c>
    </row>
    <row r="6149" spans="1:12" s="12" customFormat="1" ht="16.5">
      <c r="A6149" s="15">
        <v>6146</v>
      </c>
      <c r="B6149" s="96" t="s">
        <v>9489</v>
      </c>
      <c r="C6149" s="316" t="s">
        <v>9490</v>
      </c>
      <c r="D6149" s="316" t="s">
        <v>9491</v>
      </c>
      <c r="E6149" s="326" t="s">
        <v>8250</v>
      </c>
      <c r="F6149" s="441" t="str">
        <f t="shared" si="231"/>
        <v>2018</v>
      </c>
      <c r="G6149" s="169">
        <v>1</v>
      </c>
      <c r="H6149" s="234">
        <v>26000</v>
      </c>
      <c r="I6149" s="234">
        <v>26000</v>
      </c>
      <c r="J6149" s="510">
        <v>800</v>
      </c>
      <c r="K6149" s="226" t="s">
        <v>10960</v>
      </c>
      <c r="L6149" s="38"/>
    </row>
    <row r="6150" spans="1:12" s="12" customFormat="1" ht="16.5">
      <c r="A6150" s="15">
        <v>6147</v>
      </c>
      <c r="B6150" s="96" t="s">
        <v>8906</v>
      </c>
      <c r="C6150" s="316" t="s">
        <v>8907</v>
      </c>
      <c r="D6150" s="316" t="s">
        <v>8908</v>
      </c>
      <c r="E6150" s="326" t="s">
        <v>7599</v>
      </c>
      <c r="F6150" s="441" t="str">
        <f t="shared" si="231"/>
        <v>2018</v>
      </c>
      <c r="G6150" s="169">
        <v>1</v>
      </c>
      <c r="H6150" s="234">
        <v>13000</v>
      </c>
      <c r="I6150" s="234">
        <v>13000</v>
      </c>
      <c r="J6150" s="518">
        <v>0</v>
      </c>
      <c r="K6150" s="226" t="s">
        <v>10211</v>
      </c>
      <c r="L6150" s="38"/>
    </row>
    <row r="6151" spans="1:12" s="12" customFormat="1" ht="16.5">
      <c r="A6151" s="15">
        <v>6148</v>
      </c>
      <c r="B6151" s="125" t="s">
        <v>13509</v>
      </c>
      <c r="C6151" s="125" t="s">
        <v>13510</v>
      </c>
      <c r="D6151" s="125" t="s">
        <v>8908</v>
      </c>
      <c r="E6151" s="124" t="s">
        <v>3305</v>
      </c>
      <c r="F6151" s="441" t="str">
        <f t="shared" si="231"/>
        <v>2016</v>
      </c>
      <c r="G6151" s="169">
        <v>1</v>
      </c>
      <c r="H6151" s="170">
        <v>13800</v>
      </c>
      <c r="I6151" s="170">
        <v>13800</v>
      </c>
      <c r="J6151" s="511" t="s">
        <v>1317</v>
      </c>
      <c r="K6151" s="366" t="s">
        <v>11591</v>
      </c>
      <c r="L6151" s="38"/>
    </row>
    <row r="6152" spans="1:12" s="12" customFormat="1" ht="16.5">
      <c r="A6152" s="15">
        <v>6149</v>
      </c>
      <c r="B6152" s="125" t="s">
        <v>13123</v>
      </c>
      <c r="C6152" s="125" t="s">
        <v>13124</v>
      </c>
      <c r="D6152" s="125" t="s">
        <v>702</v>
      </c>
      <c r="E6152" s="124" t="s">
        <v>3305</v>
      </c>
      <c r="F6152" s="441" t="str">
        <f t="shared" si="231"/>
        <v>2016</v>
      </c>
      <c r="G6152" s="169">
        <v>1</v>
      </c>
      <c r="H6152" s="170">
        <v>12000</v>
      </c>
      <c r="I6152" s="170">
        <v>12000</v>
      </c>
      <c r="J6152" s="511" t="s">
        <v>1317</v>
      </c>
      <c r="K6152" s="247" t="s">
        <v>1199</v>
      </c>
      <c r="L6152" s="38"/>
    </row>
    <row r="6153" spans="1:12" s="12" customFormat="1" ht="16.5">
      <c r="A6153" s="15">
        <v>6150</v>
      </c>
      <c r="B6153" s="96" t="s">
        <v>23091</v>
      </c>
      <c r="C6153" s="552" t="s">
        <v>23092</v>
      </c>
      <c r="D6153" s="552" t="s">
        <v>702</v>
      </c>
      <c r="E6153" s="558">
        <v>20170520</v>
      </c>
      <c r="F6153" s="441" t="str">
        <f t="shared" si="231"/>
        <v>2017</v>
      </c>
      <c r="G6153" s="236">
        <v>1</v>
      </c>
      <c r="H6153" s="235">
        <v>14000</v>
      </c>
      <c r="I6153" s="235">
        <v>14000</v>
      </c>
      <c r="J6153" s="511" t="s">
        <v>22890</v>
      </c>
      <c r="K6153" s="247" t="s">
        <v>23124</v>
      </c>
      <c r="L6153" s="38" t="s">
        <v>23691</v>
      </c>
    </row>
    <row r="6154" spans="1:12" s="12" customFormat="1" ht="16.5">
      <c r="A6154" s="15">
        <v>6151</v>
      </c>
      <c r="B6154" s="125" t="s">
        <v>16163</v>
      </c>
      <c r="C6154" s="125" t="s">
        <v>16164</v>
      </c>
      <c r="D6154" s="125" t="s">
        <v>702</v>
      </c>
      <c r="E6154" s="124" t="s">
        <v>3241</v>
      </c>
      <c r="F6154" s="441" t="str">
        <f t="shared" si="231"/>
        <v>2015</v>
      </c>
      <c r="G6154" s="169">
        <v>1</v>
      </c>
      <c r="H6154" s="170">
        <v>13000</v>
      </c>
      <c r="I6154" s="170">
        <v>13000</v>
      </c>
      <c r="J6154" s="511" t="s">
        <v>1309</v>
      </c>
      <c r="K6154" s="247" t="s">
        <v>1207</v>
      </c>
      <c r="L6154" s="38"/>
    </row>
    <row r="6155" spans="1:12" s="12" customFormat="1" ht="16.5">
      <c r="A6155" s="15">
        <v>6152</v>
      </c>
      <c r="B6155" s="125" t="s">
        <v>8219</v>
      </c>
      <c r="C6155" s="318" t="s">
        <v>1216</v>
      </c>
      <c r="D6155" s="318" t="s">
        <v>8110</v>
      </c>
      <c r="E6155" s="328" t="s">
        <v>7561</v>
      </c>
      <c r="F6155" s="380" t="str">
        <f>LEFT(E6155:E25898,4)</f>
        <v>2018</v>
      </c>
      <c r="G6155" s="171">
        <v>1</v>
      </c>
      <c r="H6155" s="134">
        <v>13000</v>
      </c>
      <c r="I6155" s="134">
        <v>13000</v>
      </c>
      <c r="J6155" s="508">
        <v>500</v>
      </c>
      <c r="K6155" s="385" t="s">
        <v>22099</v>
      </c>
      <c r="L6155" s="38"/>
    </row>
    <row r="6156" spans="1:12" s="12" customFormat="1" ht="16.5">
      <c r="A6156" s="15">
        <v>6153</v>
      </c>
      <c r="B6156" s="125" t="s">
        <v>13736</v>
      </c>
      <c r="C6156" s="125" t="s">
        <v>13737</v>
      </c>
      <c r="D6156" s="125" t="s">
        <v>13738</v>
      </c>
      <c r="E6156" s="124" t="s">
        <v>3460</v>
      </c>
      <c r="F6156" s="441" t="str">
        <f>LEFT(E6156,4)</f>
        <v>2017</v>
      </c>
      <c r="G6156" s="169">
        <v>1</v>
      </c>
      <c r="H6156" s="170">
        <v>13800</v>
      </c>
      <c r="I6156" s="170">
        <v>13800</v>
      </c>
      <c r="J6156" s="511" t="s">
        <v>1317</v>
      </c>
      <c r="K6156" s="254" t="s">
        <v>1212</v>
      </c>
      <c r="L6156" s="38"/>
    </row>
    <row r="6157" spans="1:12" s="12" customFormat="1" ht="16.5">
      <c r="A6157" s="15">
        <v>6154</v>
      </c>
      <c r="B6157" s="96" t="s">
        <v>15235</v>
      </c>
      <c r="C6157" s="316" t="s">
        <v>11884</v>
      </c>
      <c r="D6157" s="316" t="s">
        <v>15236</v>
      </c>
      <c r="E6157" s="326" t="s">
        <v>7787</v>
      </c>
      <c r="F6157" s="441" t="str">
        <f>LEFT(E6157,4)</f>
        <v>2018</v>
      </c>
      <c r="G6157" s="169">
        <v>1</v>
      </c>
      <c r="H6157" s="234">
        <v>12000</v>
      </c>
      <c r="I6157" s="234">
        <v>12000</v>
      </c>
      <c r="J6157" s="510">
        <v>200</v>
      </c>
      <c r="K6157" s="226" t="s">
        <v>11500</v>
      </c>
      <c r="L6157" s="38"/>
    </row>
    <row r="6158" spans="1:12" s="12" customFormat="1" ht="16.5">
      <c r="A6158" s="15">
        <v>6155</v>
      </c>
      <c r="B6158" s="125" t="s">
        <v>10242</v>
      </c>
      <c r="C6158" s="318" t="s">
        <v>10243</v>
      </c>
      <c r="D6158" s="318" t="s">
        <v>8931</v>
      </c>
      <c r="E6158" s="328" t="s">
        <v>7670</v>
      </c>
      <c r="F6158" s="380" t="str">
        <f>LEFT(E6158:E26286,4)</f>
        <v>2018</v>
      </c>
      <c r="G6158" s="171">
        <v>1</v>
      </c>
      <c r="H6158" s="134">
        <v>30000</v>
      </c>
      <c r="I6158" s="134">
        <v>30000</v>
      </c>
      <c r="J6158" s="508">
        <v>600</v>
      </c>
      <c r="K6158" s="385" t="s">
        <v>10159</v>
      </c>
      <c r="L6158" s="38"/>
    </row>
    <row r="6159" spans="1:12" s="12" customFormat="1" ht="16.5">
      <c r="A6159" s="15">
        <v>6156</v>
      </c>
      <c r="B6159" s="125" t="s">
        <v>10244</v>
      </c>
      <c r="C6159" s="318" t="s">
        <v>10243</v>
      </c>
      <c r="D6159" s="318" t="s">
        <v>8931</v>
      </c>
      <c r="E6159" s="328" t="s">
        <v>8081</v>
      </c>
      <c r="F6159" s="380" t="str">
        <f>LEFT(E6159:E26287,4)</f>
        <v>2018</v>
      </c>
      <c r="G6159" s="171">
        <v>1</v>
      </c>
      <c r="H6159" s="134">
        <v>30000</v>
      </c>
      <c r="I6159" s="134">
        <v>30000</v>
      </c>
      <c r="J6159" s="508">
        <v>600</v>
      </c>
      <c r="K6159" s="385" t="s">
        <v>7402</v>
      </c>
      <c r="L6159" s="38"/>
    </row>
    <row r="6160" spans="1:12" s="12" customFormat="1" ht="16.5">
      <c r="A6160" s="15">
        <v>6157</v>
      </c>
      <c r="B6160" s="125" t="s">
        <v>10462</v>
      </c>
      <c r="C6160" s="318" t="s">
        <v>10463</v>
      </c>
      <c r="D6160" s="318" t="s">
        <v>7715</v>
      </c>
      <c r="E6160" s="328" t="s">
        <v>7461</v>
      </c>
      <c r="F6160" s="380" t="str">
        <f>LEFT(E6160:E26487,4)</f>
        <v>2018</v>
      </c>
      <c r="G6160" s="171">
        <v>1</v>
      </c>
      <c r="H6160" s="134">
        <v>15000</v>
      </c>
      <c r="I6160" s="134">
        <v>15000</v>
      </c>
      <c r="J6160" s="508">
        <v>500</v>
      </c>
      <c r="K6160" s="385" t="s">
        <v>7417</v>
      </c>
      <c r="L6160" s="38"/>
    </row>
    <row r="6161" spans="1:12" s="12" customFormat="1" ht="16.5">
      <c r="A6161" s="15">
        <v>6158</v>
      </c>
      <c r="B6161" s="125" t="s">
        <v>8251</v>
      </c>
      <c r="C6161" s="318" t="s">
        <v>8252</v>
      </c>
      <c r="D6161" s="318" t="s">
        <v>7715</v>
      </c>
      <c r="E6161" s="328" t="s">
        <v>7598</v>
      </c>
      <c r="F6161" s="380" t="str">
        <f>LEFT(E6161:E25841,4)</f>
        <v>2019</v>
      </c>
      <c r="G6161" s="171">
        <v>1</v>
      </c>
      <c r="H6161" s="134">
        <v>25000</v>
      </c>
      <c r="I6161" s="134">
        <v>25000</v>
      </c>
      <c r="J6161" s="508">
        <v>500</v>
      </c>
      <c r="K6161" s="385" t="s">
        <v>22082</v>
      </c>
      <c r="L6161" s="38"/>
    </row>
    <row r="6162" spans="1:12" s="12" customFormat="1" ht="16.5">
      <c r="A6162" s="15">
        <v>6159</v>
      </c>
      <c r="B6162" s="96" t="s">
        <v>19778</v>
      </c>
      <c r="C6162" s="316" t="s">
        <v>19779</v>
      </c>
      <c r="D6162" s="316" t="s">
        <v>7715</v>
      </c>
      <c r="E6162" s="251">
        <v>20190315</v>
      </c>
      <c r="F6162" s="442" t="str">
        <f>LEFT(E6162,4)</f>
        <v>2019</v>
      </c>
      <c r="G6162" s="236">
        <v>1</v>
      </c>
      <c r="H6162" s="170">
        <v>23000</v>
      </c>
      <c r="I6162" s="170">
        <v>23000</v>
      </c>
      <c r="J6162" s="517">
        <v>0</v>
      </c>
      <c r="K6162" s="226" t="s">
        <v>19679</v>
      </c>
      <c r="L6162" s="38"/>
    </row>
    <row r="6163" spans="1:12" s="12" customFormat="1" ht="16.5">
      <c r="A6163" s="15">
        <v>6160</v>
      </c>
      <c r="B6163" s="96" t="s">
        <v>19796</v>
      </c>
      <c r="C6163" s="316" t="s">
        <v>19779</v>
      </c>
      <c r="D6163" s="316" t="s">
        <v>7715</v>
      </c>
      <c r="E6163" s="251">
        <v>20190210</v>
      </c>
      <c r="F6163" s="442" t="str">
        <f>LEFT(E6163,4)</f>
        <v>2019</v>
      </c>
      <c r="G6163" s="236">
        <v>1</v>
      </c>
      <c r="H6163" s="170">
        <v>17000</v>
      </c>
      <c r="I6163" s="170">
        <v>17000</v>
      </c>
      <c r="J6163" s="517">
        <v>0</v>
      </c>
      <c r="K6163" s="226" t="s">
        <v>19797</v>
      </c>
      <c r="L6163" s="38"/>
    </row>
    <row r="6164" spans="1:12" s="12" customFormat="1" ht="16.5">
      <c r="A6164" s="15">
        <v>6161</v>
      </c>
      <c r="B6164" s="125" t="s">
        <v>8804</v>
      </c>
      <c r="C6164" s="318" t="s">
        <v>8805</v>
      </c>
      <c r="D6164" s="318" t="s">
        <v>7715</v>
      </c>
      <c r="E6164" s="328" t="s">
        <v>7598</v>
      </c>
      <c r="F6164" s="380" t="str">
        <f>LEFT(E6164:E24950,4)</f>
        <v>2019</v>
      </c>
      <c r="G6164" s="171">
        <v>1</v>
      </c>
      <c r="H6164" s="134">
        <v>20000</v>
      </c>
      <c r="I6164" s="134">
        <v>20000</v>
      </c>
      <c r="J6164" s="508">
        <v>300</v>
      </c>
      <c r="K6164" s="385" t="s">
        <v>8441</v>
      </c>
      <c r="L6164" s="38"/>
    </row>
    <row r="6165" spans="1:12" s="12" customFormat="1" ht="16.5">
      <c r="A6165" s="15">
        <v>6162</v>
      </c>
      <c r="B6165" s="125" t="s">
        <v>19240</v>
      </c>
      <c r="C6165" s="318" t="s">
        <v>7716</v>
      </c>
      <c r="D6165" s="318" t="s">
        <v>7715</v>
      </c>
      <c r="E6165" s="328" t="s">
        <v>7616</v>
      </c>
      <c r="F6165" s="380" t="str">
        <f>LEFT(E6165:E28407,4)</f>
        <v>2018</v>
      </c>
      <c r="G6165" s="171">
        <v>1</v>
      </c>
      <c r="H6165" s="134">
        <v>25000</v>
      </c>
      <c r="I6165" s="134">
        <v>25000</v>
      </c>
      <c r="J6165" s="508">
        <v>500</v>
      </c>
      <c r="K6165" s="385" t="s">
        <v>22039</v>
      </c>
      <c r="L6165" s="38"/>
    </row>
    <row r="6166" spans="1:12" s="12" customFormat="1" ht="16.5">
      <c r="A6166" s="15">
        <v>6163</v>
      </c>
      <c r="B6166" s="125" t="s">
        <v>7717</v>
      </c>
      <c r="C6166" s="318" t="s">
        <v>7718</v>
      </c>
      <c r="D6166" s="318" t="s">
        <v>7715</v>
      </c>
      <c r="E6166" s="328" t="s">
        <v>7616</v>
      </c>
      <c r="F6166" s="380" t="str">
        <f>LEFT(E6166:E27287,4)</f>
        <v>2018</v>
      </c>
      <c r="G6166" s="171">
        <v>1</v>
      </c>
      <c r="H6166" s="134">
        <v>15000</v>
      </c>
      <c r="I6166" s="134">
        <v>15000</v>
      </c>
      <c r="J6166" s="508">
        <v>500</v>
      </c>
      <c r="K6166" s="385" t="s">
        <v>22129</v>
      </c>
      <c r="L6166" s="38"/>
    </row>
    <row r="6167" spans="1:12" s="12" customFormat="1" ht="16.5">
      <c r="A6167" s="15">
        <v>6164</v>
      </c>
      <c r="B6167" s="96" t="s">
        <v>20639</v>
      </c>
      <c r="C6167" s="316" t="s">
        <v>20640</v>
      </c>
      <c r="D6167" s="316" t="s">
        <v>6695</v>
      </c>
      <c r="E6167" s="251">
        <v>20161216</v>
      </c>
      <c r="F6167" s="441" t="str">
        <f>LEFT(E6167,4)</f>
        <v>2016</v>
      </c>
      <c r="G6167" s="236">
        <v>1</v>
      </c>
      <c r="H6167" s="234">
        <v>38000</v>
      </c>
      <c r="I6167" s="234">
        <v>38000</v>
      </c>
      <c r="J6167" s="519">
        <v>400</v>
      </c>
      <c r="K6167" s="385" t="s">
        <v>20641</v>
      </c>
      <c r="L6167" s="38"/>
    </row>
    <row r="6168" spans="1:12" s="12" customFormat="1" ht="16.5">
      <c r="A6168" s="15">
        <v>6165</v>
      </c>
      <c r="B6168" s="125" t="s">
        <v>16750</v>
      </c>
      <c r="C6168" s="125" t="s">
        <v>16751</v>
      </c>
      <c r="D6168" s="125" t="s">
        <v>16752</v>
      </c>
      <c r="E6168" s="124" t="s">
        <v>3241</v>
      </c>
      <c r="F6168" s="441" t="str">
        <f>LEFT(E6168,4)</f>
        <v>2015</v>
      </c>
      <c r="G6168" s="169">
        <v>1</v>
      </c>
      <c r="H6168" s="170">
        <v>13500</v>
      </c>
      <c r="I6168" s="170">
        <v>13500</v>
      </c>
      <c r="J6168" s="511" t="s">
        <v>1316</v>
      </c>
      <c r="K6168" s="247" t="s">
        <v>1190</v>
      </c>
      <c r="L6168" s="38"/>
    </row>
    <row r="6169" spans="1:12" s="12" customFormat="1" ht="16.5">
      <c r="A6169" s="15">
        <v>6166</v>
      </c>
      <c r="B6169" s="125" t="s">
        <v>9330</v>
      </c>
      <c r="C6169" s="318" t="s">
        <v>9331</v>
      </c>
      <c r="D6169" s="318" t="s">
        <v>7719</v>
      </c>
      <c r="E6169" s="328" t="s">
        <v>7549</v>
      </c>
      <c r="F6169" s="380" t="str">
        <f>LEFT(E6169:E24952,4)</f>
        <v>2018</v>
      </c>
      <c r="G6169" s="171">
        <v>1</v>
      </c>
      <c r="H6169" s="134">
        <v>18000</v>
      </c>
      <c r="I6169" s="134">
        <v>18000</v>
      </c>
      <c r="J6169" s="508">
        <v>300</v>
      </c>
      <c r="K6169" s="385" t="s">
        <v>9198</v>
      </c>
      <c r="L6169" s="38" t="s">
        <v>23691</v>
      </c>
    </row>
    <row r="6170" spans="1:12" s="12" customFormat="1" ht="16.5">
      <c r="A6170" s="15">
        <v>6167</v>
      </c>
      <c r="B6170" s="125" t="s">
        <v>9332</v>
      </c>
      <c r="C6170" s="318" t="s">
        <v>9331</v>
      </c>
      <c r="D6170" s="318" t="s">
        <v>7719</v>
      </c>
      <c r="E6170" s="328" t="s">
        <v>7549</v>
      </c>
      <c r="F6170" s="380" t="str">
        <f>LEFT(E6170:E25192,4)</f>
        <v>2018</v>
      </c>
      <c r="G6170" s="171">
        <v>1</v>
      </c>
      <c r="H6170" s="134">
        <v>25000</v>
      </c>
      <c r="I6170" s="134">
        <v>25000</v>
      </c>
      <c r="J6170" s="508">
        <v>300</v>
      </c>
      <c r="K6170" s="385" t="s">
        <v>23056</v>
      </c>
      <c r="L6170" s="38" t="s">
        <v>23691</v>
      </c>
    </row>
    <row r="6171" spans="1:12" s="12" customFormat="1" ht="16.5">
      <c r="A6171" s="15">
        <v>6168</v>
      </c>
      <c r="B6171" s="96" t="s">
        <v>21236</v>
      </c>
      <c r="C6171" s="316" t="s">
        <v>21237</v>
      </c>
      <c r="D6171" s="316" t="s">
        <v>7719</v>
      </c>
      <c r="E6171" s="251">
        <v>20180528</v>
      </c>
      <c r="F6171" s="441" t="str">
        <f>LEFT(E6171,4)</f>
        <v>2018</v>
      </c>
      <c r="G6171" s="236">
        <v>1</v>
      </c>
      <c r="H6171" s="170">
        <v>12000</v>
      </c>
      <c r="I6171" s="170">
        <v>12000</v>
      </c>
      <c r="J6171" s="523">
        <v>300</v>
      </c>
      <c r="K6171" s="253" t="s">
        <v>21079</v>
      </c>
      <c r="L6171" s="38"/>
    </row>
    <row r="6172" spans="1:12" s="12" customFormat="1" ht="16.5">
      <c r="A6172" s="15">
        <v>6169</v>
      </c>
      <c r="B6172" s="125" t="s">
        <v>8909</v>
      </c>
      <c r="C6172" s="318" t="s">
        <v>8551</v>
      </c>
      <c r="D6172" s="318" t="s">
        <v>8910</v>
      </c>
      <c r="E6172" s="328" t="s">
        <v>7721</v>
      </c>
      <c r="F6172" s="380" t="str">
        <f>LEFT(E6172:E24956,4)</f>
        <v>2018</v>
      </c>
      <c r="G6172" s="171">
        <v>1</v>
      </c>
      <c r="H6172" s="134">
        <v>16000</v>
      </c>
      <c r="I6172" s="134">
        <v>16000</v>
      </c>
      <c r="J6172" s="508">
        <v>300</v>
      </c>
      <c r="K6172" s="385" t="s">
        <v>8441</v>
      </c>
      <c r="L6172" s="38"/>
    </row>
    <row r="6173" spans="1:12" s="12" customFormat="1" ht="16.5">
      <c r="A6173" s="15">
        <v>6170</v>
      </c>
      <c r="B6173" s="125" t="s">
        <v>10708</v>
      </c>
      <c r="C6173" s="318" t="s">
        <v>8507</v>
      </c>
      <c r="D6173" s="318" t="s">
        <v>8508</v>
      </c>
      <c r="E6173" s="328" t="s">
        <v>7380</v>
      </c>
      <c r="F6173" s="380" t="str">
        <f>LEFT(E6173:E22298,4)</f>
        <v>2018</v>
      </c>
      <c r="G6173" s="171">
        <v>1</v>
      </c>
      <c r="H6173" s="134">
        <v>16000</v>
      </c>
      <c r="I6173" s="134">
        <v>16000</v>
      </c>
      <c r="J6173" s="508">
        <v>300</v>
      </c>
      <c r="K6173" s="385" t="s">
        <v>10698</v>
      </c>
      <c r="L6173" s="38"/>
    </row>
    <row r="6174" spans="1:12" s="12" customFormat="1" ht="16.5">
      <c r="A6174" s="15">
        <v>6171</v>
      </c>
      <c r="B6174" s="125" t="s">
        <v>13718</v>
      </c>
      <c r="C6174" s="125" t="s">
        <v>13719</v>
      </c>
      <c r="D6174" s="125" t="s">
        <v>10859</v>
      </c>
      <c r="E6174" s="124" t="s">
        <v>3305</v>
      </c>
      <c r="F6174" s="441" t="str">
        <f>LEFT(E6174,4)</f>
        <v>2016</v>
      </c>
      <c r="G6174" s="169">
        <v>1</v>
      </c>
      <c r="H6174" s="170">
        <v>12800</v>
      </c>
      <c r="I6174" s="170">
        <v>12800</v>
      </c>
      <c r="J6174" s="511" t="s">
        <v>1317</v>
      </c>
      <c r="K6174" s="247" t="s">
        <v>11541</v>
      </c>
      <c r="L6174" s="38"/>
    </row>
    <row r="6175" spans="1:12" s="12" customFormat="1" ht="16.5">
      <c r="A6175" s="15">
        <v>6172</v>
      </c>
      <c r="B6175" s="125" t="s">
        <v>10858</v>
      </c>
      <c r="C6175" s="318" t="s">
        <v>8864</v>
      </c>
      <c r="D6175" s="318" t="s">
        <v>10859</v>
      </c>
      <c r="E6175" s="328" t="s">
        <v>7570</v>
      </c>
      <c r="F6175" s="380" t="str">
        <f>LEFT(E6175:E23357,4)</f>
        <v>2018</v>
      </c>
      <c r="G6175" s="171">
        <v>1</v>
      </c>
      <c r="H6175" s="134">
        <v>15000</v>
      </c>
      <c r="I6175" s="134">
        <v>15000</v>
      </c>
      <c r="J6175" s="508">
        <v>300</v>
      </c>
      <c r="K6175" s="385" t="s">
        <v>10698</v>
      </c>
      <c r="L6175" s="38"/>
    </row>
    <row r="6176" spans="1:12" s="12" customFormat="1" ht="16.5">
      <c r="A6176" s="15">
        <v>6173</v>
      </c>
      <c r="B6176" s="96" t="s">
        <v>24111</v>
      </c>
      <c r="C6176" s="96" t="s">
        <v>24112</v>
      </c>
      <c r="D6176" s="96" t="s">
        <v>24113</v>
      </c>
      <c r="E6176" s="96"/>
      <c r="F6176" s="95">
        <v>2019</v>
      </c>
      <c r="G6176" s="169">
        <v>1</v>
      </c>
      <c r="H6176" s="492">
        <v>14800</v>
      </c>
      <c r="I6176" s="492">
        <f>G6176*H6176</f>
        <v>14800</v>
      </c>
      <c r="J6176" s="516">
        <v>300</v>
      </c>
      <c r="K6176" s="501"/>
      <c r="L6176" s="38"/>
    </row>
    <row r="6177" spans="1:12" s="12" customFormat="1" ht="16.5">
      <c r="A6177" s="15">
        <v>6174</v>
      </c>
      <c r="B6177" s="125" t="s">
        <v>22065</v>
      </c>
      <c r="C6177" s="318" t="s">
        <v>8220</v>
      </c>
      <c r="D6177" s="318" t="s">
        <v>7720</v>
      </c>
      <c r="E6177" s="328" t="s">
        <v>7739</v>
      </c>
      <c r="F6177" s="380" t="str">
        <f>LEFT(E6177:E28188,4)</f>
        <v>2018</v>
      </c>
      <c r="G6177" s="171">
        <v>2</v>
      </c>
      <c r="H6177" s="134">
        <v>27000</v>
      </c>
      <c r="I6177" s="134">
        <v>27000</v>
      </c>
      <c r="J6177" s="508">
        <v>500</v>
      </c>
      <c r="K6177" s="385" t="s">
        <v>22081</v>
      </c>
      <c r="L6177" s="38"/>
    </row>
    <row r="6178" spans="1:12" s="12" customFormat="1" ht="16.5">
      <c r="A6178" s="15">
        <v>6175</v>
      </c>
      <c r="B6178" s="96" t="s">
        <v>15276</v>
      </c>
      <c r="C6178" s="316" t="s">
        <v>15277</v>
      </c>
      <c r="D6178" s="316" t="s">
        <v>7720</v>
      </c>
      <c r="E6178" s="326" t="s">
        <v>10817</v>
      </c>
      <c r="F6178" s="441" t="str">
        <f>LEFT(E6178,4)</f>
        <v>2019</v>
      </c>
      <c r="G6178" s="169">
        <v>1</v>
      </c>
      <c r="H6178" s="234">
        <v>18000</v>
      </c>
      <c r="I6178" s="234">
        <v>18000</v>
      </c>
      <c r="J6178" s="510">
        <v>800</v>
      </c>
      <c r="K6178" s="226" t="s">
        <v>7722</v>
      </c>
      <c r="L6178" s="38"/>
    </row>
    <row r="6179" spans="1:12" s="12" customFormat="1" ht="16.5">
      <c r="A6179" s="15">
        <v>6176</v>
      </c>
      <c r="B6179" s="96" t="s">
        <v>20767</v>
      </c>
      <c r="C6179" s="316" t="s">
        <v>20768</v>
      </c>
      <c r="D6179" s="316" t="s">
        <v>7720</v>
      </c>
      <c r="E6179" s="251">
        <v>20190118</v>
      </c>
      <c r="F6179" s="441" t="str">
        <f>LEFT(E6179,4)</f>
        <v>2019</v>
      </c>
      <c r="G6179" s="169">
        <v>1</v>
      </c>
      <c r="H6179" s="170">
        <v>12500</v>
      </c>
      <c r="I6179" s="170">
        <v>12500</v>
      </c>
      <c r="J6179" s="519">
        <v>400</v>
      </c>
      <c r="K6179" s="385" t="s">
        <v>20769</v>
      </c>
      <c r="L6179" s="38"/>
    </row>
    <row r="6180" spans="1:12" s="12" customFormat="1" ht="16.5">
      <c r="A6180" s="15">
        <v>6177</v>
      </c>
      <c r="B6180" s="125" t="s">
        <v>11378</v>
      </c>
      <c r="C6180" s="125" t="s">
        <v>11379</v>
      </c>
      <c r="D6180" s="125" t="s">
        <v>8679</v>
      </c>
      <c r="E6180" s="124" t="s">
        <v>3460</v>
      </c>
      <c r="F6180" s="441" t="str">
        <f>LEFT(E6180,4)</f>
        <v>2017</v>
      </c>
      <c r="G6180" s="169">
        <v>1</v>
      </c>
      <c r="H6180" s="234">
        <v>15000</v>
      </c>
      <c r="I6180" s="234">
        <v>15000</v>
      </c>
      <c r="J6180" s="511" t="s">
        <v>1312</v>
      </c>
      <c r="K6180" s="224" t="s">
        <v>11314</v>
      </c>
      <c r="L6180" s="38"/>
    </row>
    <row r="6181" spans="1:12" s="12" customFormat="1" ht="16.5">
      <c r="A6181" s="15">
        <v>6178</v>
      </c>
      <c r="B6181" s="471" t="s">
        <v>23718</v>
      </c>
      <c r="C6181" s="471" t="s">
        <v>23719</v>
      </c>
      <c r="D6181" s="471" t="s">
        <v>8679</v>
      </c>
      <c r="E6181" s="479"/>
      <c r="F6181" s="469">
        <v>2019</v>
      </c>
      <c r="G6181" s="236">
        <v>1</v>
      </c>
      <c r="H6181" s="489"/>
      <c r="I6181" s="496">
        <v>15000</v>
      </c>
      <c r="J6181" s="516">
        <v>300</v>
      </c>
      <c r="K6181" s="456"/>
      <c r="L6181" s="2"/>
    </row>
    <row r="6182" spans="1:12" s="12" customFormat="1" ht="16.5">
      <c r="A6182" s="15">
        <v>6179</v>
      </c>
      <c r="B6182" s="471" t="s">
        <v>24529</v>
      </c>
      <c r="C6182" s="471" t="s">
        <v>24530</v>
      </c>
      <c r="D6182" s="471" t="s">
        <v>8679</v>
      </c>
      <c r="E6182" s="479"/>
      <c r="F6182" s="469">
        <v>2019</v>
      </c>
      <c r="G6182" s="236">
        <v>1</v>
      </c>
      <c r="H6182" s="236"/>
      <c r="I6182" s="496">
        <v>16000</v>
      </c>
      <c r="J6182" s="516">
        <v>300</v>
      </c>
      <c r="K6182" s="456"/>
      <c r="L6182" s="2"/>
    </row>
    <row r="6183" spans="1:12" s="12" customFormat="1" ht="16.5">
      <c r="A6183" s="15">
        <v>6180</v>
      </c>
      <c r="B6183" s="125" t="s">
        <v>16027</v>
      </c>
      <c r="C6183" s="125" t="s">
        <v>16028</v>
      </c>
      <c r="D6183" s="125" t="s">
        <v>8679</v>
      </c>
      <c r="E6183" s="124" t="s">
        <v>3305</v>
      </c>
      <c r="F6183" s="441" t="str">
        <f>LEFT(E6183,4)</f>
        <v>2016</v>
      </c>
      <c r="G6183" s="169">
        <v>1</v>
      </c>
      <c r="H6183" s="170">
        <v>15000</v>
      </c>
      <c r="I6183" s="170">
        <v>15000</v>
      </c>
      <c r="J6183" s="511" t="s">
        <v>1317</v>
      </c>
      <c r="K6183" s="366" t="s">
        <v>11350</v>
      </c>
      <c r="L6183" s="38"/>
    </row>
    <row r="6184" spans="1:12" s="12" customFormat="1" ht="16.5">
      <c r="A6184" s="15">
        <v>6181</v>
      </c>
      <c r="B6184" s="125" t="s">
        <v>8391</v>
      </c>
      <c r="C6184" s="125" t="s">
        <v>8288</v>
      </c>
      <c r="D6184" s="125" t="s">
        <v>8679</v>
      </c>
      <c r="E6184" s="124" t="s">
        <v>3305</v>
      </c>
      <c r="F6184" s="441" t="str">
        <f>LEFT(E6184,4)</f>
        <v>2016</v>
      </c>
      <c r="G6184" s="169">
        <v>1</v>
      </c>
      <c r="H6184" s="170">
        <v>29900</v>
      </c>
      <c r="I6184" s="170">
        <v>29900</v>
      </c>
      <c r="J6184" s="511" t="s">
        <v>1312</v>
      </c>
      <c r="K6184" s="247" t="s">
        <v>1190</v>
      </c>
      <c r="L6184" s="38"/>
    </row>
    <row r="6185" spans="1:12" s="12" customFormat="1" ht="16.5">
      <c r="A6185" s="15">
        <v>6182</v>
      </c>
      <c r="B6185" s="96" t="s">
        <v>21234</v>
      </c>
      <c r="C6185" s="316" t="s">
        <v>21235</v>
      </c>
      <c r="D6185" s="316" t="s">
        <v>8679</v>
      </c>
      <c r="E6185" s="251">
        <v>20190325</v>
      </c>
      <c r="F6185" s="441" t="str">
        <f>LEFT(E6185,4)</f>
        <v>2019</v>
      </c>
      <c r="G6185" s="236">
        <v>1</v>
      </c>
      <c r="H6185" s="234">
        <v>13800</v>
      </c>
      <c r="I6185" s="234">
        <v>13800</v>
      </c>
      <c r="J6185" s="523">
        <v>300</v>
      </c>
      <c r="K6185" s="253" t="s">
        <v>21085</v>
      </c>
      <c r="L6185" s="38"/>
    </row>
    <row r="6186" spans="1:12" s="12" customFormat="1" ht="16.5">
      <c r="A6186" s="15">
        <v>6183</v>
      </c>
      <c r="B6186" s="125" t="s">
        <v>8681</v>
      </c>
      <c r="C6186" s="318" t="s">
        <v>266</v>
      </c>
      <c r="D6186" s="318" t="s">
        <v>8679</v>
      </c>
      <c r="E6186" s="328" t="s">
        <v>7524</v>
      </c>
      <c r="F6186" s="380" t="str">
        <f>LEFT(E6186:E24976,4)</f>
        <v>2018</v>
      </c>
      <c r="G6186" s="171">
        <v>1</v>
      </c>
      <c r="H6186" s="134">
        <v>15000</v>
      </c>
      <c r="I6186" s="134">
        <v>15000</v>
      </c>
      <c r="J6186" s="508">
        <v>300</v>
      </c>
      <c r="K6186" s="385" t="s">
        <v>8441</v>
      </c>
      <c r="L6186" s="38"/>
    </row>
    <row r="6187" spans="1:12" s="12" customFormat="1" ht="16.5">
      <c r="A6187" s="15">
        <v>6184</v>
      </c>
      <c r="B6187" s="125" t="s">
        <v>8911</v>
      </c>
      <c r="C6187" s="318" t="s">
        <v>217</v>
      </c>
      <c r="D6187" s="318" t="s">
        <v>8679</v>
      </c>
      <c r="E6187" s="328" t="s">
        <v>7536</v>
      </c>
      <c r="F6187" s="380" t="str">
        <f>LEFT(E6187:E25256,4)</f>
        <v>2018</v>
      </c>
      <c r="G6187" s="171">
        <v>1</v>
      </c>
      <c r="H6187" s="134">
        <v>16000</v>
      </c>
      <c r="I6187" s="134">
        <v>16000</v>
      </c>
      <c r="J6187" s="508">
        <v>300</v>
      </c>
      <c r="K6187" s="385" t="s">
        <v>8441</v>
      </c>
      <c r="L6187" s="38"/>
    </row>
    <row r="6188" spans="1:12" s="12" customFormat="1" ht="16.5">
      <c r="A6188" s="15">
        <v>6185</v>
      </c>
      <c r="B6188" s="125" t="s">
        <v>8912</v>
      </c>
      <c r="C6188" s="318" t="s">
        <v>8913</v>
      </c>
      <c r="D6188" s="318" t="s">
        <v>8679</v>
      </c>
      <c r="E6188" s="328" t="s">
        <v>7407</v>
      </c>
      <c r="F6188" s="380" t="str">
        <f>LEFT(E6188:E25422,4)</f>
        <v>2018</v>
      </c>
      <c r="G6188" s="171">
        <v>1</v>
      </c>
      <c r="H6188" s="134">
        <v>23000</v>
      </c>
      <c r="I6188" s="134">
        <v>23000</v>
      </c>
      <c r="J6188" s="508">
        <v>300</v>
      </c>
      <c r="K6188" s="385" t="s">
        <v>8441</v>
      </c>
      <c r="L6188" s="38"/>
    </row>
    <row r="6189" spans="1:12" s="12" customFormat="1" ht="16.5">
      <c r="A6189" s="15">
        <v>6186</v>
      </c>
      <c r="B6189" s="125" t="s">
        <v>10774</v>
      </c>
      <c r="C6189" s="318" t="s">
        <v>10775</v>
      </c>
      <c r="D6189" s="318" t="s">
        <v>10776</v>
      </c>
      <c r="E6189" s="328" t="s">
        <v>7483</v>
      </c>
      <c r="F6189" s="380" t="str">
        <f>LEFT(E6189:E24226,4)</f>
        <v>2018</v>
      </c>
      <c r="G6189" s="171">
        <v>1</v>
      </c>
      <c r="H6189" s="134">
        <v>13800</v>
      </c>
      <c r="I6189" s="134">
        <v>13800</v>
      </c>
      <c r="J6189" s="508">
        <v>300</v>
      </c>
      <c r="K6189" s="385" t="s">
        <v>10698</v>
      </c>
      <c r="L6189" s="38"/>
    </row>
    <row r="6190" spans="1:12" s="12" customFormat="1" ht="16.5">
      <c r="A6190" s="15">
        <v>6187</v>
      </c>
      <c r="B6190" s="125" t="s">
        <v>8017</v>
      </c>
      <c r="C6190" s="318" t="s">
        <v>8018</v>
      </c>
      <c r="D6190" s="318" t="s">
        <v>8019</v>
      </c>
      <c r="E6190" s="328" t="s">
        <v>7408</v>
      </c>
      <c r="F6190" s="380" t="str">
        <f>LEFT(E6190:E25130,4)</f>
        <v>2018</v>
      </c>
      <c r="G6190" s="171">
        <v>1</v>
      </c>
      <c r="H6190" s="134">
        <v>14800</v>
      </c>
      <c r="I6190" s="134">
        <v>14800</v>
      </c>
      <c r="J6190" s="508">
        <v>500</v>
      </c>
      <c r="K6190" s="385" t="s">
        <v>22062</v>
      </c>
      <c r="L6190" s="38"/>
    </row>
    <row r="6191" spans="1:12" s="12" customFormat="1" ht="16.5">
      <c r="A6191" s="15">
        <v>6188</v>
      </c>
      <c r="B6191" s="125" t="s">
        <v>14065</v>
      </c>
      <c r="C6191" s="125" t="s">
        <v>10245</v>
      </c>
      <c r="D6191" s="125" t="s">
        <v>14066</v>
      </c>
      <c r="E6191" s="124" t="s">
        <v>3305</v>
      </c>
      <c r="F6191" s="441" t="str">
        <f>LEFT(E6191,4)</f>
        <v>2016</v>
      </c>
      <c r="G6191" s="169">
        <v>1</v>
      </c>
      <c r="H6191" s="170">
        <v>8000</v>
      </c>
      <c r="I6191" s="170">
        <v>8000</v>
      </c>
      <c r="J6191" s="511" t="s">
        <v>1317</v>
      </c>
      <c r="K6191" s="224" t="s">
        <v>1196</v>
      </c>
      <c r="L6191" s="38"/>
    </row>
    <row r="6192" spans="1:12" s="12" customFormat="1" ht="16.5">
      <c r="A6192" s="15">
        <v>6189</v>
      </c>
      <c r="B6192" s="96" t="s">
        <v>20963</v>
      </c>
      <c r="C6192" s="316" t="s">
        <v>20964</v>
      </c>
      <c r="D6192" s="316" t="s">
        <v>14348</v>
      </c>
      <c r="E6192" s="251">
        <v>20180727</v>
      </c>
      <c r="F6192" s="441" t="str">
        <f>LEFT(E6192,4)</f>
        <v>2018</v>
      </c>
      <c r="G6192" s="236">
        <v>1</v>
      </c>
      <c r="H6192" s="170">
        <v>12000</v>
      </c>
      <c r="I6192" s="170">
        <v>12000</v>
      </c>
      <c r="J6192" s="512">
        <v>700</v>
      </c>
      <c r="K6192" s="366" t="s">
        <v>20874</v>
      </c>
      <c r="L6192" s="38"/>
    </row>
    <row r="6193" spans="1:12" s="12" customFormat="1" ht="16.5">
      <c r="A6193" s="15">
        <v>6190</v>
      </c>
      <c r="B6193" s="125" t="s">
        <v>14346</v>
      </c>
      <c r="C6193" s="125" t="s">
        <v>14347</v>
      </c>
      <c r="D6193" s="125" t="s">
        <v>14348</v>
      </c>
      <c r="E6193" s="124" t="s">
        <v>3460</v>
      </c>
      <c r="F6193" s="441" t="str">
        <f>LEFT(E6193,4)</f>
        <v>2017</v>
      </c>
      <c r="G6193" s="169">
        <v>1</v>
      </c>
      <c r="H6193" s="170">
        <v>12000</v>
      </c>
      <c r="I6193" s="170">
        <v>12000</v>
      </c>
      <c r="J6193" s="511" t="s">
        <v>1316</v>
      </c>
      <c r="K6193" s="254" t="s">
        <v>1189</v>
      </c>
      <c r="L6193" s="38"/>
    </row>
    <row r="6194" spans="1:12" s="12" customFormat="1" ht="16.5">
      <c r="A6194" s="15">
        <v>6191</v>
      </c>
      <c r="B6194" s="96" t="s">
        <v>20965</v>
      </c>
      <c r="C6194" s="316" t="s">
        <v>20966</v>
      </c>
      <c r="D6194" s="316" t="s">
        <v>14348</v>
      </c>
      <c r="E6194" s="251">
        <v>20181231</v>
      </c>
      <c r="F6194" s="441" t="str">
        <f>LEFT(E6194,4)</f>
        <v>2018</v>
      </c>
      <c r="G6194" s="236">
        <v>1</v>
      </c>
      <c r="H6194" s="170">
        <v>15000</v>
      </c>
      <c r="I6194" s="170">
        <v>15000</v>
      </c>
      <c r="J6194" s="512">
        <v>700</v>
      </c>
      <c r="K6194" s="366" t="s">
        <v>20874</v>
      </c>
      <c r="L6194" s="38"/>
    </row>
    <row r="6195" spans="1:12" s="12" customFormat="1" ht="16.5">
      <c r="A6195" s="15">
        <v>6192</v>
      </c>
      <c r="B6195" s="96" t="s">
        <v>25232</v>
      </c>
      <c r="C6195" s="96" t="s">
        <v>25233</v>
      </c>
      <c r="D6195" s="96" t="s">
        <v>25234</v>
      </c>
      <c r="E6195" s="96"/>
      <c r="F6195" s="95">
        <v>2019</v>
      </c>
      <c r="G6195" s="169">
        <v>1</v>
      </c>
      <c r="H6195" s="492">
        <v>16000</v>
      </c>
      <c r="I6195" s="492">
        <f>G6195*H6195</f>
        <v>16000</v>
      </c>
      <c r="J6195" s="513">
        <v>500</v>
      </c>
      <c r="K6195" s="501"/>
      <c r="L6195" s="38"/>
    </row>
    <row r="6196" spans="1:12" s="12" customFormat="1" ht="16.5">
      <c r="A6196" s="15">
        <v>6193</v>
      </c>
      <c r="B6196" s="96" t="s">
        <v>24042</v>
      </c>
      <c r="C6196" s="96" t="s">
        <v>24043</v>
      </c>
      <c r="D6196" s="96" t="s">
        <v>24044</v>
      </c>
      <c r="E6196" s="96"/>
      <c r="F6196" s="95">
        <v>2019</v>
      </c>
      <c r="G6196" s="169">
        <v>1</v>
      </c>
      <c r="H6196" s="492">
        <v>13000</v>
      </c>
      <c r="I6196" s="492">
        <f>G6196*H6196</f>
        <v>13000</v>
      </c>
      <c r="J6196" s="516">
        <v>300</v>
      </c>
      <c r="K6196" s="501"/>
      <c r="L6196" s="38"/>
    </row>
    <row r="6197" spans="1:12" s="12" customFormat="1" ht="16.5">
      <c r="A6197" s="15">
        <v>6194</v>
      </c>
      <c r="B6197" s="125" t="s">
        <v>8020</v>
      </c>
      <c r="C6197" s="318" t="s">
        <v>8021</v>
      </c>
      <c r="D6197" s="318" t="s">
        <v>8022</v>
      </c>
      <c r="E6197" s="328" t="s">
        <v>7947</v>
      </c>
      <c r="F6197" s="380" t="str">
        <f>LEFT(E6197:E28391,4)</f>
        <v>2018</v>
      </c>
      <c r="G6197" s="171">
        <v>1</v>
      </c>
      <c r="H6197" s="134">
        <v>14000</v>
      </c>
      <c r="I6197" s="134">
        <v>14000</v>
      </c>
      <c r="J6197" s="508">
        <v>500</v>
      </c>
      <c r="K6197" s="385" t="s">
        <v>22159</v>
      </c>
      <c r="L6197" s="38"/>
    </row>
    <row r="6198" spans="1:12" s="12" customFormat="1" ht="16.5">
      <c r="A6198" s="15">
        <v>6195</v>
      </c>
      <c r="B6198" s="96" t="s">
        <v>20798</v>
      </c>
      <c r="C6198" s="316" t="s">
        <v>20799</v>
      </c>
      <c r="D6198" s="316" t="s">
        <v>10709</v>
      </c>
      <c r="E6198" s="251">
        <v>20190221</v>
      </c>
      <c r="F6198" s="441" t="str">
        <f>LEFT(E6198,4)</f>
        <v>2019</v>
      </c>
      <c r="G6198" s="236">
        <v>1</v>
      </c>
      <c r="H6198" s="170">
        <v>13500</v>
      </c>
      <c r="I6198" s="170">
        <v>13500</v>
      </c>
      <c r="J6198" s="519">
        <v>400</v>
      </c>
      <c r="K6198" s="385" t="s">
        <v>20494</v>
      </c>
      <c r="L6198" s="38"/>
    </row>
    <row r="6199" spans="1:12" s="12" customFormat="1" ht="16.5">
      <c r="A6199" s="15">
        <v>6196</v>
      </c>
      <c r="B6199" s="96" t="s">
        <v>20707</v>
      </c>
      <c r="C6199" s="316" t="s">
        <v>20708</v>
      </c>
      <c r="D6199" s="316" t="s">
        <v>10709</v>
      </c>
      <c r="E6199" s="251">
        <v>20180530</v>
      </c>
      <c r="F6199" s="441" t="str">
        <f>LEFT(E6199,4)</f>
        <v>2018</v>
      </c>
      <c r="G6199" s="236">
        <v>1</v>
      </c>
      <c r="H6199" s="170">
        <v>18000</v>
      </c>
      <c r="I6199" s="170">
        <v>18000</v>
      </c>
      <c r="J6199" s="519">
        <v>400</v>
      </c>
      <c r="K6199" s="385" t="s">
        <v>20494</v>
      </c>
      <c r="L6199" s="38"/>
    </row>
    <row r="6200" spans="1:12" s="12" customFormat="1" ht="16.5">
      <c r="A6200" s="15">
        <v>6197</v>
      </c>
      <c r="B6200" s="125" t="s">
        <v>10710</v>
      </c>
      <c r="C6200" s="318" t="s">
        <v>10711</v>
      </c>
      <c r="D6200" s="318" t="s">
        <v>10712</v>
      </c>
      <c r="E6200" s="328" t="s">
        <v>7616</v>
      </c>
      <c r="F6200" s="380" t="str">
        <f>LEFT(E6200:E23370,4)</f>
        <v>2018</v>
      </c>
      <c r="G6200" s="171">
        <v>1</v>
      </c>
      <c r="H6200" s="134">
        <v>14000</v>
      </c>
      <c r="I6200" s="134">
        <v>14000</v>
      </c>
      <c r="J6200" s="508">
        <v>300</v>
      </c>
      <c r="K6200" s="385" t="s">
        <v>10698</v>
      </c>
      <c r="L6200" s="38"/>
    </row>
    <row r="6201" spans="1:12" s="12" customFormat="1" ht="16.5">
      <c r="A6201" s="15">
        <v>6198</v>
      </c>
      <c r="B6201" s="125" t="s">
        <v>17054</v>
      </c>
      <c r="C6201" s="125" t="s">
        <v>17055</v>
      </c>
      <c r="D6201" s="125" t="s">
        <v>10712</v>
      </c>
      <c r="E6201" s="124" t="s">
        <v>3305</v>
      </c>
      <c r="F6201" s="441" t="str">
        <f>LEFT(E6201,4)</f>
        <v>2016</v>
      </c>
      <c r="G6201" s="169">
        <v>1</v>
      </c>
      <c r="H6201" s="170">
        <v>15000</v>
      </c>
      <c r="I6201" s="170">
        <v>15000</v>
      </c>
      <c r="J6201" s="511" t="s">
        <v>1312</v>
      </c>
      <c r="K6201" s="247" t="s">
        <v>1191</v>
      </c>
      <c r="L6201" s="38"/>
    </row>
    <row r="6202" spans="1:12" s="12" customFormat="1" ht="16.5">
      <c r="A6202" s="15">
        <v>6199</v>
      </c>
      <c r="B6202" s="125" t="s">
        <v>25533</v>
      </c>
      <c r="C6202" s="125" t="s">
        <v>25534</v>
      </c>
      <c r="D6202" s="125" t="s">
        <v>25532</v>
      </c>
      <c r="E6202" s="124"/>
      <c r="F6202" s="441">
        <v>2018</v>
      </c>
      <c r="G6202" s="570">
        <v>1</v>
      </c>
      <c r="H6202" s="170"/>
      <c r="I6202" s="170">
        <v>11000</v>
      </c>
      <c r="J6202" s="511" t="s">
        <v>25496</v>
      </c>
      <c r="K6202" s="247" t="s">
        <v>25577</v>
      </c>
    </row>
    <row r="6203" spans="1:12" s="12" customFormat="1" ht="16.5">
      <c r="A6203" s="15">
        <v>6200</v>
      </c>
      <c r="B6203" s="125" t="s">
        <v>25530</v>
      </c>
      <c r="C6203" s="125" t="s">
        <v>25531</v>
      </c>
      <c r="D6203" s="125" t="s">
        <v>25532</v>
      </c>
      <c r="E6203" s="124"/>
      <c r="F6203" s="441">
        <v>2019</v>
      </c>
      <c r="G6203" s="570">
        <v>1</v>
      </c>
      <c r="H6203" s="170"/>
      <c r="I6203" s="170">
        <v>11000</v>
      </c>
      <c r="J6203" s="511" t="s">
        <v>25492</v>
      </c>
      <c r="K6203" s="247" t="s">
        <v>25577</v>
      </c>
    </row>
    <row r="6204" spans="1:12" s="12" customFormat="1" ht="16.5">
      <c r="A6204" s="15">
        <v>6201</v>
      </c>
      <c r="B6204" s="96" t="s">
        <v>24329</v>
      </c>
      <c r="C6204" s="96" t="s">
        <v>24330</v>
      </c>
      <c r="D6204" s="96" t="s">
        <v>24331</v>
      </c>
      <c r="E6204" s="96"/>
      <c r="F6204" s="95">
        <v>2019</v>
      </c>
      <c r="G6204" s="169">
        <v>1</v>
      </c>
      <c r="H6204" s="492">
        <v>17000</v>
      </c>
      <c r="I6204" s="492">
        <f>G6204*H6204</f>
        <v>17000</v>
      </c>
      <c r="J6204" s="513">
        <v>900</v>
      </c>
      <c r="K6204" s="501"/>
      <c r="L6204" s="38"/>
    </row>
    <row r="6205" spans="1:12" s="12" customFormat="1" ht="16.5">
      <c r="A6205" s="15">
        <v>6202</v>
      </c>
      <c r="B6205" s="96" t="s">
        <v>16434</v>
      </c>
      <c r="C6205" s="316" t="s">
        <v>16435</v>
      </c>
      <c r="D6205" s="316" t="s">
        <v>10344</v>
      </c>
      <c r="E6205" s="326" t="s">
        <v>8437</v>
      </c>
      <c r="F6205" s="441" t="str">
        <f>LEFT(E6205,4)</f>
        <v>2019</v>
      </c>
      <c r="G6205" s="169">
        <v>1</v>
      </c>
      <c r="H6205" s="170">
        <v>15800</v>
      </c>
      <c r="I6205" s="170">
        <v>15800</v>
      </c>
      <c r="J6205" s="510">
        <v>800</v>
      </c>
      <c r="K6205" s="226" t="s">
        <v>10960</v>
      </c>
      <c r="L6205" s="38"/>
    </row>
    <row r="6206" spans="1:12" s="12" customFormat="1" ht="16.5">
      <c r="A6206" s="15">
        <v>6203</v>
      </c>
      <c r="B6206" s="96" t="s">
        <v>25050</v>
      </c>
      <c r="C6206" s="96" t="s">
        <v>25016</v>
      </c>
      <c r="D6206" s="96" t="s">
        <v>25051</v>
      </c>
      <c r="E6206" s="96"/>
      <c r="F6206" s="95">
        <v>2019</v>
      </c>
      <c r="G6206" s="169">
        <v>1</v>
      </c>
      <c r="H6206" s="492">
        <v>12000</v>
      </c>
      <c r="I6206" s="492">
        <f>G6206*H6206</f>
        <v>12000</v>
      </c>
      <c r="J6206" s="513">
        <v>700</v>
      </c>
      <c r="K6206" s="501"/>
      <c r="L6206" s="38"/>
    </row>
    <row r="6207" spans="1:12" s="12" customFormat="1" ht="16.5">
      <c r="A6207" s="15">
        <v>6204</v>
      </c>
      <c r="B6207" s="125" t="s">
        <v>9191</v>
      </c>
      <c r="C6207" s="318" t="s">
        <v>8711</v>
      </c>
      <c r="D6207" s="318" t="s">
        <v>8682</v>
      </c>
      <c r="E6207" s="328" t="s">
        <v>7548</v>
      </c>
      <c r="F6207" s="380" t="str">
        <f>LEFT(E6207:E24582,4)</f>
        <v>2018</v>
      </c>
      <c r="G6207" s="171">
        <v>1</v>
      </c>
      <c r="H6207" s="134">
        <v>28000</v>
      </c>
      <c r="I6207" s="134">
        <v>28000</v>
      </c>
      <c r="J6207" s="508">
        <v>300</v>
      </c>
      <c r="K6207" s="385" t="s">
        <v>9187</v>
      </c>
      <c r="L6207" s="38"/>
    </row>
    <row r="6208" spans="1:12" s="12" customFormat="1" ht="16.5">
      <c r="A6208" s="15">
        <v>6205</v>
      </c>
      <c r="B6208" s="545" t="s">
        <v>23619</v>
      </c>
      <c r="C6208" s="418" t="s">
        <v>23620</v>
      </c>
      <c r="D6208" s="318" t="s">
        <v>23621</v>
      </c>
      <c r="E6208" s="373"/>
      <c r="F6208" s="380">
        <v>2017</v>
      </c>
      <c r="G6208" s="171">
        <v>1</v>
      </c>
      <c r="H6208" s="171"/>
      <c r="I6208" s="382">
        <v>18000</v>
      </c>
      <c r="J6208" s="521" t="s">
        <v>23622</v>
      </c>
      <c r="K6208" s="358" t="s">
        <v>25597</v>
      </c>
      <c r="L6208" s="130"/>
    </row>
    <row r="6209" spans="1:12" s="12" customFormat="1" ht="16.5">
      <c r="A6209" s="15">
        <v>6206</v>
      </c>
      <c r="B6209" s="125" t="s">
        <v>10208</v>
      </c>
      <c r="C6209" s="318" t="s">
        <v>10046</v>
      </c>
      <c r="D6209" s="318" t="s">
        <v>8180</v>
      </c>
      <c r="E6209" s="328" t="s">
        <v>7531</v>
      </c>
      <c r="F6209" s="380" t="str">
        <f>LEFT(E6209:E24623,4)</f>
        <v>2018</v>
      </c>
      <c r="G6209" s="171">
        <v>1</v>
      </c>
      <c r="H6209" s="134">
        <v>25000</v>
      </c>
      <c r="I6209" s="134">
        <v>25000</v>
      </c>
      <c r="J6209" s="508">
        <v>900</v>
      </c>
      <c r="K6209" s="385" t="s">
        <v>9969</v>
      </c>
      <c r="L6209" s="38"/>
    </row>
    <row r="6210" spans="1:12" s="12" customFormat="1" ht="16.5">
      <c r="A6210" s="15">
        <v>6207</v>
      </c>
      <c r="B6210" s="125" t="s">
        <v>8178</v>
      </c>
      <c r="C6210" s="318" t="s">
        <v>8179</v>
      </c>
      <c r="D6210" s="318" t="s">
        <v>8180</v>
      </c>
      <c r="E6210" s="328" t="s">
        <v>7531</v>
      </c>
      <c r="F6210" s="380" t="str">
        <f>LEFT(E6210:E27952,4)</f>
        <v>2018</v>
      </c>
      <c r="G6210" s="171">
        <v>1</v>
      </c>
      <c r="H6210" s="134">
        <v>10000</v>
      </c>
      <c r="I6210" s="134">
        <v>10000</v>
      </c>
      <c r="J6210" s="508">
        <v>500</v>
      </c>
      <c r="K6210" s="385" t="s">
        <v>22090</v>
      </c>
      <c r="L6210" s="38"/>
    </row>
    <row r="6211" spans="1:12" s="12" customFormat="1" ht="16.5">
      <c r="A6211" s="15">
        <v>6208</v>
      </c>
      <c r="B6211" s="125" t="s">
        <v>8297</v>
      </c>
      <c r="C6211" s="318" t="s">
        <v>8182</v>
      </c>
      <c r="D6211" s="318" t="s">
        <v>8180</v>
      </c>
      <c r="E6211" s="328" t="s">
        <v>7580</v>
      </c>
      <c r="F6211" s="380" t="str">
        <f>LEFT(E6211:E26044,4)</f>
        <v>2018</v>
      </c>
      <c r="G6211" s="171">
        <v>1</v>
      </c>
      <c r="H6211" s="134">
        <v>22000</v>
      </c>
      <c r="I6211" s="134">
        <v>22000</v>
      </c>
      <c r="J6211" s="508">
        <v>500</v>
      </c>
      <c r="K6211" s="385" t="s">
        <v>22095</v>
      </c>
      <c r="L6211" s="38"/>
    </row>
    <row r="6212" spans="1:12" s="12" customFormat="1" ht="16.5">
      <c r="A6212" s="15">
        <v>6209</v>
      </c>
      <c r="B6212" s="125" t="s">
        <v>8298</v>
      </c>
      <c r="C6212" s="318" t="s">
        <v>8182</v>
      </c>
      <c r="D6212" s="318" t="s">
        <v>8180</v>
      </c>
      <c r="E6212" s="328" t="s">
        <v>7580</v>
      </c>
      <c r="F6212" s="380" t="str">
        <f>LEFT(E6212:E27998,4)</f>
        <v>2018</v>
      </c>
      <c r="G6212" s="171">
        <v>1</v>
      </c>
      <c r="H6212" s="134">
        <v>10000</v>
      </c>
      <c r="I6212" s="134">
        <v>10000</v>
      </c>
      <c r="J6212" s="508">
        <v>500</v>
      </c>
      <c r="K6212" s="385" t="s">
        <v>22128</v>
      </c>
      <c r="L6212" s="38"/>
    </row>
    <row r="6213" spans="1:12" s="12" customFormat="1" ht="16.5">
      <c r="A6213" s="15">
        <v>6210</v>
      </c>
      <c r="B6213" s="125" t="s">
        <v>8299</v>
      </c>
      <c r="C6213" s="318" t="s">
        <v>8182</v>
      </c>
      <c r="D6213" s="318" t="s">
        <v>8180</v>
      </c>
      <c r="E6213" s="328" t="s">
        <v>7478</v>
      </c>
      <c r="F6213" s="380" t="str">
        <f>LEFT(E6213:E26962,4)</f>
        <v>2018</v>
      </c>
      <c r="G6213" s="171">
        <v>1</v>
      </c>
      <c r="H6213" s="134">
        <v>12000</v>
      </c>
      <c r="I6213" s="134">
        <v>12000</v>
      </c>
      <c r="J6213" s="508">
        <v>500</v>
      </c>
      <c r="K6213" s="385" t="s">
        <v>22127</v>
      </c>
      <c r="L6213" s="38"/>
    </row>
    <row r="6214" spans="1:12" s="12" customFormat="1" ht="16.5">
      <c r="A6214" s="15">
        <v>6211</v>
      </c>
      <c r="B6214" s="125" t="s">
        <v>8236</v>
      </c>
      <c r="C6214" s="318" t="s">
        <v>8182</v>
      </c>
      <c r="D6214" s="318" t="s">
        <v>8180</v>
      </c>
      <c r="E6214" s="328" t="s">
        <v>7397</v>
      </c>
      <c r="F6214" s="380" t="str">
        <f>LEFT(E6214:E25317,4)</f>
        <v>2018</v>
      </c>
      <c r="G6214" s="171">
        <v>1</v>
      </c>
      <c r="H6214" s="134">
        <v>12000</v>
      </c>
      <c r="I6214" s="134">
        <v>12000</v>
      </c>
      <c r="J6214" s="508">
        <v>500</v>
      </c>
      <c r="K6214" s="385" t="s">
        <v>22097</v>
      </c>
      <c r="L6214" s="38"/>
    </row>
    <row r="6215" spans="1:12" s="12" customFormat="1" ht="16.5">
      <c r="A6215" s="15">
        <v>6212</v>
      </c>
      <c r="B6215" s="125" t="s">
        <v>10649</v>
      </c>
      <c r="C6215" s="318" t="s">
        <v>10650</v>
      </c>
      <c r="D6215" s="318" t="s">
        <v>10651</v>
      </c>
      <c r="E6215" s="328" t="s">
        <v>7579</v>
      </c>
      <c r="F6215" s="380" t="str">
        <f>LEFT(E6215:E24415,4)</f>
        <v>2018</v>
      </c>
      <c r="G6215" s="171">
        <v>1</v>
      </c>
      <c r="H6215" s="134">
        <v>25000</v>
      </c>
      <c r="I6215" s="134">
        <v>25000</v>
      </c>
      <c r="J6215" s="520">
        <v>0</v>
      </c>
      <c r="K6215" s="385" t="s">
        <v>10472</v>
      </c>
      <c r="L6215" s="38"/>
    </row>
    <row r="6216" spans="1:12" s="12" customFormat="1" ht="16.5">
      <c r="A6216" s="15">
        <v>6213</v>
      </c>
      <c r="B6216" s="96" t="s">
        <v>11896</v>
      </c>
      <c r="C6216" s="316" t="s">
        <v>11897</v>
      </c>
      <c r="D6216" s="316" t="s">
        <v>142</v>
      </c>
      <c r="E6216" s="326" t="s">
        <v>11898</v>
      </c>
      <c r="F6216" s="441" t="str">
        <f t="shared" ref="F6216:F6222" si="232">LEFT(E6216,4)</f>
        <v>2017</v>
      </c>
      <c r="G6216" s="169">
        <v>1</v>
      </c>
      <c r="H6216" s="234">
        <v>25000</v>
      </c>
      <c r="I6216" s="234">
        <v>25000</v>
      </c>
      <c r="J6216" s="510">
        <v>800</v>
      </c>
      <c r="K6216" s="226" t="s">
        <v>11335</v>
      </c>
      <c r="L6216" s="38"/>
    </row>
    <row r="6217" spans="1:12" s="12" customFormat="1" ht="16.5">
      <c r="A6217" s="15">
        <v>6214</v>
      </c>
      <c r="B6217" s="96" t="s">
        <v>17365</v>
      </c>
      <c r="C6217" s="316" t="s">
        <v>540</v>
      </c>
      <c r="D6217" s="316" t="s">
        <v>142</v>
      </c>
      <c r="E6217" s="326" t="s">
        <v>7383</v>
      </c>
      <c r="F6217" s="441" t="str">
        <f t="shared" si="232"/>
        <v>2018</v>
      </c>
      <c r="G6217" s="169">
        <v>1</v>
      </c>
      <c r="H6217" s="234">
        <v>22000</v>
      </c>
      <c r="I6217" s="234">
        <v>22000</v>
      </c>
      <c r="J6217" s="510">
        <v>800</v>
      </c>
      <c r="K6217" s="226" t="s">
        <v>10211</v>
      </c>
      <c r="L6217" s="38"/>
    </row>
    <row r="6218" spans="1:12" s="12" customFormat="1" ht="16.5">
      <c r="A6218" s="15">
        <v>6215</v>
      </c>
      <c r="B6218" s="125" t="s">
        <v>17781</v>
      </c>
      <c r="C6218" s="125" t="s">
        <v>84</v>
      </c>
      <c r="D6218" s="125" t="s">
        <v>142</v>
      </c>
      <c r="E6218" s="124" t="s">
        <v>3241</v>
      </c>
      <c r="F6218" s="441" t="str">
        <f t="shared" si="232"/>
        <v>2015</v>
      </c>
      <c r="G6218" s="169">
        <v>1</v>
      </c>
      <c r="H6218" s="234">
        <v>20000</v>
      </c>
      <c r="I6218" s="234">
        <v>20000</v>
      </c>
      <c r="J6218" s="511" t="s">
        <v>1317</v>
      </c>
      <c r="K6218" s="247" t="s">
        <v>11319</v>
      </c>
      <c r="L6218" s="38"/>
    </row>
    <row r="6219" spans="1:12" s="12" customFormat="1" ht="16.5">
      <c r="A6219" s="15">
        <v>6216</v>
      </c>
      <c r="B6219" s="125" t="s">
        <v>18789</v>
      </c>
      <c r="C6219" s="125" t="s">
        <v>457</v>
      </c>
      <c r="D6219" s="125" t="s">
        <v>142</v>
      </c>
      <c r="E6219" s="124" t="s">
        <v>3305</v>
      </c>
      <c r="F6219" s="441" t="str">
        <f t="shared" si="232"/>
        <v>2016</v>
      </c>
      <c r="G6219" s="169">
        <v>1</v>
      </c>
      <c r="H6219" s="170">
        <v>30000</v>
      </c>
      <c r="I6219" s="170">
        <v>30000</v>
      </c>
      <c r="J6219" s="511" t="s">
        <v>1317</v>
      </c>
      <c r="K6219" s="247" t="s">
        <v>11319</v>
      </c>
      <c r="L6219" s="38"/>
    </row>
    <row r="6220" spans="1:12" s="12" customFormat="1" ht="16.5">
      <c r="A6220" s="15">
        <v>6217</v>
      </c>
      <c r="B6220" s="125" t="s">
        <v>12557</v>
      </c>
      <c r="C6220" s="125" t="s">
        <v>10772</v>
      </c>
      <c r="D6220" s="125" t="s">
        <v>293</v>
      </c>
      <c r="E6220" s="124" t="s">
        <v>3241</v>
      </c>
      <c r="F6220" s="441" t="str">
        <f t="shared" si="232"/>
        <v>2015</v>
      </c>
      <c r="G6220" s="169">
        <v>1</v>
      </c>
      <c r="H6220" s="170">
        <v>15000</v>
      </c>
      <c r="I6220" s="170">
        <v>15000</v>
      </c>
      <c r="J6220" s="511" t="s">
        <v>1316</v>
      </c>
      <c r="K6220" s="247" t="s">
        <v>1190</v>
      </c>
      <c r="L6220" s="38"/>
    </row>
    <row r="6221" spans="1:12" s="12" customFormat="1" ht="16.5">
      <c r="A6221" s="15">
        <v>6218</v>
      </c>
      <c r="B6221" s="96" t="s">
        <v>14936</v>
      </c>
      <c r="C6221" s="316" t="s">
        <v>7632</v>
      </c>
      <c r="D6221" s="316" t="s">
        <v>14937</v>
      </c>
      <c r="E6221" s="326" t="s">
        <v>8509</v>
      </c>
      <c r="F6221" s="441" t="str">
        <f t="shared" si="232"/>
        <v>2018</v>
      </c>
      <c r="G6221" s="236">
        <v>1</v>
      </c>
      <c r="H6221" s="170">
        <v>16000</v>
      </c>
      <c r="I6221" s="170">
        <v>16000</v>
      </c>
      <c r="J6221" s="510">
        <v>400</v>
      </c>
      <c r="K6221" s="226" t="s">
        <v>7722</v>
      </c>
      <c r="L6221" s="38"/>
    </row>
    <row r="6222" spans="1:12" s="12" customFormat="1" ht="16.5">
      <c r="A6222" s="15">
        <v>6219</v>
      </c>
      <c r="B6222" s="96" t="s">
        <v>21183</v>
      </c>
      <c r="C6222" s="316" t="s">
        <v>21184</v>
      </c>
      <c r="D6222" s="316" t="s">
        <v>14937</v>
      </c>
      <c r="E6222" s="251">
        <v>20190402</v>
      </c>
      <c r="F6222" s="441" t="str">
        <f t="shared" si="232"/>
        <v>2019</v>
      </c>
      <c r="G6222" s="236">
        <v>1</v>
      </c>
      <c r="H6222" s="170">
        <v>15000</v>
      </c>
      <c r="I6222" s="170">
        <v>15000</v>
      </c>
      <c r="J6222" s="523">
        <v>300</v>
      </c>
      <c r="K6222" s="253" t="s">
        <v>21075</v>
      </c>
      <c r="L6222" s="38"/>
    </row>
    <row r="6223" spans="1:12" s="12" customFormat="1" ht="16.5">
      <c r="A6223" s="15">
        <v>6220</v>
      </c>
      <c r="B6223" s="125" t="s">
        <v>9937</v>
      </c>
      <c r="C6223" s="318" t="s">
        <v>9938</v>
      </c>
      <c r="D6223" s="318" t="s">
        <v>9936</v>
      </c>
      <c r="E6223" s="328" t="s">
        <v>7497</v>
      </c>
      <c r="F6223" s="380" t="str">
        <f>LEFT(E6223:E22810,4)</f>
        <v>2018</v>
      </c>
      <c r="G6223" s="171">
        <v>1</v>
      </c>
      <c r="H6223" s="134">
        <v>17000</v>
      </c>
      <c r="I6223" s="134">
        <v>17000</v>
      </c>
      <c r="J6223" s="508">
        <v>900</v>
      </c>
      <c r="K6223" s="385" t="s">
        <v>533</v>
      </c>
      <c r="L6223" s="38"/>
    </row>
    <row r="6224" spans="1:12" s="12" customFormat="1" ht="16.5">
      <c r="A6224" s="15">
        <v>6221</v>
      </c>
      <c r="B6224" s="125" t="s">
        <v>11691</v>
      </c>
      <c r="C6224" s="125" t="s">
        <v>11692</v>
      </c>
      <c r="D6224" s="125" t="s">
        <v>10398</v>
      </c>
      <c r="E6224" s="124" t="s">
        <v>3305</v>
      </c>
      <c r="F6224" s="441" t="str">
        <f>LEFT(E6224,4)</f>
        <v>2016</v>
      </c>
      <c r="G6224" s="169">
        <v>1</v>
      </c>
      <c r="H6224" s="234">
        <v>15000</v>
      </c>
      <c r="I6224" s="234">
        <v>15000</v>
      </c>
      <c r="J6224" s="511" t="s">
        <v>90</v>
      </c>
      <c r="K6224" s="247" t="s">
        <v>1194</v>
      </c>
      <c r="L6224" s="38"/>
    </row>
    <row r="6225" spans="1:12" s="12" customFormat="1" ht="16.5">
      <c r="A6225" s="15">
        <v>6222</v>
      </c>
      <c r="B6225" s="96" t="s">
        <v>10397</v>
      </c>
      <c r="C6225" s="316" t="s">
        <v>9004</v>
      </c>
      <c r="D6225" s="316" t="s">
        <v>10398</v>
      </c>
      <c r="E6225" s="326" t="s">
        <v>8722</v>
      </c>
      <c r="F6225" s="441" t="str">
        <f>LEFT(E6225,4)</f>
        <v>2018</v>
      </c>
      <c r="G6225" s="169">
        <v>1</v>
      </c>
      <c r="H6225" s="234">
        <v>19000</v>
      </c>
      <c r="I6225" s="234">
        <v>19000</v>
      </c>
      <c r="J6225" s="510">
        <v>600</v>
      </c>
      <c r="K6225" s="226" t="s">
        <v>12171</v>
      </c>
      <c r="L6225" s="38"/>
    </row>
    <row r="6226" spans="1:12" s="12" customFormat="1" ht="16.5">
      <c r="A6226" s="15">
        <v>6223</v>
      </c>
      <c r="B6226" s="96" t="s">
        <v>23920</v>
      </c>
      <c r="C6226" s="96" t="s">
        <v>23921</v>
      </c>
      <c r="D6226" s="96" t="s">
        <v>23922</v>
      </c>
      <c r="E6226" s="96"/>
      <c r="F6226" s="95">
        <v>2019</v>
      </c>
      <c r="G6226" s="169">
        <v>1</v>
      </c>
      <c r="H6226" s="492">
        <v>15000</v>
      </c>
      <c r="I6226" s="492">
        <f>G6226*H6226</f>
        <v>15000</v>
      </c>
      <c r="J6226" s="516">
        <v>300</v>
      </c>
      <c r="K6226" s="501"/>
      <c r="L6226" s="38"/>
    </row>
    <row r="6227" spans="1:12" s="12" customFormat="1" ht="16.5">
      <c r="A6227" s="15">
        <v>6224</v>
      </c>
      <c r="B6227" s="96" t="s">
        <v>24919</v>
      </c>
      <c r="C6227" s="96" t="s">
        <v>24920</v>
      </c>
      <c r="D6227" s="96" t="s">
        <v>24920</v>
      </c>
      <c r="E6227" s="96"/>
      <c r="F6227" s="95">
        <v>2019</v>
      </c>
      <c r="G6227" s="169">
        <v>1</v>
      </c>
      <c r="H6227" s="492">
        <v>22000</v>
      </c>
      <c r="I6227" s="492">
        <f>G6227*H6227</f>
        <v>22000</v>
      </c>
      <c r="J6227" s="513">
        <v>600</v>
      </c>
      <c r="K6227" s="501"/>
      <c r="L6227" s="38"/>
    </row>
    <row r="6228" spans="1:12" s="12" customFormat="1" ht="16.5">
      <c r="A6228" s="15">
        <v>6225</v>
      </c>
      <c r="B6228" s="125" t="s">
        <v>7723</v>
      </c>
      <c r="C6228" s="318"/>
      <c r="D6228" s="318" t="s">
        <v>7724</v>
      </c>
      <c r="E6228" s="328" t="s">
        <v>7477</v>
      </c>
      <c r="F6228" s="380" t="str">
        <f>LEFT(E6228:E27193,4)</f>
        <v>2018</v>
      </c>
      <c r="G6228" s="171">
        <v>1</v>
      </c>
      <c r="H6228" s="134">
        <v>22000</v>
      </c>
      <c r="I6228" s="134">
        <v>22000</v>
      </c>
      <c r="J6228" s="508">
        <v>500</v>
      </c>
      <c r="K6228" s="385" t="s">
        <v>22032</v>
      </c>
      <c r="L6228" s="38"/>
    </row>
    <row r="6229" spans="1:12" s="12" customFormat="1" ht="16.5">
      <c r="A6229" s="15">
        <v>6226</v>
      </c>
      <c r="B6229" s="125" t="s">
        <v>10237</v>
      </c>
      <c r="C6229" s="318" t="s">
        <v>0</v>
      </c>
      <c r="D6229" s="318" t="s">
        <v>7724</v>
      </c>
      <c r="E6229" s="328" t="s">
        <v>7509</v>
      </c>
      <c r="F6229" s="380" t="str">
        <f>LEFT(E6229:E26643,4)</f>
        <v>2018</v>
      </c>
      <c r="G6229" s="171">
        <v>1</v>
      </c>
      <c r="H6229" s="134">
        <v>22000</v>
      </c>
      <c r="I6229" s="134">
        <v>22000</v>
      </c>
      <c r="J6229" s="508">
        <v>600</v>
      </c>
      <c r="K6229" s="385" t="s">
        <v>7402</v>
      </c>
      <c r="L6229" s="38"/>
    </row>
    <row r="6230" spans="1:12" s="12" customFormat="1" ht="16.5">
      <c r="A6230" s="15">
        <v>6227</v>
      </c>
      <c r="B6230" s="96" t="s">
        <v>20670</v>
      </c>
      <c r="C6230" s="316" t="s">
        <v>20687</v>
      </c>
      <c r="D6230" s="316" t="s">
        <v>20688</v>
      </c>
      <c r="E6230" s="251">
        <v>20180308</v>
      </c>
      <c r="F6230" s="441" t="str">
        <f>LEFT(E6230,4)</f>
        <v>2018</v>
      </c>
      <c r="G6230" s="236">
        <v>1</v>
      </c>
      <c r="H6230" s="170">
        <v>25000</v>
      </c>
      <c r="I6230" s="170">
        <v>25000</v>
      </c>
      <c r="J6230" s="519">
        <v>400</v>
      </c>
      <c r="K6230" s="385" t="s">
        <v>20619</v>
      </c>
      <c r="L6230" s="38"/>
    </row>
    <row r="6231" spans="1:12" s="12" customFormat="1" ht="16.5">
      <c r="A6231" s="15">
        <v>6228</v>
      </c>
      <c r="B6231" s="125" t="s">
        <v>8510</v>
      </c>
      <c r="C6231" s="318" t="s">
        <v>8511</v>
      </c>
      <c r="D6231" s="318" t="s">
        <v>8512</v>
      </c>
      <c r="E6231" s="328" t="s">
        <v>7693</v>
      </c>
      <c r="F6231" s="380" t="str">
        <f>LEFT(E6231:E23922,4)</f>
        <v>2018</v>
      </c>
      <c r="G6231" s="171">
        <v>1</v>
      </c>
      <c r="H6231" s="134">
        <v>16000</v>
      </c>
      <c r="I6231" s="134">
        <v>16000</v>
      </c>
      <c r="J6231" s="508">
        <v>300</v>
      </c>
      <c r="K6231" s="385" t="s">
        <v>8441</v>
      </c>
      <c r="L6231" s="38"/>
    </row>
    <row r="6232" spans="1:12" s="12" customFormat="1" ht="16.5">
      <c r="A6232" s="15">
        <v>6229</v>
      </c>
      <c r="B6232" s="125" t="s">
        <v>14405</v>
      </c>
      <c r="C6232" s="125" t="s">
        <v>14406</v>
      </c>
      <c r="D6232" s="125" t="s">
        <v>8512</v>
      </c>
      <c r="E6232" s="124" t="s">
        <v>3241</v>
      </c>
      <c r="F6232" s="441" t="str">
        <f>LEFT(E6232,4)</f>
        <v>2015</v>
      </c>
      <c r="G6232" s="169">
        <v>1</v>
      </c>
      <c r="H6232" s="170">
        <v>15000</v>
      </c>
      <c r="I6232" s="170">
        <v>15000</v>
      </c>
      <c r="J6232" s="511" t="s">
        <v>1312</v>
      </c>
      <c r="K6232" s="247" t="s">
        <v>11451</v>
      </c>
      <c r="L6232" s="38"/>
    </row>
    <row r="6233" spans="1:12" s="12" customFormat="1" ht="16.5">
      <c r="A6233" s="15">
        <v>6230</v>
      </c>
      <c r="B6233" s="471" t="s">
        <v>23798</v>
      </c>
      <c r="C6233" s="471" t="s">
        <v>23799</v>
      </c>
      <c r="D6233" s="471" t="s">
        <v>8512</v>
      </c>
      <c r="E6233" s="479"/>
      <c r="F6233" s="469">
        <v>2019</v>
      </c>
      <c r="G6233" s="236">
        <v>1</v>
      </c>
      <c r="H6233" s="489"/>
      <c r="I6233" s="496">
        <v>18000</v>
      </c>
      <c r="J6233" s="516">
        <v>300</v>
      </c>
      <c r="K6233" s="456"/>
      <c r="L6233" s="2"/>
    </row>
    <row r="6234" spans="1:12" s="12" customFormat="1" ht="16.5">
      <c r="A6234" s="15">
        <v>6231</v>
      </c>
      <c r="B6234" s="317" t="s">
        <v>22451</v>
      </c>
      <c r="C6234" s="415" t="s">
        <v>10777</v>
      </c>
      <c r="D6234" s="415" t="s">
        <v>8512</v>
      </c>
      <c r="E6234" s="327" t="s">
        <v>22452</v>
      </c>
      <c r="F6234" s="380" t="str">
        <f>LEFT(E6234:E19811,4)</f>
        <v>2018</v>
      </c>
      <c r="G6234" s="236">
        <v>1</v>
      </c>
      <c r="H6234" s="134">
        <v>15000</v>
      </c>
      <c r="I6234" s="134">
        <v>15000</v>
      </c>
      <c r="J6234" s="508">
        <v>100</v>
      </c>
      <c r="K6234" s="385" t="s">
        <v>22828</v>
      </c>
      <c r="L6234" s="38"/>
    </row>
    <row r="6235" spans="1:12" s="12" customFormat="1" ht="16.5">
      <c r="A6235" s="15">
        <v>6232</v>
      </c>
      <c r="B6235" s="125" t="s">
        <v>18304</v>
      </c>
      <c r="C6235" s="125" t="s">
        <v>18305</v>
      </c>
      <c r="D6235" s="125" t="s">
        <v>8512</v>
      </c>
      <c r="E6235" s="124" t="s">
        <v>3305</v>
      </c>
      <c r="F6235" s="441" t="str">
        <f t="shared" ref="F6235:F6244" si="233">LEFT(E6235,4)</f>
        <v>2016</v>
      </c>
      <c r="G6235" s="169">
        <v>1</v>
      </c>
      <c r="H6235" s="170">
        <v>15000</v>
      </c>
      <c r="I6235" s="170">
        <v>15000</v>
      </c>
      <c r="J6235" s="511" t="s">
        <v>1310</v>
      </c>
      <c r="K6235" s="247" t="s">
        <v>1191</v>
      </c>
      <c r="L6235" s="38"/>
    </row>
    <row r="6236" spans="1:12" s="12" customFormat="1" ht="16.5">
      <c r="A6236" s="15">
        <v>6233</v>
      </c>
      <c r="B6236" s="125" t="s">
        <v>15630</v>
      </c>
      <c r="C6236" s="125" t="s">
        <v>15224</v>
      </c>
      <c r="D6236" s="125" t="s">
        <v>15225</v>
      </c>
      <c r="E6236" s="124" t="s">
        <v>3305</v>
      </c>
      <c r="F6236" s="441" t="str">
        <f t="shared" si="233"/>
        <v>2016</v>
      </c>
      <c r="G6236" s="169">
        <v>1</v>
      </c>
      <c r="H6236" s="170">
        <v>9000</v>
      </c>
      <c r="I6236" s="170">
        <v>9000</v>
      </c>
      <c r="J6236" s="511" t="s">
        <v>1317</v>
      </c>
      <c r="K6236" s="247" t="s">
        <v>1190</v>
      </c>
      <c r="L6236" s="38"/>
    </row>
    <row r="6237" spans="1:12" s="12" customFormat="1" ht="16.5">
      <c r="A6237" s="15">
        <v>6234</v>
      </c>
      <c r="B6237" s="125" t="s">
        <v>16029</v>
      </c>
      <c r="C6237" s="125" t="s">
        <v>16030</v>
      </c>
      <c r="D6237" s="125" t="s">
        <v>15225</v>
      </c>
      <c r="E6237" s="124" t="s">
        <v>3305</v>
      </c>
      <c r="F6237" s="441" t="str">
        <f t="shared" si="233"/>
        <v>2016</v>
      </c>
      <c r="G6237" s="169">
        <v>1</v>
      </c>
      <c r="H6237" s="170">
        <v>13000</v>
      </c>
      <c r="I6237" s="170">
        <v>13000</v>
      </c>
      <c r="J6237" s="511" t="s">
        <v>1317</v>
      </c>
      <c r="K6237" s="224" t="s">
        <v>1190</v>
      </c>
      <c r="L6237" s="38"/>
    </row>
    <row r="6238" spans="1:12" s="12" customFormat="1" ht="16.5">
      <c r="A6238" s="15">
        <v>6235</v>
      </c>
      <c r="B6238" s="96" t="s">
        <v>20295</v>
      </c>
      <c r="C6238" s="316" t="s">
        <v>20296</v>
      </c>
      <c r="D6238" s="316" t="s">
        <v>20297</v>
      </c>
      <c r="E6238" s="251">
        <v>20180811</v>
      </c>
      <c r="F6238" s="441" t="str">
        <f t="shared" si="233"/>
        <v>2018</v>
      </c>
      <c r="G6238" s="236">
        <v>1</v>
      </c>
      <c r="H6238" s="170">
        <v>10000</v>
      </c>
      <c r="I6238" s="170">
        <v>10000</v>
      </c>
      <c r="J6238" s="512">
        <v>800</v>
      </c>
      <c r="K6238" s="366" t="s">
        <v>19979</v>
      </c>
      <c r="L6238" s="38"/>
    </row>
    <row r="6239" spans="1:12" s="12" customFormat="1" ht="16.5">
      <c r="A6239" s="15">
        <v>6236</v>
      </c>
      <c r="B6239" s="125" t="s">
        <v>15560</v>
      </c>
      <c r="C6239" s="125" t="s">
        <v>15561</v>
      </c>
      <c r="D6239" s="125" t="s">
        <v>15562</v>
      </c>
      <c r="E6239" s="124" t="s">
        <v>3460</v>
      </c>
      <c r="F6239" s="441" t="str">
        <f t="shared" si="233"/>
        <v>2017</v>
      </c>
      <c r="G6239" s="169">
        <v>1</v>
      </c>
      <c r="H6239" s="170">
        <v>20000</v>
      </c>
      <c r="I6239" s="170">
        <v>20000</v>
      </c>
      <c r="J6239" s="511" t="s">
        <v>1309</v>
      </c>
      <c r="K6239" s="247" t="s">
        <v>1195</v>
      </c>
      <c r="L6239" s="38"/>
    </row>
    <row r="6240" spans="1:12" s="12" customFormat="1" ht="16.5">
      <c r="A6240" s="15">
        <v>6237</v>
      </c>
      <c r="B6240" s="125" t="s">
        <v>15825</v>
      </c>
      <c r="C6240" s="125" t="s">
        <v>15826</v>
      </c>
      <c r="D6240" s="125" t="s">
        <v>15562</v>
      </c>
      <c r="E6240" s="124" t="s">
        <v>3460</v>
      </c>
      <c r="F6240" s="441" t="str">
        <f t="shared" si="233"/>
        <v>2017</v>
      </c>
      <c r="G6240" s="169">
        <v>1</v>
      </c>
      <c r="H6240" s="170">
        <v>17000</v>
      </c>
      <c r="I6240" s="170">
        <v>17000</v>
      </c>
      <c r="J6240" s="511" t="s">
        <v>1312</v>
      </c>
      <c r="K6240" s="247" t="s">
        <v>1194</v>
      </c>
      <c r="L6240" s="38"/>
    </row>
    <row r="6241" spans="1:12" s="12" customFormat="1" ht="16.5">
      <c r="A6241" s="15">
        <v>6238</v>
      </c>
      <c r="B6241" s="125" t="s">
        <v>17536</v>
      </c>
      <c r="C6241" s="125" t="s">
        <v>17537</v>
      </c>
      <c r="D6241" s="125" t="s">
        <v>17538</v>
      </c>
      <c r="E6241" s="124" t="s">
        <v>3239</v>
      </c>
      <c r="F6241" s="441" t="str">
        <f t="shared" si="233"/>
        <v>2014</v>
      </c>
      <c r="G6241" s="169">
        <v>1</v>
      </c>
      <c r="H6241" s="170">
        <v>13800</v>
      </c>
      <c r="I6241" s="170">
        <v>13800</v>
      </c>
      <c r="J6241" s="511" t="s">
        <v>1316</v>
      </c>
      <c r="K6241" s="254" t="s">
        <v>1209</v>
      </c>
      <c r="L6241" s="38"/>
    </row>
    <row r="6242" spans="1:12" s="12" customFormat="1" ht="16.5">
      <c r="A6242" s="15">
        <v>6239</v>
      </c>
      <c r="B6242" s="96" t="s">
        <v>12828</v>
      </c>
      <c r="C6242" s="316" t="s">
        <v>12829</v>
      </c>
      <c r="D6242" s="316" t="s">
        <v>12830</v>
      </c>
      <c r="E6242" s="326" t="s">
        <v>7545</v>
      </c>
      <c r="F6242" s="441" t="str">
        <f t="shared" si="233"/>
        <v>2018</v>
      </c>
      <c r="G6242" s="169">
        <v>1</v>
      </c>
      <c r="H6242" s="234">
        <v>13800</v>
      </c>
      <c r="I6242" s="234">
        <v>13800</v>
      </c>
      <c r="J6242" s="510">
        <v>800</v>
      </c>
      <c r="K6242" s="226" t="s">
        <v>12831</v>
      </c>
      <c r="L6242" s="38"/>
    </row>
    <row r="6243" spans="1:12" s="12" customFormat="1" ht="16.5">
      <c r="A6243" s="15">
        <v>6240</v>
      </c>
      <c r="B6243" s="96" t="s">
        <v>21034</v>
      </c>
      <c r="C6243" s="125" t="s">
        <v>21035</v>
      </c>
      <c r="D6243" s="125" t="s">
        <v>12830</v>
      </c>
      <c r="E6243" s="289">
        <v>20180120</v>
      </c>
      <c r="F6243" s="441" t="str">
        <f t="shared" si="233"/>
        <v>2018</v>
      </c>
      <c r="G6243" s="169">
        <v>1</v>
      </c>
      <c r="H6243" s="234">
        <v>14800</v>
      </c>
      <c r="I6243" s="234">
        <v>14800</v>
      </c>
      <c r="J6243" s="512">
        <v>700</v>
      </c>
      <c r="K6243" s="366" t="s">
        <v>21019</v>
      </c>
      <c r="L6243" s="38"/>
    </row>
    <row r="6244" spans="1:12" s="12" customFormat="1" ht="16.5">
      <c r="A6244" s="15">
        <v>6241</v>
      </c>
      <c r="B6244" s="96" t="s">
        <v>21036</v>
      </c>
      <c r="C6244" s="125" t="s">
        <v>21035</v>
      </c>
      <c r="D6244" s="125" t="s">
        <v>12830</v>
      </c>
      <c r="E6244" s="289">
        <v>20190102</v>
      </c>
      <c r="F6244" s="441" t="str">
        <f t="shared" si="233"/>
        <v>2019</v>
      </c>
      <c r="G6244" s="169">
        <v>1</v>
      </c>
      <c r="H6244" s="234">
        <v>10800</v>
      </c>
      <c r="I6244" s="234">
        <v>10800</v>
      </c>
      <c r="J6244" s="512">
        <v>700</v>
      </c>
      <c r="K6244" s="366" t="s">
        <v>21019</v>
      </c>
      <c r="L6244" s="38"/>
    </row>
    <row r="6245" spans="1:12" s="12" customFormat="1" ht="16.5">
      <c r="A6245" s="15">
        <v>6242</v>
      </c>
      <c r="B6245" s="317" t="s">
        <v>22530</v>
      </c>
      <c r="C6245" s="415" t="s">
        <v>22409</v>
      </c>
      <c r="D6245" s="415" t="s">
        <v>22410</v>
      </c>
      <c r="E6245" s="327" t="s">
        <v>22531</v>
      </c>
      <c r="F6245" s="380" t="str">
        <f>LEFT(E6245:E19800,4)</f>
        <v>2013</v>
      </c>
      <c r="G6245" s="236">
        <v>1</v>
      </c>
      <c r="H6245" s="170">
        <v>15000</v>
      </c>
      <c r="I6245" s="170">
        <v>15000</v>
      </c>
      <c r="J6245" s="511" t="s">
        <v>22570</v>
      </c>
      <c r="K6245" s="385" t="s">
        <v>22828</v>
      </c>
      <c r="L6245" s="38"/>
    </row>
    <row r="6246" spans="1:12" s="12" customFormat="1" ht="16.5">
      <c r="A6246" s="15">
        <v>6243</v>
      </c>
      <c r="B6246" s="317" t="s">
        <v>22408</v>
      </c>
      <c r="C6246" s="415" t="s">
        <v>22409</v>
      </c>
      <c r="D6246" s="415" t="s">
        <v>22410</v>
      </c>
      <c r="E6246" s="327" t="s">
        <v>22411</v>
      </c>
      <c r="F6246" s="380" t="str">
        <f>LEFT(E6246:E19808,4)</f>
        <v>2018</v>
      </c>
      <c r="G6246" s="236">
        <v>1</v>
      </c>
      <c r="H6246" s="134">
        <v>19800</v>
      </c>
      <c r="I6246" s="134">
        <v>19800</v>
      </c>
      <c r="J6246" s="508">
        <v>300</v>
      </c>
      <c r="K6246" s="385" t="s">
        <v>22828</v>
      </c>
      <c r="L6246" s="38"/>
    </row>
    <row r="6247" spans="1:12" s="12" customFormat="1" ht="16.5">
      <c r="A6247" s="15">
        <v>6244</v>
      </c>
      <c r="B6247" s="125" t="s">
        <v>13867</v>
      </c>
      <c r="C6247" s="125" t="s">
        <v>13868</v>
      </c>
      <c r="D6247" s="125" t="s">
        <v>10209</v>
      </c>
      <c r="E6247" s="124" t="s">
        <v>3460</v>
      </c>
      <c r="F6247" s="441" t="str">
        <f>LEFT(E6247,4)</f>
        <v>2017</v>
      </c>
      <c r="G6247" s="169">
        <v>1</v>
      </c>
      <c r="H6247" s="170">
        <v>28000</v>
      </c>
      <c r="I6247" s="170">
        <v>28000</v>
      </c>
      <c r="J6247" s="511" t="s">
        <v>1311</v>
      </c>
      <c r="K6247" s="254" t="s">
        <v>1212</v>
      </c>
      <c r="L6247" s="38"/>
    </row>
    <row r="6248" spans="1:12" s="12" customFormat="1" ht="16.5">
      <c r="A6248" s="15">
        <v>6245</v>
      </c>
      <c r="B6248" s="317" t="s">
        <v>22598</v>
      </c>
      <c r="C6248" s="415" t="s">
        <v>22599</v>
      </c>
      <c r="D6248" s="415" t="s">
        <v>10209</v>
      </c>
      <c r="E6248" s="327" t="s">
        <v>22600</v>
      </c>
      <c r="F6248" s="380" t="str">
        <f>LEFT(E6248:E19811,4)</f>
        <v>2019</v>
      </c>
      <c r="G6248" s="236">
        <v>1</v>
      </c>
      <c r="H6248" s="170">
        <v>18000</v>
      </c>
      <c r="I6248" s="170">
        <v>18000</v>
      </c>
      <c r="J6248" s="511" t="s">
        <v>22580</v>
      </c>
      <c r="K6248" s="385" t="s">
        <v>22828</v>
      </c>
      <c r="L6248" s="38"/>
    </row>
    <row r="6249" spans="1:12" s="12" customFormat="1" ht="16.5">
      <c r="A6249" s="15">
        <v>6246</v>
      </c>
      <c r="B6249" s="96" t="s">
        <v>20967</v>
      </c>
      <c r="C6249" s="316" t="s">
        <v>20968</v>
      </c>
      <c r="D6249" s="316" t="s">
        <v>8683</v>
      </c>
      <c r="E6249" s="251">
        <v>20190115</v>
      </c>
      <c r="F6249" s="441" t="str">
        <f>LEFT(E6249,4)</f>
        <v>2019</v>
      </c>
      <c r="G6249" s="236">
        <v>1</v>
      </c>
      <c r="H6249" s="234">
        <v>13500</v>
      </c>
      <c r="I6249" s="234">
        <v>13500</v>
      </c>
      <c r="J6249" s="512">
        <v>700</v>
      </c>
      <c r="K6249" s="366" t="s">
        <v>20874</v>
      </c>
      <c r="L6249" s="38"/>
    </row>
    <row r="6250" spans="1:12" s="12" customFormat="1" ht="16.5">
      <c r="A6250" s="15">
        <v>6247</v>
      </c>
      <c r="B6250" s="125" t="s">
        <v>13785</v>
      </c>
      <c r="C6250" s="125" t="s">
        <v>13786</v>
      </c>
      <c r="D6250" s="125" t="s">
        <v>8514</v>
      </c>
      <c r="E6250" s="124" t="s">
        <v>3305</v>
      </c>
      <c r="F6250" s="441" t="str">
        <f>LEFT(E6250,4)</f>
        <v>2016</v>
      </c>
      <c r="G6250" s="169">
        <v>1</v>
      </c>
      <c r="H6250" s="170">
        <v>16000</v>
      </c>
      <c r="I6250" s="170">
        <v>16000</v>
      </c>
      <c r="J6250" s="511" t="s">
        <v>1312</v>
      </c>
      <c r="K6250" s="254" t="s">
        <v>1205</v>
      </c>
      <c r="L6250" s="38"/>
    </row>
    <row r="6251" spans="1:12" s="12" customFormat="1" ht="16.5">
      <c r="A6251" s="15">
        <v>6248</v>
      </c>
      <c r="B6251" s="471" t="s">
        <v>23748</v>
      </c>
      <c r="C6251" s="471" t="s">
        <v>10994</v>
      </c>
      <c r="D6251" s="471" t="s">
        <v>8514</v>
      </c>
      <c r="E6251" s="479"/>
      <c r="F6251" s="469">
        <v>2019</v>
      </c>
      <c r="G6251" s="236">
        <v>1</v>
      </c>
      <c r="H6251" s="489"/>
      <c r="I6251" s="496">
        <v>16000</v>
      </c>
      <c r="J6251" s="516">
        <v>300</v>
      </c>
      <c r="K6251" s="456"/>
      <c r="L6251" s="2"/>
    </row>
    <row r="6252" spans="1:12" s="12" customFormat="1" ht="16.5">
      <c r="A6252" s="15">
        <v>6249</v>
      </c>
      <c r="B6252" s="96" t="s">
        <v>21208</v>
      </c>
      <c r="C6252" s="316" t="s">
        <v>21209</v>
      </c>
      <c r="D6252" s="316" t="s">
        <v>8514</v>
      </c>
      <c r="E6252" s="251">
        <v>20190109</v>
      </c>
      <c r="F6252" s="441" t="str">
        <f>LEFT(E6252,4)</f>
        <v>2019</v>
      </c>
      <c r="G6252" s="236">
        <v>1</v>
      </c>
      <c r="H6252" s="170">
        <v>16000</v>
      </c>
      <c r="I6252" s="170">
        <v>16000</v>
      </c>
      <c r="J6252" s="523">
        <v>300</v>
      </c>
      <c r="K6252" s="253" t="s">
        <v>21076</v>
      </c>
      <c r="L6252" s="38"/>
    </row>
    <row r="6253" spans="1:12" s="12" customFormat="1" ht="16.5">
      <c r="A6253" s="15">
        <v>6250</v>
      </c>
      <c r="B6253" s="125" t="s">
        <v>8806</v>
      </c>
      <c r="C6253" s="318" t="s">
        <v>8807</v>
      </c>
      <c r="D6253" s="318" t="s">
        <v>8514</v>
      </c>
      <c r="E6253" s="328" t="s">
        <v>7372</v>
      </c>
      <c r="F6253" s="380" t="str">
        <f>LEFT(E6253:E25252,4)</f>
        <v>2018</v>
      </c>
      <c r="G6253" s="171">
        <v>1</v>
      </c>
      <c r="H6253" s="134">
        <v>16000</v>
      </c>
      <c r="I6253" s="134">
        <v>16000</v>
      </c>
      <c r="J6253" s="508">
        <v>300</v>
      </c>
      <c r="K6253" s="385" t="s">
        <v>8441</v>
      </c>
      <c r="L6253" s="38"/>
    </row>
    <row r="6254" spans="1:12" s="12" customFormat="1" ht="16.5">
      <c r="A6254" s="15">
        <v>6251</v>
      </c>
      <c r="B6254" s="125" t="s">
        <v>18836</v>
      </c>
      <c r="C6254" s="125" t="s">
        <v>18837</v>
      </c>
      <c r="D6254" s="125" t="s">
        <v>8514</v>
      </c>
      <c r="E6254" s="124" t="s">
        <v>3460</v>
      </c>
      <c r="F6254" s="441" t="str">
        <f>LEFT(E6254,4)</f>
        <v>2017</v>
      </c>
      <c r="G6254" s="169">
        <v>1</v>
      </c>
      <c r="H6254" s="234">
        <v>16000</v>
      </c>
      <c r="I6254" s="234">
        <v>16000</v>
      </c>
      <c r="J6254" s="511" t="s">
        <v>1312</v>
      </c>
      <c r="K6254" s="254" t="s">
        <v>1212</v>
      </c>
      <c r="L6254" s="38"/>
    </row>
    <row r="6255" spans="1:12" s="12" customFormat="1" ht="16.5">
      <c r="A6255" s="15">
        <v>6252</v>
      </c>
      <c r="B6255" s="471" t="s">
        <v>24641</v>
      </c>
      <c r="C6255" s="471" t="s">
        <v>24642</v>
      </c>
      <c r="D6255" s="471" t="s">
        <v>8515</v>
      </c>
      <c r="E6255" s="479"/>
      <c r="F6255" s="469">
        <v>2019</v>
      </c>
      <c r="G6255" s="236">
        <v>1</v>
      </c>
      <c r="H6255" s="236"/>
      <c r="I6255" s="496">
        <v>17500</v>
      </c>
      <c r="J6255" s="516">
        <v>300</v>
      </c>
      <c r="K6255" s="456"/>
      <c r="L6255" s="2"/>
    </row>
    <row r="6256" spans="1:12" s="12" customFormat="1" ht="16.5">
      <c r="A6256" s="15">
        <v>6253</v>
      </c>
      <c r="B6256" s="125" t="s">
        <v>16288</v>
      </c>
      <c r="C6256" s="125" t="s">
        <v>698</v>
      </c>
      <c r="D6256" s="125" t="s">
        <v>8515</v>
      </c>
      <c r="E6256" s="124" t="s">
        <v>3305</v>
      </c>
      <c r="F6256" s="441" t="str">
        <f>LEFT(E6256,4)</f>
        <v>2016</v>
      </c>
      <c r="G6256" s="169">
        <v>1</v>
      </c>
      <c r="H6256" s="170">
        <v>12500</v>
      </c>
      <c r="I6256" s="170">
        <v>12500</v>
      </c>
      <c r="J6256" s="511" t="s">
        <v>1314</v>
      </c>
      <c r="K6256" s="247" t="s">
        <v>1190</v>
      </c>
      <c r="L6256" s="38"/>
    </row>
    <row r="6257" spans="1:12" s="12" customFormat="1" ht="16.5">
      <c r="A6257" s="15">
        <v>6254</v>
      </c>
      <c r="B6257" s="125" t="s">
        <v>16717</v>
      </c>
      <c r="C6257" s="125" t="s">
        <v>10584</v>
      </c>
      <c r="D6257" s="125" t="s">
        <v>8515</v>
      </c>
      <c r="E6257" s="124" t="s">
        <v>3305</v>
      </c>
      <c r="F6257" s="441" t="str">
        <f>LEFT(E6257,4)</f>
        <v>2016</v>
      </c>
      <c r="G6257" s="169">
        <v>1</v>
      </c>
      <c r="H6257" s="234">
        <v>14800</v>
      </c>
      <c r="I6257" s="234">
        <v>14800</v>
      </c>
      <c r="J6257" s="511" t="s">
        <v>1314</v>
      </c>
      <c r="K6257" s="247" t="s">
        <v>1190</v>
      </c>
      <c r="L6257" s="38"/>
    </row>
    <row r="6258" spans="1:12" s="12" customFormat="1" ht="16.5">
      <c r="A6258" s="15">
        <v>6255</v>
      </c>
      <c r="B6258" s="125" t="s">
        <v>18601</v>
      </c>
      <c r="C6258" s="125" t="s">
        <v>18602</v>
      </c>
      <c r="D6258" s="125" t="s">
        <v>8515</v>
      </c>
      <c r="E6258" s="124" t="s">
        <v>3460</v>
      </c>
      <c r="F6258" s="441" t="str">
        <f>LEFT(E6258,4)</f>
        <v>2017</v>
      </c>
      <c r="G6258" s="169">
        <v>1</v>
      </c>
      <c r="H6258" s="170">
        <v>14500</v>
      </c>
      <c r="I6258" s="170">
        <v>14500</v>
      </c>
      <c r="J6258" s="511" t="s">
        <v>1312</v>
      </c>
      <c r="K6258" s="224" t="s">
        <v>11541</v>
      </c>
      <c r="L6258" s="38"/>
    </row>
    <row r="6259" spans="1:12" s="12" customFormat="1" ht="16.5">
      <c r="A6259" s="15">
        <v>6256</v>
      </c>
      <c r="B6259" s="125" t="s">
        <v>25527</v>
      </c>
      <c r="C6259" s="125" t="s">
        <v>25528</v>
      </c>
      <c r="D6259" s="125" t="s">
        <v>25529</v>
      </c>
      <c r="E6259" s="124"/>
      <c r="F6259" s="441">
        <v>2018</v>
      </c>
      <c r="G6259" s="570">
        <v>1</v>
      </c>
      <c r="H6259" s="170"/>
      <c r="I6259" s="170">
        <v>14800</v>
      </c>
      <c r="J6259" s="511" t="s">
        <v>25523</v>
      </c>
      <c r="K6259" s="247" t="s">
        <v>25577</v>
      </c>
    </row>
    <row r="6260" spans="1:12" s="12" customFormat="1" ht="16.5">
      <c r="A6260" s="15">
        <v>6257</v>
      </c>
      <c r="B6260" s="96" t="s">
        <v>14763</v>
      </c>
      <c r="C6260" s="316" t="s">
        <v>14764</v>
      </c>
      <c r="D6260" s="316" t="s">
        <v>10652</v>
      </c>
      <c r="E6260" s="326" t="s">
        <v>14765</v>
      </c>
      <c r="F6260" s="441" t="str">
        <f>LEFT(E6260,4)</f>
        <v>2017</v>
      </c>
      <c r="G6260" s="169">
        <v>1</v>
      </c>
      <c r="H6260" s="234">
        <v>13800</v>
      </c>
      <c r="I6260" s="234">
        <v>13800</v>
      </c>
      <c r="J6260" s="510">
        <v>800</v>
      </c>
      <c r="K6260" s="226" t="s">
        <v>13505</v>
      </c>
      <c r="L6260" s="38"/>
    </row>
    <row r="6261" spans="1:12" s="12" customFormat="1" ht="16.5">
      <c r="A6261" s="15">
        <v>6258</v>
      </c>
      <c r="B6261" s="96" t="s">
        <v>23075</v>
      </c>
      <c r="C6261" s="552" t="s">
        <v>509</v>
      </c>
      <c r="D6261" s="552" t="s">
        <v>10652</v>
      </c>
      <c r="E6261" s="558">
        <v>20171201</v>
      </c>
      <c r="F6261" s="441" t="str">
        <f>LEFT(E6261,4)</f>
        <v>2017</v>
      </c>
      <c r="G6261" s="236">
        <v>1</v>
      </c>
      <c r="H6261" s="235">
        <v>13000</v>
      </c>
      <c r="I6261" s="235">
        <v>13000</v>
      </c>
      <c r="J6261" s="511" t="s">
        <v>22890</v>
      </c>
      <c r="K6261" s="247" t="s">
        <v>23124</v>
      </c>
      <c r="L6261" s="38" t="s">
        <v>23691</v>
      </c>
    </row>
    <row r="6262" spans="1:12" s="12" customFormat="1" ht="16.5">
      <c r="A6262" s="15">
        <v>6259</v>
      </c>
      <c r="B6262" s="96" t="s">
        <v>12266</v>
      </c>
      <c r="C6262" s="316" t="s">
        <v>12267</v>
      </c>
      <c r="D6262" s="316" t="s">
        <v>11044</v>
      </c>
      <c r="E6262" s="326" t="s">
        <v>12268</v>
      </c>
      <c r="F6262" s="441" t="str">
        <f>LEFT(E6262,4)</f>
        <v>2017</v>
      </c>
      <c r="G6262" s="169">
        <v>1</v>
      </c>
      <c r="H6262" s="234">
        <v>19000</v>
      </c>
      <c r="I6262" s="234">
        <v>19000</v>
      </c>
      <c r="J6262" s="510">
        <v>900</v>
      </c>
      <c r="K6262" s="226" t="s">
        <v>10960</v>
      </c>
      <c r="L6262" s="38"/>
    </row>
    <row r="6263" spans="1:12" s="12" customFormat="1" ht="16.5">
      <c r="A6263" s="15">
        <v>6260</v>
      </c>
      <c r="B6263" s="125" t="s">
        <v>17938</v>
      </c>
      <c r="C6263" s="125" t="s">
        <v>17939</v>
      </c>
      <c r="D6263" s="125" t="s">
        <v>11504</v>
      </c>
      <c r="E6263" s="124" t="s">
        <v>3305</v>
      </c>
      <c r="F6263" s="441" t="str">
        <f>LEFT(E6263,4)</f>
        <v>2016</v>
      </c>
      <c r="G6263" s="169">
        <v>1</v>
      </c>
      <c r="H6263" s="170">
        <v>15000</v>
      </c>
      <c r="I6263" s="170">
        <v>15000</v>
      </c>
      <c r="J6263" s="511" t="s">
        <v>1312</v>
      </c>
      <c r="K6263" s="247" t="s">
        <v>1191</v>
      </c>
      <c r="L6263" s="38"/>
    </row>
    <row r="6264" spans="1:12" s="12" customFormat="1" ht="16.5">
      <c r="A6264" s="15">
        <v>6261</v>
      </c>
      <c r="B6264" s="125" t="s">
        <v>8516</v>
      </c>
      <c r="C6264" s="125" t="s">
        <v>18646</v>
      </c>
      <c r="D6264" s="125" t="s">
        <v>11504</v>
      </c>
      <c r="E6264" s="124" t="s">
        <v>3305</v>
      </c>
      <c r="F6264" s="441" t="str">
        <f>LEFT(E6264,4)</f>
        <v>2016</v>
      </c>
      <c r="G6264" s="169">
        <v>1</v>
      </c>
      <c r="H6264" s="170">
        <v>17000</v>
      </c>
      <c r="I6264" s="170">
        <v>17000</v>
      </c>
      <c r="J6264" s="511" t="s">
        <v>1312</v>
      </c>
      <c r="K6264" s="247" t="s">
        <v>1207</v>
      </c>
      <c r="L6264" s="38"/>
    </row>
    <row r="6265" spans="1:12" s="12" customFormat="1" ht="16.5">
      <c r="A6265" s="15">
        <v>6262</v>
      </c>
      <c r="B6265" s="96" t="s">
        <v>25241</v>
      </c>
      <c r="C6265" s="96" t="s">
        <v>25242</v>
      </c>
      <c r="D6265" s="96" t="s">
        <v>25243</v>
      </c>
      <c r="E6265" s="96"/>
      <c r="F6265" s="95">
        <v>2019</v>
      </c>
      <c r="G6265" s="169">
        <v>1</v>
      </c>
      <c r="H6265" s="492">
        <v>28000</v>
      </c>
      <c r="I6265" s="492">
        <f>G6265*H6265</f>
        <v>28000</v>
      </c>
      <c r="J6265" s="513">
        <v>500</v>
      </c>
      <c r="K6265" s="501"/>
      <c r="L6265" s="38"/>
    </row>
    <row r="6266" spans="1:12" s="12" customFormat="1" ht="16.5">
      <c r="A6266" s="15">
        <v>6263</v>
      </c>
      <c r="B6266" s="125" t="s">
        <v>17738</v>
      </c>
      <c r="C6266" s="125" t="s">
        <v>17739</v>
      </c>
      <c r="D6266" s="125" t="s">
        <v>17740</v>
      </c>
      <c r="E6266" s="124" t="s">
        <v>3241</v>
      </c>
      <c r="F6266" s="441" t="str">
        <f>LEFT(E6266,4)</f>
        <v>2015</v>
      </c>
      <c r="G6266" s="169">
        <v>1</v>
      </c>
      <c r="H6266" s="170">
        <v>12000</v>
      </c>
      <c r="I6266" s="170">
        <v>12000</v>
      </c>
      <c r="J6266" s="511" t="s">
        <v>1317</v>
      </c>
      <c r="K6266" s="247" t="s">
        <v>1208</v>
      </c>
      <c r="L6266" s="38"/>
    </row>
    <row r="6267" spans="1:12" s="12" customFormat="1" ht="16.5">
      <c r="A6267" s="15">
        <v>6264</v>
      </c>
      <c r="B6267" s="125" t="s">
        <v>9333</v>
      </c>
      <c r="C6267" s="318" t="s">
        <v>9334</v>
      </c>
      <c r="D6267" s="318" t="s">
        <v>8684</v>
      </c>
      <c r="E6267" s="328" t="s">
        <v>7418</v>
      </c>
      <c r="F6267" s="380" t="str">
        <f>LEFT(E6267:E24514,4)</f>
        <v>2018</v>
      </c>
      <c r="G6267" s="171">
        <v>1</v>
      </c>
      <c r="H6267" s="134">
        <v>15000</v>
      </c>
      <c r="I6267" s="134">
        <v>15000</v>
      </c>
      <c r="J6267" s="508">
        <v>300</v>
      </c>
      <c r="K6267" s="385" t="s">
        <v>9198</v>
      </c>
      <c r="L6267" s="38"/>
    </row>
    <row r="6268" spans="1:12" s="12" customFormat="1" ht="16.5">
      <c r="A6268" s="15">
        <v>6265</v>
      </c>
      <c r="B6268" s="125" t="s">
        <v>13308</v>
      </c>
      <c r="C6268" s="125" t="s">
        <v>13309</v>
      </c>
      <c r="D6268" s="125" t="s">
        <v>8684</v>
      </c>
      <c r="E6268" s="124" t="s">
        <v>3241</v>
      </c>
      <c r="F6268" s="441" t="str">
        <f t="shared" ref="F6268:F6281" si="234">LEFT(E6268,4)</f>
        <v>2015</v>
      </c>
      <c r="G6268" s="169">
        <v>1</v>
      </c>
      <c r="H6268" s="170">
        <v>15000</v>
      </c>
      <c r="I6268" s="170">
        <v>15000</v>
      </c>
      <c r="J6268" s="511" t="s">
        <v>1316</v>
      </c>
      <c r="K6268" s="247" t="s">
        <v>12870</v>
      </c>
      <c r="L6268" s="38"/>
    </row>
    <row r="6269" spans="1:12" s="12" customFormat="1" ht="16.5">
      <c r="A6269" s="15">
        <v>6266</v>
      </c>
      <c r="B6269" s="125" t="s">
        <v>13706</v>
      </c>
      <c r="C6269" s="125" t="s">
        <v>13707</v>
      </c>
      <c r="D6269" s="125" t="s">
        <v>8684</v>
      </c>
      <c r="E6269" s="124" t="s">
        <v>3241</v>
      </c>
      <c r="F6269" s="441" t="str">
        <f t="shared" si="234"/>
        <v>2015</v>
      </c>
      <c r="G6269" s="169">
        <v>1</v>
      </c>
      <c r="H6269" s="234">
        <v>15000</v>
      </c>
      <c r="I6269" s="234">
        <v>15000</v>
      </c>
      <c r="J6269" s="511" t="s">
        <v>1310</v>
      </c>
      <c r="K6269" s="247" t="s">
        <v>12870</v>
      </c>
      <c r="L6269" s="38"/>
    </row>
    <row r="6270" spans="1:12" s="12" customFormat="1" ht="16.5">
      <c r="A6270" s="15">
        <v>6267</v>
      </c>
      <c r="B6270" s="96" t="s">
        <v>21037</v>
      </c>
      <c r="C6270" s="125" t="s">
        <v>21038</v>
      </c>
      <c r="D6270" s="125" t="s">
        <v>21039</v>
      </c>
      <c r="E6270" s="289">
        <v>20150309</v>
      </c>
      <c r="F6270" s="441" t="str">
        <f t="shared" si="234"/>
        <v>2015</v>
      </c>
      <c r="G6270" s="169">
        <v>1</v>
      </c>
      <c r="H6270" s="170">
        <v>14000</v>
      </c>
      <c r="I6270" s="170">
        <v>14000</v>
      </c>
      <c r="J6270" s="512">
        <v>700</v>
      </c>
      <c r="K6270" s="366" t="s">
        <v>21019</v>
      </c>
      <c r="L6270" s="38"/>
    </row>
    <row r="6271" spans="1:12" s="12" customFormat="1" ht="16.5">
      <c r="A6271" s="15">
        <v>6268</v>
      </c>
      <c r="B6271" s="96" t="s">
        <v>21040</v>
      </c>
      <c r="C6271" s="125" t="s">
        <v>21041</v>
      </c>
      <c r="D6271" s="125" t="s">
        <v>21039</v>
      </c>
      <c r="E6271" s="289">
        <v>20170712</v>
      </c>
      <c r="F6271" s="441" t="str">
        <f t="shared" si="234"/>
        <v>2017</v>
      </c>
      <c r="G6271" s="169">
        <v>1</v>
      </c>
      <c r="H6271" s="170">
        <v>14000</v>
      </c>
      <c r="I6271" s="170">
        <v>14000</v>
      </c>
      <c r="J6271" s="512">
        <v>700</v>
      </c>
      <c r="K6271" s="366" t="s">
        <v>21019</v>
      </c>
      <c r="L6271" s="38"/>
    </row>
    <row r="6272" spans="1:12" s="12" customFormat="1" ht="16.5">
      <c r="A6272" s="15">
        <v>6269</v>
      </c>
      <c r="B6272" s="125" t="s">
        <v>14027</v>
      </c>
      <c r="C6272" s="125" t="s">
        <v>14028</v>
      </c>
      <c r="D6272" s="125" t="s">
        <v>10990</v>
      </c>
      <c r="E6272" s="124" t="s">
        <v>3241</v>
      </c>
      <c r="F6272" s="441" t="str">
        <f t="shared" si="234"/>
        <v>2015</v>
      </c>
      <c r="G6272" s="169">
        <v>1</v>
      </c>
      <c r="H6272" s="170">
        <v>13000</v>
      </c>
      <c r="I6272" s="170">
        <v>13000</v>
      </c>
      <c r="J6272" s="511" t="s">
        <v>1312</v>
      </c>
      <c r="K6272" s="247" t="s">
        <v>11451</v>
      </c>
      <c r="L6272" s="38"/>
    </row>
    <row r="6273" spans="1:12" s="12" customFormat="1" ht="16.5">
      <c r="A6273" s="15">
        <v>6270</v>
      </c>
      <c r="B6273" s="125" t="s">
        <v>14632</v>
      </c>
      <c r="C6273" s="125" t="s">
        <v>14633</v>
      </c>
      <c r="D6273" s="125" t="s">
        <v>10990</v>
      </c>
      <c r="E6273" s="124" t="s">
        <v>3241</v>
      </c>
      <c r="F6273" s="441" t="str">
        <f t="shared" si="234"/>
        <v>2015</v>
      </c>
      <c r="G6273" s="169">
        <v>1</v>
      </c>
      <c r="H6273" s="170">
        <v>12800</v>
      </c>
      <c r="I6273" s="170">
        <v>12800</v>
      </c>
      <c r="J6273" s="511" t="s">
        <v>1315</v>
      </c>
      <c r="K6273" s="247" t="s">
        <v>1196</v>
      </c>
      <c r="L6273" s="38"/>
    </row>
    <row r="6274" spans="1:12" s="12" customFormat="1" ht="16.5">
      <c r="A6274" s="15">
        <v>6271</v>
      </c>
      <c r="B6274" s="125" t="s">
        <v>11829</v>
      </c>
      <c r="C6274" s="125" t="s">
        <v>11830</v>
      </c>
      <c r="D6274" s="125" t="s">
        <v>11831</v>
      </c>
      <c r="E6274" s="124" t="s">
        <v>3305</v>
      </c>
      <c r="F6274" s="441" t="str">
        <f t="shared" si="234"/>
        <v>2016</v>
      </c>
      <c r="G6274" s="169">
        <v>1</v>
      </c>
      <c r="H6274" s="170">
        <v>18000</v>
      </c>
      <c r="I6274" s="170">
        <v>18000</v>
      </c>
      <c r="J6274" s="510">
        <v>500</v>
      </c>
      <c r="K6274" s="366" t="s">
        <v>11344</v>
      </c>
      <c r="L6274" s="38"/>
    </row>
    <row r="6275" spans="1:12" s="12" customFormat="1" ht="16.5">
      <c r="A6275" s="15">
        <v>6272</v>
      </c>
      <c r="B6275" s="96" t="s">
        <v>15368</v>
      </c>
      <c r="C6275" s="316" t="s">
        <v>15369</v>
      </c>
      <c r="D6275" s="316" t="s">
        <v>15370</v>
      </c>
      <c r="E6275" s="326" t="s">
        <v>7639</v>
      </c>
      <c r="F6275" s="441" t="str">
        <f t="shared" si="234"/>
        <v>2018</v>
      </c>
      <c r="G6275" s="169">
        <v>1</v>
      </c>
      <c r="H6275" s="234">
        <v>15000</v>
      </c>
      <c r="I6275" s="234">
        <v>15000</v>
      </c>
      <c r="J6275" s="510">
        <v>800</v>
      </c>
      <c r="K6275" s="226" t="s">
        <v>10211</v>
      </c>
      <c r="L6275" s="38"/>
    </row>
    <row r="6276" spans="1:12" s="12" customFormat="1" ht="16.5">
      <c r="A6276" s="15">
        <v>6273</v>
      </c>
      <c r="B6276" s="96" t="s">
        <v>20345</v>
      </c>
      <c r="C6276" s="316" t="s">
        <v>20346</v>
      </c>
      <c r="D6276" s="316" t="s">
        <v>15370</v>
      </c>
      <c r="E6276" s="251">
        <v>20190301</v>
      </c>
      <c r="F6276" s="441" t="str">
        <f t="shared" si="234"/>
        <v>2019</v>
      </c>
      <c r="G6276" s="236">
        <v>1</v>
      </c>
      <c r="H6276" s="170">
        <v>10000</v>
      </c>
      <c r="I6276" s="170">
        <v>10000</v>
      </c>
      <c r="J6276" s="512">
        <v>800</v>
      </c>
      <c r="K6276" s="366" t="s">
        <v>19946</v>
      </c>
      <c r="L6276" s="38"/>
    </row>
    <row r="6277" spans="1:12" s="12" customFormat="1" ht="16.5">
      <c r="A6277" s="15">
        <v>6274</v>
      </c>
      <c r="B6277" s="125" t="s">
        <v>17276</v>
      </c>
      <c r="C6277" s="125" t="s">
        <v>17277</v>
      </c>
      <c r="D6277" s="125" t="s">
        <v>15370</v>
      </c>
      <c r="E6277" s="124" t="s">
        <v>3305</v>
      </c>
      <c r="F6277" s="441" t="str">
        <f t="shared" si="234"/>
        <v>2016</v>
      </c>
      <c r="G6277" s="169">
        <v>1</v>
      </c>
      <c r="H6277" s="234">
        <v>9000</v>
      </c>
      <c r="I6277" s="234">
        <v>9000</v>
      </c>
      <c r="J6277" s="511" t="s">
        <v>1317</v>
      </c>
      <c r="K6277" s="247" t="s">
        <v>1190</v>
      </c>
      <c r="L6277" s="38"/>
    </row>
    <row r="6278" spans="1:12" s="12" customFormat="1" ht="16.5">
      <c r="A6278" s="15">
        <v>6275</v>
      </c>
      <c r="B6278" s="125" t="s">
        <v>18187</v>
      </c>
      <c r="C6278" s="125" t="s">
        <v>18188</v>
      </c>
      <c r="D6278" s="125" t="s">
        <v>15370</v>
      </c>
      <c r="E6278" s="124" t="s">
        <v>3305</v>
      </c>
      <c r="F6278" s="441" t="str">
        <f t="shared" si="234"/>
        <v>2016</v>
      </c>
      <c r="G6278" s="169">
        <v>1</v>
      </c>
      <c r="H6278" s="170">
        <v>10000</v>
      </c>
      <c r="I6278" s="170">
        <v>10000</v>
      </c>
      <c r="J6278" s="511" t="s">
        <v>1317</v>
      </c>
      <c r="K6278" s="247" t="s">
        <v>1190</v>
      </c>
      <c r="L6278" s="38"/>
    </row>
    <row r="6279" spans="1:12" s="12" customFormat="1" ht="16.5">
      <c r="A6279" s="15">
        <v>6276</v>
      </c>
      <c r="B6279" s="96" t="s">
        <v>13167</v>
      </c>
      <c r="C6279" s="316" t="s">
        <v>13168</v>
      </c>
      <c r="D6279" s="316" t="s">
        <v>10480</v>
      </c>
      <c r="E6279" s="326" t="s">
        <v>7481</v>
      </c>
      <c r="F6279" s="441" t="str">
        <f t="shared" si="234"/>
        <v>2018</v>
      </c>
      <c r="G6279" s="169">
        <v>1</v>
      </c>
      <c r="H6279" s="170">
        <v>15000</v>
      </c>
      <c r="I6279" s="170">
        <v>15000</v>
      </c>
      <c r="J6279" s="510">
        <v>800</v>
      </c>
      <c r="K6279" s="226" t="s">
        <v>9590</v>
      </c>
      <c r="L6279" s="38"/>
    </row>
    <row r="6280" spans="1:12" s="12" customFormat="1" ht="16.5">
      <c r="A6280" s="15">
        <v>6277</v>
      </c>
      <c r="B6280" s="96" t="s">
        <v>13732</v>
      </c>
      <c r="C6280" s="316" t="s">
        <v>13733</v>
      </c>
      <c r="D6280" s="316" t="s">
        <v>10480</v>
      </c>
      <c r="E6280" s="326" t="s">
        <v>7470</v>
      </c>
      <c r="F6280" s="441" t="str">
        <f t="shared" si="234"/>
        <v>2018</v>
      </c>
      <c r="G6280" s="169">
        <v>1</v>
      </c>
      <c r="H6280" s="170">
        <v>14500</v>
      </c>
      <c r="I6280" s="170">
        <v>14500</v>
      </c>
      <c r="J6280" s="510">
        <v>800</v>
      </c>
      <c r="K6280" s="226" t="s">
        <v>7722</v>
      </c>
      <c r="L6280" s="38"/>
    </row>
    <row r="6281" spans="1:12" s="12" customFormat="1" ht="16.5">
      <c r="A6281" s="15">
        <v>6278</v>
      </c>
      <c r="B6281" s="96" t="s">
        <v>19191</v>
      </c>
      <c r="C6281" s="316" t="s">
        <v>15346</v>
      </c>
      <c r="D6281" s="316" t="s">
        <v>10480</v>
      </c>
      <c r="E6281" s="326" t="s">
        <v>7806</v>
      </c>
      <c r="F6281" s="441" t="str">
        <f t="shared" si="234"/>
        <v>2018</v>
      </c>
      <c r="G6281" s="169">
        <v>1</v>
      </c>
      <c r="H6281" s="234">
        <v>15500</v>
      </c>
      <c r="I6281" s="234">
        <v>15500</v>
      </c>
      <c r="J6281" s="510">
        <v>800</v>
      </c>
      <c r="K6281" s="226" t="s">
        <v>10211</v>
      </c>
      <c r="L6281" s="38"/>
    </row>
    <row r="6282" spans="1:12" s="12" customFormat="1" ht="16.5">
      <c r="A6282" s="15">
        <v>6279</v>
      </c>
      <c r="B6282" s="96" t="s">
        <v>24250</v>
      </c>
      <c r="C6282" s="96" t="s">
        <v>24251</v>
      </c>
      <c r="D6282" s="96" t="s">
        <v>24252</v>
      </c>
      <c r="E6282" s="96"/>
      <c r="F6282" s="95">
        <v>2019</v>
      </c>
      <c r="G6282" s="169">
        <v>1</v>
      </c>
      <c r="H6282" s="492">
        <v>16000</v>
      </c>
      <c r="I6282" s="492">
        <f>G6282*H6282</f>
        <v>16000</v>
      </c>
      <c r="J6282" s="516">
        <v>300</v>
      </c>
      <c r="K6282" s="501"/>
      <c r="L6282" s="38"/>
    </row>
    <row r="6283" spans="1:12" s="12" customFormat="1" ht="16.5">
      <c r="A6283" s="15">
        <v>6280</v>
      </c>
      <c r="B6283" s="96" t="s">
        <v>24243</v>
      </c>
      <c r="C6283" s="96" t="s">
        <v>24244</v>
      </c>
      <c r="D6283" s="96" t="s">
        <v>24245</v>
      </c>
      <c r="E6283" s="96"/>
      <c r="F6283" s="95">
        <v>2019</v>
      </c>
      <c r="G6283" s="169">
        <v>1</v>
      </c>
      <c r="H6283" s="492">
        <v>15800</v>
      </c>
      <c r="I6283" s="492">
        <f>G6283*H6283</f>
        <v>15800</v>
      </c>
      <c r="J6283" s="516">
        <v>300</v>
      </c>
      <c r="K6283" s="501"/>
      <c r="L6283" s="38"/>
    </row>
    <row r="6284" spans="1:12" s="12" customFormat="1" ht="16.5">
      <c r="A6284" s="15">
        <v>6281</v>
      </c>
      <c r="B6284" s="96" t="s">
        <v>20387</v>
      </c>
      <c r="C6284" s="316" t="s">
        <v>20388</v>
      </c>
      <c r="D6284" s="316" t="s">
        <v>20389</v>
      </c>
      <c r="E6284" s="251">
        <v>20181025</v>
      </c>
      <c r="F6284" s="441" t="str">
        <f>LEFT(E6284,4)</f>
        <v>2018</v>
      </c>
      <c r="G6284" s="236">
        <v>1</v>
      </c>
      <c r="H6284" s="234">
        <v>11000</v>
      </c>
      <c r="I6284" s="234">
        <v>11000</v>
      </c>
      <c r="J6284" s="512">
        <v>800</v>
      </c>
      <c r="K6284" s="366" t="s">
        <v>19979</v>
      </c>
      <c r="L6284" s="38"/>
    </row>
    <row r="6285" spans="1:12" s="12" customFormat="1" ht="16.5">
      <c r="A6285" s="15">
        <v>6282</v>
      </c>
      <c r="B6285" s="96" t="s">
        <v>10653</v>
      </c>
      <c r="C6285" s="316" t="s">
        <v>10654</v>
      </c>
      <c r="D6285" s="316" t="s">
        <v>9456</v>
      </c>
      <c r="E6285" s="326" t="s">
        <v>7605</v>
      </c>
      <c r="F6285" s="441" t="str">
        <f>LEFT(E6285,4)</f>
        <v>2018</v>
      </c>
      <c r="G6285" s="169">
        <v>1</v>
      </c>
      <c r="H6285" s="170">
        <v>20000</v>
      </c>
      <c r="I6285" s="170">
        <v>20000</v>
      </c>
      <c r="J6285" s="510">
        <v>400</v>
      </c>
      <c r="K6285" s="226" t="s">
        <v>12256</v>
      </c>
      <c r="L6285" s="38"/>
    </row>
    <row r="6286" spans="1:12" s="12" customFormat="1" ht="16.5">
      <c r="A6286" s="15">
        <v>6283</v>
      </c>
      <c r="B6286" s="96" t="s">
        <v>15405</v>
      </c>
      <c r="C6286" s="316" t="s">
        <v>15406</v>
      </c>
      <c r="D6286" s="316" t="s">
        <v>9456</v>
      </c>
      <c r="E6286" s="326" t="s">
        <v>7630</v>
      </c>
      <c r="F6286" s="441" t="str">
        <f>LEFT(E6286,4)</f>
        <v>2018</v>
      </c>
      <c r="G6286" s="169">
        <v>1</v>
      </c>
      <c r="H6286" s="234">
        <v>13500</v>
      </c>
      <c r="I6286" s="234">
        <v>13500</v>
      </c>
      <c r="J6286" s="510">
        <v>100</v>
      </c>
      <c r="K6286" s="226" t="s">
        <v>7722</v>
      </c>
      <c r="L6286" s="38"/>
    </row>
    <row r="6287" spans="1:12" s="12" customFormat="1" ht="16.5">
      <c r="A6287" s="15">
        <v>6284</v>
      </c>
      <c r="B6287" s="471" t="s">
        <v>24845</v>
      </c>
      <c r="C6287" s="471" t="s">
        <v>24846</v>
      </c>
      <c r="D6287" s="316" t="s">
        <v>9456</v>
      </c>
      <c r="E6287" s="316"/>
      <c r="F6287" s="375" t="s">
        <v>11187</v>
      </c>
      <c r="G6287" s="484">
        <v>1</v>
      </c>
      <c r="H6287" s="488">
        <v>20000</v>
      </c>
      <c r="I6287" s="488">
        <v>20000</v>
      </c>
      <c r="J6287" s="509">
        <v>100</v>
      </c>
      <c r="K6287" s="460"/>
      <c r="L6287" s="461"/>
    </row>
    <row r="6288" spans="1:12" s="12" customFormat="1" ht="16.5">
      <c r="A6288" s="15">
        <v>6285</v>
      </c>
      <c r="B6288" s="125" t="s">
        <v>15851</v>
      </c>
      <c r="C6288" s="125" t="s">
        <v>9153</v>
      </c>
      <c r="D6288" s="125" t="s">
        <v>9154</v>
      </c>
      <c r="E6288" s="124" t="s">
        <v>3241</v>
      </c>
      <c r="F6288" s="441" t="str">
        <f>LEFT(E6288,4)</f>
        <v>2015</v>
      </c>
      <c r="G6288" s="169">
        <v>1</v>
      </c>
      <c r="H6288" s="170">
        <v>17000</v>
      </c>
      <c r="I6288" s="170">
        <v>17000</v>
      </c>
      <c r="J6288" s="511" t="s">
        <v>90</v>
      </c>
      <c r="K6288" s="247" t="s">
        <v>1193</v>
      </c>
      <c r="L6288" s="38"/>
    </row>
    <row r="6289" spans="1:12" s="12" customFormat="1" ht="16.5">
      <c r="A6289" s="15">
        <v>6286</v>
      </c>
      <c r="B6289" s="125" t="s">
        <v>13453</v>
      </c>
      <c r="C6289" s="125" t="s">
        <v>13454</v>
      </c>
      <c r="D6289" s="125" t="s">
        <v>8221</v>
      </c>
      <c r="E6289" s="124" t="s">
        <v>3241</v>
      </c>
      <c r="F6289" s="441" t="str">
        <f>LEFT(E6289,4)</f>
        <v>2015</v>
      </c>
      <c r="G6289" s="169">
        <v>1</v>
      </c>
      <c r="H6289" s="170">
        <v>12800</v>
      </c>
      <c r="I6289" s="170">
        <v>12800</v>
      </c>
      <c r="J6289" s="511" t="s">
        <v>1317</v>
      </c>
      <c r="K6289" s="247" t="s">
        <v>1193</v>
      </c>
      <c r="L6289" s="38"/>
    </row>
    <row r="6290" spans="1:12" s="12" customFormat="1" ht="16.5">
      <c r="A6290" s="15">
        <v>6287</v>
      </c>
      <c r="B6290" s="125" t="s">
        <v>17777</v>
      </c>
      <c r="C6290" s="125" t="s">
        <v>17778</v>
      </c>
      <c r="D6290" s="125" t="s">
        <v>8221</v>
      </c>
      <c r="E6290" s="124" t="s">
        <v>3460</v>
      </c>
      <c r="F6290" s="441" t="str">
        <f>LEFT(E6290,4)</f>
        <v>2017</v>
      </c>
      <c r="G6290" s="169">
        <v>1</v>
      </c>
      <c r="H6290" s="234">
        <v>16500</v>
      </c>
      <c r="I6290" s="234">
        <v>16500</v>
      </c>
      <c r="J6290" s="511" t="s">
        <v>90</v>
      </c>
      <c r="K6290" s="247" t="s">
        <v>1191</v>
      </c>
      <c r="L6290" s="38"/>
    </row>
    <row r="6291" spans="1:12" s="12" customFormat="1" ht="16.5">
      <c r="A6291" s="15">
        <v>6288</v>
      </c>
      <c r="B6291" s="96" t="s">
        <v>18031</v>
      </c>
      <c r="C6291" s="316" t="s">
        <v>18032</v>
      </c>
      <c r="D6291" s="316" t="s">
        <v>8221</v>
      </c>
      <c r="E6291" s="326" t="s">
        <v>18033</v>
      </c>
      <c r="F6291" s="441" t="str">
        <f>LEFT(E6291,4)</f>
        <v>2017</v>
      </c>
      <c r="G6291" s="169">
        <v>1</v>
      </c>
      <c r="H6291" s="234">
        <v>14000</v>
      </c>
      <c r="I6291" s="234">
        <v>14000</v>
      </c>
      <c r="J6291" s="510">
        <v>500</v>
      </c>
      <c r="K6291" s="226" t="s">
        <v>7722</v>
      </c>
      <c r="L6291" s="38"/>
    </row>
    <row r="6292" spans="1:12" s="12" customFormat="1" ht="16.5">
      <c r="A6292" s="15">
        <v>6289</v>
      </c>
      <c r="B6292" s="471" t="s">
        <v>24771</v>
      </c>
      <c r="C6292" s="471" t="s">
        <v>24772</v>
      </c>
      <c r="D6292" s="471" t="s">
        <v>8221</v>
      </c>
      <c r="E6292" s="479"/>
      <c r="F6292" s="469">
        <v>2019</v>
      </c>
      <c r="G6292" s="236">
        <v>1</v>
      </c>
      <c r="H6292" s="236"/>
      <c r="I6292" s="496">
        <v>14800</v>
      </c>
      <c r="J6292" s="516">
        <v>300</v>
      </c>
      <c r="K6292" s="456"/>
      <c r="L6292" s="2"/>
    </row>
    <row r="6293" spans="1:12" s="12" customFormat="1" ht="16.5">
      <c r="A6293" s="15">
        <v>6290</v>
      </c>
      <c r="B6293" s="96" t="s">
        <v>20808</v>
      </c>
      <c r="C6293" s="316" t="s">
        <v>20809</v>
      </c>
      <c r="D6293" s="316" t="s">
        <v>9335</v>
      </c>
      <c r="E6293" s="251">
        <v>20190303</v>
      </c>
      <c r="F6293" s="441" t="str">
        <f>LEFT(E6293,4)</f>
        <v>2019</v>
      </c>
      <c r="G6293" s="169">
        <v>1</v>
      </c>
      <c r="H6293" s="234">
        <v>18000</v>
      </c>
      <c r="I6293" s="234">
        <v>18000</v>
      </c>
      <c r="J6293" s="519">
        <v>400</v>
      </c>
      <c r="K6293" s="385" t="s">
        <v>20717</v>
      </c>
      <c r="L6293" s="38"/>
    </row>
    <row r="6294" spans="1:12" s="12" customFormat="1" ht="16.5">
      <c r="A6294" s="15">
        <v>6291</v>
      </c>
      <c r="B6294" s="96" t="s">
        <v>25096</v>
      </c>
      <c r="C6294" s="96" t="s">
        <v>25097</v>
      </c>
      <c r="D6294" s="96" t="s">
        <v>6872</v>
      </c>
      <c r="E6294" s="96"/>
      <c r="F6294" s="95">
        <v>2019</v>
      </c>
      <c r="G6294" s="169">
        <v>1</v>
      </c>
      <c r="H6294" s="492">
        <v>14000</v>
      </c>
      <c r="I6294" s="492">
        <f>G6294*H6294</f>
        <v>14000</v>
      </c>
      <c r="J6294" s="513">
        <v>500</v>
      </c>
      <c r="K6294" s="501"/>
      <c r="L6294" s="38"/>
    </row>
    <row r="6295" spans="1:12" s="12" customFormat="1" ht="16.5">
      <c r="A6295" s="15">
        <v>6292</v>
      </c>
      <c r="B6295" s="125" t="s">
        <v>25524</v>
      </c>
      <c r="C6295" s="125" t="s">
        <v>25525</v>
      </c>
      <c r="D6295" s="125" t="s">
        <v>25526</v>
      </c>
      <c r="E6295" s="124"/>
      <c r="F6295" s="441">
        <v>2018</v>
      </c>
      <c r="G6295" s="570">
        <v>1</v>
      </c>
      <c r="H6295" s="170"/>
      <c r="I6295" s="170">
        <v>13000</v>
      </c>
      <c r="J6295" s="511" t="s">
        <v>25475</v>
      </c>
      <c r="K6295" s="247" t="s">
        <v>25577</v>
      </c>
    </row>
    <row r="6296" spans="1:12" s="12" customFormat="1" ht="16.5">
      <c r="A6296" s="15">
        <v>6293</v>
      </c>
      <c r="B6296" s="471" t="s">
        <v>24693</v>
      </c>
      <c r="C6296" s="471" t="s">
        <v>24694</v>
      </c>
      <c r="D6296" s="471" t="s">
        <v>165</v>
      </c>
      <c r="E6296" s="479"/>
      <c r="F6296" s="469">
        <v>2019</v>
      </c>
      <c r="G6296" s="236">
        <v>1</v>
      </c>
      <c r="H6296" s="236"/>
      <c r="I6296" s="496">
        <v>13800</v>
      </c>
      <c r="J6296" s="516">
        <v>300</v>
      </c>
      <c r="K6296" s="456"/>
      <c r="L6296" s="2"/>
    </row>
    <row r="6297" spans="1:12" s="12" customFormat="1" ht="16.5">
      <c r="A6297" s="15">
        <v>6294</v>
      </c>
      <c r="B6297" s="96" t="s">
        <v>20342</v>
      </c>
      <c r="C6297" s="316" t="s">
        <v>20343</v>
      </c>
      <c r="D6297" s="316" t="s">
        <v>20344</v>
      </c>
      <c r="E6297" s="251">
        <v>20180930</v>
      </c>
      <c r="F6297" s="441" t="str">
        <f>LEFT(E6297,4)</f>
        <v>2018</v>
      </c>
      <c r="G6297" s="236">
        <v>1</v>
      </c>
      <c r="H6297" s="170">
        <v>22000</v>
      </c>
      <c r="I6297" s="170">
        <v>22000</v>
      </c>
      <c r="J6297" s="512">
        <v>800</v>
      </c>
      <c r="K6297" s="366" t="s">
        <v>19962</v>
      </c>
      <c r="L6297" s="38"/>
    </row>
    <row r="6298" spans="1:12" s="12" customFormat="1" ht="16.5">
      <c r="A6298" s="15">
        <v>6295</v>
      </c>
      <c r="B6298" s="96" t="s">
        <v>15301</v>
      </c>
      <c r="C6298" s="316" t="s">
        <v>15302</v>
      </c>
      <c r="D6298" s="316" t="s">
        <v>15303</v>
      </c>
      <c r="E6298" s="326" t="s">
        <v>8359</v>
      </c>
      <c r="F6298" s="441" t="str">
        <f>LEFT(E6298,4)</f>
        <v>2019</v>
      </c>
      <c r="G6298" s="169">
        <v>1</v>
      </c>
      <c r="H6298" s="234">
        <v>15000</v>
      </c>
      <c r="I6298" s="234">
        <v>15000</v>
      </c>
      <c r="J6298" s="510">
        <v>800</v>
      </c>
      <c r="K6298" s="226" t="s">
        <v>9590</v>
      </c>
      <c r="L6298" s="38"/>
    </row>
    <row r="6299" spans="1:12" s="12" customFormat="1" ht="16.5">
      <c r="A6299" s="15">
        <v>6296</v>
      </c>
      <c r="B6299" s="96" t="s">
        <v>18093</v>
      </c>
      <c r="C6299" s="316" t="s">
        <v>10583</v>
      </c>
      <c r="D6299" s="316" t="s">
        <v>18094</v>
      </c>
      <c r="E6299" s="326" t="s">
        <v>15554</v>
      </c>
      <c r="F6299" s="441" t="str">
        <f>LEFT(E6299,4)</f>
        <v>2017</v>
      </c>
      <c r="G6299" s="169">
        <v>1</v>
      </c>
      <c r="H6299" s="234">
        <v>13000</v>
      </c>
      <c r="I6299" s="234">
        <v>13000</v>
      </c>
      <c r="J6299" s="510">
        <v>800</v>
      </c>
      <c r="K6299" s="226" t="s">
        <v>11445</v>
      </c>
      <c r="L6299" s="38"/>
    </row>
    <row r="6300" spans="1:12" s="12" customFormat="1" ht="16.5">
      <c r="A6300" s="15">
        <v>6297</v>
      </c>
      <c r="B6300" s="471" t="s">
        <v>24479</v>
      </c>
      <c r="C6300" s="471" t="s">
        <v>24480</v>
      </c>
      <c r="D6300" s="471" t="s">
        <v>8225</v>
      </c>
      <c r="E6300" s="479"/>
      <c r="F6300" s="469">
        <v>2019</v>
      </c>
      <c r="G6300" s="236">
        <v>1</v>
      </c>
      <c r="H6300" s="236"/>
      <c r="I6300" s="496">
        <v>14500</v>
      </c>
      <c r="J6300" s="516">
        <v>300</v>
      </c>
      <c r="K6300" s="456"/>
      <c r="L6300" s="2"/>
    </row>
    <row r="6301" spans="1:12" s="12" customFormat="1" ht="16.5">
      <c r="A6301" s="15">
        <v>6298</v>
      </c>
      <c r="B6301" s="125" t="s">
        <v>10253</v>
      </c>
      <c r="C6301" s="318" t="s">
        <v>9120</v>
      </c>
      <c r="D6301" s="318" t="s">
        <v>8225</v>
      </c>
      <c r="E6301" s="328" t="s">
        <v>7729</v>
      </c>
      <c r="F6301" s="380" t="str">
        <f>LEFT(E6301:E26994,4)</f>
        <v>2018</v>
      </c>
      <c r="G6301" s="171">
        <v>1</v>
      </c>
      <c r="H6301" s="134">
        <v>14000</v>
      </c>
      <c r="I6301" s="134">
        <v>14000</v>
      </c>
      <c r="J6301" s="508">
        <v>600</v>
      </c>
      <c r="K6301" s="385" t="s">
        <v>7402</v>
      </c>
      <c r="L6301" s="38"/>
    </row>
    <row r="6302" spans="1:12" s="12" customFormat="1" ht="16.5">
      <c r="A6302" s="15">
        <v>6299</v>
      </c>
      <c r="B6302" s="125" t="s">
        <v>8223</v>
      </c>
      <c r="C6302" s="318" t="s">
        <v>8224</v>
      </c>
      <c r="D6302" s="318" t="s">
        <v>8225</v>
      </c>
      <c r="E6302" s="328" t="s">
        <v>7882</v>
      </c>
      <c r="F6302" s="380" t="str">
        <f>LEFT(E6302:E26428,4)</f>
        <v>2018</v>
      </c>
      <c r="G6302" s="171">
        <v>1</v>
      </c>
      <c r="H6302" s="134">
        <v>11200</v>
      </c>
      <c r="I6302" s="134">
        <v>11200</v>
      </c>
      <c r="J6302" s="508">
        <v>500</v>
      </c>
      <c r="K6302" s="385" t="s">
        <v>22099</v>
      </c>
      <c r="L6302" s="38"/>
    </row>
    <row r="6303" spans="1:12" s="12" customFormat="1" ht="16.5">
      <c r="A6303" s="15">
        <v>6300</v>
      </c>
      <c r="B6303" s="96" t="s">
        <v>23103</v>
      </c>
      <c r="C6303" s="552" t="s">
        <v>23104</v>
      </c>
      <c r="D6303" s="552" t="s">
        <v>23105</v>
      </c>
      <c r="E6303" s="558">
        <v>20180218</v>
      </c>
      <c r="F6303" s="441" t="str">
        <f>LEFT(E6303,4)</f>
        <v>2018</v>
      </c>
      <c r="G6303" s="236">
        <v>1</v>
      </c>
      <c r="H6303" s="235">
        <v>14000</v>
      </c>
      <c r="I6303" s="235">
        <v>14000</v>
      </c>
      <c r="J6303" s="511" t="s">
        <v>22855</v>
      </c>
      <c r="K6303" s="247" t="s">
        <v>23124</v>
      </c>
      <c r="L6303" s="38" t="s">
        <v>23691</v>
      </c>
    </row>
    <row r="6304" spans="1:12" s="12" customFormat="1" ht="16.5">
      <c r="A6304" s="15">
        <v>6301</v>
      </c>
      <c r="B6304" s="125" t="s">
        <v>25282</v>
      </c>
      <c r="C6304" s="125" t="s">
        <v>11889</v>
      </c>
      <c r="D6304" s="125" t="s">
        <v>10047</v>
      </c>
      <c r="E6304" s="124" t="s">
        <v>3460</v>
      </c>
      <c r="F6304" s="441" t="str">
        <f>LEFT(E6304,4)</f>
        <v>2017</v>
      </c>
      <c r="G6304" s="169">
        <v>2</v>
      </c>
      <c r="H6304" s="170">
        <v>32000</v>
      </c>
      <c r="I6304" s="170">
        <v>32000</v>
      </c>
      <c r="J6304" s="511" t="s">
        <v>1310</v>
      </c>
      <c r="K6304" s="247" t="s">
        <v>1194</v>
      </c>
      <c r="L6304" s="38"/>
    </row>
    <row r="6305" spans="1:12" s="12" customFormat="1" ht="16.5">
      <c r="A6305" s="15">
        <v>6302</v>
      </c>
      <c r="B6305" s="125" t="s">
        <v>12344</v>
      </c>
      <c r="C6305" s="125" t="s">
        <v>12345</v>
      </c>
      <c r="D6305" s="125" t="s">
        <v>10047</v>
      </c>
      <c r="E6305" s="124" t="s">
        <v>3305</v>
      </c>
      <c r="F6305" s="441" t="str">
        <f>LEFT(E6305,4)</f>
        <v>2016</v>
      </c>
      <c r="G6305" s="169">
        <v>1</v>
      </c>
      <c r="H6305" s="170">
        <v>13000</v>
      </c>
      <c r="I6305" s="170">
        <v>13000</v>
      </c>
      <c r="J6305" s="511" t="s">
        <v>1317</v>
      </c>
      <c r="K6305" s="247" t="s">
        <v>11451</v>
      </c>
      <c r="L6305" s="38"/>
    </row>
    <row r="6306" spans="1:12" s="12" customFormat="1" ht="16.5">
      <c r="A6306" s="15">
        <v>6303</v>
      </c>
      <c r="B6306" s="125" t="s">
        <v>13926</v>
      </c>
      <c r="C6306" s="125" t="s">
        <v>13927</v>
      </c>
      <c r="D6306" s="125" t="s">
        <v>10047</v>
      </c>
      <c r="E6306" s="124" t="s">
        <v>3241</v>
      </c>
      <c r="F6306" s="441" t="str">
        <f>LEFT(E6306,4)</f>
        <v>2015</v>
      </c>
      <c r="G6306" s="169">
        <v>1</v>
      </c>
      <c r="H6306" s="170">
        <v>13000</v>
      </c>
      <c r="I6306" s="170">
        <v>13000</v>
      </c>
      <c r="J6306" s="511" t="s">
        <v>1309</v>
      </c>
      <c r="K6306" s="247" t="s">
        <v>1196</v>
      </c>
      <c r="L6306" s="38"/>
    </row>
    <row r="6307" spans="1:12" s="12" customFormat="1" ht="16.5">
      <c r="A6307" s="15">
        <v>6304</v>
      </c>
      <c r="B6307" s="125" t="s">
        <v>10453</v>
      </c>
      <c r="C6307" s="318" t="s">
        <v>10454</v>
      </c>
      <c r="D6307" s="318" t="s">
        <v>10455</v>
      </c>
      <c r="E6307" s="328" t="s">
        <v>7393</v>
      </c>
      <c r="F6307" s="380" t="str">
        <f>LEFT(E6307:E27017,4)</f>
        <v>2018</v>
      </c>
      <c r="G6307" s="171">
        <v>1</v>
      </c>
      <c r="H6307" s="134">
        <v>16000</v>
      </c>
      <c r="I6307" s="134">
        <v>16000</v>
      </c>
      <c r="J6307" s="508">
        <v>600</v>
      </c>
      <c r="K6307" s="385" t="s">
        <v>7402</v>
      </c>
      <c r="L6307" s="38"/>
    </row>
    <row r="6308" spans="1:12" s="12" customFormat="1" ht="16.5">
      <c r="A6308" s="15">
        <v>6305</v>
      </c>
      <c r="B6308" s="125" t="s">
        <v>8808</v>
      </c>
      <c r="C6308" s="318" t="s">
        <v>1237</v>
      </c>
      <c r="D6308" s="318" t="s">
        <v>8685</v>
      </c>
      <c r="E6308" s="328" t="s">
        <v>7546</v>
      </c>
      <c r="F6308" s="380" t="str">
        <f>LEFT(E6308:E23957,4)</f>
        <v>2018</v>
      </c>
      <c r="G6308" s="171">
        <v>1</v>
      </c>
      <c r="H6308" s="134">
        <v>19800</v>
      </c>
      <c r="I6308" s="134">
        <v>19800</v>
      </c>
      <c r="J6308" s="508">
        <v>300</v>
      </c>
      <c r="K6308" s="385" t="s">
        <v>8441</v>
      </c>
      <c r="L6308" s="38"/>
    </row>
    <row r="6309" spans="1:12" s="12" customFormat="1" ht="16.5">
      <c r="A6309" s="15">
        <v>6306</v>
      </c>
      <c r="B6309" s="125" t="s">
        <v>14327</v>
      </c>
      <c r="C6309" s="125" t="s">
        <v>1237</v>
      </c>
      <c r="D6309" s="125" t="s">
        <v>8685</v>
      </c>
      <c r="E6309" s="124" t="s">
        <v>3305</v>
      </c>
      <c r="F6309" s="441" t="str">
        <f>LEFT(E6309,4)</f>
        <v>2016</v>
      </c>
      <c r="G6309" s="169">
        <v>1</v>
      </c>
      <c r="H6309" s="234">
        <v>15800</v>
      </c>
      <c r="I6309" s="234">
        <v>15800</v>
      </c>
      <c r="J6309" s="511" t="s">
        <v>90</v>
      </c>
      <c r="K6309" s="247" t="s">
        <v>11329</v>
      </c>
      <c r="L6309" s="38"/>
    </row>
    <row r="6310" spans="1:12" s="12" customFormat="1" ht="16.5">
      <c r="A6310" s="15">
        <v>6307</v>
      </c>
      <c r="B6310" s="471" t="s">
        <v>24633</v>
      </c>
      <c r="C6310" s="471" t="s">
        <v>24634</v>
      </c>
      <c r="D6310" s="471" t="s">
        <v>8685</v>
      </c>
      <c r="E6310" s="479"/>
      <c r="F6310" s="469">
        <v>2019</v>
      </c>
      <c r="G6310" s="236">
        <v>2</v>
      </c>
      <c r="H6310" s="236"/>
      <c r="I6310" s="496">
        <v>76000</v>
      </c>
      <c r="J6310" s="516">
        <v>300</v>
      </c>
      <c r="K6310" s="456"/>
      <c r="L6310" s="2"/>
    </row>
    <row r="6311" spans="1:12" s="12" customFormat="1" ht="16.5">
      <c r="A6311" s="15">
        <v>6308</v>
      </c>
      <c r="B6311" s="125" t="s">
        <v>17443</v>
      </c>
      <c r="C6311" s="125" t="s">
        <v>17444</v>
      </c>
      <c r="D6311" s="125" t="s">
        <v>8685</v>
      </c>
      <c r="E6311" s="124" t="s">
        <v>3241</v>
      </c>
      <c r="F6311" s="441" t="str">
        <f>LEFT(E6311,4)</f>
        <v>2015</v>
      </c>
      <c r="G6311" s="169">
        <v>1</v>
      </c>
      <c r="H6311" s="170">
        <v>15000</v>
      </c>
      <c r="I6311" s="170">
        <v>15000</v>
      </c>
      <c r="J6311" s="511" t="s">
        <v>1312</v>
      </c>
      <c r="K6311" s="247" t="s">
        <v>1199</v>
      </c>
      <c r="L6311" s="38"/>
    </row>
    <row r="6312" spans="1:12" s="12" customFormat="1" ht="16.5" customHeight="1">
      <c r="A6312" s="15">
        <v>6309</v>
      </c>
      <c r="B6312" s="125" t="s">
        <v>8686</v>
      </c>
      <c r="C6312" s="318" t="s">
        <v>8687</v>
      </c>
      <c r="D6312" s="318" t="s">
        <v>8685</v>
      </c>
      <c r="E6312" s="328" t="s">
        <v>7672</v>
      </c>
      <c r="F6312" s="380" t="str">
        <f>LEFT(E6312:E25168,4)</f>
        <v>2018</v>
      </c>
      <c r="G6312" s="171">
        <v>1</v>
      </c>
      <c r="H6312" s="134">
        <v>15800</v>
      </c>
      <c r="I6312" s="134">
        <v>15800</v>
      </c>
      <c r="J6312" s="508">
        <v>300</v>
      </c>
      <c r="K6312" s="385" t="s">
        <v>8441</v>
      </c>
      <c r="L6312" s="38"/>
    </row>
    <row r="6313" spans="1:12" s="12" customFormat="1" ht="16.5">
      <c r="A6313" s="15">
        <v>6310</v>
      </c>
      <c r="B6313" s="125" t="s">
        <v>9336</v>
      </c>
      <c r="C6313" s="318" t="s">
        <v>9337</v>
      </c>
      <c r="D6313" s="318" t="s">
        <v>8685</v>
      </c>
      <c r="E6313" s="328" t="s">
        <v>7381</v>
      </c>
      <c r="F6313" s="380" t="str">
        <f>LEFT(E6313:E26286,4)</f>
        <v>2018</v>
      </c>
      <c r="G6313" s="171">
        <v>1</v>
      </c>
      <c r="H6313" s="134">
        <v>15800</v>
      </c>
      <c r="I6313" s="134">
        <v>15800</v>
      </c>
      <c r="J6313" s="508">
        <v>300</v>
      </c>
      <c r="K6313" s="385" t="s">
        <v>9198</v>
      </c>
      <c r="L6313" s="38"/>
    </row>
    <row r="6314" spans="1:12" s="12" customFormat="1" ht="16.5">
      <c r="A6314" s="15">
        <v>6311</v>
      </c>
      <c r="B6314" s="125" t="s">
        <v>17622</v>
      </c>
      <c r="C6314" s="125" t="s">
        <v>17623</v>
      </c>
      <c r="D6314" s="125" t="s">
        <v>16789</v>
      </c>
      <c r="E6314" s="124" t="s">
        <v>3239</v>
      </c>
      <c r="F6314" s="441" t="str">
        <f t="shared" ref="F6314:F6319" si="235">LEFT(E6314,4)</f>
        <v>2014</v>
      </c>
      <c r="G6314" s="169">
        <v>1</v>
      </c>
      <c r="H6314" s="170">
        <v>17000</v>
      </c>
      <c r="I6314" s="170">
        <v>17000</v>
      </c>
      <c r="J6314" s="511" t="s">
        <v>90</v>
      </c>
      <c r="K6314" s="247" t="s">
        <v>1190</v>
      </c>
      <c r="L6314" s="38"/>
    </row>
    <row r="6315" spans="1:12" s="12" customFormat="1" ht="16.5">
      <c r="A6315" s="15">
        <v>6312</v>
      </c>
      <c r="B6315" s="224" t="s">
        <v>20642</v>
      </c>
      <c r="C6315" s="319" t="s">
        <v>20643</v>
      </c>
      <c r="D6315" s="319" t="s">
        <v>14921</v>
      </c>
      <c r="E6315" s="378">
        <v>20170210</v>
      </c>
      <c r="F6315" s="438" t="str">
        <f t="shared" si="235"/>
        <v>2017</v>
      </c>
      <c r="G6315" s="230">
        <v>1</v>
      </c>
      <c r="H6315" s="228">
        <v>22000</v>
      </c>
      <c r="I6315" s="228">
        <v>22000</v>
      </c>
      <c r="J6315" s="519">
        <v>400</v>
      </c>
      <c r="K6315" s="385" t="s">
        <v>20644</v>
      </c>
      <c r="L6315" s="38"/>
    </row>
    <row r="6316" spans="1:12" s="12" customFormat="1" ht="16.5">
      <c r="A6316" s="15">
        <v>6313</v>
      </c>
      <c r="B6316" s="224" t="s">
        <v>19190</v>
      </c>
      <c r="C6316" s="319" t="s">
        <v>14920</v>
      </c>
      <c r="D6316" s="319" t="s">
        <v>14921</v>
      </c>
      <c r="E6316" s="322" t="s">
        <v>7729</v>
      </c>
      <c r="F6316" s="438" t="str">
        <f t="shared" si="235"/>
        <v>2018</v>
      </c>
      <c r="G6316" s="229">
        <v>1</v>
      </c>
      <c r="H6316" s="237">
        <v>15600</v>
      </c>
      <c r="I6316" s="237">
        <v>15600</v>
      </c>
      <c r="J6316" s="510">
        <v>800</v>
      </c>
      <c r="K6316" s="226" t="s">
        <v>7667</v>
      </c>
      <c r="L6316" s="38"/>
    </row>
    <row r="6317" spans="1:12" s="12" customFormat="1" ht="16.5">
      <c r="A6317" s="15">
        <v>6314</v>
      </c>
      <c r="B6317" s="292" t="s">
        <v>11539</v>
      </c>
      <c r="C6317" s="292" t="s">
        <v>8276</v>
      </c>
      <c r="D6317" s="292" t="s">
        <v>1176</v>
      </c>
      <c r="E6317" s="246" t="s">
        <v>3239</v>
      </c>
      <c r="F6317" s="438" t="str">
        <f t="shared" si="235"/>
        <v>2014</v>
      </c>
      <c r="G6317" s="229">
        <v>1</v>
      </c>
      <c r="H6317" s="228">
        <v>12000</v>
      </c>
      <c r="I6317" s="228">
        <v>12000</v>
      </c>
      <c r="J6317" s="511" t="s">
        <v>1310</v>
      </c>
      <c r="K6317" s="247" t="s">
        <v>1191</v>
      </c>
      <c r="L6317" s="38"/>
    </row>
    <row r="6318" spans="1:12" s="12" customFormat="1" ht="16.5">
      <c r="A6318" s="15">
        <v>6315</v>
      </c>
      <c r="B6318" s="224" t="s">
        <v>20115</v>
      </c>
      <c r="C6318" s="319" t="s">
        <v>20116</v>
      </c>
      <c r="D6318" s="319" t="s">
        <v>20117</v>
      </c>
      <c r="E6318" s="378">
        <v>20160422</v>
      </c>
      <c r="F6318" s="438" t="str">
        <f t="shared" si="235"/>
        <v>2016</v>
      </c>
      <c r="G6318" s="230">
        <v>1</v>
      </c>
      <c r="H6318" s="237">
        <v>14800</v>
      </c>
      <c r="I6318" s="237">
        <v>14800</v>
      </c>
      <c r="J6318" s="512">
        <v>800</v>
      </c>
      <c r="K6318" s="366" t="s">
        <v>19972</v>
      </c>
      <c r="L6318" s="38"/>
    </row>
    <row r="6319" spans="1:12" s="12" customFormat="1" ht="16.5">
      <c r="A6319" s="15">
        <v>6316</v>
      </c>
      <c r="B6319" s="224" t="s">
        <v>20153</v>
      </c>
      <c r="C6319" s="319" t="s">
        <v>20154</v>
      </c>
      <c r="D6319" s="319" t="s">
        <v>20117</v>
      </c>
      <c r="E6319" s="378">
        <v>20101025</v>
      </c>
      <c r="F6319" s="438" t="str">
        <f t="shared" si="235"/>
        <v>2010</v>
      </c>
      <c r="G6319" s="230">
        <v>1</v>
      </c>
      <c r="H6319" s="228">
        <v>10000</v>
      </c>
      <c r="I6319" s="228">
        <v>10000</v>
      </c>
      <c r="J6319" s="512">
        <v>800</v>
      </c>
      <c r="K6319" s="366" t="s">
        <v>20042</v>
      </c>
      <c r="L6319" s="38"/>
    </row>
    <row r="6320" spans="1:12" s="12" customFormat="1" ht="16.5">
      <c r="A6320" s="15">
        <v>6317</v>
      </c>
      <c r="B6320" s="292" t="s">
        <v>10778</v>
      </c>
      <c r="C6320" s="376" t="s">
        <v>10779</v>
      </c>
      <c r="D6320" s="376" t="s">
        <v>8689</v>
      </c>
      <c r="E6320" s="359" t="s">
        <v>7580</v>
      </c>
      <c r="F6320" s="368" t="str">
        <f>LEFT(E6320:E23841,4)</f>
        <v>2018</v>
      </c>
      <c r="G6320" s="357">
        <v>1</v>
      </c>
      <c r="H6320" s="363">
        <v>13500</v>
      </c>
      <c r="I6320" s="363">
        <v>13500</v>
      </c>
      <c r="J6320" s="508">
        <v>700</v>
      </c>
      <c r="K6320" s="385" t="s">
        <v>10698</v>
      </c>
      <c r="L6320" s="38"/>
    </row>
    <row r="6321" spans="1:12" s="12" customFormat="1" ht="16.5">
      <c r="A6321" s="15">
        <v>6318</v>
      </c>
      <c r="B6321" s="125" t="s">
        <v>8688</v>
      </c>
      <c r="C6321" s="318" t="s">
        <v>8601</v>
      </c>
      <c r="D6321" s="318" t="s">
        <v>8689</v>
      </c>
      <c r="E6321" s="328" t="s">
        <v>7508</v>
      </c>
      <c r="F6321" s="380" t="str">
        <f>LEFT(E6321:E25318,4)</f>
        <v>2018</v>
      </c>
      <c r="G6321" s="171">
        <v>1</v>
      </c>
      <c r="H6321" s="134">
        <v>19800</v>
      </c>
      <c r="I6321" s="134">
        <v>19800</v>
      </c>
      <c r="J6321" s="508">
        <v>300</v>
      </c>
      <c r="K6321" s="385" t="s">
        <v>8441</v>
      </c>
      <c r="L6321" s="38"/>
    </row>
    <row r="6322" spans="1:12" s="12" customFormat="1" ht="16.5">
      <c r="A6322" s="15">
        <v>6319</v>
      </c>
      <c r="B6322" s="471" t="s">
        <v>24745</v>
      </c>
      <c r="C6322" s="471" t="s">
        <v>24594</v>
      </c>
      <c r="D6322" s="471" t="s">
        <v>8689</v>
      </c>
      <c r="E6322" s="479"/>
      <c r="F6322" s="469">
        <v>2019</v>
      </c>
      <c r="G6322" s="236">
        <v>1</v>
      </c>
      <c r="H6322" s="236"/>
      <c r="I6322" s="496">
        <v>14800</v>
      </c>
      <c r="J6322" s="516">
        <v>300</v>
      </c>
      <c r="K6322" s="456"/>
      <c r="L6322" s="2"/>
    </row>
    <row r="6323" spans="1:12" s="12" customFormat="1" ht="16.5">
      <c r="A6323" s="15">
        <v>6320</v>
      </c>
      <c r="B6323" s="96" t="s">
        <v>21272</v>
      </c>
      <c r="C6323" s="316" t="s">
        <v>21273</v>
      </c>
      <c r="D6323" s="316" t="s">
        <v>21274</v>
      </c>
      <c r="E6323" s="251">
        <v>20180629</v>
      </c>
      <c r="F6323" s="441" t="str">
        <f t="shared" ref="F6323:F6329" si="236">LEFT(E6323,4)</f>
        <v>2018</v>
      </c>
      <c r="G6323" s="236">
        <v>1</v>
      </c>
      <c r="H6323" s="170">
        <v>18500</v>
      </c>
      <c r="I6323" s="170">
        <v>18500</v>
      </c>
      <c r="J6323" s="523">
        <v>300</v>
      </c>
      <c r="K6323" s="253" t="s">
        <v>21089</v>
      </c>
      <c r="L6323" s="38"/>
    </row>
    <row r="6324" spans="1:12" s="12" customFormat="1" ht="16.5">
      <c r="A6324" s="15">
        <v>6321</v>
      </c>
      <c r="B6324" s="125" t="s">
        <v>12657</v>
      </c>
      <c r="C6324" s="125" t="s">
        <v>12658</v>
      </c>
      <c r="D6324" s="125" t="s">
        <v>111</v>
      </c>
      <c r="E6324" s="124" t="s">
        <v>3241</v>
      </c>
      <c r="F6324" s="441" t="str">
        <f t="shared" si="236"/>
        <v>2015</v>
      </c>
      <c r="G6324" s="169">
        <v>1</v>
      </c>
      <c r="H6324" s="170">
        <v>11500</v>
      </c>
      <c r="I6324" s="170">
        <v>11500</v>
      </c>
      <c r="J6324" s="511" t="s">
        <v>1314</v>
      </c>
      <c r="K6324" s="247" t="s">
        <v>11451</v>
      </c>
      <c r="L6324" s="38"/>
    </row>
    <row r="6325" spans="1:12" s="12" customFormat="1" ht="16.5" customHeight="1">
      <c r="A6325" s="15">
        <v>6322</v>
      </c>
      <c r="B6325" s="125" t="s">
        <v>14443</v>
      </c>
      <c r="C6325" s="125" t="s">
        <v>10456</v>
      </c>
      <c r="D6325" s="125" t="s">
        <v>111</v>
      </c>
      <c r="E6325" s="124" t="s">
        <v>3305</v>
      </c>
      <c r="F6325" s="441" t="str">
        <f t="shared" si="236"/>
        <v>2016</v>
      </c>
      <c r="G6325" s="169">
        <v>1</v>
      </c>
      <c r="H6325" s="170">
        <v>16800</v>
      </c>
      <c r="I6325" s="170">
        <v>16800</v>
      </c>
      <c r="J6325" s="511" t="s">
        <v>1315</v>
      </c>
      <c r="K6325" s="247" t="s">
        <v>11451</v>
      </c>
      <c r="L6325" s="38"/>
    </row>
    <row r="6326" spans="1:12" ht="16.5" customHeight="1">
      <c r="A6326" s="15">
        <v>6323</v>
      </c>
      <c r="B6326" s="21" t="s">
        <v>15001</v>
      </c>
      <c r="C6326" s="21" t="s">
        <v>10994</v>
      </c>
      <c r="D6326" s="21" t="s">
        <v>111</v>
      </c>
      <c r="E6326" s="246" t="s">
        <v>3305</v>
      </c>
      <c r="F6326" s="369" t="str">
        <f t="shared" si="236"/>
        <v>2016</v>
      </c>
      <c r="G6326" s="158">
        <v>1</v>
      </c>
      <c r="H6326" s="228">
        <v>15000</v>
      </c>
      <c r="I6326" s="156">
        <v>15000</v>
      </c>
      <c r="J6326" s="511" t="s">
        <v>1312</v>
      </c>
      <c r="K6326" s="254" t="s">
        <v>1205</v>
      </c>
      <c r="L6326" s="38"/>
    </row>
    <row r="6327" spans="1:12" ht="18" customHeight="1">
      <c r="A6327" s="15">
        <v>6324</v>
      </c>
      <c r="B6327" s="21" t="s">
        <v>15466</v>
      </c>
      <c r="C6327" s="21" t="s">
        <v>15467</v>
      </c>
      <c r="D6327" s="21" t="s">
        <v>111</v>
      </c>
      <c r="E6327" s="246" t="s">
        <v>3305</v>
      </c>
      <c r="F6327" s="369" t="str">
        <f t="shared" si="236"/>
        <v>2016</v>
      </c>
      <c r="G6327" s="158">
        <v>1</v>
      </c>
      <c r="H6327" s="228">
        <v>24500</v>
      </c>
      <c r="I6327" s="156">
        <v>24500</v>
      </c>
      <c r="J6327" s="511" t="s">
        <v>1317</v>
      </c>
      <c r="K6327" s="247" t="s">
        <v>1194</v>
      </c>
      <c r="L6327" s="38"/>
    </row>
    <row r="6328" spans="1:12" ht="18" customHeight="1">
      <c r="A6328" s="15">
        <v>6325</v>
      </c>
      <c r="B6328" s="292" t="s">
        <v>18193</v>
      </c>
      <c r="C6328" s="292" t="s">
        <v>12242</v>
      </c>
      <c r="D6328" s="292" t="s">
        <v>9707</v>
      </c>
      <c r="E6328" s="246" t="s">
        <v>3239</v>
      </c>
      <c r="F6328" s="438" t="str">
        <f t="shared" si="236"/>
        <v>2014</v>
      </c>
      <c r="G6328" s="229">
        <v>1</v>
      </c>
      <c r="H6328" s="228">
        <v>15000</v>
      </c>
      <c r="I6328" s="228">
        <v>15000</v>
      </c>
      <c r="J6328" s="511" t="s">
        <v>1317</v>
      </c>
      <c r="K6328" s="247" t="s">
        <v>1190</v>
      </c>
      <c r="L6328" s="38"/>
    </row>
    <row r="6329" spans="1:12" ht="18" customHeight="1">
      <c r="A6329" s="15">
        <v>6326</v>
      </c>
      <c r="B6329" s="19" t="s">
        <v>20474</v>
      </c>
      <c r="C6329" s="45" t="s">
        <v>20475</v>
      </c>
      <c r="D6329" s="45" t="s">
        <v>9707</v>
      </c>
      <c r="E6329" s="378">
        <v>20190210</v>
      </c>
      <c r="F6329" s="369" t="str">
        <f t="shared" si="236"/>
        <v>2019</v>
      </c>
      <c r="G6329" s="164">
        <v>1</v>
      </c>
      <c r="H6329" s="228">
        <v>13000</v>
      </c>
      <c r="I6329" s="156">
        <v>13000</v>
      </c>
      <c r="J6329" s="512">
        <v>800</v>
      </c>
      <c r="K6329" s="366" t="s">
        <v>20176</v>
      </c>
      <c r="L6329" s="38"/>
    </row>
    <row r="6330" spans="1:12" ht="18" customHeight="1">
      <c r="A6330" s="15">
        <v>6327</v>
      </c>
      <c r="B6330" s="21" t="s">
        <v>10399</v>
      </c>
      <c r="C6330" s="308" t="s">
        <v>10400</v>
      </c>
      <c r="D6330" s="308" t="s">
        <v>9707</v>
      </c>
      <c r="E6330" s="359" t="s">
        <v>7503</v>
      </c>
      <c r="F6330" s="367" t="str">
        <f>LEFT(E6330:E27176,4)</f>
        <v>2018</v>
      </c>
      <c r="G6330" s="157">
        <v>1</v>
      </c>
      <c r="H6330" s="363">
        <v>14000</v>
      </c>
      <c r="I6330" s="78">
        <v>14000</v>
      </c>
      <c r="J6330" s="508">
        <v>600</v>
      </c>
      <c r="K6330" s="385" t="s">
        <v>7402</v>
      </c>
      <c r="L6330" s="38"/>
    </row>
    <row r="6331" spans="1:12" ht="18" customHeight="1">
      <c r="A6331" s="15">
        <v>6328</v>
      </c>
      <c r="B6331" s="21" t="s">
        <v>13213</v>
      </c>
      <c r="C6331" s="21" t="s">
        <v>13214</v>
      </c>
      <c r="D6331" s="21" t="s">
        <v>13215</v>
      </c>
      <c r="E6331" s="246" t="s">
        <v>3305</v>
      </c>
      <c r="F6331" s="369" t="str">
        <f>LEFT(E6331,4)</f>
        <v>2016</v>
      </c>
      <c r="G6331" s="158">
        <v>1</v>
      </c>
      <c r="H6331" s="228">
        <v>14000</v>
      </c>
      <c r="I6331" s="156">
        <v>14000</v>
      </c>
      <c r="J6331" s="511" t="s">
        <v>1315</v>
      </c>
      <c r="K6331" s="366" t="s">
        <v>11336</v>
      </c>
      <c r="L6331" s="38"/>
    </row>
    <row r="6332" spans="1:12" ht="18" customHeight="1">
      <c r="A6332" s="15">
        <v>6329</v>
      </c>
      <c r="B6332" s="21" t="s">
        <v>15744</v>
      </c>
      <c r="C6332" s="21" t="s">
        <v>15745</v>
      </c>
      <c r="D6332" s="21" t="s">
        <v>13215</v>
      </c>
      <c r="E6332" s="246" t="s">
        <v>3241</v>
      </c>
      <c r="F6332" s="369" t="str">
        <f>LEFT(E6332,4)</f>
        <v>2015</v>
      </c>
      <c r="G6332" s="158">
        <v>1</v>
      </c>
      <c r="H6332" s="228">
        <v>13000</v>
      </c>
      <c r="I6332" s="156">
        <v>13000</v>
      </c>
      <c r="J6332" s="511" t="s">
        <v>1315</v>
      </c>
      <c r="K6332" s="366" t="s">
        <v>11441</v>
      </c>
      <c r="L6332" s="38"/>
    </row>
    <row r="6333" spans="1:12" ht="18" customHeight="1">
      <c r="A6333" s="15">
        <v>6330</v>
      </c>
      <c r="B6333" s="21" t="s">
        <v>17707</v>
      </c>
      <c r="C6333" s="21" t="s">
        <v>17708</v>
      </c>
      <c r="D6333" s="21" t="s">
        <v>13215</v>
      </c>
      <c r="E6333" s="246" t="s">
        <v>3239</v>
      </c>
      <c r="F6333" s="369" t="str">
        <f>LEFT(E6333,4)</f>
        <v>2014</v>
      </c>
      <c r="G6333" s="158">
        <v>1</v>
      </c>
      <c r="H6333" s="228">
        <v>15000</v>
      </c>
      <c r="I6333" s="156">
        <v>15000</v>
      </c>
      <c r="J6333" s="511" t="s">
        <v>1315</v>
      </c>
      <c r="K6333" s="247" t="s">
        <v>1195</v>
      </c>
      <c r="L6333" s="38"/>
    </row>
    <row r="6334" spans="1:12" ht="18" customHeight="1">
      <c r="A6334" s="15">
        <v>6331</v>
      </c>
      <c r="B6334" s="21" t="s">
        <v>8111</v>
      </c>
      <c r="C6334" s="308" t="s">
        <v>8112</v>
      </c>
      <c r="D6334" s="308" t="s">
        <v>8113</v>
      </c>
      <c r="E6334" s="359" t="s">
        <v>7782</v>
      </c>
      <c r="F6334" s="367" t="str">
        <f>LEFT(E6334:E28017,4)</f>
        <v>2018</v>
      </c>
      <c r="G6334" s="157">
        <v>1</v>
      </c>
      <c r="H6334" s="363">
        <v>16000</v>
      </c>
      <c r="I6334" s="78">
        <v>16000</v>
      </c>
      <c r="J6334" s="508">
        <v>500</v>
      </c>
      <c r="K6334" s="385" t="s">
        <v>22090</v>
      </c>
      <c r="L6334" s="38"/>
    </row>
    <row r="6335" spans="1:12" ht="18" customHeight="1">
      <c r="A6335" s="15">
        <v>6332</v>
      </c>
      <c r="B6335" s="292" t="s">
        <v>10345</v>
      </c>
      <c r="C6335" s="376" t="s">
        <v>10346</v>
      </c>
      <c r="D6335" s="376" t="s">
        <v>9338</v>
      </c>
      <c r="E6335" s="359" t="s">
        <v>7433</v>
      </c>
      <c r="F6335" s="368" t="str">
        <f>LEFT(E6335:E26992,4)</f>
        <v>2018</v>
      </c>
      <c r="G6335" s="357">
        <v>1</v>
      </c>
      <c r="H6335" s="363">
        <v>17000</v>
      </c>
      <c r="I6335" s="363">
        <v>17000</v>
      </c>
      <c r="J6335" s="508">
        <v>600</v>
      </c>
      <c r="K6335" s="385" t="s">
        <v>7402</v>
      </c>
      <c r="L6335" s="38"/>
    </row>
    <row r="6336" spans="1:12" ht="18" customHeight="1">
      <c r="A6336" s="15">
        <v>6333</v>
      </c>
      <c r="B6336" s="224" t="s">
        <v>22972</v>
      </c>
      <c r="C6336" s="475" t="s">
        <v>22973</v>
      </c>
      <c r="D6336" s="475" t="s">
        <v>9338</v>
      </c>
      <c r="E6336" s="451">
        <v>20171117</v>
      </c>
      <c r="F6336" s="438" t="str">
        <f>LEFT(E6336,4)</f>
        <v>2017</v>
      </c>
      <c r="G6336" s="230">
        <v>1</v>
      </c>
      <c r="H6336" s="228">
        <v>17000</v>
      </c>
      <c r="I6336" s="228">
        <v>17000</v>
      </c>
      <c r="J6336" s="511" t="s">
        <v>22855</v>
      </c>
      <c r="K6336" s="247" t="s">
        <v>22967</v>
      </c>
      <c r="L6336" s="38" t="s">
        <v>23691</v>
      </c>
    </row>
    <row r="6337" spans="1:12" ht="18" customHeight="1">
      <c r="A6337" s="15">
        <v>6334</v>
      </c>
      <c r="B6337" s="470" t="s">
        <v>24424</v>
      </c>
      <c r="C6337" s="470" t="s">
        <v>24425</v>
      </c>
      <c r="D6337" s="470" t="s">
        <v>8183</v>
      </c>
      <c r="E6337" s="456"/>
      <c r="F6337" s="15">
        <v>2018</v>
      </c>
      <c r="G6337" s="164">
        <v>1</v>
      </c>
      <c r="H6337" s="230"/>
      <c r="I6337" s="495">
        <v>16000</v>
      </c>
      <c r="J6337" s="516">
        <v>300</v>
      </c>
      <c r="K6337" s="456"/>
      <c r="L6337" s="2"/>
    </row>
    <row r="6338" spans="1:12" ht="18" customHeight="1">
      <c r="A6338" s="15">
        <v>6335</v>
      </c>
      <c r="B6338" s="458" t="s">
        <v>22438</v>
      </c>
      <c r="C6338" s="476" t="s">
        <v>8809</v>
      </c>
      <c r="D6338" s="476" t="s">
        <v>8183</v>
      </c>
      <c r="E6338" s="377" t="s">
        <v>22415</v>
      </c>
      <c r="F6338" s="368" t="str">
        <f>LEFT(E6338:E19874,4)</f>
        <v>2018</v>
      </c>
      <c r="G6338" s="230">
        <v>1</v>
      </c>
      <c r="H6338" s="363">
        <v>16000</v>
      </c>
      <c r="I6338" s="363">
        <v>16000</v>
      </c>
      <c r="J6338" s="508">
        <v>300</v>
      </c>
      <c r="K6338" s="385" t="s">
        <v>22828</v>
      </c>
      <c r="L6338" s="38"/>
    </row>
    <row r="6339" spans="1:12" ht="18" customHeight="1">
      <c r="A6339" s="15">
        <v>6336</v>
      </c>
      <c r="B6339" s="458" t="s">
        <v>22674</v>
      </c>
      <c r="C6339" s="476" t="s">
        <v>22675</v>
      </c>
      <c r="D6339" s="476" t="s">
        <v>8183</v>
      </c>
      <c r="E6339" s="377" t="s">
        <v>22676</v>
      </c>
      <c r="F6339" s="368" t="str">
        <f>LEFT(E6339:E19878,4)</f>
        <v>2019</v>
      </c>
      <c r="G6339" s="230">
        <v>1</v>
      </c>
      <c r="H6339" s="228">
        <v>15000</v>
      </c>
      <c r="I6339" s="228">
        <v>15000</v>
      </c>
      <c r="J6339" s="511" t="s">
        <v>22569</v>
      </c>
      <c r="K6339" s="385" t="s">
        <v>22828</v>
      </c>
      <c r="L6339" s="38"/>
    </row>
    <row r="6340" spans="1:12" ht="18" customHeight="1">
      <c r="A6340" s="15">
        <v>6337</v>
      </c>
      <c r="B6340" s="19" t="s">
        <v>25144</v>
      </c>
      <c r="C6340" s="19" t="s">
        <v>25145</v>
      </c>
      <c r="D6340" s="19" t="s">
        <v>25146</v>
      </c>
      <c r="E6340" s="224"/>
      <c r="F6340" s="16">
        <v>2019</v>
      </c>
      <c r="G6340" s="158">
        <v>1</v>
      </c>
      <c r="H6340" s="227">
        <v>16000</v>
      </c>
      <c r="I6340" s="486">
        <f>G6340*H6340</f>
        <v>16000</v>
      </c>
      <c r="J6340" s="513">
        <v>500</v>
      </c>
      <c r="K6340" s="501"/>
      <c r="L6340" s="38"/>
    </row>
    <row r="6341" spans="1:12" ht="18" customHeight="1">
      <c r="A6341" s="15">
        <v>6338</v>
      </c>
      <c r="B6341" s="224" t="s">
        <v>16903</v>
      </c>
      <c r="C6341" s="319" t="s">
        <v>16904</v>
      </c>
      <c r="D6341" s="319" t="s">
        <v>8183</v>
      </c>
      <c r="E6341" s="322" t="s">
        <v>8161</v>
      </c>
      <c r="F6341" s="438" t="str">
        <f>LEFT(E6341,4)</f>
        <v>2018</v>
      </c>
      <c r="G6341" s="229">
        <v>1</v>
      </c>
      <c r="H6341" s="237">
        <v>15000</v>
      </c>
      <c r="I6341" s="237">
        <v>15000</v>
      </c>
      <c r="J6341" s="510">
        <v>800</v>
      </c>
      <c r="K6341" s="226" t="s">
        <v>7667</v>
      </c>
      <c r="L6341" s="38"/>
    </row>
    <row r="6342" spans="1:12" ht="18" customHeight="1">
      <c r="A6342" s="15">
        <v>6339</v>
      </c>
      <c r="B6342" s="458" t="s">
        <v>22624</v>
      </c>
      <c r="C6342" s="476" t="s">
        <v>22625</v>
      </c>
      <c r="D6342" s="476" t="s">
        <v>8183</v>
      </c>
      <c r="E6342" s="377" t="s">
        <v>22592</v>
      </c>
      <c r="F6342" s="368" t="str">
        <f>LEFT(E6342:E19915,4)</f>
        <v>2019</v>
      </c>
      <c r="G6342" s="230">
        <v>1</v>
      </c>
      <c r="H6342" s="228">
        <v>14000</v>
      </c>
      <c r="I6342" s="228">
        <v>14000</v>
      </c>
      <c r="J6342" s="511" t="s">
        <v>22569</v>
      </c>
      <c r="K6342" s="385" t="s">
        <v>22828</v>
      </c>
      <c r="L6342" s="38"/>
    </row>
    <row r="6343" spans="1:12" ht="18" customHeight="1">
      <c r="A6343" s="15">
        <v>6340</v>
      </c>
      <c r="B6343" s="21" t="s">
        <v>13986</v>
      </c>
      <c r="C6343" s="21" t="s">
        <v>13987</v>
      </c>
      <c r="D6343" s="21" t="s">
        <v>13988</v>
      </c>
      <c r="E6343" s="246" t="s">
        <v>3305</v>
      </c>
      <c r="F6343" s="369" t="str">
        <f>LEFT(E6343,4)</f>
        <v>2016</v>
      </c>
      <c r="G6343" s="158">
        <v>1</v>
      </c>
      <c r="H6343" s="228">
        <v>15000</v>
      </c>
      <c r="I6343" s="156">
        <v>15000</v>
      </c>
      <c r="J6343" s="511" t="s">
        <v>1314</v>
      </c>
      <c r="K6343" s="247" t="s">
        <v>1190</v>
      </c>
      <c r="L6343" s="38"/>
    </row>
    <row r="6344" spans="1:12" ht="18" customHeight="1">
      <c r="A6344" s="15">
        <v>6341</v>
      </c>
      <c r="B6344" s="21" t="s">
        <v>16905</v>
      </c>
      <c r="C6344" s="21" t="s">
        <v>227</v>
      </c>
      <c r="D6344" s="21" t="s">
        <v>260</v>
      </c>
      <c r="E6344" s="246" t="s">
        <v>3305</v>
      </c>
      <c r="F6344" s="369" t="str">
        <f>LEFT(E6344,4)</f>
        <v>2016</v>
      </c>
      <c r="G6344" s="158">
        <v>1</v>
      </c>
      <c r="H6344" s="228">
        <v>12000</v>
      </c>
      <c r="I6344" s="156">
        <v>12000</v>
      </c>
      <c r="J6344" s="511" t="s">
        <v>1317</v>
      </c>
      <c r="K6344" s="247" t="s">
        <v>11451</v>
      </c>
      <c r="L6344" s="38"/>
    </row>
    <row r="6345" spans="1:12" ht="18" customHeight="1">
      <c r="A6345" s="15">
        <v>6342</v>
      </c>
      <c r="B6345" s="21" t="s">
        <v>14536</v>
      </c>
      <c r="C6345" s="21" t="s">
        <v>14537</v>
      </c>
      <c r="D6345" s="21" t="s">
        <v>12894</v>
      </c>
      <c r="E6345" s="246" t="s">
        <v>3239</v>
      </c>
      <c r="F6345" s="369" t="str">
        <f>LEFT(E6345,4)</f>
        <v>2014</v>
      </c>
      <c r="G6345" s="158">
        <v>1</v>
      </c>
      <c r="H6345" s="237">
        <v>14800</v>
      </c>
      <c r="I6345" s="232">
        <v>14800</v>
      </c>
      <c r="J6345" s="511" t="s">
        <v>1314</v>
      </c>
      <c r="K6345" s="247" t="s">
        <v>1191</v>
      </c>
      <c r="L6345" s="38"/>
    </row>
    <row r="6346" spans="1:12" ht="18" customHeight="1">
      <c r="A6346" s="15">
        <v>6343</v>
      </c>
      <c r="B6346" s="21" t="s">
        <v>8338</v>
      </c>
      <c r="C6346" s="308" t="s">
        <v>8339</v>
      </c>
      <c r="D6346" s="308" t="s">
        <v>8340</v>
      </c>
      <c r="E6346" s="359" t="s">
        <v>7727</v>
      </c>
      <c r="F6346" s="367" t="str">
        <f>LEFT(E6346:E24996,4)</f>
        <v>2018</v>
      </c>
      <c r="G6346" s="157">
        <v>1</v>
      </c>
      <c r="H6346" s="363">
        <v>23000</v>
      </c>
      <c r="I6346" s="78">
        <v>23000</v>
      </c>
      <c r="J6346" s="508">
        <v>500</v>
      </c>
      <c r="K6346" s="385" t="s">
        <v>22091</v>
      </c>
      <c r="L6346" s="38"/>
    </row>
    <row r="6347" spans="1:12" ht="18" customHeight="1">
      <c r="A6347" s="15">
        <v>6344</v>
      </c>
      <c r="B6347" s="21" t="s">
        <v>9723</v>
      </c>
      <c r="C6347" s="308" t="s">
        <v>4371</v>
      </c>
      <c r="D6347" s="308" t="s">
        <v>8300</v>
      </c>
      <c r="E6347" s="359" t="s">
        <v>7425</v>
      </c>
      <c r="F6347" s="367" t="str">
        <f>LEFT(E6347:E26491,4)</f>
        <v>2018</v>
      </c>
      <c r="G6347" s="157">
        <v>1</v>
      </c>
      <c r="H6347" s="363">
        <v>18000</v>
      </c>
      <c r="I6347" s="78">
        <v>18000</v>
      </c>
      <c r="J6347" s="508">
        <v>900</v>
      </c>
      <c r="K6347" s="385" t="s">
        <v>533</v>
      </c>
      <c r="L6347" s="38"/>
    </row>
    <row r="6348" spans="1:12" ht="18" customHeight="1">
      <c r="A6348" s="15">
        <v>6345</v>
      </c>
      <c r="B6348" s="21" t="s">
        <v>14137</v>
      </c>
      <c r="C6348" s="21" t="s">
        <v>14138</v>
      </c>
      <c r="D6348" s="21" t="s">
        <v>14139</v>
      </c>
      <c r="E6348" s="246" t="s">
        <v>3239</v>
      </c>
      <c r="F6348" s="369" t="str">
        <f>LEFT(E6348,4)</f>
        <v>2014</v>
      </c>
      <c r="G6348" s="158">
        <v>1</v>
      </c>
      <c r="H6348" s="228">
        <v>14000</v>
      </c>
      <c r="I6348" s="156">
        <v>14000</v>
      </c>
      <c r="J6348" s="511" t="s">
        <v>1317</v>
      </c>
      <c r="K6348" s="247" t="s">
        <v>14140</v>
      </c>
      <c r="L6348" s="38"/>
    </row>
    <row r="6349" spans="1:12" ht="18" customHeight="1">
      <c r="A6349" s="15">
        <v>6346</v>
      </c>
      <c r="B6349" s="19" t="s">
        <v>15960</v>
      </c>
      <c r="C6349" s="45" t="s">
        <v>14143</v>
      </c>
      <c r="D6349" s="45" t="s">
        <v>14139</v>
      </c>
      <c r="E6349" s="322" t="s">
        <v>7599</v>
      </c>
      <c r="F6349" s="369" t="str">
        <f>LEFT(E6349,4)</f>
        <v>2018</v>
      </c>
      <c r="G6349" s="158">
        <v>1</v>
      </c>
      <c r="H6349" s="237">
        <v>12000</v>
      </c>
      <c r="I6349" s="232">
        <v>12000</v>
      </c>
      <c r="J6349" s="510">
        <v>800</v>
      </c>
      <c r="K6349" s="226" t="s">
        <v>9590</v>
      </c>
      <c r="L6349" s="38"/>
    </row>
    <row r="6350" spans="1:12" ht="18" customHeight="1">
      <c r="A6350" s="15">
        <v>6347</v>
      </c>
      <c r="B6350" s="19" t="s">
        <v>18914</v>
      </c>
      <c r="C6350" s="45" t="s">
        <v>18915</v>
      </c>
      <c r="D6350" s="45" t="s">
        <v>18916</v>
      </c>
      <c r="E6350" s="322" t="s">
        <v>7416</v>
      </c>
      <c r="F6350" s="369" t="str">
        <f>LEFT(E6350,4)</f>
        <v>2018</v>
      </c>
      <c r="G6350" s="158">
        <v>1</v>
      </c>
      <c r="H6350" s="237">
        <v>15000</v>
      </c>
      <c r="I6350" s="232">
        <v>15000</v>
      </c>
      <c r="J6350" s="510">
        <v>800</v>
      </c>
      <c r="K6350" s="226" t="s">
        <v>10211</v>
      </c>
      <c r="L6350" s="38"/>
    </row>
    <row r="6351" spans="1:12" ht="18" customHeight="1">
      <c r="A6351" s="15">
        <v>6348</v>
      </c>
      <c r="B6351" s="21" t="s">
        <v>7730</v>
      </c>
      <c r="C6351" s="308" t="s">
        <v>7731</v>
      </c>
      <c r="D6351" s="308" t="s">
        <v>7732</v>
      </c>
      <c r="E6351" s="359" t="s">
        <v>7628</v>
      </c>
      <c r="F6351" s="367" t="str">
        <f>LEFT(E6351:E29041,4)</f>
        <v>2018</v>
      </c>
      <c r="G6351" s="157">
        <v>1</v>
      </c>
      <c r="H6351" s="363">
        <v>11500</v>
      </c>
      <c r="I6351" s="78">
        <v>11500</v>
      </c>
      <c r="J6351" s="508">
        <v>500</v>
      </c>
      <c r="K6351" s="385" t="s">
        <v>22169</v>
      </c>
      <c r="L6351" s="38"/>
    </row>
    <row r="6352" spans="1:12" ht="18" customHeight="1">
      <c r="A6352" s="15">
        <v>6349</v>
      </c>
      <c r="B6352" s="21" t="s">
        <v>12773</v>
      </c>
      <c r="C6352" s="21" t="s">
        <v>12758</v>
      </c>
      <c r="D6352" s="21" t="s">
        <v>25593</v>
      </c>
      <c r="E6352" s="246" t="s">
        <v>3241</v>
      </c>
      <c r="F6352" s="369" t="str">
        <f>LEFT(E6352,4)</f>
        <v>2015</v>
      </c>
      <c r="G6352" s="164">
        <v>1</v>
      </c>
      <c r="H6352" s="228">
        <v>16000</v>
      </c>
      <c r="I6352" s="156">
        <v>16000</v>
      </c>
      <c r="J6352" s="511" t="s">
        <v>1317</v>
      </c>
      <c r="K6352" s="247" t="s">
        <v>11451</v>
      </c>
      <c r="L6352" s="38"/>
    </row>
    <row r="6353" spans="1:12" ht="18" customHeight="1">
      <c r="A6353" s="15">
        <v>6350</v>
      </c>
      <c r="B6353" s="19" t="s">
        <v>13066</v>
      </c>
      <c r="C6353" s="45" t="s">
        <v>12758</v>
      </c>
      <c r="D6353" s="45" t="s">
        <v>6880</v>
      </c>
      <c r="E6353" s="322" t="s">
        <v>8109</v>
      </c>
      <c r="F6353" s="369" t="str">
        <f>LEFT(E6353,4)</f>
        <v>2018</v>
      </c>
      <c r="G6353" s="158">
        <v>1</v>
      </c>
      <c r="H6353" s="228">
        <v>16000</v>
      </c>
      <c r="I6353" s="156">
        <v>16000</v>
      </c>
      <c r="J6353" s="510">
        <v>800</v>
      </c>
      <c r="K6353" s="226" t="s">
        <v>7722</v>
      </c>
      <c r="L6353" s="38"/>
    </row>
    <row r="6354" spans="1:12" ht="18" customHeight="1">
      <c r="A6354" s="15">
        <v>6351</v>
      </c>
      <c r="B6354" s="21" t="s">
        <v>9208</v>
      </c>
      <c r="C6354" s="308" t="s">
        <v>8392</v>
      </c>
      <c r="D6354" s="308" t="s">
        <v>6880</v>
      </c>
      <c r="E6354" s="359" t="s">
        <v>7375</v>
      </c>
      <c r="F6354" s="367" t="str">
        <f>LEFT(E6354:E25582,4)</f>
        <v>2018</v>
      </c>
      <c r="G6354" s="157">
        <v>1</v>
      </c>
      <c r="H6354" s="363">
        <v>16000</v>
      </c>
      <c r="I6354" s="78">
        <v>16000</v>
      </c>
      <c r="J6354" s="508">
        <v>300</v>
      </c>
      <c r="K6354" s="385" t="s">
        <v>9198</v>
      </c>
      <c r="L6354" s="38"/>
    </row>
    <row r="6355" spans="1:12" ht="18" customHeight="1">
      <c r="A6355" s="15">
        <v>6352</v>
      </c>
      <c r="B6355" s="21" t="s">
        <v>10655</v>
      </c>
      <c r="C6355" s="308" t="s">
        <v>10656</v>
      </c>
      <c r="D6355" s="308" t="s">
        <v>6880</v>
      </c>
      <c r="E6355" s="359" t="s">
        <v>7493</v>
      </c>
      <c r="F6355" s="367" t="str">
        <f>LEFT(E6355:E25019,4)</f>
        <v>2018</v>
      </c>
      <c r="G6355" s="157">
        <v>1</v>
      </c>
      <c r="H6355" s="363">
        <v>22000</v>
      </c>
      <c r="I6355" s="78">
        <v>22000</v>
      </c>
      <c r="J6355" s="520">
        <v>0</v>
      </c>
      <c r="K6355" s="385" t="s">
        <v>10472</v>
      </c>
      <c r="L6355" s="38"/>
    </row>
    <row r="6356" spans="1:12" ht="18" customHeight="1">
      <c r="A6356" s="15">
        <v>6353</v>
      </c>
      <c r="B6356" s="21" t="s">
        <v>18022</v>
      </c>
      <c r="C6356" s="21" t="s">
        <v>18023</v>
      </c>
      <c r="D6356" s="21" t="s">
        <v>25593</v>
      </c>
      <c r="E6356" s="246" t="s">
        <v>3241</v>
      </c>
      <c r="F6356" s="369" t="str">
        <f>LEFT(E6356,4)</f>
        <v>2015</v>
      </c>
      <c r="G6356" s="164">
        <v>1</v>
      </c>
      <c r="H6356" s="228">
        <v>15000</v>
      </c>
      <c r="I6356" s="156">
        <v>15000</v>
      </c>
      <c r="J6356" s="511" t="s">
        <v>90</v>
      </c>
      <c r="K6356" s="247" t="s">
        <v>1190</v>
      </c>
      <c r="L6356" s="38"/>
    </row>
    <row r="6357" spans="1:12" ht="18" customHeight="1">
      <c r="A6357" s="15">
        <v>6354</v>
      </c>
      <c r="B6357" s="21" t="s">
        <v>10930</v>
      </c>
      <c r="C6357" s="308" t="s">
        <v>10931</v>
      </c>
      <c r="D6357" s="308" t="s">
        <v>6880</v>
      </c>
      <c r="E6357" s="359" t="s">
        <v>8250</v>
      </c>
      <c r="F6357" s="367" t="str">
        <f>LEFT(E6357:E23224,4)</f>
        <v>2018</v>
      </c>
      <c r="G6357" s="157">
        <v>1</v>
      </c>
      <c r="H6357" s="363">
        <v>22000</v>
      </c>
      <c r="I6357" s="78">
        <v>22000</v>
      </c>
      <c r="J6357" s="508">
        <v>300</v>
      </c>
      <c r="K6357" s="385" t="s">
        <v>10901</v>
      </c>
      <c r="L6357" s="38"/>
    </row>
    <row r="6358" spans="1:12" ht="18" customHeight="1">
      <c r="A6358" s="15">
        <v>6355</v>
      </c>
      <c r="B6358" s="21" t="s">
        <v>10932</v>
      </c>
      <c r="C6358" s="308" t="s">
        <v>10933</v>
      </c>
      <c r="D6358" s="308" t="s">
        <v>6880</v>
      </c>
      <c r="E6358" s="359" t="s">
        <v>8052</v>
      </c>
      <c r="F6358" s="367" t="str">
        <f>LEFT(E6358:E23487,4)</f>
        <v>2018</v>
      </c>
      <c r="G6358" s="157">
        <v>1</v>
      </c>
      <c r="H6358" s="363">
        <v>13000</v>
      </c>
      <c r="I6358" s="78">
        <v>13000</v>
      </c>
      <c r="J6358" s="508">
        <v>300</v>
      </c>
      <c r="K6358" s="385" t="s">
        <v>10901</v>
      </c>
      <c r="L6358" s="38"/>
    </row>
    <row r="6359" spans="1:12" ht="18" customHeight="1">
      <c r="A6359" s="15">
        <v>6356</v>
      </c>
      <c r="B6359" s="21" t="s">
        <v>18877</v>
      </c>
      <c r="C6359" s="21" t="s">
        <v>18878</v>
      </c>
      <c r="D6359" s="21" t="s">
        <v>25593</v>
      </c>
      <c r="E6359" s="246" t="s">
        <v>3241</v>
      </c>
      <c r="F6359" s="369" t="str">
        <f>LEFT(E6359,4)</f>
        <v>2015</v>
      </c>
      <c r="G6359" s="164">
        <v>1</v>
      </c>
      <c r="H6359" s="228">
        <v>28000</v>
      </c>
      <c r="I6359" s="156">
        <v>28000</v>
      </c>
      <c r="J6359" s="511" t="s">
        <v>90</v>
      </c>
      <c r="K6359" s="247" t="s">
        <v>11319</v>
      </c>
      <c r="L6359" s="38"/>
    </row>
    <row r="6360" spans="1:12" ht="18" customHeight="1">
      <c r="A6360" s="15">
        <v>6357</v>
      </c>
      <c r="B6360" s="21" t="s">
        <v>22214</v>
      </c>
      <c r="C6360" s="308" t="s">
        <v>9339</v>
      </c>
      <c r="D6360" s="308" t="s">
        <v>8690</v>
      </c>
      <c r="E6360" s="359" t="s">
        <v>7418</v>
      </c>
      <c r="F6360" s="367" t="str">
        <f>LEFT(E6360:E25574,4)</f>
        <v>2018</v>
      </c>
      <c r="G6360" s="157">
        <v>1</v>
      </c>
      <c r="H6360" s="363">
        <v>15000</v>
      </c>
      <c r="I6360" s="78">
        <v>15000</v>
      </c>
      <c r="J6360" s="508">
        <v>300</v>
      </c>
      <c r="K6360" s="385" t="s">
        <v>9198</v>
      </c>
      <c r="L6360" s="38"/>
    </row>
    <row r="6361" spans="1:12" ht="18" customHeight="1">
      <c r="A6361" s="15">
        <v>6358</v>
      </c>
      <c r="B6361" s="21" t="s">
        <v>25520</v>
      </c>
      <c r="C6361" s="21" t="s">
        <v>25521</v>
      </c>
      <c r="D6361" s="21" t="s">
        <v>25522</v>
      </c>
      <c r="E6361" s="246"/>
      <c r="F6361" s="369">
        <v>2018</v>
      </c>
      <c r="G6361" s="159">
        <v>1</v>
      </c>
      <c r="H6361" s="228"/>
      <c r="I6361" s="156">
        <v>14000</v>
      </c>
      <c r="J6361" s="511" t="s">
        <v>25523</v>
      </c>
      <c r="K6361" s="247" t="s">
        <v>25577</v>
      </c>
      <c r="L6361" s="12"/>
    </row>
    <row r="6362" spans="1:12" ht="18" customHeight="1">
      <c r="A6362" s="15">
        <v>6359</v>
      </c>
      <c r="B6362" s="19" t="s">
        <v>20190</v>
      </c>
      <c r="C6362" s="45" t="s">
        <v>20191</v>
      </c>
      <c r="D6362" s="45" t="s">
        <v>20192</v>
      </c>
      <c r="E6362" s="378">
        <v>20190303</v>
      </c>
      <c r="F6362" s="369" t="str">
        <f t="shared" ref="F6362:F6368" si="237">LEFT(E6362,4)</f>
        <v>2019</v>
      </c>
      <c r="G6362" s="164">
        <v>1</v>
      </c>
      <c r="H6362" s="228">
        <v>13000</v>
      </c>
      <c r="I6362" s="156">
        <v>13000</v>
      </c>
      <c r="J6362" s="512">
        <v>800</v>
      </c>
      <c r="K6362" s="366" t="s">
        <v>19946</v>
      </c>
      <c r="L6362" s="38"/>
    </row>
    <row r="6363" spans="1:12" ht="18" customHeight="1">
      <c r="A6363" s="15">
        <v>6360</v>
      </c>
      <c r="B6363" s="21" t="s">
        <v>15226</v>
      </c>
      <c r="C6363" s="21" t="s">
        <v>15227</v>
      </c>
      <c r="D6363" s="21" t="s">
        <v>15228</v>
      </c>
      <c r="E6363" s="246" t="s">
        <v>3239</v>
      </c>
      <c r="F6363" s="369" t="str">
        <f t="shared" si="237"/>
        <v>2014</v>
      </c>
      <c r="G6363" s="158">
        <v>1</v>
      </c>
      <c r="H6363" s="228">
        <v>13800</v>
      </c>
      <c r="I6363" s="156">
        <v>13800</v>
      </c>
      <c r="J6363" s="511" t="s">
        <v>1317</v>
      </c>
      <c r="K6363" s="247" t="s">
        <v>1190</v>
      </c>
      <c r="L6363" s="38"/>
    </row>
    <row r="6364" spans="1:12" ht="18" customHeight="1">
      <c r="A6364" s="15">
        <v>6361</v>
      </c>
      <c r="B6364" s="292" t="s">
        <v>11386</v>
      </c>
      <c r="C6364" s="292" t="s">
        <v>11387</v>
      </c>
      <c r="D6364" s="292" t="s">
        <v>54</v>
      </c>
      <c r="E6364" s="246" t="s">
        <v>3241</v>
      </c>
      <c r="F6364" s="438" t="str">
        <f t="shared" si="237"/>
        <v>2015</v>
      </c>
      <c r="G6364" s="229">
        <v>1</v>
      </c>
      <c r="H6364" s="237">
        <v>15000</v>
      </c>
      <c r="I6364" s="237">
        <v>15000</v>
      </c>
      <c r="J6364" s="511" t="s">
        <v>1317</v>
      </c>
      <c r="K6364" s="247" t="s">
        <v>1190</v>
      </c>
      <c r="L6364" s="38"/>
    </row>
    <row r="6365" spans="1:12" ht="18" customHeight="1">
      <c r="A6365" s="15">
        <v>6362</v>
      </c>
      <c r="B6365" s="292" t="s">
        <v>12702</v>
      </c>
      <c r="C6365" s="292" t="s">
        <v>12703</v>
      </c>
      <c r="D6365" s="292" t="s">
        <v>54</v>
      </c>
      <c r="E6365" s="246" t="s">
        <v>3239</v>
      </c>
      <c r="F6365" s="438" t="str">
        <f t="shared" si="237"/>
        <v>2014</v>
      </c>
      <c r="G6365" s="229">
        <v>1</v>
      </c>
      <c r="H6365" s="228">
        <v>25000</v>
      </c>
      <c r="I6365" s="228">
        <v>25000</v>
      </c>
      <c r="J6365" s="511" t="s">
        <v>1317</v>
      </c>
      <c r="K6365" s="247" t="s">
        <v>11319</v>
      </c>
      <c r="L6365" s="38"/>
    </row>
    <row r="6366" spans="1:12" ht="18" customHeight="1">
      <c r="A6366" s="15">
        <v>6363</v>
      </c>
      <c r="B6366" s="21" t="s">
        <v>12867</v>
      </c>
      <c r="C6366" s="21" t="s">
        <v>12868</v>
      </c>
      <c r="D6366" s="21" t="s">
        <v>54</v>
      </c>
      <c r="E6366" s="246" t="s">
        <v>3305</v>
      </c>
      <c r="F6366" s="369" t="str">
        <f t="shared" si="237"/>
        <v>2016</v>
      </c>
      <c r="G6366" s="158">
        <v>1</v>
      </c>
      <c r="H6366" s="228">
        <v>8000</v>
      </c>
      <c r="I6366" s="156">
        <v>8000</v>
      </c>
      <c r="J6366" s="511" t="s">
        <v>1317</v>
      </c>
      <c r="K6366" s="247" t="s">
        <v>1190</v>
      </c>
      <c r="L6366" s="38"/>
    </row>
    <row r="6367" spans="1:12" ht="18" customHeight="1">
      <c r="A6367" s="15">
        <v>6364</v>
      </c>
      <c r="B6367" s="19" t="s">
        <v>20076</v>
      </c>
      <c r="C6367" s="45" t="s">
        <v>20077</v>
      </c>
      <c r="D6367" s="45" t="s">
        <v>54</v>
      </c>
      <c r="E6367" s="378">
        <v>20190320</v>
      </c>
      <c r="F6367" s="369" t="str">
        <f t="shared" si="237"/>
        <v>2019</v>
      </c>
      <c r="G6367" s="164">
        <v>1</v>
      </c>
      <c r="H6367" s="237">
        <v>9000</v>
      </c>
      <c r="I6367" s="232">
        <v>9000</v>
      </c>
      <c r="J6367" s="512">
        <v>800</v>
      </c>
      <c r="K6367" s="366" t="s">
        <v>19946</v>
      </c>
      <c r="L6367" s="38"/>
    </row>
    <row r="6368" spans="1:12" ht="18" customHeight="1">
      <c r="A6368" s="15">
        <v>6365</v>
      </c>
      <c r="B6368" s="292" t="s">
        <v>13652</v>
      </c>
      <c r="C6368" s="292" t="s">
        <v>12089</v>
      </c>
      <c r="D6368" s="292" t="s">
        <v>54</v>
      </c>
      <c r="E6368" s="246" t="s">
        <v>3305</v>
      </c>
      <c r="F6368" s="438" t="str">
        <f t="shared" si="237"/>
        <v>2016</v>
      </c>
      <c r="G6368" s="229">
        <v>1</v>
      </c>
      <c r="H6368" s="228">
        <v>15700</v>
      </c>
      <c r="I6368" s="228">
        <v>15700</v>
      </c>
      <c r="J6368" s="511" t="s">
        <v>1317</v>
      </c>
      <c r="K6368" s="247" t="s">
        <v>1190</v>
      </c>
      <c r="L6368" s="38"/>
    </row>
    <row r="6369" spans="1:12" ht="18" customHeight="1">
      <c r="A6369" s="15">
        <v>6366</v>
      </c>
      <c r="B6369" s="32" t="s">
        <v>14261</v>
      </c>
      <c r="C6369" s="416" t="s">
        <v>10143</v>
      </c>
      <c r="D6369" s="308" t="s">
        <v>54</v>
      </c>
      <c r="E6369" s="449"/>
      <c r="F6369" s="367">
        <v>2016</v>
      </c>
      <c r="G6369" s="157">
        <v>1</v>
      </c>
      <c r="H6369" s="357"/>
      <c r="I6369" s="269">
        <v>18500</v>
      </c>
      <c r="J6369" s="514" t="s">
        <v>7320</v>
      </c>
      <c r="K6369" s="358" t="s">
        <v>25597</v>
      </c>
    </row>
    <row r="6370" spans="1:12" ht="18" customHeight="1">
      <c r="A6370" s="15">
        <v>6367</v>
      </c>
      <c r="B6370" s="19" t="s">
        <v>14352</v>
      </c>
      <c r="C6370" s="45" t="s">
        <v>14353</v>
      </c>
      <c r="D6370" s="45" t="s">
        <v>54</v>
      </c>
      <c r="E6370" s="322" t="s">
        <v>11474</v>
      </c>
      <c r="F6370" s="369" t="str">
        <f t="shared" ref="F6370:F6375" si="238">LEFT(E6370,4)</f>
        <v>2017</v>
      </c>
      <c r="G6370" s="158">
        <v>1</v>
      </c>
      <c r="H6370" s="228">
        <v>22000</v>
      </c>
      <c r="I6370" s="156">
        <v>22000</v>
      </c>
      <c r="J6370" s="510">
        <v>600</v>
      </c>
      <c r="K6370" s="226" t="s">
        <v>12171</v>
      </c>
      <c r="L6370" s="38"/>
    </row>
    <row r="6371" spans="1:12" ht="18" customHeight="1">
      <c r="A6371" s="15">
        <v>6368</v>
      </c>
      <c r="B6371" s="21" t="s">
        <v>14492</v>
      </c>
      <c r="C6371" s="21" t="s">
        <v>14493</v>
      </c>
      <c r="D6371" s="21" t="s">
        <v>54</v>
      </c>
      <c r="E6371" s="246" t="s">
        <v>3305</v>
      </c>
      <c r="F6371" s="369" t="str">
        <f t="shared" si="238"/>
        <v>2016</v>
      </c>
      <c r="G6371" s="158">
        <v>1</v>
      </c>
      <c r="H6371" s="228">
        <v>8000</v>
      </c>
      <c r="I6371" s="156">
        <v>8000</v>
      </c>
      <c r="J6371" s="511" t="s">
        <v>1317</v>
      </c>
      <c r="K6371" s="247" t="s">
        <v>1190</v>
      </c>
      <c r="L6371" s="38"/>
    </row>
    <row r="6372" spans="1:12" ht="18" customHeight="1">
      <c r="A6372" s="15">
        <v>6369</v>
      </c>
      <c r="B6372" s="21" t="s">
        <v>15054</v>
      </c>
      <c r="C6372" s="21" t="s">
        <v>15055</v>
      </c>
      <c r="D6372" s="21" t="s">
        <v>54</v>
      </c>
      <c r="E6372" s="246" t="s">
        <v>3241</v>
      </c>
      <c r="F6372" s="369" t="str">
        <f t="shared" si="238"/>
        <v>2015</v>
      </c>
      <c r="G6372" s="158">
        <v>1</v>
      </c>
      <c r="H6372" s="228">
        <v>25000</v>
      </c>
      <c r="I6372" s="156">
        <v>25000</v>
      </c>
      <c r="J6372" s="511" t="s">
        <v>1317</v>
      </c>
      <c r="K6372" s="247" t="s">
        <v>11319</v>
      </c>
      <c r="L6372" s="38"/>
    </row>
    <row r="6373" spans="1:12" ht="18" customHeight="1">
      <c r="A6373" s="15">
        <v>6370</v>
      </c>
      <c r="B6373" s="21" t="s">
        <v>15486</v>
      </c>
      <c r="C6373" s="21" t="s">
        <v>15487</v>
      </c>
      <c r="D6373" s="21" t="s">
        <v>54</v>
      </c>
      <c r="E6373" s="246" t="s">
        <v>3241</v>
      </c>
      <c r="F6373" s="369" t="str">
        <f t="shared" si="238"/>
        <v>2015</v>
      </c>
      <c r="G6373" s="158">
        <v>1</v>
      </c>
      <c r="H6373" s="228">
        <v>8000</v>
      </c>
      <c r="I6373" s="156">
        <v>8000</v>
      </c>
      <c r="J6373" s="511" t="s">
        <v>1317</v>
      </c>
      <c r="K6373" s="247" t="s">
        <v>1190</v>
      </c>
      <c r="L6373" s="38"/>
    </row>
    <row r="6374" spans="1:12" ht="18" customHeight="1">
      <c r="A6374" s="15">
        <v>6371</v>
      </c>
      <c r="B6374" s="21" t="s">
        <v>15818</v>
      </c>
      <c r="C6374" s="21" t="s">
        <v>15819</v>
      </c>
      <c r="D6374" s="21" t="s">
        <v>54</v>
      </c>
      <c r="E6374" s="246" t="s">
        <v>3305</v>
      </c>
      <c r="F6374" s="369" t="str">
        <f t="shared" si="238"/>
        <v>2016</v>
      </c>
      <c r="G6374" s="158">
        <v>1</v>
      </c>
      <c r="H6374" s="228">
        <v>8000</v>
      </c>
      <c r="I6374" s="156">
        <v>8000</v>
      </c>
      <c r="J6374" s="511" t="s">
        <v>1317</v>
      </c>
      <c r="K6374" s="247" t="s">
        <v>1190</v>
      </c>
      <c r="L6374" s="38"/>
    </row>
    <row r="6375" spans="1:12" ht="18" customHeight="1">
      <c r="A6375" s="15">
        <v>6372</v>
      </c>
      <c r="B6375" s="292" t="s">
        <v>15983</v>
      </c>
      <c r="C6375" s="292" t="s">
        <v>15984</v>
      </c>
      <c r="D6375" s="292" t="s">
        <v>54</v>
      </c>
      <c r="E6375" s="246" t="s">
        <v>3239</v>
      </c>
      <c r="F6375" s="438" t="str">
        <f t="shared" si="238"/>
        <v>2014</v>
      </c>
      <c r="G6375" s="229">
        <v>1</v>
      </c>
      <c r="H6375" s="228">
        <v>23000</v>
      </c>
      <c r="I6375" s="228">
        <v>23000</v>
      </c>
      <c r="J6375" s="511" t="s">
        <v>1317</v>
      </c>
      <c r="K6375" s="247" t="s">
        <v>1197</v>
      </c>
      <c r="L6375" s="38"/>
    </row>
    <row r="6376" spans="1:12" ht="18" customHeight="1">
      <c r="A6376" s="15">
        <v>6373</v>
      </c>
      <c r="B6376" s="292" t="s">
        <v>10079</v>
      </c>
      <c r="C6376" s="376" t="s">
        <v>10080</v>
      </c>
      <c r="D6376" s="376" t="s">
        <v>54</v>
      </c>
      <c r="E6376" s="359" t="s">
        <v>7550</v>
      </c>
      <c r="F6376" s="368" t="str">
        <f>LEFT(E6376:E24576,4)</f>
        <v>2018</v>
      </c>
      <c r="G6376" s="357">
        <v>1</v>
      </c>
      <c r="H6376" s="363">
        <v>19000</v>
      </c>
      <c r="I6376" s="363">
        <v>19000</v>
      </c>
      <c r="J6376" s="508">
        <v>900</v>
      </c>
      <c r="K6376" s="385" t="s">
        <v>9969</v>
      </c>
      <c r="L6376" s="38"/>
    </row>
    <row r="6377" spans="1:12" ht="18" customHeight="1">
      <c r="A6377" s="15">
        <v>6374</v>
      </c>
      <c r="B6377" s="21" t="s">
        <v>1295</v>
      </c>
      <c r="C6377" s="21" t="s">
        <v>17135</v>
      </c>
      <c r="D6377" s="21" t="s">
        <v>54</v>
      </c>
      <c r="E6377" s="246" t="s">
        <v>3241</v>
      </c>
      <c r="F6377" s="369" t="str">
        <f>LEFT(E6377,4)</f>
        <v>2015</v>
      </c>
      <c r="G6377" s="158">
        <v>1</v>
      </c>
      <c r="H6377" s="228">
        <v>8000</v>
      </c>
      <c r="I6377" s="156">
        <v>8000</v>
      </c>
      <c r="J6377" s="511" t="s">
        <v>1317</v>
      </c>
      <c r="K6377" s="247" t="s">
        <v>1190</v>
      </c>
      <c r="L6377" s="38"/>
    </row>
    <row r="6378" spans="1:12" ht="18" customHeight="1">
      <c r="A6378" s="15">
        <v>6375</v>
      </c>
      <c r="B6378" s="21" t="s">
        <v>17550</v>
      </c>
      <c r="C6378" s="21" t="s">
        <v>10322</v>
      </c>
      <c r="D6378" s="21" t="s">
        <v>54</v>
      </c>
      <c r="E6378" s="246" t="s">
        <v>3241</v>
      </c>
      <c r="F6378" s="369" t="str">
        <f>LEFT(E6378,4)</f>
        <v>2015</v>
      </c>
      <c r="G6378" s="158">
        <v>1</v>
      </c>
      <c r="H6378" s="228">
        <v>8000</v>
      </c>
      <c r="I6378" s="156">
        <v>8000</v>
      </c>
      <c r="J6378" s="511" t="s">
        <v>1317</v>
      </c>
      <c r="K6378" s="247" t="s">
        <v>1190</v>
      </c>
      <c r="L6378" s="38"/>
    </row>
    <row r="6379" spans="1:12" ht="18" customHeight="1">
      <c r="A6379" s="15">
        <v>6376</v>
      </c>
      <c r="B6379" s="21" t="s">
        <v>17961</v>
      </c>
      <c r="C6379" s="21" t="s">
        <v>17962</v>
      </c>
      <c r="D6379" s="21" t="s">
        <v>54</v>
      </c>
      <c r="E6379" s="246" t="s">
        <v>3305</v>
      </c>
      <c r="F6379" s="369" t="str">
        <f>LEFT(E6379,4)</f>
        <v>2016</v>
      </c>
      <c r="G6379" s="158">
        <v>1</v>
      </c>
      <c r="H6379" s="228">
        <v>8800</v>
      </c>
      <c r="I6379" s="156">
        <v>8800</v>
      </c>
      <c r="J6379" s="511" t="s">
        <v>1317</v>
      </c>
      <c r="K6379" s="247" t="s">
        <v>1190</v>
      </c>
      <c r="L6379" s="38"/>
    </row>
    <row r="6380" spans="1:12" ht="18" customHeight="1">
      <c r="A6380" s="15">
        <v>6377</v>
      </c>
      <c r="B6380" s="292" t="s">
        <v>18367</v>
      </c>
      <c r="C6380" s="292" t="s">
        <v>18368</v>
      </c>
      <c r="D6380" s="292" t="s">
        <v>54</v>
      </c>
      <c r="E6380" s="246" t="s">
        <v>3241</v>
      </c>
      <c r="F6380" s="438" t="str">
        <f>LEFT(E6380,4)</f>
        <v>2015</v>
      </c>
      <c r="G6380" s="229">
        <v>1</v>
      </c>
      <c r="H6380" s="228">
        <v>25000</v>
      </c>
      <c r="I6380" s="228">
        <v>25000</v>
      </c>
      <c r="J6380" s="511" t="s">
        <v>1315</v>
      </c>
      <c r="K6380" s="247" t="s">
        <v>1190</v>
      </c>
      <c r="L6380" s="38"/>
    </row>
    <row r="6381" spans="1:12" ht="18" customHeight="1">
      <c r="A6381" s="15">
        <v>6378</v>
      </c>
      <c r="B6381" s="21" t="s">
        <v>10424</v>
      </c>
      <c r="C6381" s="308" t="s">
        <v>10425</v>
      </c>
      <c r="D6381" s="308" t="s">
        <v>54</v>
      </c>
      <c r="E6381" s="359" t="s">
        <v>7616</v>
      </c>
      <c r="F6381" s="367" t="str">
        <f>LEFT(E6381:E26898,4)</f>
        <v>2018</v>
      </c>
      <c r="G6381" s="157">
        <v>1</v>
      </c>
      <c r="H6381" s="363">
        <v>28000</v>
      </c>
      <c r="I6381" s="78">
        <v>28000</v>
      </c>
      <c r="J6381" s="508">
        <v>600</v>
      </c>
      <c r="K6381" s="385" t="s">
        <v>7402</v>
      </c>
      <c r="L6381" s="38"/>
    </row>
    <row r="6382" spans="1:12" ht="18" customHeight="1">
      <c r="A6382" s="15">
        <v>6379</v>
      </c>
      <c r="B6382" s="21" t="s">
        <v>11357</v>
      </c>
      <c r="C6382" s="21" t="s">
        <v>11358</v>
      </c>
      <c r="D6382" s="21" t="s">
        <v>40</v>
      </c>
      <c r="E6382" s="246" t="s">
        <v>3241</v>
      </c>
      <c r="F6382" s="369" t="str">
        <f t="shared" ref="F6382:F6393" si="239">LEFT(E6382,4)</f>
        <v>2015</v>
      </c>
      <c r="G6382" s="158">
        <v>1</v>
      </c>
      <c r="H6382" s="228">
        <v>14000</v>
      </c>
      <c r="I6382" s="156">
        <v>14000</v>
      </c>
      <c r="J6382" s="511" t="s">
        <v>1317</v>
      </c>
      <c r="K6382" s="247" t="s">
        <v>1200</v>
      </c>
      <c r="L6382" s="38"/>
    </row>
    <row r="6383" spans="1:12" ht="18" customHeight="1">
      <c r="A6383" s="15">
        <v>6380</v>
      </c>
      <c r="B6383" s="19" t="s">
        <v>11437</v>
      </c>
      <c r="C6383" s="45" t="s">
        <v>11438</v>
      </c>
      <c r="D6383" s="45" t="s">
        <v>40</v>
      </c>
      <c r="E6383" s="322" t="s">
        <v>7912</v>
      </c>
      <c r="F6383" s="369" t="str">
        <f t="shared" si="239"/>
        <v>2018</v>
      </c>
      <c r="G6383" s="158">
        <v>1</v>
      </c>
      <c r="H6383" s="237">
        <v>14800</v>
      </c>
      <c r="I6383" s="232">
        <v>14800</v>
      </c>
      <c r="J6383" s="510">
        <v>800</v>
      </c>
      <c r="K6383" s="226" t="s">
        <v>9590</v>
      </c>
      <c r="L6383" s="38"/>
    </row>
    <row r="6384" spans="1:12" ht="18" customHeight="1">
      <c r="A6384" s="15">
        <v>6381</v>
      </c>
      <c r="B6384" s="19" t="s">
        <v>12574</v>
      </c>
      <c r="C6384" s="45" t="s">
        <v>12575</v>
      </c>
      <c r="D6384" s="45" t="s">
        <v>40</v>
      </c>
      <c r="E6384" s="322" t="s">
        <v>7556</v>
      </c>
      <c r="F6384" s="369" t="str">
        <f t="shared" si="239"/>
        <v>2018</v>
      </c>
      <c r="G6384" s="158">
        <v>1</v>
      </c>
      <c r="H6384" s="228">
        <v>14500</v>
      </c>
      <c r="I6384" s="156">
        <v>14500</v>
      </c>
      <c r="J6384" s="510">
        <v>800</v>
      </c>
      <c r="K6384" s="226" t="s">
        <v>11975</v>
      </c>
      <c r="L6384" s="38"/>
    </row>
    <row r="6385" spans="1:12" ht="18" customHeight="1">
      <c r="A6385" s="15">
        <v>6382</v>
      </c>
      <c r="B6385" s="292" t="s">
        <v>15174</v>
      </c>
      <c r="C6385" s="292" t="s">
        <v>15175</v>
      </c>
      <c r="D6385" s="292" t="s">
        <v>40</v>
      </c>
      <c r="E6385" s="246" t="s">
        <v>3241</v>
      </c>
      <c r="F6385" s="438" t="str">
        <f t="shared" si="239"/>
        <v>2015</v>
      </c>
      <c r="G6385" s="229">
        <v>1</v>
      </c>
      <c r="H6385" s="228">
        <v>17000</v>
      </c>
      <c r="I6385" s="228">
        <v>17000</v>
      </c>
      <c r="J6385" s="511" t="s">
        <v>1313</v>
      </c>
      <c r="K6385" s="247" t="s">
        <v>1197</v>
      </c>
      <c r="L6385" s="38"/>
    </row>
    <row r="6386" spans="1:12" ht="18" customHeight="1">
      <c r="A6386" s="15">
        <v>6383</v>
      </c>
      <c r="B6386" s="19" t="s">
        <v>15804</v>
      </c>
      <c r="C6386" s="45" t="s">
        <v>15805</v>
      </c>
      <c r="D6386" s="45" t="s">
        <v>40</v>
      </c>
      <c r="E6386" s="322" t="s">
        <v>7666</v>
      </c>
      <c r="F6386" s="369" t="str">
        <f t="shared" si="239"/>
        <v>2018</v>
      </c>
      <c r="G6386" s="158">
        <v>1</v>
      </c>
      <c r="H6386" s="237">
        <v>13500</v>
      </c>
      <c r="I6386" s="232">
        <v>13500</v>
      </c>
      <c r="J6386" s="510">
        <v>800</v>
      </c>
      <c r="K6386" s="226" t="s">
        <v>9590</v>
      </c>
      <c r="L6386" s="38"/>
    </row>
    <row r="6387" spans="1:12" ht="18" customHeight="1">
      <c r="A6387" s="15">
        <v>6384</v>
      </c>
      <c r="B6387" s="19" t="s">
        <v>23095</v>
      </c>
      <c r="C6387" s="413" t="s">
        <v>23096</v>
      </c>
      <c r="D6387" s="413" t="s">
        <v>40</v>
      </c>
      <c r="E6387" s="481">
        <v>20171220</v>
      </c>
      <c r="F6387" s="369" t="str">
        <f t="shared" si="239"/>
        <v>2017</v>
      </c>
      <c r="G6387" s="164">
        <v>1</v>
      </c>
      <c r="H6387" s="494">
        <v>16000</v>
      </c>
      <c r="I6387" s="233">
        <v>16000</v>
      </c>
      <c r="J6387" s="511" t="s">
        <v>22834</v>
      </c>
      <c r="K6387" s="247" t="s">
        <v>23124</v>
      </c>
      <c r="L6387" s="38" t="s">
        <v>23691</v>
      </c>
    </row>
    <row r="6388" spans="1:12" ht="18" customHeight="1">
      <c r="A6388" s="15">
        <v>6385</v>
      </c>
      <c r="B6388" s="21" t="s">
        <v>16213</v>
      </c>
      <c r="C6388" s="21" t="s">
        <v>16214</v>
      </c>
      <c r="D6388" s="21" t="s">
        <v>40</v>
      </c>
      <c r="E6388" s="246" t="s">
        <v>3305</v>
      </c>
      <c r="F6388" s="369" t="str">
        <f t="shared" si="239"/>
        <v>2016</v>
      </c>
      <c r="G6388" s="158">
        <v>1</v>
      </c>
      <c r="H6388" s="228">
        <v>25000</v>
      </c>
      <c r="I6388" s="156">
        <v>25000</v>
      </c>
      <c r="J6388" s="511" t="s">
        <v>1312</v>
      </c>
      <c r="K6388" s="247" t="s">
        <v>1199</v>
      </c>
      <c r="L6388" s="38"/>
    </row>
    <row r="6389" spans="1:12" ht="18" customHeight="1">
      <c r="A6389" s="15">
        <v>6386</v>
      </c>
      <c r="B6389" s="19" t="s">
        <v>20268</v>
      </c>
      <c r="C6389" s="45" t="s">
        <v>20269</v>
      </c>
      <c r="D6389" s="45" t="s">
        <v>40</v>
      </c>
      <c r="E6389" s="378">
        <v>20180731</v>
      </c>
      <c r="F6389" s="369" t="str">
        <f t="shared" si="239"/>
        <v>2018</v>
      </c>
      <c r="G6389" s="164">
        <v>1</v>
      </c>
      <c r="H6389" s="228">
        <v>12000</v>
      </c>
      <c r="I6389" s="156">
        <v>12000</v>
      </c>
      <c r="J6389" s="512">
        <v>800</v>
      </c>
      <c r="K6389" s="366" t="s">
        <v>19979</v>
      </c>
      <c r="L6389" s="38"/>
    </row>
    <row r="6390" spans="1:12" ht="18" customHeight="1">
      <c r="A6390" s="15">
        <v>6387</v>
      </c>
      <c r="B6390" s="21" t="s">
        <v>16577</v>
      </c>
      <c r="C6390" s="21" t="s">
        <v>16578</v>
      </c>
      <c r="D6390" s="21" t="s">
        <v>40</v>
      </c>
      <c r="E6390" s="246" t="s">
        <v>3460</v>
      </c>
      <c r="F6390" s="369" t="str">
        <f t="shared" si="239"/>
        <v>2017</v>
      </c>
      <c r="G6390" s="158">
        <v>1</v>
      </c>
      <c r="H6390" s="228">
        <v>15000</v>
      </c>
      <c r="I6390" s="156">
        <v>15000</v>
      </c>
      <c r="J6390" s="511" t="s">
        <v>1317</v>
      </c>
      <c r="K6390" s="247" t="s">
        <v>1191</v>
      </c>
      <c r="L6390" s="38"/>
    </row>
    <row r="6391" spans="1:12" ht="18" customHeight="1">
      <c r="A6391" s="15">
        <v>6388</v>
      </c>
      <c r="B6391" s="21" t="s">
        <v>17170</v>
      </c>
      <c r="C6391" s="21" t="s">
        <v>281</v>
      </c>
      <c r="D6391" s="21" t="s">
        <v>40</v>
      </c>
      <c r="E6391" s="246" t="s">
        <v>3460</v>
      </c>
      <c r="F6391" s="369" t="str">
        <f t="shared" si="239"/>
        <v>2017</v>
      </c>
      <c r="G6391" s="158">
        <v>1</v>
      </c>
      <c r="H6391" s="228">
        <v>16000</v>
      </c>
      <c r="I6391" s="156">
        <v>16000</v>
      </c>
      <c r="J6391" s="511" t="s">
        <v>1313</v>
      </c>
      <c r="K6391" s="224" t="s">
        <v>11314</v>
      </c>
      <c r="L6391" s="38"/>
    </row>
    <row r="6392" spans="1:12" ht="18" customHeight="1">
      <c r="A6392" s="15">
        <v>6389</v>
      </c>
      <c r="B6392" s="21" t="s">
        <v>17910</v>
      </c>
      <c r="C6392" s="21" t="s">
        <v>17911</v>
      </c>
      <c r="D6392" s="21" t="s">
        <v>40</v>
      </c>
      <c r="E6392" s="246" t="s">
        <v>3305</v>
      </c>
      <c r="F6392" s="369" t="str">
        <f t="shared" si="239"/>
        <v>2016</v>
      </c>
      <c r="G6392" s="158">
        <v>1</v>
      </c>
      <c r="H6392" s="237">
        <v>14800</v>
      </c>
      <c r="I6392" s="232">
        <v>14800</v>
      </c>
      <c r="J6392" s="511" t="s">
        <v>1317</v>
      </c>
      <c r="K6392" s="254" t="s">
        <v>11729</v>
      </c>
      <c r="L6392" s="38"/>
    </row>
    <row r="6393" spans="1:12" ht="18" customHeight="1">
      <c r="A6393" s="15">
        <v>6390</v>
      </c>
      <c r="B6393" s="19" t="s">
        <v>18778</v>
      </c>
      <c r="C6393" s="45" t="s">
        <v>18779</v>
      </c>
      <c r="D6393" s="45" t="s">
        <v>40</v>
      </c>
      <c r="E6393" s="322" t="s">
        <v>8267</v>
      </c>
      <c r="F6393" s="369" t="str">
        <f t="shared" si="239"/>
        <v>2018</v>
      </c>
      <c r="G6393" s="158">
        <v>1</v>
      </c>
      <c r="H6393" s="237">
        <v>13000</v>
      </c>
      <c r="I6393" s="232">
        <v>13000</v>
      </c>
      <c r="J6393" s="510">
        <v>800</v>
      </c>
      <c r="K6393" s="226" t="s">
        <v>9590</v>
      </c>
      <c r="L6393" s="38"/>
    </row>
    <row r="6394" spans="1:12" ht="18" customHeight="1">
      <c r="A6394" s="15">
        <v>6391</v>
      </c>
      <c r="B6394" s="474" t="s">
        <v>24260</v>
      </c>
      <c r="C6394" s="19" t="s">
        <v>24261</v>
      </c>
      <c r="D6394" s="19" t="s">
        <v>24262</v>
      </c>
      <c r="E6394" s="224"/>
      <c r="F6394" s="16">
        <v>2019</v>
      </c>
      <c r="G6394" s="158">
        <v>1</v>
      </c>
      <c r="H6394" s="227">
        <v>16000</v>
      </c>
      <c r="I6394" s="486">
        <f>G6394*H6394</f>
        <v>16000</v>
      </c>
      <c r="J6394" s="516">
        <v>300</v>
      </c>
      <c r="K6394" s="501"/>
      <c r="L6394" s="38"/>
    </row>
    <row r="6395" spans="1:12" ht="18" customHeight="1">
      <c r="A6395" s="15">
        <v>6392</v>
      </c>
      <c r="B6395" s="21" t="s">
        <v>25517</v>
      </c>
      <c r="C6395" s="21" t="s">
        <v>25518</v>
      </c>
      <c r="D6395" s="21" t="s">
        <v>25519</v>
      </c>
      <c r="E6395" s="246"/>
      <c r="F6395" s="369">
        <v>2018</v>
      </c>
      <c r="G6395" s="159">
        <v>1</v>
      </c>
      <c r="H6395" s="228"/>
      <c r="I6395" s="156">
        <v>11000</v>
      </c>
      <c r="J6395" s="511" t="s">
        <v>25475</v>
      </c>
      <c r="K6395" s="247" t="s">
        <v>25577</v>
      </c>
      <c r="L6395" s="12"/>
    </row>
    <row r="6396" spans="1:12" ht="18" customHeight="1">
      <c r="A6396" s="15">
        <v>6393</v>
      </c>
      <c r="B6396" s="19" t="s">
        <v>23897</v>
      </c>
      <c r="C6396" s="19" t="s">
        <v>23898</v>
      </c>
      <c r="D6396" s="19" t="s">
        <v>23899</v>
      </c>
      <c r="E6396" s="224"/>
      <c r="F6396" s="16">
        <v>2019</v>
      </c>
      <c r="G6396" s="158">
        <v>1</v>
      </c>
      <c r="H6396" s="227">
        <v>15000</v>
      </c>
      <c r="I6396" s="486">
        <f>G6396*H6396</f>
        <v>15000</v>
      </c>
      <c r="J6396" s="516">
        <v>300</v>
      </c>
      <c r="K6396" s="501"/>
      <c r="L6396" s="38"/>
    </row>
    <row r="6397" spans="1:12" ht="18" customHeight="1">
      <c r="A6397" s="15">
        <v>6394</v>
      </c>
      <c r="B6397" s="21" t="s">
        <v>11861</v>
      </c>
      <c r="C6397" s="21" t="s">
        <v>9147</v>
      </c>
      <c r="D6397" s="21" t="s">
        <v>80</v>
      </c>
      <c r="E6397" s="246" t="s">
        <v>3305</v>
      </c>
      <c r="F6397" s="369" t="str">
        <f t="shared" ref="F6397:F6403" si="240">LEFT(E6397,4)</f>
        <v>2016</v>
      </c>
      <c r="G6397" s="158">
        <v>1</v>
      </c>
      <c r="H6397" s="228">
        <v>35000</v>
      </c>
      <c r="I6397" s="156">
        <v>35000</v>
      </c>
      <c r="J6397" s="511" t="s">
        <v>1312</v>
      </c>
      <c r="K6397" s="366" t="s">
        <v>19179</v>
      </c>
      <c r="L6397" s="38"/>
    </row>
    <row r="6398" spans="1:12" ht="18" customHeight="1">
      <c r="A6398" s="15">
        <v>6395</v>
      </c>
      <c r="B6398" s="19" t="s">
        <v>12452</v>
      </c>
      <c r="C6398" s="45" t="s">
        <v>10479</v>
      </c>
      <c r="D6398" s="45" t="s">
        <v>80</v>
      </c>
      <c r="E6398" s="322" t="s">
        <v>12453</v>
      </c>
      <c r="F6398" s="369" t="str">
        <f t="shared" si="240"/>
        <v>2018</v>
      </c>
      <c r="G6398" s="158">
        <v>1</v>
      </c>
      <c r="H6398" s="237">
        <v>25000</v>
      </c>
      <c r="I6398" s="232">
        <v>25000</v>
      </c>
      <c r="J6398" s="510">
        <v>200</v>
      </c>
      <c r="K6398" s="226" t="s">
        <v>11603</v>
      </c>
      <c r="L6398" s="38"/>
    </row>
    <row r="6399" spans="1:12" ht="18" customHeight="1">
      <c r="A6399" s="15">
        <v>6396</v>
      </c>
      <c r="B6399" s="21" t="s">
        <v>12549</v>
      </c>
      <c r="C6399" s="21" t="s">
        <v>12550</v>
      </c>
      <c r="D6399" s="21" t="s">
        <v>80</v>
      </c>
      <c r="E6399" s="246" t="s">
        <v>3241</v>
      </c>
      <c r="F6399" s="369" t="str">
        <f t="shared" si="240"/>
        <v>2015</v>
      </c>
      <c r="G6399" s="158">
        <v>1</v>
      </c>
      <c r="H6399" s="228">
        <v>25000</v>
      </c>
      <c r="I6399" s="156">
        <v>25000</v>
      </c>
      <c r="J6399" s="511" t="s">
        <v>1312</v>
      </c>
      <c r="K6399" s="247" t="s">
        <v>11319</v>
      </c>
      <c r="L6399" s="38"/>
    </row>
    <row r="6400" spans="1:12" ht="18" customHeight="1">
      <c r="A6400" s="15">
        <v>6397</v>
      </c>
      <c r="B6400" s="21" t="s">
        <v>13073</v>
      </c>
      <c r="C6400" s="21" t="s">
        <v>13074</v>
      </c>
      <c r="D6400" s="21" t="s">
        <v>80</v>
      </c>
      <c r="E6400" s="246" t="s">
        <v>3305</v>
      </c>
      <c r="F6400" s="369" t="str">
        <f t="shared" si="240"/>
        <v>2016</v>
      </c>
      <c r="G6400" s="158">
        <v>1</v>
      </c>
      <c r="H6400" s="228">
        <v>15000</v>
      </c>
      <c r="I6400" s="156">
        <v>15000</v>
      </c>
      <c r="J6400" s="511" t="s">
        <v>1317</v>
      </c>
      <c r="K6400" s="247" t="s">
        <v>11451</v>
      </c>
      <c r="L6400" s="38"/>
    </row>
    <row r="6401" spans="1:12" ht="18" customHeight="1">
      <c r="A6401" s="15">
        <v>6398</v>
      </c>
      <c r="B6401" s="19" t="s">
        <v>14014</v>
      </c>
      <c r="C6401" s="45" t="s">
        <v>8205</v>
      </c>
      <c r="D6401" s="45" t="s">
        <v>80</v>
      </c>
      <c r="E6401" s="322" t="s">
        <v>14015</v>
      </c>
      <c r="F6401" s="369" t="str">
        <f t="shared" si="240"/>
        <v>2017</v>
      </c>
      <c r="G6401" s="158">
        <v>1</v>
      </c>
      <c r="H6401" s="228">
        <v>19500</v>
      </c>
      <c r="I6401" s="156">
        <v>19500</v>
      </c>
      <c r="J6401" s="510">
        <v>300</v>
      </c>
      <c r="K6401" s="226" t="s">
        <v>11345</v>
      </c>
      <c r="L6401" s="38"/>
    </row>
    <row r="6402" spans="1:12" ht="18" customHeight="1">
      <c r="A6402" s="15">
        <v>6399</v>
      </c>
      <c r="B6402" s="21" t="s">
        <v>14299</v>
      </c>
      <c r="C6402" s="21" t="s">
        <v>9072</v>
      </c>
      <c r="D6402" s="21" t="s">
        <v>80</v>
      </c>
      <c r="E6402" s="246" t="s">
        <v>3241</v>
      </c>
      <c r="F6402" s="369" t="str">
        <f t="shared" si="240"/>
        <v>2015</v>
      </c>
      <c r="G6402" s="158">
        <v>1</v>
      </c>
      <c r="H6402" s="228">
        <v>15000</v>
      </c>
      <c r="I6402" s="156">
        <v>15000</v>
      </c>
      <c r="J6402" s="511" t="s">
        <v>1311</v>
      </c>
      <c r="K6402" s="247" t="s">
        <v>1195</v>
      </c>
      <c r="L6402" s="38"/>
    </row>
    <row r="6403" spans="1:12" ht="18" customHeight="1">
      <c r="A6403" s="15">
        <v>6400</v>
      </c>
      <c r="B6403" s="21" t="s">
        <v>15588</v>
      </c>
      <c r="C6403" s="21" t="s">
        <v>15589</v>
      </c>
      <c r="D6403" s="21" t="s">
        <v>80</v>
      </c>
      <c r="E6403" s="246" t="s">
        <v>3241</v>
      </c>
      <c r="F6403" s="369" t="str">
        <f t="shared" si="240"/>
        <v>2015</v>
      </c>
      <c r="G6403" s="158">
        <v>1</v>
      </c>
      <c r="H6403" s="228">
        <v>35000</v>
      </c>
      <c r="I6403" s="156">
        <v>35000</v>
      </c>
      <c r="J6403" s="511" t="s">
        <v>90</v>
      </c>
      <c r="K6403" s="247" t="s">
        <v>1194</v>
      </c>
      <c r="L6403" s="38"/>
    </row>
    <row r="6404" spans="1:12" ht="18" customHeight="1">
      <c r="A6404" s="15">
        <v>6401</v>
      </c>
      <c r="B6404" s="470" t="s">
        <v>24885</v>
      </c>
      <c r="C6404" s="470" t="s">
        <v>24886</v>
      </c>
      <c r="D6404" s="45" t="s">
        <v>80</v>
      </c>
      <c r="E6404" s="319"/>
      <c r="F6404" s="23" t="s">
        <v>11187</v>
      </c>
      <c r="G6404" s="483">
        <v>1</v>
      </c>
      <c r="H6404" s="468">
        <v>27900</v>
      </c>
      <c r="I6404" s="487">
        <v>27900</v>
      </c>
      <c r="J6404" s="509">
        <v>900</v>
      </c>
      <c r="K6404" s="460"/>
      <c r="L6404" s="461"/>
    </row>
    <row r="6405" spans="1:12" ht="18" customHeight="1">
      <c r="A6405" s="15">
        <v>6402</v>
      </c>
      <c r="B6405" s="543" t="s">
        <v>25336</v>
      </c>
      <c r="C6405" s="543" t="s">
        <v>25337</v>
      </c>
      <c r="D6405" s="543" t="s">
        <v>80</v>
      </c>
      <c r="E6405" s="504"/>
      <c r="F6405" s="542">
        <v>2018</v>
      </c>
      <c r="G6405" s="560">
        <v>1</v>
      </c>
      <c r="H6405" s="506"/>
      <c r="I6405" s="495">
        <v>20000</v>
      </c>
      <c r="J6405" s="539">
        <v>900</v>
      </c>
      <c r="K6405" s="456"/>
      <c r="L6405" s="2"/>
    </row>
    <row r="6406" spans="1:12" ht="18" customHeight="1">
      <c r="A6406" s="15">
        <v>6403</v>
      </c>
      <c r="B6406" s="19" t="s">
        <v>16951</v>
      </c>
      <c r="C6406" s="45" t="s">
        <v>182</v>
      </c>
      <c r="D6406" s="45" t="s">
        <v>80</v>
      </c>
      <c r="E6406" s="322" t="s">
        <v>12085</v>
      </c>
      <c r="F6406" s="369" t="str">
        <f>LEFT(E6406,4)</f>
        <v>2019</v>
      </c>
      <c r="G6406" s="158">
        <v>1</v>
      </c>
      <c r="H6406" s="237">
        <v>15000</v>
      </c>
      <c r="I6406" s="232">
        <v>15000</v>
      </c>
      <c r="J6406" s="510">
        <v>800</v>
      </c>
      <c r="K6406" s="226" t="s">
        <v>15254</v>
      </c>
      <c r="L6406" s="38"/>
    </row>
    <row r="6407" spans="1:12" ht="18" customHeight="1">
      <c r="A6407" s="15">
        <v>6404</v>
      </c>
      <c r="B6407" s="21" t="s">
        <v>17204</v>
      </c>
      <c r="C6407" s="21" t="s">
        <v>17205</v>
      </c>
      <c r="D6407" s="21" t="s">
        <v>80</v>
      </c>
      <c r="E6407" s="246" t="s">
        <v>3241</v>
      </c>
      <c r="F6407" s="369" t="str">
        <f>LEFT(E6407,4)</f>
        <v>2015</v>
      </c>
      <c r="G6407" s="158">
        <v>1</v>
      </c>
      <c r="H6407" s="228">
        <v>35000</v>
      </c>
      <c r="I6407" s="156">
        <v>35000</v>
      </c>
      <c r="J6407" s="511" t="s">
        <v>90</v>
      </c>
      <c r="K6407" s="247" t="s">
        <v>1195</v>
      </c>
      <c r="L6407" s="38"/>
    </row>
    <row r="6408" spans="1:12" ht="18" customHeight="1">
      <c r="A6408" s="15">
        <v>6405</v>
      </c>
      <c r="B6408" s="21" t="s">
        <v>17291</v>
      </c>
      <c r="C6408" s="21" t="s">
        <v>17292</v>
      </c>
      <c r="D6408" s="21" t="s">
        <v>80</v>
      </c>
      <c r="E6408" s="246" t="s">
        <v>3305</v>
      </c>
      <c r="F6408" s="369" t="str">
        <f>LEFT(E6408,4)</f>
        <v>2016</v>
      </c>
      <c r="G6408" s="158">
        <v>1</v>
      </c>
      <c r="H6408" s="228">
        <v>15000</v>
      </c>
      <c r="I6408" s="156">
        <v>15000</v>
      </c>
      <c r="J6408" s="511" t="s">
        <v>1317</v>
      </c>
      <c r="K6408" s="247" t="s">
        <v>1195</v>
      </c>
      <c r="L6408" s="38"/>
    </row>
    <row r="6409" spans="1:12" ht="18" customHeight="1">
      <c r="A6409" s="15">
        <v>6406</v>
      </c>
      <c r="B6409" s="21" t="s">
        <v>17378</v>
      </c>
      <c r="C6409" s="21" t="s">
        <v>17379</v>
      </c>
      <c r="D6409" s="21" t="s">
        <v>80</v>
      </c>
      <c r="E6409" s="246" t="s">
        <v>3305</v>
      </c>
      <c r="F6409" s="369" t="str">
        <f>LEFT(E6409,4)</f>
        <v>2016</v>
      </c>
      <c r="G6409" s="158">
        <v>1</v>
      </c>
      <c r="H6409" s="228">
        <v>21900</v>
      </c>
      <c r="I6409" s="156">
        <v>21900</v>
      </c>
      <c r="J6409" s="511" t="s">
        <v>1312</v>
      </c>
      <c r="K6409" s="247" t="s">
        <v>1207</v>
      </c>
      <c r="L6409" s="38"/>
    </row>
    <row r="6410" spans="1:12" ht="18" customHeight="1">
      <c r="A6410" s="15">
        <v>6407</v>
      </c>
      <c r="B6410" s="21" t="s">
        <v>17833</v>
      </c>
      <c r="C6410" s="21" t="s">
        <v>10174</v>
      </c>
      <c r="D6410" s="21" t="s">
        <v>80</v>
      </c>
      <c r="E6410" s="246" t="s">
        <v>3460</v>
      </c>
      <c r="F6410" s="369" t="str">
        <f>LEFT(E6410,4)</f>
        <v>2017</v>
      </c>
      <c r="G6410" s="158">
        <v>1</v>
      </c>
      <c r="H6410" s="228">
        <v>20000</v>
      </c>
      <c r="I6410" s="156">
        <v>20000</v>
      </c>
      <c r="J6410" s="511" t="s">
        <v>1313</v>
      </c>
      <c r="K6410" s="247" t="s">
        <v>22836</v>
      </c>
      <c r="L6410" s="38" t="s">
        <v>23691</v>
      </c>
    </row>
    <row r="6411" spans="1:12" ht="18" customHeight="1">
      <c r="A6411" s="15">
        <v>6408</v>
      </c>
      <c r="B6411" s="543" t="s">
        <v>24908</v>
      </c>
      <c r="C6411" s="543" t="s">
        <v>25358</v>
      </c>
      <c r="D6411" s="543" t="s">
        <v>80</v>
      </c>
      <c r="E6411" s="504"/>
      <c r="F6411" s="542">
        <v>2019</v>
      </c>
      <c r="G6411" s="560">
        <v>1</v>
      </c>
      <c r="H6411" s="506"/>
      <c r="I6411" s="495">
        <v>20000</v>
      </c>
      <c r="J6411" s="539">
        <v>900</v>
      </c>
      <c r="K6411" s="456"/>
      <c r="L6411" s="2"/>
    </row>
    <row r="6412" spans="1:12" ht="18" customHeight="1">
      <c r="A6412" s="15">
        <v>6409</v>
      </c>
      <c r="B6412" s="19" t="s">
        <v>24379</v>
      </c>
      <c r="C6412" s="19" t="s">
        <v>24380</v>
      </c>
      <c r="D6412" s="19" t="s">
        <v>23899</v>
      </c>
      <c r="E6412" s="224"/>
      <c r="F6412" s="16">
        <v>2019</v>
      </c>
      <c r="G6412" s="158">
        <v>1</v>
      </c>
      <c r="H6412" s="227">
        <v>20000</v>
      </c>
      <c r="I6412" s="486">
        <f>G6412*H6412</f>
        <v>20000</v>
      </c>
      <c r="J6412" s="513">
        <v>900</v>
      </c>
      <c r="K6412" s="501"/>
      <c r="L6412" s="38"/>
    </row>
    <row r="6413" spans="1:12" ht="18" customHeight="1">
      <c r="A6413" s="15">
        <v>6410</v>
      </c>
      <c r="B6413" s="21" t="s">
        <v>18232</v>
      </c>
      <c r="C6413" s="21" t="s">
        <v>10181</v>
      </c>
      <c r="D6413" s="21" t="s">
        <v>80</v>
      </c>
      <c r="E6413" s="246" t="s">
        <v>3239</v>
      </c>
      <c r="F6413" s="369" t="str">
        <f>LEFT(E6413,4)</f>
        <v>2014</v>
      </c>
      <c r="G6413" s="158">
        <v>1</v>
      </c>
      <c r="H6413" s="228">
        <v>15000</v>
      </c>
      <c r="I6413" s="156">
        <v>15000</v>
      </c>
      <c r="J6413" s="511" t="s">
        <v>90</v>
      </c>
      <c r="K6413" s="247" t="s">
        <v>1204</v>
      </c>
      <c r="L6413" s="38"/>
    </row>
    <row r="6414" spans="1:12" ht="18" customHeight="1">
      <c r="A6414" s="15">
        <v>6411</v>
      </c>
      <c r="B6414" s="19" t="s">
        <v>22025</v>
      </c>
      <c r="C6414" s="45" t="s">
        <v>11967</v>
      </c>
      <c r="D6414" s="45" t="s">
        <v>80</v>
      </c>
      <c r="E6414" s="322" t="s">
        <v>8376</v>
      </c>
      <c r="F6414" s="369" t="str">
        <f>LEFT(E6414,4)</f>
        <v>2018</v>
      </c>
      <c r="G6414" s="164">
        <v>10</v>
      </c>
      <c r="H6414" s="237">
        <v>172800</v>
      </c>
      <c r="I6414" s="232">
        <v>172800</v>
      </c>
      <c r="J6414" s="510">
        <v>900</v>
      </c>
      <c r="K6414" s="226" t="s">
        <v>9590</v>
      </c>
      <c r="L6414" s="38"/>
    </row>
    <row r="6415" spans="1:12" ht="18" customHeight="1">
      <c r="A6415" s="15">
        <v>6412</v>
      </c>
      <c r="B6415" s="21" t="s">
        <v>18839</v>
      </c>
      <c r="C6415" s="21" t="s">
        <v>18840</v>
      </c>
      <c r="D6415" s="21" t="s">
        <v>80</v>
      </c>
      <c r="E6415" s="246" t="s">
        <v>3305</v>
      </c>
      <c r="F6415" s="369" t="str">
        <f>LEFT(E6415,4)</f>
        <v>2016</v>
      </c>
      <c r="G6415" s="158">
        <v>1</v>
      </c>
      <c r="H6415" s="228">
        <v>15000</v>
      </c>
      <c r="I6415" s="156">
        <v>15000</v>
      </c>
      <c r="J6415" s="511" t="s">
        <v>90</v>
      </c>
      <c r="K6415" s="366" t="s">
        <v>11591</v>
      </c>
      <c r="L6415" s="38"/>
    </row>
    <row r="6416" spans="1:12" ht="18" customHeight="1">
      <c r="A6416" s="15">
        <v>6413</v>
      </c>
      <c r="B6416" s="21" t="s">
        <v>13747</v>
      </c>
      <c r="C6416" s="21" t="s">
        <v>358</v>
      </c>
      <c r="D6416" s="21" t="s">
        <v>9341</v>
      </c>
      <c r="E6416" s="20" t="s">
        <v>3305</v>
      </c>
      <c r="F6416" s="369" t="str">
        <f>LEFT(E6416,4)</f>
        <v>2016</v>
      </c>
      <c r="G6416" s="158">
        <v>1</v>
      </c>
      <c r="H6416" s="232">
        <v>14800</v>
      </c>
      <c r="I6416" s="232">
        <v>14800</v>
      </c>
      <c r="J6416" s="511" t="s">
        <v>1317</v>
      </c>
      <c r="K6416" s="247" t="s">
        <v>1190</v>
      </c>
      <c r="L6416" s="38"/>
    </row>
    <row r="6417" spans="1:12" ht="18" customHeight="1">
      <c r="A6417" s="15">
        <v>6414</v>
      </c>
      <c r="B6417" s="21" t="s">
        <v>15364</v>
      </c>
      <c r="C6417" s="21" t="s">
        <v>15365</v>
      </c>
      <c r="D6417" s="21" t="s">
        <v>9341</v>
      </c>
      <c r="E6417" s="20" t="s">
        <v>3305</v>
      </c>
      <c r="F6417" s="369" t="str">
        <f>LEFT(E6417,4)</f>
        <v>2016</v>
      </c>
      <c r="G6417" s="158">
        <v>1</v>
      </c>
      <c r="H6417" s="156">
        <v>13800</v>
      </c>
      <c r="I6417" s="156">
        <v>13800</v>
      </c>
      <c r="J6417" s="511" t="s">
        <v>1317</v>
      </c>
      <c r="K6417" s="247" t="s">
        <v>1190</v>
      </c>
      <c r="L6417" s="38"/>
    </row>
    <row r="6418" spans="1:12" ht="18" customHeight="1">
      <c r="A6418" s="15">
        <v>6415</v>
      </c>
      <c r="B6418" s="21" t="s">
        <v>8398</v>
      </c>
      <c r="C6418" s="308" t="s">
        <v>8399</v>
      </c>
      <c r="D6418" s="308" t="s">
        <v>315</v>
      </c>
      <c r="E6418" s="65" t="s">
        <v>7368</v>
      </c>
      <c r="F6418" s="367" t="str">
        <f>LEFT(E6418:E26774,4)</f>
        <v>2018</v>
      </c>
      <c r="G6418" s="157">
        <v>1</v>
      </c>
      <c r="H6418" s="78">
        <v>28000</v>
      </c>
      <c r="I6418" s="78">
        <v>28000</v>
      </c>
      <c r="J6418" s="508">
        <v>500</v>
      </c>
      <c r="K6418" s="385" t="s">
        <v>22077</v>
      </c>
      <c r="L6418" s="38"/>
    </row>
    <row r="6419" spans="1:12" ht="18" customHeight="1">
      <c r="A6419" s="15">
        <v>6416</v>
      </c>
      <c r="B6419" s="19" t="s">
        <v>20578</v>
      </c>
      <c r="C6419" s="45" t="s">
        <v>20579</v>
      </c>
      <c r="D6419" s="45" t="s">
        <v>315</v>
      </c>
      <c r="E6419" s="378">
        <v>20111110</v>
      </c>
      <c r="F6419" s="369" t="str">
        <f>LEFT(E6419,4)</f>
        <v>2011</v>
      </c>
      <c r="G6419" s="164">
        <v>1</v>
      </c>
      <c r="H6419" s="228">
        <v>25000</v>
      </c>
      <c r="I6419" s="156">
        <v>25000</v>
      </c>
      <c r="J6419" s="519">
        <v>400</v>
      </c>
      <c r="K6419" s="385" t="s">
        <v>20531</v>
      </c>
      <c r="L6419" s="38"/>
    </row>
    <row r="6420" spans="1:12" ht="18" customHeight="1">
      <c r="A6420" s="15">
        <v>6417</v>
      </c>
      <c r="B6420" s="21" t="s">
        <v>9342</v>
      </c>
      <c r="C6420" s="308" t="s">
        <v>9343</v>
      </c>
      <c r="D6420" s="308" t="s">
        <v>315</v>
      </c>
      <c r="E6420" s="359" t="s">
        <v>8008</v>
      </c>
      <c r="F6420" s="367" t="str">
        <f>LEFT(E6420:E25607,4)</f>
        <v>2018</v>
      </c>
      <c r="G6420" s="157">
        <v>1</v>
      </c>
      <c r="H6420" s="363">
        <v>12000</v>
      </c>
      <c r="I6420" s="78">
        <v>12000</v>
      </c>
      <c r="J6420" s="508">
        <v>300</v>
      </c>
      <c r="K6420" s="385" t="s">
        <v>9198</v>
      </c>
      <c r="L6420" s="38"/>
    </row>
    <row r="6421" spans="1:12" ht="18" customHeight="1">
      <c r="A6421" s="15">
        <v>6418</v>
      </c>
      <c r="B6421" s="21" t="s">
        <v>15891</v>
      </c>
      <c r="C6421" s="21" t="s">
        <v>15892</v>
      </c>
      <c r="D6421" s="21" t="s">
        <v>315</v>
      </c>
      <c r="E6421" s="246" t="s">
        <v>3239</v>
      </c>
      <c r="F6421" s="369" t="str">
        <f>LEFT(E6421,4)</f>
        <v>2014</v>
      </c>
      <c r="G6421" s="158">
        <v>1</v>
      </c>
      <c r="H6421" s="228">
        <v>13000</v>
      </c>
      <c r="I6421" s="156">
        <v>13000</v>
      </c>
      <c r="J6421" s="511" t="s">
        <v>1310</v>
      </c>
      <c r="K6421" s="247" t="s">
        <v>1193</v>
      </c>
      <c r="L6421" s="38"/>
    </row>
    <row r="6422" spans="1:12" ht="18" customHeight="1">
      <c r="A6422" s="15">
        <v>6419</v>
      </c>
      <c r="B6422" s="21" t="s">
        <v>15999</v>
      </c>
      <c r="C6422" s="21" t="s">
        <v>16000</v>
      </c>
      <c r="D6422" s="21" t="s">
        <v>315</v>
      </c>
      <c r="E6422" s="246" t="s">
        <v>3305</v>
      </c>
      <c r="F6422" s="369" t="str">
        <f>LEFT(E6422,4)</f>
        <v>2016</v>
      </c>
      <c r="G6422" s="158">
        <v>1</v>
      </c>
      <c r="H6422" s="228">
        <v>14500</v>
      </c>
      <c r="I6422" s="156">
        <v>14500</v>
      </c>
      <c r="J6422" s="511" t="s">
        <v>1313</v>
      </c>
      <c r="K6422" s="247" t="s">
        <v>1194</v>
      </c>
      <c r="L6422" s="38"/>
    </row>
    <row r="6423" spans="1:12" ht="18" customHeight="1">
      <c r="A6423" s="15">
        <v>6420</v>
      </c>
      <c r="B6423" s="21" t="s">
        <v>25514</v>
      </c>
      <c r="C6423" s="21" t="s">
        <v>25515</v>
      </c>
      <c r="D6423" s="21" t="s">
        <v>25516</v>
      </c>
      <c r="E6423" s="246"/>
      <c r="F6423" s="369">
        <v>2017</v>
      </c>
      <c r="G6423" s="159">
        <v>1</v>
      </c>
      <c r="H6423" s="228"/>
      <c r="I6423" s="156">
        <v>14800</v>
      </c>
      <c r="J6423" s="511" t="s">
        <v>25479</v>
      </c>
      <c r="K6423" s="247" t="s">
        <v>25577</v>
      </c>
      <c r="L6423" s="12"/>
    </row>
    <row r="6424" spans="1:12" ht="18" customHeight="1">
      <c r="A6424" s="15">
        <v>6421</v>
      </c>
      <c r="B6424" s="21" t="s">
        <v>16274</v>
      </c>
      <c r="C6424" s="21" t="s">
        <v>16275</v>
      </c>
      <c r="D6424" s="21" t="s">
        <v>315</v>
      </c>
      <c r="E6424" s="246" t="s">
        <v>3460</v>
      </c>
      <c r="F6424" s="369" t="str">
        <f t="shared" ref="F6424:F6429" si="241">LEFT(E6424,4)</f>
        <v>2017</v>
      </c>
      <c r="G6424" s="158">
        <v>1</v>
      </c>
      <c r="H6424" s="228">
        <v>22000</v>
      </c>
      <c r="I6424" s="156">
        <v>22000</v>
      </c>
      <c r="J6424" s="511" t="s">
        <v>1313</v>
      </c>
      <c r="K6424" s="247" t="s">
        <v>1194</v>
      </c>
      <c r="L6424" s="38"/>
    </row>
    <row r="6425" spans="1:12" ht="18" customHeight="1">
      <c r="A6425" s="15">
        <v>6422</v>
      </c>
      <c r="B6425" s="21" t="s">
        <v>16331</v>
      </c>
      <c r="C6425" s="21" t="s">
        <v>16332</v>
      </c>
      <c r="D6425" s="21" t="s">
        <v>315</v>
      </c>
      <c r="E6425" s="246" t="s">
        <v>3305</v>
      </c>
      <c r="F6425" s="369" t="str">
        <f t="shared" si="241"/>
        <v>2016</v>
      </c>
      <c r="G6425" s="158">
        <v>1</v>
      </c>
      <c r="H6425" s="228">
        <v>15000</v>
      </c>
      <c r="I6425" s="156">
        <v>15000</v>
      </c>
      <c r="J6425" s="511" t="s">
        <v>1312</v>
      </c>
      <c r="K6425" s="247" t="s">
        <v>1194</v>
      </c>
      <c r="L6425" s="38"/>
    </row>
    <row r="6426" spans="1:12" ht="18" customHeight="1">
      <c r="A6426" s="15">
        <v>6423</v>
      </c>
      <c r="B6426" s="21" t="s">
        <v>16906</v>
      </c>
      <c r="C6426" s="21" t="s">
        <v>16907</v>
      </c>
      <c r="D6426" s="21" t="s">
        <v>315</v>
      </c>
      <c r="E6426" s="246" t="s">
        <v>3460</v>
      </c>
      <c r="F6426" s="369" t="str">
        <f t="shared" si="241"/>
        <v>2017</v>
      </c>
      <c r="G6426" s="158">
        <v>1</v>
      </c>
      <c r="H6426" s="228">
        <v>16000</v>
      </c>
      <c r="I6426" s="156">
        <v>16000</v>
      </c>
      <c r="J6426" s="511" t="s">
        <v>1317</v>
      </c>
      <c r="K6426" s="247" t="s">
        <v>1194</v>
      </c>
      <c r="L6426" s="38"/>
    </row>
    <row r="6427" spans="1:12" ht="18" customHeight="1">
      <c r="A6427" s="15">
        <v>6424</v>
      </c>
      <c r="B6427" s="21" t="s">
        <v>17182</v>
      </c>
      <c r="C6427" s="21" t="s">
        <v>17183</v>
      </c>
      <c r="D6427" s="21" t="s">
        <v>315</v>
      </c>
      <c r="E6427" s="246" t="s">
        <v>3305</v>
      </c>
      <c r="F6427" s="369" t="str">
        <f t="shared" si="241"/>
        <v>2016</v>
      </c>
      <c r="G6427" s="164">
        <v>1</v>
      </c>
      <c r="H6427" s="228">
        <v>13000</v>
      </c>
      <c r="I6427" s="156">
        <v>13000</v>
      </c>
      <c r="J6427" s="511" t="s">
        <v>1314</v>
      </c>
      <c r="K6427" s="247" t="s">
        <v>1227</v>
      </c>
      <c r="L6427" s="38" t="s">
        <v>23691</v>
      </c>
    </row>
    <row r="6428" spans="1:12" ht="18" customHeight="1">
      <c r="A6428" s="15">
        <v>6425</v>
      </c>
      <c r="B6428" s="21" t="s">
        <v>17415</v>
      </c>
      <c r="C6428" s="21" t="s">
        <v>17416</v>
      </c>
      <c r="D6428" s="21" t="s">
        <v>315</v>
      </c>
      <c r="E6428" s="246" t="s">
        <v>3239</v>
      </c>
      <c r="F6428" s="369" t="str">
        <f t="shared" si="241"/>
        <v>2014</v>
      </c>
      <c r="G6428" s="158">
        <v>1</v>
      </c>
      <c r="H6428" s="237">
        <v>14800</v>
      </c>
      <c r="I6428" s="232">
        <v>14800</v>
      </c>
      <c r="J6428" s="511" t="s">
        <v>1313</v>
      </c>
      <c r="K6428" s="247" t="s">
        <v>1207</v>
      </c>
      <c r="L6428" s="38"/>
    </row>
    <row r="6429" spans="1:12" ht="18" customHeight="1">
      <c r="A6429" s="15">
        <v>6426</v>
      </c>
      <c r="B6429" s="21" t="s">
        <v>18387</v>
      </c>
      <c r="C6429" s="21" t="s">
        <v>99</v>
      </c>
      <c r="D6429" s="21" t="s">
        <v>315</v>
      </c>
      <c r="E6429" s="246" t="s">
        <v>3239</v>
      </c>
      <c r="F6429" s="369" t="str">
        <f t="shared" si="241"/>
        <v>2014</v>
      </c>
      <c r="G6429" s="158">
        <v>1</v>
      </c>
      <c r="H6429" s="237">
        <v>14800</v>
      </c>
      <c r="I6429" s="232">
        <v>14800</v>
      </c>
      <c r="J6429" s="511" t="s">
        <v>1317</v>
      </c>
      <c r="K6429" s="247" t="s">
        <v>1190</v>
      </c>
      <c r="L6429" s="38"/>
    </row>
    <row r="6430" spans="1:12" ht="18" customHeight="1">
      <c r="A6430" s="15">
        <v>6427</v>
      </c>
      <c r="B6430" s="21" t="s">
        <v>25574</v>
      </c>
      <c r="C6430" s="21" t="s">
        <v>25575</v>
      </c>
      <c r="D6430" s="21" t="s">
        <v>25576</v>
      </c>
      <c r="E6430" s="246"/>
      <c r="F6430" s="369">
        <v>2018</v>
      </c>
      <c r="G6430" s="159">
        <v>1</v>
      </c>
      <c r="H6430" s="228"/>
      <c r="I6430" s="156">
        <v>12800</v>
      </c>
      <c r="J6430" s="511" t="s">
        <v>25502</v>
      </c>
      <c r="K6430" s="247" t="s">
        <v>25577</v>
      </c>
      <c r="L6430" s="12"/>
    </row>
    <row r="6431" spans="1:12" ht="18" customHeight="1">
      <c r="A6431" s="15">
        <v>6428</v>
      </c>
      <c r="B6431" s="470" t="s">
        <v>24817</v>
      </c>
      <c r="C6431" s="470" t="s">
        <v>24818</v>
      </c>
      <c r="D6431" s="45" t="s">
        <v>24819</v>
      </c>
      <c r="E6431" s="319"/>
      <c r="F6431" s="23" t="s">
        <v>11187</v>
      </c>
      <c r="G6431" s="483">
        <v>1</v>
      </c>
      <c r="H6431" s="468">
        <v>13900</v>
      </c>
      <c r="I6431" s="487">
        <v>13900</v>
      </c>
      <c r="J6431" s="509">
        <v>100</v>
      </c>
      <c r="K6431" s="460"/>
      <c r="L6431" s="461"/>
    </row>
    <row r="6432" spans="1:12" ht="18" customHeight="1">
      <c r="A6432" s="15">
        <v>6429</v>
      </c>
      <c r="B6432" s="21" t="s">
        <v>12438</v>
      </c>
      <c r="C6432" s="21" t="s">
        <v>12439</v>
      </c>
      <c r="D6432" s="21" t="s">
        <v>783</v>
      </c>
      <c r="E6432" s="246" t="s">
        <v>3239</v>
      </c>
      <c r="F6432" s="369" t="str">
        <f>LEFT(E6432,4)</f>
        <v>2014</v>
      </c>
      <c r="G6432" s="158">
        <v>1</v>
      </c>
      <c r="H6432" s="228">
        <v>12000</v>
      </c>
      <c r="I6432" s="156">
        <v>12000</v>
      </c>
      <c r="J6432" s="511" t="s">
        <v>1317</v>
      </c>
      <c r="K6432" s="247" t="s">
        <v>11329</v>
      </c>
      <c r="L6432" s="38"/>
    </row>
    <row r="6433" spans="1:12" ht="18" customHeight="1">
      <c r="A6433" s="15">
        <v>6430</v>
      </c>
      <c r="B6433" s="21" t="s">
        <v>9344</v>
      </c>
      <c r="C6433" s="308" t="s">
        <v>9345</v>
      </c>
      <c r="D6433" s="308" t="s">
        <v>138</v>
      </c>
      <c r="E6433" s="359" t="s">
        <v>7508</v>
      </c>
      <c r="F6433" s="367" t="str">
        <f>LEFT(E6433:E24723,4)</f>
        <v>2018</v>
      </c>
      <c r="G6433" s="157">
        <v>1</v>
      </c>
      <c r="H6433" s="363">
        <v>17000</v>
      </c>
      <c r="I6433" s="78">
        <v>17000</v>
      </c>
      <c r="J6433" s="508">
        <v>300</v>
      </c>
      <c r="K6433" s="385" t="s">
        <v>9198</v>
      </c>
      <c r="L6433" s="38"/>
    </row>
    <row r="6434" spans="1:12" ht="18" customHeight="1">
      <c r="A6434" s="15">
        <v>6431</v>
      </c>
      <c r="B6434" s="19" t="s">
        <v>11706</v>
      </c>
      <c r="C6434" s="45" t="s">
        <v>11707</v>
      </c>
      <c r="D6434" s="45" t="s">
        <v>138</v>
      </c>
      <c r="E6434" s="322" t="s">
        <v>11708</v>
      </c>
      <c r="F6434" s="369" t="str">
        <f>LEFT(E6434,4)</f>
        <v>2017</v>
      </c>
      <c r="G6434" s="164">
        <v>1</v>
      </c>
      <c r="H6434" s="237">
        <v>16500</v>
      </c>
      <c r="I6434" s="232">
        <v>16500</v>
      </c>
      <c r="J6434" s="510">
        <v>500</v>
      </c>
      <c r="K6434" s="226" t="s">
        <v>11709</v>
      </c>
      <c r="L6434" s="38"/>
    </row>
    <row r="6435" spans="1:12" ht="18" customHeight="1">
      <c r="A6435" s="15">
        <v>6432</v>
      </c>
      <c r="B6435" s="21" t="s">
        <v>25512</v>
      </c>
      <c r="C6435" s="21" t="s">
        <v>25513</v>
      </c>
      <c r="D6435" s="21" t="s">
        <v>25508</v>
      </c>
      <c r="E6435" s="246"/>
      <c r="F6435" s="369">
        <v>2018</v>
      </c>
      <c r="G6435" s="159">
        <v>1</v>
      </c>
      <c r="H6435" s="228"/>
      <c r="I6435" s="156">
        <v>15000</v>
      </c>
      <c r="J6435" s="511" t="s">
        <v>25479</v>
      </c>
      <c r="K6435" s="247" t="s">
        <v>25577</v>
      </c>
      <c r="L6435" s="12"/>
    </row>
    <row r="6436" spans="1:12" ht="18" customHeight="1">
      <c r="A6436" s="15">
        <v>6433</v>
      </c>
      <c r="B6436" s="21" t="s">
        <v>25510</v>
      </c>
      <c r="C6436" s="21" t="s">
        <v>25511</v>
      </c>
      <c r="D6436" s="21" t="s">
        <v>25508</v>
      </c>
      <c r="E6436" s="246"/>
      <c r="F6436" s="369">
        <v>2018</v>
      </c>
      <c r="G6436" s="159">
        <v>1</v>
      </c>
      <c r="H6436" s="228"/>
      <c r="I6436" s="156">
        <v>15000</v>
      </c>
      <c r="J6436" s="511" t="s">
        <v>25509</v>
      </c>
      <c r="K6436" s="247" t="s">
        <v>25577</v>
      </c>
      <c r="L6436" s="12"/>
    </row>
    <row r="6437" spans="1:12" ht="18" customHeight="1">
      <c r="A6437" s="15">
        <v>6434</v>
      </c>
      <c r="B6437" s="21" t="s">
        <v>25506</v>
      </c>
      <c r="C6437" s="21" t="s">
        <v>25507</v>
      </c>
      <c r="D6437" s="21" t="s">
        <v>25508</v>
      </c>
      <c r="E6437" s="246"/>
      <c r="F6437" s="369">
        <v>2018</v>
      </c>
      <c r="G6437" s="159">
        <v>1</v>
      </c>
      <c r="H6437" s="228"/>
      <c r="I6437" s="156">
        <v>14000</v>
      </c>
      <c r="J6437" s="511" t="s">
        <v>25509</v>
      </c>
      <c r="K6437" s="247" t="s">
        <v>25577</v>
      </c>
      <c r="L6437" s="12"/>
    </row>
    <row r="6438" spans="1:12" ht="18" customHeight="1">
      <c r="A6438" s="15">
        <v>6435</v>
      </c>
      <c r="B6438" s="470" t="s">
        <v>24733</v>
      </c>
      <c r="C6438" s="470" t="s">
        <v>24734</v>
      </c>
      <c r="D6438" s="470" t="s">
        <v>138</v>
      </c>
      <c r="E6438" s="456"/>
      <c r="F6438" s="15">
        <v>2019</v>
      </c>
      <c r="G6438" s="164">
        <v>1</v>
      </c>
      <c r="H6438" s="230"/>
      <c r="I6438" s="495">
        <v>13000</v>
      </c>
      <c r="J6438" s="516">
        <v>300</v>
      </c>
      <c r="K6438" s="456"/>
      <c r="L6438" s="2"/>
    </row>
    <row r="6439" spans="1:12" ht="18" customHeight="1">
      <c r="A6439" s="15">
        <v>6436</v>
      </c>
      <c r="B6439" s="543" t="s">
        <v>25419</v>
      </c>
      <c r="C6439" s="543" t="s">
        <v>25420</v>
      </c>
      <c r="D6439" s="543" t="s">
        <v>25421</v>
      </c>
      <c r="E6439" s="507"/>
      <c r="F6439" s="542">
        <v>2014</v>
      </c>
      <c r="G6439" s="560">
        <v>1</v>
      </c>
      <c r="H6439" s="506"/>
      <c r="I6439" s="495">
        <v>13000</v>
      </c>
      <c r="J6439" s="540">
        <v>500</v>
      </c>
      <c r="K6439" s="456" t="s">
        <v>25415</v>
      </c>
      <c r="L6439" s="2" t="s">
        <v>21977</v>
      </c>
    </row>
    <row r="6440" spans="1:12" ht="18" customHeight="1">
      <c r="A6440" s="15">
        <v>6437</v>
      </c>
      <c r="B6440" s="21" t="s">
        <v>19079</v>
      </c>
      <c r="C6440" s="21" t="s">
        <v>19080</v>
      </c>
      <c r="D6440" s="21" t="s">
        <v>138</v>
      </c>
      <c r="E6440" s="246" t="s">
        <v>3241</v>
      </c>
      <c r="F6440" s="369" t="str">
        <f>LEFT(E6440,4)</f>
        <v>2015</v>
      </c>
      <c r="G6440" s="158">
        <v>1</v>
      </c>
      <c r="H6440" s="228">
        <v>38000</v>
      </c>
      <c r="I6440" s="156">
        <v>38000</v>
      </c>
      <c r="J6440" s="511" t="s">
        <v>1315</v>
      </c>
      <c r="K6440" s="247" t="s">
        <v>1191</v>
      </c>
      <c r="L6440" s="38"/>
    </row>
    <row r="6441" spans="1:12" ht="18" customHeight="1">
      <c r="A6441" s="15">
        <v>6438</v>
      </c>
      <c r="B6441" s="19" t="s">
        <v>24348</v>
      </c>
      <c r="C6441" s="19" t="s">
        <v>24349</v>
      </c>
      <c r="D6441" s="19" t="s">
        <v>24350</v>
      </c>
      <c r="E6441" s="224"/>
      <c r="F6441" s="16">
        <v>2019</v>
      </c>
      <c r="G6441" s="158">
        <v>1</v>
      </c>
      <c r="H6441" s="227">
        <v>33000</v>
      </c>
      <c r="I6441" s="486">
        <f>G6441*H6441</f>
        <v>33000</v>
      </c>
      <c r="J6441" s="513">
        <v>900</v>
      </c>
      <c r="K6441" s="501"/>
      <c r="L6441" s="38"/>
    </row>
    <row r="6442" spans="1:12" ht="18" customHeight="1">
      <c r="A6442" s="15">
        <v>6439</v>
      </c>
      <c r="B6442" s="19" t="s">
        <v>24969</v>
      </c>
      <c r="C6442" s="19" t="s">
        <v>24970</v>
      </c>
      <c r="D6442" s="19" t="s">
        <v>24971</v>
      </c>
      <c r="E6442" s="224"/>
      <c r="F6442" s="16">
        <v>2019</v>
      </c>
      <c r="G6442" s="158">
        <v>1</v>
      </c>
      <c r="H6442" s="227">
        <v>20000</v>
      </c>
      <c r="I6442" s="486">
        <f>G6442*H6442</f>
        <v>20000</v>
      </c>
      <c r="J6442" s="513">
        <v>600</v>
      </c>
      <c r="K6442" s="501"/>
      <c r="L6442" s="38"/>
    </row>
    <row r="6443" spans="1:12" ht="18" customHeight="1">
      <c r="A6443" s="15">
        <v>6440</v>
      </c>
      <c r="B6443" s="21" t="s">
        <v>12902</v>
      </c>
      <c r="C6443" s="21" t="s">
        <v>12903</v>
      </c>
      <c r="D6443" s="21" t="s">
        <v>151</v>
      </c>
      <c r="E6443" s="246" t="s">
        <v>3305</v>
      </c>
      <c r="F6443" s="369" t="str">
        <f>LEFT(E6443,4)</f>
        <v>2016</v>
      </c>
      <c r="G6443" s="158">
        <v>1</v>
      </c>
      <c r="H6443" s="228">
        <v>18000</v>
      </c>
      <c r="I6443" s="156">
        <v>18000</v>
      </c>
      <c r="J6443" s="511" t="s">
        <v>1310</v>
      </c>
      <c r="K6443" s="247" t="s">
        <v>1207</v>
      </c>
      <c r="L6443" s="38"/>
    </row>
    <row r="6444" spans="1:12" ht="18" customHeight="1">
      <c r="A6444" s="15">
        <v>6441</v>
      </c>
      <c r="B6444" s="470" t="s">
        <v>23767</v>
      </c>
      <c r="C6444" s="470" t="s">
        <v>23768</v>
      </c>
      <c r="D6444" s="470" t="s">
        <v>151</v>
      </c>
      <c r="E6444" s="456"/>
      <c r="F6444" s="15">
        <v>2019</v>
      </c>
      <c r="G6444" s="164">
        <v>1</v>
      </c>
      <c r="H6444" s="465"/>
      <c r="I6444" s="495">
        <v>16000</v>
      </c>
      <c r="J6444" s="516">
        <v>300</v>
      </c>
      <c r="K6444" s="456"/>
      <c r="L6444" s="2"/>
    </row>
    <row r="6445" spans="1:12" ht="18" customHeight="1">
      <c r="A6445" s="15">
        <v>6442</v>
      </c>
      <c r="B6445" s="21" t="s">
        <v>14766</v>
      </c>
      <c r="C6445" s="21" t="s">
        <v>8167</v>
      </c>
      <c r="D6445" s="21" t="s">
        <v>151</v>
      </c>
      <c r="E6445" s="246" t="s">
        <v>3305</v>
      </c>
      <c r="F6445" s="369" t="str">
        <f>LEFT(E6445,4)</f>
        <v>2016</v>
      </c>
      <c r="G6445" s="158">
        <v>1</v>
      </c>
      <c r="H6445" s="228">
        <v>12000</v>
      </c>
      <c r="I6445" s="156">
        <v>12000</v>
      </c>
      <c r="J6445" s="511" t="s">
        <v>1317</v>
      </c>
      <c r="K6445" s="366" t="s">
        <v>11441</v>
      </c>
      <c r="L6445" s="38"/>
    </row>
    <row r="6446" spans="1:12" ht="18" customHeight="1">
      <c r="A6446" s="15">
        <v>6443</v>
      </c>
      <c r="B6446" s="21" t="s">
        <v>16870</v>
      </c>
      <c r="C6446" s="21" t="s">
        <v>16871</v>
      </c>
      <c r="D6446" s="21" t="s">
        <v>151</v>
      </c>
      <c r="E6446" s="246" t="s">
        <v>3305</v>
      </c>
      <c r="F6446" s="369" t="str">
        <f>LEFT(E6446,4)</f>
        <v>2016</v>
      </c>
      <c r="G6446" s="158">
        <v>1</v>
      </c>
      <c r="H6446" s="228">
        <v>13800</v>
      </c>
      <c r="I6446" s="156">
        <v>13800</v>
      </c>
      <c r="J6446" s="511" t="s">
        <v>1317</v>
      </c>
      <c r="K6446" s="366" t="s">
        <v>11591</v>
      </c>
      <c r="L6446" s="38"/>
    </row>
    <row r="6447" spans="1:12" ht="18" customHeight="1">
      <c r="A6447" s="15">
        <v>6444</v>
      </c>
      <c r="B6447" s="21" t="s">
        <v>17147</v>
      </c>
      <c r="C6447" s="21" t="s">
        <v>17148</v>
      </c>
      <c r="D6447" s="21" t="s">
        <v>151</v>
      </c>
      <c r="E6447" s="246" t="s">
        <v>3460</v>
      </c>
      <c r="F6447" s="369" t="str">
        <f>LEFT(E6447,4)</f>
        <v>2017</v>
      </c>
      <c r="G6447" s="158">
        <v>1</v>
      </c>
      <c r="H6447" s="228">
        <v>16000</v>
      </c>
      <c r="I6447" s="156">
        <v>16000</v>
      </c>
      <c r="J6447" s="511" t="s">
        <v>1312</v>
      </c>
      <c r="K6447" s="254" t="s">
        <v>14686</v>
      </c>
      <c r="L6447" s="38"/>
    </row>
    <row r="6448" spans="1:12" ht="18" customHeight="1">
      <c r="A6448" s="15">
        <v>6445</v>
      </c>
      <c r="B6448" s="36" t="s">
        <v>22503</v>
      </c>
      <c r="C6448" s="313" t="s">
        <v>22504</v>
      </c>
      <c r="D6448" s="313" t="s">
        <v>8516</v>
      </c>
      <c r="E6448" s="377" t="s">
        <v>22505</v>
      </c>
      <c r="F6448" s="367" t="str">
        <f>LEFT(E6448:E19990,4)</f>
        <v>2019</v>
      </c>
      <c r="G6448" s="164">
        <v>1</v>
      </c>
      <c r="H6448" s="228">
        <v>16800</v>
      </c>
      <c r="I6448" s="156">
        <v>16800</v>
      </c>
      <c r="J6448" s="511" t="s">
        <v>22570</v>
      </c>
      <c r="K6448" s="385" t="s">
        <v>22828</v>
      </c>
      <c r="L6448" s="38"/>
    </row>
    <row r="6449" spans="1:12" ht="18" customHeight="1">
      <c r="A6449" s="15">
        <v>6446</v>
      </c>
      <c r="B6449" s="470" t="s">
        <v>23726</v>
      </c>
      <c r="C6449" s="470" t="s">
        <v>23727</v>
      </c>
      <c r="D6449" s="470" t="s">
        <v>23728</v>
      </c>
      <c r="E6449" s="456"/>
      <c r="F6449" s="15">
        <v>2019</v>
      </c>
      <c r="G6449" s="164">
        <v>1</v>
      </c>
      <c r="H6449" s="465"/>
      <c r="I6449" s="495">
        <v>15000</v>
      </c>
      <c r="J6449" s="516">
        <v>300</v>
      </c>
      <c r="K6449" s="456"/>
      <c r="L6449" s="2"/>
    </row>
    <row r="6450" spans="1:12" ht="18" customHeight="1">
      <c r="A6450" s="15">
        <v>6447</v>
      </c>
      <c r="B6450" s="543" t="s">
        <v>25306</v>
      </c>
      <c r="C6450" s="543" t="s">
        <v>25307</v>
      </c>
      <c r="D6450" s="543" t="s">
        <v>23728</v>
      </c>
      <c r="E6450" s="504"/>
      <c r="F6450" s="542">
        <v>2019</v>
      </c>
      <c r="G6450" s="560">
        <v>1</v>
      </c>
      <c r="H6450" s="506"/>
      <c r="I6450" s="495">
        <v>17800</v>
      </c>
      <c r="J6450" s="539">
        <v>900</v>
      </c>
      <c r="K6450" s="456"/>
      <c r="L6450" s="2"/>
    </row>
    <row r="6451" spans="1:12" ht="18" customHeight="1">
      <c r="A6451" s="15">
        <v>6448</v>
      </c>
      <c r="B6451" s="21" t="s">
        <v>8341</v>
      </c>
      <c r="C6451" s="308" t="s">
        <v>8342</v>
      </c>
      <c r="D6451" s="308" t="s">
        <v>8343</v>
      </c>
      <c r="E6451" s="359" t="s">
        <v>7401</v>
      </c>
      <c r="F6451" s="367" t="str">
        <f>LEFT(E6451:E28572,4)</f>
        <v>2018</v>
      </c>
      <c r="G6451" s="157">
        <v>1</v>
      </c>
      <c r="H6451" s="363">
        <v>25000</v>
      </c>
      <c r="I6451" s="78">
        <v>25000</v>
      </c>
      <c r="J6451" s="508">
        <v>500</v>
      </c>
      <c r="K6451" s="385" t="s">
        <v>22083</v>
      </c>
      <c r="L6451" s="38"/>
    </row>
    <row r="6452" spans="1:12" ht="18" customHeight="1">
      <c r="A6452" s="15">
        <v>6449</v>
      </c>
      <c r="B6452" s="21" t="s">
        <v>11446</v>
      </c>
      <c r="C6452" s="21" t="s">
        <v>11447</v>
      </c>
      <c r="D6452" s="21" t="s">
        <v>11448</v>
      </c>
      <c r="E6452" s="246" t="s">
        <v>3241</v>
      </c>
      <c r="F6452" s="369" t="str">
        <f>LEFT(E6452,4)</f>
        <v>2015</v>
      </c>
      <c r="G6452" s="158">
        <v>1</v>
      </c>
      <c r="H6452" s="228">
        <v>13500</v>
      </c>
      <c r="I6452" s="156">
        <v>13500</v>
      </c>
      <c r="J6452" s="511" t="s">
        <v>1309</v>
      </c>
      <c r="K6452" s="247" t="s">
        <v>1190</v>
      </c>
      <c r="L6452" s="38"/>
    </row>
    <row r="6453" spans="1:12" ht="18" customHeight="1">
      <c r="A6453" s="15">
        <v>6450</v>
      </c>
      <c r="B6453" s="19" t="s">
        <v>25121</v>
      </c>
      <c r="C6453" s="224" t="s">
        <v>25122</v>
      </c>
      <c r="D6453" s="224" t="s">
        <v>25123</v>
      </c>
      <c r="E6453" s="224"/>
      <c r="F6453" s="225">
        <v>2019</v>
      </c>
      <c r="G6453" s="229">
        <v>1</v>
      </c>
      <c r="H6453" s="227">
        <v>16000</v>
      </c>
      <c r="I6453" s="227">
        <f>G6453*H6453</f>
        <v>16000</v>
      </c>
      <c r="J6453" s="513">
        <v>500</v>
      </c>
      <c r="K6453" s="501"/>
      <c r="L6453" s="38"/>
    </row>
    <row r="6454" spans="1:12" ht="18" customHeight="1">
      <c r="A6454" s="15">
        <v>6451</v>
      </c>
      <c r="B6454" s="21" t="s">
        <v>15977</v>
      </c>
      <c r="C6454" s="292" t="s">
        <v>15978</v>
      </c>
      <c r="D6454" s="292" t="s">
        <v>11448</v>
      </c>
      <c r="E6454" s="246" t="s">
        <v>3305</v>
      </c>
      <c r="F6454" s="438" t="str">
        <f>LEFT(E6454,4)</f>
        <v>2016</v>
      </c>
      <c r="G6454" s="229">
        <v>1</v>
      </c>
      <c r="H6454" s="228">
        <v>15800</v>
      </c>
      <c r="I6454" s="228">
        <v>15800</v>
      </c>
      <c r="J6454" s="511" t="s">
        <v>1317</v>
      </c>
      <c r="K6454" s="247" t="s">
        <v>1190</v>
      </c>
      <c r="L6454" s="38"/>
    </row>
    <row r="6455" spans="1:12" ht="18" customHeight="1">
      <c r="A6455" s="15">
        <v>6452</v>
      </c>
      <c r="B6455" s="21" t="s">
        <v>15101</v>
      </c>
      <c r="C6455" s="21" t="s">
        <v>15102</v>
      </c>
      <c r="D6455" s="292" t="s">
        <v>10348</v>
      </c>
      <c r="E6455" s="246" t="s">
        <v>3239</v>
      </c>
      <c r="F6455" s="369" t="str">
        <f>LEFT(E6455,4)</f>
        <v>2014</v>
      </c>
      <c r="G6455" s="158">
        <v>1</v>
      </c>
      <c r="H6455" s="228">
        <v>12000</v>
      </c>
      <c r="I6455" s="156">
        <v>12000</v>
      </c>
      <c r="J6455" s="511" t="s">
        <v>1315</v>
      </c>
      <c r="K6455" s="224" t="s">
        <v>11888</v>
      </c>
      <c r="L6455" s="38"/>
    </row>
    <row r="6456" spans="1:12" ht="18" customHeight="1">
      <c r="A6456" s="15">
        <v>6453</v>
      </c>
      <c r="B6456" s="21" t="s">
        <v>10347</v>
      </c>
      <c r="C6456" s="308" t="s">
        <v>0</v>
      </c>
      <c r="D6456" s="376" t="s">
        <v>10348</v>
      </c>
      <c r="E6456" s="359" t="s">
        <v>8081</v>
      </c>
      <c r="F6456" s="367" t="str">
        <f>LEFT(E6456:E27355,4)</f>
        <v>2018</v>
      </c>
      <c r="G6456" s="157">
        <v>1</v>
      </c>
      <c r="H6456" s="363">
        <v>12000</v>
      </c>
      <c r="I6456" s="78">
        <v>12000</v>
      </c>
      <c r="J6456" s="508">
        <v>600</v>
      </c>
      <c r="K6456" s="385" t="s">
        <v>7402</v>
      </c>
      <c r="L6456" s="38"/>
    </row>
    <row r="6457" spans="1:12" ht="18" customHeight="1">
      <c r="A6457" s="15">
        <v>6454</v>
      </c>
      <c r="B6457" s="21" t="s">
        <v>15872</v>
      </c>
      <c r="C6457" s="21" t="s">
        <v>15873</v>
      </c>
      <c r="D6457" s="21" t="s">
        <v>10348</v>
      </c>
      <c r="E6457" s="246" t="s">
        <v>3239</v>
      </c>
      <c r="F6457" s="369" t="str">
        <f>LEFT(E6457,4)</f>
        <v>2014</v>
      </c>
      <c r="G6457" s="158">
        <v>1</v>
      </c>
      <c r="H6457" s="228">
        <v>15000</v>
      </c>
      <c r="I6457" s="156">
        <v>15000</v>
      </c>
      <c r="J6457" s="511" t="s">
        <v>1315</v>
      </c>
      <c r="K6457" s="247" t="s">
        <v>1199</v>
      </c>
      <c r="L6457" s="38"/>
    </row>
    <row r="6458" spans="1:12" ht="18" customHeight="1">
      <c r="A6458" s="15">
        <v>6455</v>
      </c>
      <c r="B6458" s="21" t="s">
        <v>18440</v>
      </c>
      <c r="C6458" s="21" t="s">
        <v>18441</v>
      </c>
      <c r="D6458" s="21" t="s">
        <v>10348</v>
      </c>
      <c r="E6458" s="246" t="s">
        <v>3305</v>
      </c>
      <c r="F6458" s="369" t="str">
        <f>LEFT(E6458,4)</f>
        <v>2016</v>
      </c>
      <c r="G6458" s="158">
        <v>1</v>
      </c>
      <c r="H6458" s="228">
        <v>8000</v>
      </c>
      <c r="I6458" s="156">
        <v>8000</v>
      </c>
      <c r="J6458" s="511" t="s">
        <v>1309</v>
      </c>
      <c r="K6458" s="247" t="s">
        <v>1199</v>
      </c>
      <c r="L6458" s="38"/>
    </row>
    <row r="6459" spans="1:12" ht="18" customHeight="1">
      <c r="A6459" s="15">
        <v>6456</v>
      </c>
      <c r="B6459" s="21" t="s">
        <v>8998</v>
      </c>
      <c r="C6459" s="308" t="s">
        <v>8999</v>
      </c>
      <c r="D6459" s="308" t="s">
        <v>8517</v>
      </c>
      <c r="E6459" s="65" t="s">
        <v>7616</v>
      </c>
      <c r="F6459" s="367" t="str">
        <f>LEFT(E6459:E25053,4)</f>
        <v>2018</v>
      </c>
      <c r="G6459" s="157">
        <v>1</v>
      </c>
      <c r="H6459" s="78">
        <v>18000</v>
      </c>
      <c r="I6459" s="78">
        <v>18000</v>
      </c>
      <c r="J6459" s="508">
        <v>300</v>
      </c>
      <c r="K6459" s="385" t="s">
        <v>8441</v>
      </c>
      <c r="L6459" s="38"/>
    </row>
    <row r="6460" spans="1:12" ht="18" customHeight="1">
      <c r="A6460" s="15">
        <v>6457</v>
      </c>
      <c r="B6460" s="21" t="s">
        <v>16781</v>
      </c>
      <c r="C6460" s="21" t="s">
        <v>16782</v>
      </c>
      <c r="D6460" s="21" t="s">
        <v>8517</v>
      </c>
      <c r="E6460" s="20" t="s">
        <v>3305</v>
      </c>
      <c r="F6460" s="369" t="str">
        <f>LEFT(E6460,4)</f>
        <v>2016</v>
      </c>
      <c r="G6460" s="158">
        <v>1</v>
      </c>
      <c r="H6460" s="156">
        <v>16000</v>
      </c>
      <c r="I6460" s="156">
        <v>16000</v>
      </c>
      <c r="J6460" s="511" t="s">
        <v>1312</v>
      </c>
      <c r="K6460" s="247" t="s">
        <v>11366</v>
      </c>
      <c r="L6460" s="38"/>
    </row>
    <row r="6461" spans="1:12" ht="18" customHeight="1">
      <c r="A6461" s="15">
        <v>6458</v>
      </c>
      <c r="B6461" s="21" t="s">
        <v>18985</v>
      </c>
      <c r="C6461" s="21" t="s">
        <v>18986</v>
      </c>
      <c r="D6461" s="21" t="s">
        <v>8517</v>
      </c>
      <c r="E6461" s="20" t="s">
        <v>3305</v>
      </c>
      <c r="F6461" s="369" t="str">
        <f>LEFT(E6461,4)</f>
        <v>2016</v>
      </c>
      <c r="G6461" s="158">
        <v>1</v>
      </c>
      <c r="H6461" s="156">
        <v>11800</v>
      </c>
      <c r="I6461" s="156">
        <v>11800</v>
      </c>
      <c r="J6461" s="511" t="s">
        <v>1317</v>
      </c>
      <c r="K6461" s="366" t="s">
        <v>11441</v>
      </c>
      <c r="L6461" s="38"/>
    </row>
    <row r="6462" spans="1:12" ht="18" customHeight="1">
      <c r="A6462" s="15">
        <v>6459</v>
      </c>
      <c r="B6462" s="19" t="s">
        <v>11815</v>
      </c>
      <c r="C6462" s="45" t="s">
        <v>11816</v>
      </c>
      <c r="D6462" s="45" t="s">
        <v>10780</v>
      </c>
      <c r="E6462" s="18" t="s">
        <v>11817</v>
      </c>
      <c r="F6462" s="369" t="str">
        <f>LEFT(E6462,4)</f>
        <v>2017</v>
      </c>
      <c r="G6462" s="158">
        <v>1</v>
      </c>
      <c r="H6462" s="232">
        <v>25000</v>
      </c>
      <c r="I6462" s="232">
        <v>25000</v>
      </c>
      <c r="J6462" s="510">
        <v>400</v>
      </c>
      <c r="K6462" s="226" t="s">
        <v>11445</v>
      </c>
      <c r="L6462" s="38"/>
    </row>
    <row r="6463" spans="1:12" s="2" customFormat="1" ht="18" customHeight="1">
      <c r="A6463" s="15">
        <v>6460</v>
      </c>
      <c r="B6463" s="224" t="s">
        <v>19718</v>
      </c>
      <c r="C6463" s="319" t="s">
        <v>19719</v>
      </c>
      <c r="D6463" s="319" t="s">
        <v>10780</v>
      </c>
      <c r="E6463" s="378">
        <v>20190305</v>
      </c>
      <c r="F6463" s="482" t="str">
        <f>LEFT(E6463,4)</f>
        <v>2019</v>
      </c>
      <c r="G6463" s="229">
        <v>1</v>
      </c>
      <c r="H6463" s="228">
        <v>15000</v>
      </c>
      <c r="I6463" s="228">
        <v>15000</v>
      </c>
      <c r="J6463" s="517">
        <v>0</v>
      </c>
      <c r="K6463" s="226" t="s">
        <v>19720</v>
      </c>
      <c r="L6463" s="38"/>
    </row>
    <row r="6464" spans="1:12" s="2" customFormat="1" ht="18" customHeight="1">
      <c r="A6464" s="15">
        <v>6461</v>
      </c>
      <c r="B6464" s="460" t="s">
        <v>23755</v>
      </c>
      <c r="C6464" s="460" t="s">
        <v>23756</v>
      </c>
      <c r="D6464" s="460" t="s">
        <v>10780</v>
      </c>
      <c r="E6464" s="456"/>
      <c r="F6464" s="445">
        <v>2019</v>
      </c>
      <c r="G6464" s="230">
        <v>1</v>
      </c>
      <c r="H6464" s="465"/>
      <c r="I6464" s="466">
        <v>20000</v>
      </c>
      <c r="J6464" s="516">
        <v>300</v>
      </c>
      <c r="K6464" s="456"/>
    </row>
    <row r="6465" spans="1:12" s="2" customFormat="1" ht="18" customHeight="1">
      <c r="A6465" s="15">
        <v>6462</v>
      </c>
      <c r="B6465" s="224" t="s">
        <v>15782</v>
      </c>
      <c r="C6465" s="319" t="s">
        <v>15783</v>
      </c>
      <c r="D6465" s="319" t="s">
        <v>10780</v>
      </c>
      <c r="E6465" s="322" t="s">
        <v>11542</v>
      </c>
      <c r="F6465" s="438" t="str">
        <f>LEFT(E6465,4)</f>
        <v>2017</v>
      </c>
      <c r="G6465" s="229">
        <v>1</v>
      </c>
      <c r="H6465" s="237">
        <v>25000</v>
      </c>
      <c r="I6465" s="237">
        <v>25000</v>
      </c>
      <c r="J6465" s="510">
        <v>400</v>
      </c>
      <c r="K6465" s="226" t="s">
        <v>11468</v>
      </c>
      <c r="L6465" s="38"/>
    </row>
    <row r="6466" spans="1:12" s="2" customFormat="1" ht="18" customHeight="1">
      <c r="A6466" s="15">
        <v>6463</v>
      </c>
      <c r="B6466" s="224" t="s">
        <v>19821</v>
      </c>
      <c r="C6466" s="319" t="s">
        <v>19822</v>
      </c>
      <c r="D6466" s="319" t="s">
        <v>10780</v>
      </c>
      <c r="E6466" s="378">
        <v>20190201</v>
      </c>
      <c r="F6466" s="482" t="str">
        <f>LEFT(E6466,4)</f>
        <v>2019</v>
      </c>
      <c r="G6466" s="230">
        <v>1</v>
      </c>
      <c r="H6466" s="228">
        <v>22000</v>
      </c>
      <c r="I6466" s="228">
        <v>22000</v>
      </c>
      <c r="J6466" s="517">
        <v>0</v>
      </c>
      <c r="K6466" s="226" t="s">
        <v>19655</v>
      </c>
      <c r="L6466" s="38"/>
    </row>
    <row r="6467" spans="1:12" s="2" customFormat="1" ht="18" customHeight="1">
      <c r="A6467" s="15">
        <v>6464</v>
      </c>
      <c r="B6467" s="224" t="s">
        <v>18157</v>
      </c>
      <c r="C6467" s="319" t="s">
        <v>18158</v>
      </c>
      <c r="D6467" s="319" t="s">
        <v>10780</v>
      </c>
      <c r="E6467" s="322" t="s">
        <v>18159</v>
      </c>
      <c r="F6467" s="438" t="str">
        <f>LEFT(E6467,4)</f>
        <v>2017</v>
      </c>
      <c r="G6467" s="229">
        <v>1</v>
      </c>
      <c r="H6467" s="228">
        <v>18000</v>
      </c>
      <c r="I6467" s="228">
        <v>18000</v>
      </c>
      <c r="J6467" s="511" t="s">
        <v>1309</v>
      </c>
      <c r="K6467" s="226" t="s">
        <v>11445</v>
      </c>
      <c r="L6467" s="38"/>
    </row>
    <row r="6468" spans="1:12" s="2" customFormat="1" ht="18" customHeight="1">
      <c r="A6468" s="15">
        <v>6465</v>
      </c>
      <c r="B6468" s="292" t="s">
        <v>15776</v>
      </c>
      <c r="C6468" s="292" t="s">
        <v>15777</v>
      </c>
      <c r="D6468" s="292" t="s">
        <v>13655</v>
      </c>
      <c r="E6468" s="246" t="s">
        <v>3305</v>
      </c>
      <c r="F6468" s="438" t="str">
        <f>LEFT(E6468,4)</f>
        <v>2016</v>
      </c>
      <c r="G6468" s="229">
        <v>1</v>
      </c>
      <c r="H6468" s="228">
        <v>25000</v>
      </c>
      <c r="I6468" s="228">
        <v>25000</v>
      </c>
      <c r="J6468" s="511" t="s">
        <v>1309</v>
      </c>
      <c r="K6468" s="247" t="s">
        <v>1203</v>
      </c>
      <c r="L6468" s="38"/>
    </row>
    <row r="6469" spans="1:12" s="2" customFormat="1" ht="18" customHeight="1">
      <c r="A6469" s="15">
        <v>6466</v>
      </c>
      <c r="B6469" s="292" t="s">
        <v>10818</v>
      </c>
      <c r="C6469" s="376" t="s">
        <v>10819</v>
      </c>
      <c r="D6469" s="376" t="s">
        <v>9000</v>
      </c>
      <c r="E6469" s="359" t="s">
        <v>7616</v>
      </c>
      <c r="F6469" s="368" t="str">
        <f>LEFT(E6469:E24102,4)</f>
        <v>2018</v>
      </c>
      <c r="G6469" s="357">
        <v>1</v>
      </c>
      <c r="H6469" s="363">
        <v>15000</v>
      </c>
      <c r="I6469" s="363">
        <v>15000</v>
      </c>
      <c r="J6469" s="508">
        <v>700</v>
      </c>
      <c r="K6469" s="385" t="s">
        <v>10698</v>
      </c>
      <c r="L6469" s="38"/>
    </row>
    <row r="6470" spans="1:12" s="2" customFormat="1" ht="18" customHeight="1">
      <c r="A6470" s="15">
        <v>6467</v>
      </c>
      <c r="B6470" s="292" t="s">
        <v>16272</v>
      </c>
      <c r="C6470" s="292" t="s">
        <v>16273</v>
      </c>
      <c r="D6470" s="292" t="s">
        <v>11436</v>
      </c>
      <c r="E6470" s="246" t="s">
        <v>3305</v>
      </c>
      <c r="F6470" s="438" t="str">
        <f>LEFT(E6470,4)</f>
        <v>2016</v>
      </c>
      <c r="G6470" s="229">
        <v>1</v>
      </c>
      <c r="H6470" s="228">
        <v>15000</v>
      </c>
      <c r="I6470" s="228">
        <v>15000</v>
      </c>
      <c r="J6470" s="511" t="s">
        <v>1317</v>
      </c>
      <c r="K6470" s="366" t="s">
        <v>11344</v>
      </c>
      <c r="L6470" s="38"/>
    </row>
    <row r="6471" spans="1:12" s="2" customFormat="1" ht="18" customHeight="1">
      <c r="A6471" s="15">
        <v>6468</v>
      </c>
      <c r="B6471" s="224" t="s">
        <v>23097</v>
      </c>
      <c r="C6471" s="477" t="s">
        <v>23098</v>
      </c>
      <c r="D6471" s="477" t="s">
        <v>11436</v>
      </c>
      <c r="E6471" s="481">
        <v>20170703</v>
      </c>
      <c r="F6471" s="438" t="str">
        <f>LEFT(E6471,4)</f>
        <v>2017</v>
      </c>
      <c r="G6471" s="230">
        <v>1</v>
      </c>
      <c r="H6471" s="494">
        <v>18000</v>
      </c>
      <c r="I6471" s="494">
        <v>18000</v>
      </c>
      <c r="J6471" s="511" t="s">
        <v>22834</v>
      </c>
      <c r="K6471" s="247" t="s">
        <v>23124</v>
      </c>
      <c r="L6471" s="38" t="s">
        <v>23691</v>
      </c>
    </row>
    <row r="6472" spans="1:12" s="2" customFormat="1" ht="18" customHeight="1">
      <c r="A6472" s="15">
        <v>6469</v>
      </c>
      <c r="B6472" s="292" t="s">
        <v>16856</v>
      </c>
      <c r="C6472" s="292" t="s">
        <v>16857</v>
      </c>
      <c r="D6472" s="292" t="s">
        <v>13916</v>
      </c>
      <c r="E6472" s="246" t="s">
        <v>3241</v>
      </c>
      <c r="F6472" s="438" t="str">
        <f>LEFT(E6472,4)</f>
        <v>2015</v>
      </c>
      <c r="G6472" s="229">
        <v>1</v>
      </c>
      <c r="H6472" s="228">
        <v>16000</v>
      </c>
      <c r="I6472" s="228">
        <v>16000</v>
      </c>
      <c r="J6472" s="511" t="s">
        <v>1312</v>
      </c>
      <c r="K6472" s="366" t="s">
        <v>16572</v>
      </c>
      <c r="L6472" s="38"/>
    </row>
    <row r="6473" spans="1:12" s="2" customFormat="1" ht="18" customHeight="1">
      <c r="A6473" s="15">
        <v>6470</v>
      </c>
      <c r="B6473" s="292" t="s">
        <v>21924</v>
      </c>
      <c r="C6473" s="376" t="s">
        <v>21925</v>
      </c>
      <c r="D6473" s="376" t="s">
        <v>21926</v>
      </c>
      <c r="E6473" s="359"/>
      <c r="F6473" s="438">
        <v>2019</v>
      </c>
      <c r="G6473" s="357">
        <v>1</v>
      </c>
      <c r="H6473" s="363">
        <v>22000</v>
      </c>
      <c r="I6473" s="363">
        <v>22000</v>
      </c>
      <c r="J6473" s="508">
        <v>500</v>
      </c>
      <c r="K6473" s="385"/>
      <c r="L6473" s="38"/>
    </row>
    <row r="6474" spans="1:12" s="2" customFormat="1" ht="18" customHeight="1">
      <c r="A6474" s="15">
        <v>6471</v>
      </c>
      <c r="B6474" s="224" t="s">
        <v>13752</v>
      </c>
      <c r="C6474" s="319" t="s">
        <v>11426</v>
      </c>
      <c r="D6474" s="319" t="s">
        <v>10029</v>
      </c>
      <c r="E6474" s="322" t="s">
        <v>13753</v>
      </c>
      <c r="F6474" s="438" t="str">
        <f>LEFT(E6474,4)</f>
        <v>2017</v>
      </c>
      <c r="G6474" s="229">
        <v>1</v>
      </c>
      <c r="H6474" s="237">
        <v>18000</v>
      </c>
      <c r="I6474" s="237">
        <v>18000</v>
      </c>
      <c r="J6474" s="510">
        <v>900</v>
      </c>
      <c r="K6474" s="226" t="s">
        <v>11514</v>
      </c>
      <c r="L6474" s="38"/>
    </row>
    <row r="6475" spans="1:12" s="2" customFormat="1" ht="18" customHeight="1">
      <c r="A6475" s="15">
        <v>6472</v>
      </c>
      <c r="B6475" s="460" t="s">
        <v>24873</v>
      </c>
      <c r="C6475" s="460" t="s">
        <v>24874</v>
      </c>
      <c r="D6475" s="319" t="s">
        <v>10029</v>
      </c>
      <c r="E6475" s="319"/>
      <c r="F6475" s="459" t="s">
        <v>11187</v>
      </c>
      <c r="G6475" s="467">
        <v>1</v>
      </c>
      <c r="H6475" s="468">
        <v>16800</v>
      </c>
      <c r="I6475" s="468">
        <v>16800</v>
      </c>
      <c r="J6475" s="509">
        <v>900</v>
      </c>
      <c r="K6475" s="460"/>
      <c r="L6475" s="461"/>
    </row>
    <row r="6476" spans="1:12" s="2" customFormat="1" ht="18" customHeight="1">
      <c r="A6476" s="15">
        <v>6473</v>
      </c>
      <c r="B6476" s="460" t="s">
        <v>23831</v>
      </c>
      <c r="C6476" s="460" t="s">
        <v>23832</v>
      </c>
      <c r="D6476" s="460" t="s">
        <v>10029</v>
      </c>
      <c r="E6476" s="456"/>
      <c r="F6476" s="445">
        <v>2019</v>
      </c>
      <c r="G6476" s="230">
        <v>1</v>
      </c>
      <c r="H6476" s="465"/>
      <c r="I6476" s="466">
        <v>13500</v>
      </c>
      <c r="J6476" s="516">
        <v>300</v>
      </c>
      <c r="K6476" s="456"/>
    </row>
    <row r="6477" spans="1:12" s="2" customFormat="1" ht="18" customHeight="1">
      <c r="A6477" s="15">
        <v>6474</v>
      </c>
      <c r="B6477" s="292" t="s">
        <v>10130</v>
      </c>
      <c r="C6477" s="376" t="s">
        <v>10131</v>
      </c>
      <c r="D6477" s="376" t="s">
        <v>10048</v>
      </c>
      <c r="E6477" s="359" t="s">
        <v>7365</v>
      </c>
      <c r="F6477" s="368" t="str">
        <f>LEFT(E6477:E25603,4)</f>
        <v>2018</v>
      </c>
      <c r="G6477" s="357">
        <v>1</v>
      </c>
      <c r="H6477" s="363">
        <v>19800</v>
      </c>
      <c r="I6477" s="363">
        <v>19800</v>
      </c>
      <c r="J6477" s="508">
        <v>900</v>
      </c>
      <c r="K6477" s="385" t="s">
        <v>9969</v>
      </c>
      <c r="L6477" s="38"/>
    </row>
    <row r="6478" spans="1:12" s="2" customFormat="1" ht="18" customHeight="1">
      <c r="A6478" s="15">
        <v>6475</v>
      </c>
      <c r="B6478" s="292" t="s">
        <v>9752</v>
      </c>
      <c r="C6478" s="376" t="s">
        <v>7463</v>
      </c>
      <c r="D6478" s="376" t="s">
        <v>9753</v>
      </c>
      <c r="E6478" s="359" t="s">
        <v>7614</v>
      </c>
      <c r="F6478" s="368" t="str">
        <f>LEFT(E6478:E23700,4)</f>
        <v>2018</v>
      </c>
      <c r="G6478" s="357">
        <v>1</v>
      </c>
      <c r="H6478" s="363">
        <v>19800</v>
      </c>
      <c r="I6478" s="363">
        <v>19800</v>
      </c>
      <c r="J6478" s="508">
        <v>900</v>
      </c>
      <c r="K6478" s="385" t="s">
        <v>533</v>
      </c>
      <c r="L6478" s="38"/>
    </row>
    <row r="6479" spans="1:12" s="2" customFormat="1" ht="18" customHeight="1">
      <c r="A6479" s="15">
        <v>6476</v>
      </c>
      <c r="B6479" s="292" t="s">
        <v>9939</v>
      </c>
      <c r="C6479" s="376" t="s">
        <v>9940</v>
      </c>
      <c r="D6479" s="376" t="s">
        <v>9753</v>
      </c>
      <c r="E6479" s="359" t="s">
        <v>7493</v>
      </c>
      <c r="F6479" s="368" t="str">
        <f>LEFT(E6479:E26303,4)</f>
        <v>2018</v>
      </c>
      <c r="G6479" s="357">
        <v>1</v>
      </c>
      <c r="H6479" s="363">
        <v>12000</v>
      </c>
      <c r="I6479" s="363">
        <v>12000</v>
      </c>
      <c r="J6479" s="508">
        <v>900</v>
      </c>
      <c r="K6479" s="385" t="s">
        <v>533</v>
      </c>
    </row>
    <row r="6480" spans="1:12" s="2" customFormat="1" ht="18" customHeight="1">
      <c r="A6480" s="15">
        <v>6477</v>
      </c>
      <c r="B6480" s="292" t="s">
        <v>9941</v>
      </c>
      <c r="C6480" s="376" t="s">
        <v>9339</v>
      </c>
      <c r="D6480" s="376" t="s">
        <v>9753</v>
      </c>
      <c r="E6480" s="359" t="s">
        <v>7460</v>
      </c>
      <c r="F6480" s="368" t="str">
        <f>LEFT(E6480:E26321,4)</f>
        <v>2018</v>
      </c>
      <c r="G6480" s="357">
        <v>1</v>
      </c>
      <c r="H6480" s="363">
        <v>12000</v>
      </c>
      <c r="I6480" s="363">
        <v>12000</v>
      </c>
      <c r="J6480" s="508">
        <v>900</v>
      </c>
      <c r="K6480" s="385" t="s">
        <v>533</v>
      </c>
    </row>
    <row r="6481" spans="1:12" s="2" customFormat="1" ht="18" customHeight="1">
      <c r="A6481" s="15">
        <v>6478</v>
      </c>
      <c r="B6481" s="292" t="s">
        <v>9942</v>
      </c>
      <c r="C6481" s="376" t="s">
        <v>9714</v>
      </c>
      <c r="D6481" s="376" t="s">
        <v>9753</v>
      </c>
      <c r="E6481" s="359" t="s">
        <v>7485</v>
      </c>
      <c r="F6481" s="368" t="str">
        <f>LEFT(E6481:E26324,4)</f>
        <v>2018</v>
      </c>
      <c r="G6481" s="357">
        <v>1</v>
      </c>
      <c r="H6481" s="363">
        <v>13000</v>
      </c>
      <c r="I6481" s="363">
        <v>13000</v>
      </c>
      <c r="J6481" s="508">
        <v>900</v>
      </c>
      <c r="K6481" s="385" t="s">
        <v>533</v>
      </c>
    </row>
    <row r="6482" spans="1:12" s="2" customFormat="1" ht="18" customHeight="1">
      <c r="A6482" s="15">
        <v>6479</v>
      </c>
      <c r="B6482" s="292" t="s">
        <v>9943</v>
      </c>
      <c r="C6482" s="376" t="s">
        <v>9944</v>
      </c>
      <c r="D6482" s="376" t="s">
        <v>9753</v>
      </c>
      <c r="E6482" s="359" t="s">
        <v>7377</v>
      </c>
      <c r="F6482" s="368" t="str">
        <f>LEFT(E6482:E26340,4)</f>
        <v>2018</v>
      </c>
      <c r="G6482" s="357">
        <v>1</v>
      </c>
      <c r="H6482" s="363">
        <v>12000</v>
      </c>
      <c r="I6482" s="363">
        <v>12000</v>
      </c>
      <c r="J6482" s="508">
        <v>900</v>
      </c>
      <c r="K6482" s="385" t="s">
        <v>533</v>
      </c>
    </row>
    <row r="6483" spans="1:12" s="2" customFormat="1" ht="18" customHeight="1">
      <c r="A6483" s="15">
        <v>6480</v>
      </c>
      <c r="B6483" s="292" t="s">
        <v>9945</v>
      </c>
      <c r="C6483" s="376" t="s">
        <v>9940</v>
      </c>
      <c r="D6483" s="376" t="s">
        <v>9753</v>
      </c>
      <c r="E6483" s="359" t="s">
        <v>7954</v>
      </c>
      <c r="F6483" s="368" t="str">
        <f>LEFT(E6483:E26978,4)</f>
        <v>2019</v>
      </c>
      <c r="G6483" s="357">
        <v>1</v>
      </c>
      <c r="H6483" s="363">
        <v>13000</v>
      </c>
      <c r="I6483" s="363">
        <v>13000</v>
      </c>
      <c r="J6483" s="508">
        <v>900</v>
      </c>
      <c r="K6483" s="385" t="s">
        <v>533</v>
      </c>
    </row>
    <row r="6484" spans="1:12" s="2" customFormat="1" ht="18" customHeight="1">
      <c r="A6484" s="15">
        <v>6481</v>
      </c>
      <c r="B6484" s="292" t="s">
        <v>9946</v>
      </c>
      <c r="C6484" s="376" t="s">
        <v>9940</v>
      </c>
      <c r="D6484" s="376" t="s">
        <v>9753</v>
      </c>
      <c r="E6484" s="359" t="s">
        <v>8321</v>
      </c>
      <c r="F6484" s="368" t="str">
        <f>LEFT(E6484:E26365,4)</f>
        <v>2018</v>
      </c>
      <c r="G6484" s="357">
        <v>1</v>
      </c>
      <c r="H6484" s="363">
        <v>12000</v>
      </c>
      <c r="I6484" s="363">
        <v>12000</v>
      </c>
      <c r="J6484" s="508">
        <v>900</v>
      </c>
      <c r="K6484" s="385" t="s">
        <v>533</v>
      </c>
    </row>
    <row r="6485" spans="1:12" s="2" customFormat="1" ht="18" customHeight="1">
      <c r="A6485" s="15">
        <v>6482</v>
      </c>
      <c r="B6485" s="292" t="s">
        <v>9947</v>
      </c>
      <c r="C6485" s="376" t="s">
        <v>9940</v>
      </c>
      <c r="D6485" s="376" t="s">
        <v>9753</v>
      </c>
      <c r="E6485" s="359" t="s">
        <v>7484</v>
      </c>
      <c r="F6485" s="368" t="str">
        <f>LEFT(E6485:E26416,4)</f>
        <v>2018</v>
      </c>
      <c r="G6485" s="357">
        <v>1</v>
      </c>
      <c r="H6485" s="363">
        <v>13000</v>
      </c>
      <c r="I6485" s="363">
        <v>13000</v>
      </c>
      <c r="J6485" s="508">
        <v>900</v>
      </c>
      <c r="K6485" s="385" t="s">
        <v>533</v>
      </c>
    </row>
    <row r="6486" spans="1:12" s="2" customFormat="1" ht="18" customHeight="1">
      <c r="A6486" s="15">
        <v>6483</v>
      </c>
      <c r="B6486" s="292" t="s">
        <v>9948</v>
      </c>
      <c r="C6486" s="376" t="s">
        <v>9940</v>
      </c>
      <c r="D6486" s="376" t="s">
        <v>9753</v>
      </c>
      <c r="E6486" s="359" t="s">
        <v>7381</v>
      </c>
      <c r="F6486" s="368" t="str">
        <f>LEFT(E6486:E26508,4)</f>
        <v>2018</v>
      </c>
      <c r="G6486" s="357">
        <v>1</v>
      </c>
      <c r="H6486" s="363">
        <v>13000</v>
      </c>
      <c r="I6486" s="363">
        <v>13000</v>
      </c>
      <c r="J6486" s="508">
        <v>900</v>
      </c>
      <c r="K6486" s="385" t="s">
        <v>533</v>
      </c>
    </row>
    <row r="6487" spans="1:12" s="2" customFormat="1" ht="18" customHeight="1">
      <c r="A6487" s="15">
        <v>6484</v>
      </c>
      <c r="B6487" s="292" t="s">
        <v>9949</v>
      </c>
      <c r="C6487" s="376" t="s">
        <v>9783</v>
      </c>
      <c r="D6487" s="376" t="s">
        <v>9753</v>
      </c>
      <c r="E6487" s="359" t="s">
        <v>7701</v>
      </c>
      <c r="F6487" s="368" t="str">
        <f>LEFT(E6487:E26509,4)</f>
        <v>2018</v>
      </c>
      <c r="G6487" s="357">
        <v>1</v>
      </c>
      <c r="H6487" s="363">
        <v>13000</v>
      </c>
      <c r="I6487" s="363">
        <v>13000</v>
      </c>
      <c r="J6487" s="508">
        <v>900</v>
      </c>
      <c r="K6487" s="385" t="s">
        <v>533</v>
      </c>
    </row>
    <row r="6488" spans="1:12" s="2" customFormat="1" ht="18" customHeight="1">
      <c r="A6488" s="15">
        <v>6485</v>
      </c>
      <c r="B6488" s="292" t="s">
        <v>9950</v>
      </c>
      <c r="C6488" s="376" t="s">
        <v>9951</v>
      </c>
      <c r="D6488" s="376" t="s">
        <v>9753</v>
      </c>
      <c r="E6488" s="359" t="s">
        <v>7483</v>
      </c>
      <c r="F6488" s="368" t="str">
        <f>LEFT(E6488:E26571,4)</f>
        <v>2018</v>
      </c>
      <c r="G6488" s="357">
        <v>1</v>
      </c>
      <c r="H6488" s="363">
        <v>13000</v>
      </c>
      <c r="I6488" s="363">
        <v>13000</v>
      </c>
      <c r="J6488" s="508">
        <v>900</v>
      </c>
      <c r="K6488" s="385" t="s">
        <v>533</v>
      </c>
    </row>
    <row r="6489" spans="1:12" s="2" customFormat="1" ht="18" customHeight="1">
      <c r="A6489" s="15">
        <v>6486</v>
      </c>
      <c r="B6489" s="292" t="s">
        <v>9952</v>
      </c>
      <c r="C6489" s="376" t="s">
        <v>9675</v>
      </c>
      <c r="D6489" s="376" t="s">
        <v>9753</v>
      </c>
      <c r="E6489" s="359" t="s">
        <v>7481</v>
      </c>
      <c r="F6489" s="368" t="str">
        <f>LEFT(E6489:E26575,4)</f>
        <v>2018</v>
      </c>
      <c r="G6489" s="357">
        <v>1</v>
      </c>
      <c r="H6489" s="363">
        <v>13000</v>
      </c>
      <c r="I6489" s="363">
        <v>13000</v>
      </c>
      <c r="J6489" s="508">
        <v>900</v>
      </c>
      <c r="K6489" s="385" t="s">
        <v>533</v>
      </c>
    </row>
    <row r="6490" spans="1:12" s="2" customFormat="1" ht="18" customHeight="1">
      <c r="A6490" s="15">
        <v>6487</v>
      </c>
      <c r="B6490" s="224" t="s">
        <v>24168</v>
      </c>
      <c r="C6490" s="224" t="s">
        <v>24169</v>
      </c>
      <c r="D6490" s="224" t="s">
        <v>24170</v>
      </c>
      <c r="E6490" s="224"/>
      <c r="F6490" s="225">
        <v>2019</v>
      </c>
      <c r="G6490" s="229">
        <v>1</v>
      </c>
      <c r="H6490" s="227">
        <v>17000</v>
      </c>
      <c r="I6490" s="227">
        <f>G6490*H6490</f>
        <v>17000</v>
      </c>
      <c r="J6490" s="516">
        <v>300</v>
      </c>
      <c r="K6490" s="501"/>
      <c r="L6490" s="38"/>
    </row>
    <row r="6491" spans="1:12" s="2" customFormat="1" ht="18" customHeight="1">
      <c r="A6491" s="15">
        <v>6488</v>
      </c>
      <c r="B6491" s="224" t="s">
        <v>24258</v>
      </c>
      <c r="C6491" s="224" t="s">
        <v>24259</v>
      </c>
      <c r="D6491" s="224" t="s">
        <v>24170</v>
      </c>
      <c r="E6491" s="224"/>
      <c r="F6491" s="225">
        <v>2019</v>
      </c>
      <c r="G6491" s="229">
        <v>1</v>
      </c>
      <c r="H6491" s="227">
        <v>15000</v>
      </c>
      <c r="I6491" s="227">
        <f>G6491*H6491</f>
        <v>15000</v>
      </c>
      <c r="J6491" s="516">
        <v>300</v>
      </c>
      <c r="K6491" s="501"/>
      <c r="L6491" s="38"/>
    </row>
    <row r="6492" spans="1:12" s="2" customFormat="1" ht="18" customHeight="1">
      <c r="A6492" s="15">
        <v>6489</v>
      </c>
      <c r="B6492" s="460" t="s">
        <v>24499</v>
      </c>
      <c r="C6492" s="460" t="s">
        <v>24500</v>
      </c>
      <c r="D6492" s="460" t="s">
        <v>16360</v>
      </c>
      <c r="E6492" s="456"/>
      <c r="F6492" s="445">
        <v>2019</v>
      </c>
      <c r="G6492" s="230">
        <v>1</v>
      </c>
      <c r="H6492" s="230"/>
      <c r="I6492" s="466">
        <v>12000</v>
      </c>
      <c r="J6492" s="516">
        <v>300</v>
      </c>
      <c r="K6492" s="456"/>
    </row>
    <row r="6493" spans="1:12" s="2" customFormat="1" ht="18" customHeight="1">
      <c r="A6493" s="15">
        <v>6490</v>
      </c>
      <c r="B6493" s="224" t="s">
        <v>19200</v>
      </c>
      <c r="C6493" s="319" t="s">
        <v>16359</v>
      </c>
      <c r="D6493" s="319" t="s">
        <v>16360</v>
      </c>
      <c r="E6493" s="322" t="s">
        <v>7362</v>
      </c>
      <c r="F6493" s="438" t="str">
        <f>LEFT(E6493,4)</f>
        <v>2018</v>
      </c>
      <c r="G6493" s="229">
        <v>1</v>
      </c>
      <c r="H6493" s="237">
        <v>12000</v>
      </c>
      <c r="I6493" s="237">
        <v>12000</v>
      </c>
      <c r="J6493" s="510">
        <v>800</v>
      </c>
      <c r="K6493" s="226" t="s">
        <v>11500</v>
      </c>
    </row>
    <row r="6494" spans="1:12" s="2" customFormat="1" ht="18" customHeight="1">
      <c r="A6494" s="15">
        <v>6491</v>
      </c>
      <c r="B6494" s="292" t="s">
        <v>16263</v>
      </c>
      <c r="C6494" s="292" t="s">
        <v>16264</v>
      </c>
      <c r="D6494" s="292" t="s">
        <v>10657</v>
      </c>
      <c r="E6494" s="246" t="s">
        <v>3305</v>
      </c>
      <c r="F6494" s="438" t="str">
        <f>LEFT(E6494,4)</f>
        <v>2016</v>
      </c>
      <c r="G6494" s="229">
        <v>1</v>
      </c>
      <c r="H6494" s="228">
        <v>22000</v>
      </c>
      <c r="I6494" s="228">
        <v>22000</v>
      </c>
      <c r="J6494" s="511" t="s">
        <v>1313</v>
      </c>
      <c r="K6494" s="247" t="s">
        <v>11451</v>
      </c>
    </row>
    <row r="6495" spans="1:12" s="2" customFormat="1" ht="18" customHeight="1">
      <c r="A6495" s="15">
        <v>6492</v>
      </c>
      <c r="B6495" s="224" t="s">
        <v>20783</v>
      </c>
      <c r="C6495" s="319" t="s">
        <v>20784</v>
      </c>
      <c r="D6495" s="319" t="s">
        <v>10657</v>
      </c>
      <c r="E6495" s="378">
        <v>20190131</v>
      </c>
      <c r="F6495" s="438" t="str">
        <f>LEFT(E6495,4)</f>
        <v>2019</v>
      </c>
      <c r="G6495" s="230">
        <v>1</v>
      </c>
      <c r="H6495" s="237">
        <v>16500</v>
      </c>
      <c r="I6495" s="237">
        <v>16500</v>
      </c>
      <c r="J6495" s="519">
        <v>400</v>
      </c>
      <c r="K6495" s="385" t="s">
        <v>20494</v>
      </c>
    </row>
    <row r="6496" spans="1:12" s="2" customFormat="1" ht="18" customHeight="1">
      <c r="A6496" s="15">
        <v>6493</v>
      </c>
      <c r="B6496" s="292" t="s">
        <v>17510</v>
      </c>
      <c r="C6496" s="292" t="s">
        <v>17511</v>
      </c>
      <c r="D6496" s="292" t="s">
        <v>14227</v>
      </c>
      <c r="E6496" s="246" t="s">
        <v>3305</v>
      </c>
      <c r="F6496" s="438" t="str">
        <f>LEFT(E6496,4)</f>
        <v>2016</v>
      </c>
      <c r="G6496" s="229">
        <v>1</v>
      </c>
      <c r="H6496" s="228">
        <v>12800</v>
      </c>
      <c r="I6496" s="228">
        <v>12800</v>
      </c>
      <c r="J6496" s="511" t="s">
        <v>1317</v>
      </c>
      <c r="K6496" s="247" t="s">
        <v>11451</v>
      </c>
    </row>
    <row r="6497" spans="1:11" s="2" customFormat="1" ht="18" customHeight="1">
      <c r="A6497" s="15">
        <v>6494</v>
      </c>
      <c r="B6497" s="224" t="s">
        <v>21068</v>
      </c>
      <c r="C6497" s="292" t="s">
        <v>21069</v>
      </c>
      <c r="D6497" s="292" t="s">
        <v>21070</v>
      </c>
      <c r="E6497" s="384">
        <v>20150730</v>
      </c>
      <c r="F6497" s="438" t="str">
        <f>LEFT(E6497,4)</f>
        <v>2015</v>
      </c>
      <c r="G6497" s="229">
        <v>1</v>
      </c>
      <c r="H6497" s="228">
        <v>16000</v>
      </c>
      <c r="I6497" s="228">
        <v>16000</v>
      </c>
      <c r="J6497" s="512">
        <v>700</v>
      </c>
      <c r="K6497" s="366" t="s">
        <v>21063</v>
      </c>
    </row>
    <row r="6498" spans="1:11" s="2" customFormat="1" ht="18" customHeight="1">
      <c r="A6498" s="15">
        <v>6495</v>
      </c>
      <c r="B6498" s="292" t="s">
        <v>8023</v>
      </c>
      <c r="C6498" s="376" t="s">
        <v>8024</v>
      </c>
      <c r="D6498" s="376" t="s">
        <v>8025</v>
      </c>
      <c r="E6498" s="359" t="s">
        <v>7708</v>
      </c>
      <c r="F6498" s="368" t="str">
        <f>LEFT(E6498:E29406,4)</f>
        <v>2018</v>
      </c>
      <c r="G6498" s="357">
        <v>1</v>
      </c>
      <c r="H6498" s="363">
        <v>14000</v>
      </c>
      <c r="I6498" s="363">
        <v>14000</v>
      </c>
      <c r="J6498" s="508">
        <v>500</v>
      </c>
      <c r="K6498" s="385" t="s">
        <v>22137</v>
      </c>
    </row>
    <row r="6499" spans="1:11" s="2" customFormat="1" ht="18" customHeight="1">
      <c r="A6499" s="15">
        <v>6496</v>
      </c>
      <c r="B6499" s="292" t="s">
        <v>8026</v>
      </c>
      <c r="C6499" s="376" t="s">
        <v>8024</v>
      </c>
      <c r="D6499" s="376" t="s">
        <v>8025</v>
      </c>
      <c r="E6499" s="359" t="s">
        <v>7592</v>
      </c>
      <c r="F6499" s="368" t="str">
        <f>LEFT(E6499:E29407,4)</f>
        <v>2018</v>
      </c>
      <c r="G6499" s="357">
        <v>1</v>
      </c>
      <c r="H6499" s="363">
        <v>14000</v>
      </c>
      <c r="I6499" s="363">
        <v>14000</v>
      </c>
      <c r="J6499" s="508">
        <v>500</v>
      </c>
      <c r="K6499" s="385" t="s">
        <v>22137</v>
      </c>
    </row>
    <row r="6500" spans="1:11" s="2" customFormat="1" ht="18" customHeight="1">
      <c r="A6500" s="15">
        <v>6497</v>
      </c>
      <c r="B6500" s="292" t="s">
        <v>18804</v>
      </c>
      <c r="C6500" s="292" t="s">
        <v>18805</v>
      </c>
      <c r="D6500" s="292" t="s">
        <v>8694</v>
      </c>
      <c r="E6500" s="246" t="s">
        <v>3241</v>
      </c>
      <c r="F6500" s="438" t="str">
        <f>LEFT(E6500,4)</f>
        <v>2015</v>
      </c>
      <c r="G6500" s="229">
        <v>1</v>
      </c>
      <c r="H6500" s="228">
        <v>33000</v>
      </c>
      <c r="I6500" s="228">
        <v>33000</v>
      </c>
      <c r="J6500" s="511" t="s">
        <v>1312</v>
      </c>
      <c r="K6500" s="247" t="s">
        <v>1190</v>
      </c>
    </row>
    <row r="6501" spans="1:11" s="2" customFormat="1" ht="18" customHeight="1">
      <c r="A6501" s="15">
        <v>6498</v>
      </c>
      <c r="B6501" s="224" t="s">
        <v>15946</v>
      </c>
      <c r="C6501" s="319" t="s">
        <v>15947</v>
      </c>
      <c r="D6501" s="319" t="s">
        <v>15948</v>
      </c>
      <c r="E6501" s="322" t="s">
        <v>12353</v>
      </c>
      <c r="F6501" s="438" t="str">
        <f>LEFT(E6501,4)</f>
        <v>2017</v>
      </c>
      <c r="G6501" s="229">
        <v>1</v>
      </c>
      <c r="H6501" s="228">
        <v>16000</v>
      </c>
      <c r="I6501" s="228">
        <v>16000</v>
      </c>
      <c r="J6501" s="510">
        <v>300</v>
      </c>
      <c r="K6501" s="226" t="s">
        <v>10960</v>
      </c>
    </row>
    <row r="6502" spans="1:11" s="2" customFormat="1" ht="18" customHeight="1">
      <c r="A6502" s="15">
        <v>6499</v>
      </c>
      <c r="B6502" s="460" t="s">
        <v>23886</v>
      </c>
      <c r="C6502" s="460" t="s">
        <v>23887</v>
      </c>
      <c r="D6502" s="460" t="s">
        <v>23888</v>
      </c>
      <c r="E6502" s="456"/>
      <c r="F6502" s="445">
        <v>2019</v>
      </c>
      <c r="G6502" s="230">
        <v>1</v>
      </c>
      <c r="H6502" s="465"/>
      <c r="I6502" s="466">
        <v>25000</v>
      </c>
      <c r="J6502" s="516">
        <v>300</v>
      </c>
      <c r="K6502" s="456"/>
    </row>
    <row r="6503" spans="1:11" s="2" customFormat="1" ht="18" customHeight="1">
      <c r="A6503" s="15">
        <v>6500</v>
      </c>
      <c r="B6503" s="292" t="s">
        <v>8344</v>
      </c>
      <c r="C6503" s="376" t="s">
        <v>8345</v>
      </c>
      <c r="D6503" s="376" t="s">
        <v>8346</v>
      </c>
      <c r="E6503" s="359" t="s">
        <v>7397</v>
      </c>
      <c r="F6503" s="368" t="str">
        <f>LEFT(E6503:E28082,4)</f>
        <v>2018</v>
      </c>
      <c r="G6503" s="357">
        <v>1</v>
      </c>
      <c r="H6503" s="363">
        <v>15000</v>
      </c>
      <c r="I6503" s="363">
        <v>15000</v>
      </c>
      <c r="J6503" s="508">
        <v>500</v>
      </c>
      <c r="K6503" s="385" t="s">
        <v>22115</v>
      </c>
    </row>
    <row r="6504" spans="1:11" s="2" customFormat="1" ht="18" customHeight="1">
      <c r="A6504" s="15">
        <v>6501</v>
      </c>
      <c r="B6504" s="505" t="s">
        <v>25445</v>
      </c>
      <c r="C6504" s="505" t="s">
        <v>25446</v>
      </c>
      <c r="D6504" s="505" t="s">
        <v>25447</v>
      </c>
      <c r="E6504" s="507"/>
      <c r="F6504" s="503">
        <v>2015</v>
      </c>
      <c r="G6504" s="506">
        <v>1</v>
      </c>
      <c r="H6504" s="506"/>
      <c r="I6504" s="466">
        <v>14300</v>
      </c>
      <c r="J6504" s="539">
        <v>500</v>
      </c>
      <c r="K6504" s="456" t="s">
        <v>25448</v>
      </c>
    </row>
    <row r="6505" spans="1:11" s="2" customFormat="1" ht="18" customHeight="1">
      <c r="A6505" s="15">
        <v>6502</v>
      </c>
      <c r="B6505" s="505" t="s">
        <v>25458</v>
      </c>
      <c r="C6505" s="505" t="s">
        <v>25459</v>
      </c>
      <c r="D6505" s="505" t="s">
        <v>25447</v>
      </c>
      <c r="E6505" s="507"/>
      <c r="F6505" s="503">
        <v>2014</v>
      </c>
      <c r="G6505" s="506">
        <v>1</v>
      </c>
      <c r="H6505" s="506"/>
      <c r="I6505" s="466">
        <v>13500</v>
      </c>
      <c r="J6505" s="539">
        <v>500</v>
      </c>
      <c r="K6505" s="456" t="s">
        <v>25448</v>
      </c>
    </row>
    <row r="6506" spans="1:11" s="2" customFormat="1" ht="18" customHeight="1">
      <c r="A6506" s="15">
        <v>6503</v>
      </c>
      <c r="B6506" s="292" t="s">
        <v>7733</v>
      </c>
      <c r="C6506" s="376" t="s">
        <v>7734</v>
      </c>
      <c r="D6506" s="376" t="s">
        <v>7735</v>
      </c>
      <c r="E6506" s="359" t="s">
        <v>7462</v>
      </c>
      <c r="F6506" s="368" t="str">
        <f>LEFT(E6506:E27627,4)</f>
        <v>2018</v>
      </c>
      <c r="G6506" s="357">
        <v>1</v>
      </c>
      <c r="H6506" s="363">
        <v>25000</v>
      </c>
      <c r="I6506" s="363">
        <v>25000</v>
      </c>
      <c r="J6506" s="508">
        <v>500</v>
      </c>
      <c r="K6506" s="385" t="s">
        <v>22040</v>
      </c>
    </row>
    <row r="6507" spans="1:11" s="2" customFormat="1" ht="18" customHeight="1">
      <c r="A6507" s="15">
        <v>6504</v>
      </c>
      <c r="B6507" s="292" t="s">
        <v>17555</v>
      </c>
      <c r="C6507" s="292" t="s">
        <v>520</v>
      </c>
      <c r="D6507" s="292" t="s">
        <v>7735</v>
      </c>
      <c r="E6507" s="246" t="s">
        <v>3305</v>
      </c>
      <c r="F6507" s="438" t="str">
        <f>LEFT(E6507,4)</f>
        <v>2016</v>
      </c>
      <c r="G6507" s="229">
        <v>1</v>
      </c>
      <c r="H6507" s="228">
        <v>15000</v>
      </c>
      <c r="I6507" s="228">
        <v>15000</v>
      </c>
      <c r="J6507" s="511" t="s">
        <v>90</v>
      </c>
      <c r="K6507" s="247" t="s">
        <v>1245</v>
      </c>
    </row>
    <row r="6508" spans="1:11" s="2" customFormat="1" ht="18" customHeight="1">
      <c r="A6508" s="15">
        <v>6505</v>
      </c>
      <c r="B6508" s="292" t="s">
        <v>17500</v>
      </c>
      <c r="C6508" s="292" t="s">
        <v>17501</v>
      </c>
      <c r="D6508" s="292" t="s">
        <v>9347</v>
      </c>
      <c r="E6508" s="246" t="s">
        <v>3241</v>
      </c>
      <c r="F6508" s="438" t="str">
        <f>LEFT(E6508,4)</f>
        <v>2015</v>
      </c>
      <c r="G6508" s="229">
        <v>1</v>
      </c>
      <c r="H6508" s="228">
        <v>16000</v>
      </c>
      <c r="I6508" s="228">
        <v>16000</v>
      </c>
      <c r="J6508" s="511" t="s">
        <v>1312</v>
      </c>
      <c r="K6508" s="366" t="s">
        <v>11441</v>
      </c>
    </row>
    <row r="6509" spans="1:11" s="2" customFormat="1" ht="18" customHeight="1">
      <c r="A6509" s="15">
        <v>6506</v>
      </c>
      <c r="B6509" s="292" t="s">
        <v>10658</v>
      </c>
      <c r="C6509" s="376" t="s">
        <v>10659</v>
      </c>
      <c r="D6509" s="376" t="s">
        <v>9347</v>
      </c>
      <c r="E6509" s="359" t="s">
        <v>10549</v>
      </c>
      <c r="F6509" s="368" t="str">
        <f>LEFT(E6509:E25492,4)</f>
        <v>2019</v>
      </c>
      <c r="G6509" s="357">
        <v>1</v>
      </c>
      <c r="H6509" s="363">
        <v>16000</v>
      </c>
      <c r="I6509" s="363">
        <v>16000</v>
      </c>
      <c r="J6509" s="520">
        <v>0</v>
      </c>
      <c r="K6509" s="385" t="s">
        <v>10472</v>
      </c>
    </row>
    <row r="6510" spans="1:11" s="2" customFormat="1" ht="18" customHeight="1">
      <c r="A6510" s="15">
        <v>6507</v>
      </c>
      <c r="B6510" s="292" t="s">
        <v>11525</v>
      </c>
      <c r="C6510" s="292" t="s">
        <v>11526</v>
      </c>
      <c r="D6510" s="292" t="s">
        <v>11527</v>
      </c>
      <c r="E6510" s="246" t="s">
        <v>3460</v>
      </c>
      <c r="F6510" s="438" t="str">
        <f>LEFT(E6510,4)</f>
        <v>2017</v>
      </c>
      <c r="G6510" s="446">
        <v>1</v>
      </c>
      <c r="H6510" s="228">
        <v>14400</v>
      </c>
      <c r="I6510" s="228">
        <v>14400</v>
      </c>
      <c r="J6510" s="511" t="s">
        <v>1317</v>
      </c>
      <c r="K6510" s="254" t="s">
        <v>1209</v>
      </c>
    </row>
    <row r="6511" spans="1:11" s="2" customFormat="1" ht="18" customHeight="1">
      <c r="A6511" s="15">
        <v>6508</v>
      </c>
      <c r="B6511" s="292" t="s">
        <v>15403</v>
      </c>
      <c r="C6511" s="292" t="s">
        <v>15404</v>
      </c>
      <c r="D6511" s="292" t="s">
        <v>11527</v>
      </c>
      <c r="E6511" s="246" t="s">
        <v>3305</v>
      </c>
      <c r="F6511" s="438" t="str">
        <f>LEFT(E6511,4)</f>
        <v>2016</v>
      </c>
      <c r="G6511" s="229">
        <v>1</v>
      </c>
      <c r="H6511" s="228">
        <v>13800</v>
      </c>
      <c r="I6511" s="228">
        <v>13800</v>
      </c>
      <c r="J6511" s="511" t="s">
        <v>1317</v>
      </c>
      <c r="K6511" s="254" t="s">
        <v>1222</v>
      </c>
    </row>
    <row r="6512" spans="1:11" s="2" customFormat="1" ht="18" customHeight="1">
      <c r="A6512" s="15">
        <v>6509</v>
      </c>
      <c r="B6512" s="292" t="s">
        <v>14692</v>
      </c>
      <c r="C6512" s="292" t="s">
        <v>14693</v>
      </c>
      <c r="D6512" s="292" t="s">
        <v>8810</v>
      </c>
      <c r="E6512" s="246" t="s">
        <v>3239</v>
      </c>
      <c r="F6512" s="438" t="str">
        <f>LEFT(E6512,4)</f>
        <v>2014</v>
      </c>
      <c r="G6512" s="229">
        <v>1</v>
      </c>
      <c r="H6512" s="228">
        <v>30000</v>
      </c>
      <c r="I6512" s="228">
        <v>30000</v>
      </c>
      <c r="J6512" s="511" t="s">
        <v>1315</v>
      </c>
      <c r="K6512" s="247" t="s">
        <v>1191</v>
      </c>
    </row>
    <row r="6513" spans="1:12" s="2" customFormat="1" ht="18" customHeight="1">
      <c r="A6513" s="15">
        <v>6510</v>
      </c>
      <c r="B6513" s="292" t="s">
        <v>18194</v>
      </c>
      <c r="C6513" s="292" t="s">
        <v>18195</v>
      </c>
      <c r="D6513" s="292" t="s">
        <v>9953</v>
      </c>
      <c r="E6513" s="246" t="s">
        <v>3239</v>
      </c>
      <c r="F6513" s="438" t="str">
        <f>LEFT(E6513,4)</f>
        <v>2014</v>
      </c>
      <c r="G6513" s="229">
        <v>1</v>
      </c>
      <c r="H6513" s="228">
        <v>13000</v>
      </c>
      <c r="I6513" s="228">
        <v>13000</v>
      </c>
      <c r="J6513" s="511" t="s">
        <v>1309</v>
      </c>
      <c r="K6513" s="247" t="s">
        <v>1190</v>
      </c>
      <c r="L6513" s="38"/>
    </row>
    <row r="6514" spans="1:12" s="2" customFormat="1" ht="18" customHeight="1">
      <c r="A6514" s="15">
        <v>6511</v>
      </c>
      <c r="B6514" s="292" t="s">
        <v>10782</v>
      </c>
      <c r="C6514" s="376" t="s">
        <v>8602</v>
      </c>
      <c r="D6514" s="376" t="s">
        <v>9155</v>
      </c>
      <c r="E6514" s="359" t="s">
        <v>7361</v>
      </c>
      <c r="F6514" s="368" t="str">
        <f>LEFT(E6514:E22610,4)</f>
        <v>2018</v>
      </c>
      <c r="G6514" s="357">
        <v>1</v>
      </c>
      <c r="H6514" s="363">
        <v>13000</v>
      </c>
      <c r="I6514" s="363">
        <v>13000</v>
      </c>
      <c r="J6514" s="508">
        <v>300</v>
      </c>
      <c r="K6514" s="385" t="s">
        <v>10698</v>
      </c>
      <c r="L6514" s="38"/>
    </row>
    <row r="6515" spans="1:12" s="2" customFormat="1" ht="18" customHeight="1">
      <c r="A6515" s="15">
        <v>6512</v>
      </c>
      <c r="B6515" s="224" t="s">
        <v>20418</v>
      </c>
      <c r="C6515" s="319" t="s">
        <v>20419</v>
      </c>
      <c r="D6515" s="319" t="s">
        <v>20420</v>
      </c>
      <c r="E6515" s="378">
        <v>20190327</v>
      </c>
      <c r="F6515" s="438" t="str">
        <f>LEFT(E6515,4)</f>
        <v>2019</v>
      </c>
      <c r="G6515" s="229">
        <v>1</v>
      </c>
      <c r="H6515" s="228">
        <v>8000</v>
      </c>
      <c r="I6515" s="228">
        <v>8000</v>
      </c>
      <c r="J6515" s="512">
        <v>800</v>
      </c>
      <c r="K6515" s="366" t="s">
        <v>19946</v>
      </c>
      <c r="L6515" s="38"/>
    </row>
    <row r="6516" spans="1:12" s="2" customFormat="1" ht="18" customHeight="1">
      <c r="A6516" s="15">
        <v>6513</v>
      </c>
      <c r="B6516" s="458" t="s">
        <v>22581</v>
      </c>
      <c r="C6516" s="476" t="s">
        <v>13393</v>
      </c>
      <c r="D6516" s="476" t="s">
        <v>22582</v>
      </c>
      <c r="E6516" s="377" t="s">
        <v>22583</v>
      </c>
      <c r="F6516" s="368" t="str">
        <f>LEFT(E6516:E21144,4)</f>
        <v>2019</v>
      </c>
      <c r="G6516" s="230">
        <v>1</v>
      </c>
      <c r="H6516" s="363">
        <v>19000</v>
      </c>
      <c r="I6516" s="363">
        <v>19000</v>
      </c>
      <c r="J6516" s="508">
        <v>500</v>
      </c>
      <c r="K6516" s="385" t="s">
        <v>22078</v>
      </c>
      <c r="L6516" s="38"/>
    </row>
    <row r="6517" spans="1:12" s="2" customFormat="1" ht="18" customHeight="1">
      <c r="A6517" s="15">
        <v>6514</v>
      </c>
      <c r="B6517" s="292" t="s">
        <v>17070</v>
      </c>
      <c r="C6517" s="292" t="s">
        <v>17068</v>
      </c>
      <c r="D6517" s="292" t="s">
        <v>9156</v>
      </c>
      <c r="E6517" s="246" t="s">
        <v>3241</v>
      </c>
      <c r="F6517" s="438" t="str">
        <f>LEFT(E6517,4)</f>
        <v>2015</v>
      </c>
      <c r="G6517" s="229">
        <v>1</v>
      </c>
      <c r="H6517" s="228">
        <v>11000</v>
      </c>
      <c r="I6517" s="228">
        <v>11000</v>
      </c>
      <c r="J6517" s="511" t="s">
        <v>1316</v>
      </c>
      <c r="K6517" s="247" t="s">
        <v>1190</v>
      </c>
      <c r="L6517" s="38"/>
    </row>
    <row r="6518" spans="1:12" s="2" customFormat="1" ht="18" customHeight="1">
      <c r="A6518" s="15">
        <v>6515</v>
      </c>
      <c r="B6518" s="505" t="s">
        <v>25317</v>
      </c>
      <c r="C6518" s="505" t="s">
        <v>25318</v>
      </c>
      <c r="D6518" s="505" t="s">
        <v>25319</v>
      </c>
      <c r="E6518" s="504"/>
      <c r="F6518" s="503">
        <v>2019</v>
      </c>
      <c r="G6518" s="506">
        <v>1</v>
      </c>
      <c r="H6518" s="506"/>
      <c r="I6518" s="466">
        <v>30000</v>
      </c>
      <c r="J6518" s="539">
        <v>900</v>
      </c>
      <c r="K6518" s="456"/>
    </row>
    <row r="6519" spans="1:12" s="2" customFormat="1" ht="18" customHeight="1">
      <c r="A6519" s="15">
        <v>6516</v>
      </c>
      <c r="B6519" s="224" t="s">
        <v>24280</v>
      </c>
      <c r="C6519" s="224" t="s">
        <v>24281</v>
      </c>
      <c r="D6519" s="224" t="s">
        <v>24282</v>
      </c>
      <c r="E6519" s="224"/>
      <c r="F6519" s="225">
        <v>2019</v>
      </c>
      <c r="G6519" s="229">
        <v>1</v>
      </c>
      <c r="H6519" s="227">
        <v>39000</v>
      </c>
      <c r="I6519" s="227">
        <f>G6519*H6519</f>
        <v>39000</v>
      </c>
      <c r="J6519" s="513">
        <v>900</v>
      </c>
      <c r="K6519" s="501"/>
      <c r="L6519" s="38"/>
    </row>
    <row r="6520" spans="1:12" s="2" customFormat="1" ht="18" customHeight="1">
      <c r="A6520" s="15">
        <v>6517</v>
      </c>
      <c r="B6520" s="224" t="s">
        <v>20470</v>
      </c>
      <c r="C6520" s="319" t="s">
        <v>20471</v>
      </c>
      <c r="D6520" s="319" t="s">
        <v>9348</v>
      </c>
      <c r="E6520" s="378">
        <v>20181026</v>
      </c>
      <c r="F6520" s="438" t="str">
        <f>LEFT(E6520,4)</f>
        <v>2018</v>
      </c>
      <c r="G6520" s="230">
        <v>1</v>
      </c>
      <c r="H6520" s="228">
        <v>25000</v>
      </c>
      <c r="I6520" s="228">
        <v>25000</v>
      </c>
      <c r="J6520" s="512">
        <v>800</v>
      </c>
      <c r="K6520" s="366" t="s">
        <v>19979</v>
      </c>
      <c r="L6520" s="38"/>
    </row>
    <row r="6521" spans="1:12" s="2" customFormat="1" ht="18" customHeight="1">
      <c r="A6521" s="15">
        <v>6518</v>
      </c>
      <c r="B6521" s="224" t="s">
        <v>13130</v>
      </c>
      <c r="C6521" s="319" t="s">
        <v>12122</v>
      </c>
      <c r="D6521" s="319" t="s">
        <v>245</v>
      </c>
      <c r="E6521" s="322" t="s">
        <v>11477</v>
      </c>
      <c r="F6521" s="438" t="str">
        <f>LEFT(E6521,4)</f>
        <v>2017</v>
      </c>
      <c r="G6521" s="229">
        <v>1</v>
      </c>
      <c r="H6521" s="228">
        <v>16000</v>
      </c>
      <c r="I6521" s="228">
        <v>16000</v>
      </c>
      <c r="J6521" s="510">
        <v>800</v>
      </c>
      <c r="K6521" s="226" t="s">
        <v>7722</v>
      </c>
      <c r="L6521" s="38"/>
    </row>
    <row r="6522" spans="1:12" s="2" customFormat="1" ht="18" customHeight="1">
      <c r="A6522" s="15">
        <v>6519</v>
      </c>
      <c r="B6522" s="292" t="s">
        <v>8811</v>
      </c>
      <c r="C6522" s="376" t="s">
        <v>8812</v>
      </c>
      <c r="D6522" s="376" t="s">
        <v>245</v>
      </c>
      <c r="E6522" s="359" t="s">
        <v>8376</v>
      </c>
      <c r="F6522" s="368" t="str">
        <f>LEFT(E6522:E24310,4)</f>
        <v>2018</v>
      </c>
      <c r="G6522" s="357">
        <v>1</v>
      </c>
      <c r="H6522" s="363">
        <v>14800</v>
      </c>
      <c r="I6522" s="363">
        <v>14800</v>
      </c>
      <c r="J6522" s="508">
        <v>300</v>
      </c>
      <c r="K6522" s="385" t="s">
        <v>8441</v>
      </c>
      <c r="L6522" s="38"/>
    </row>
    <row r="6523" spans="1:12" s="2" customFormat="1" ht="18" customHeight="1">
      <c r="A6523" s="15">
        <v>6520</v>
      </c>
      <c r="B6523" s="224" t="s">
        <v>24939</v>
      </c>
      <c r="C6523" s="224" t="s">
        <v>24940</v>
      </c>
      <c r="D6523" s="224" t="s">
        <v>7020</v>
      </c>
      <c r="E6523" s="224"/>
      <c r="F6523" s="225">
        <v>2019</v>
      </c>
      <c r="G6523" s="229">
        <v>1</v>
      </c>
      <c r="H6523" s="227">
        <v>12000</v>
      </c>
      <c r="I6523" s="227">
        <f>G6523*H6523</f>
        <v>12000</v>
      </c>
      <c r="J6523" s="513">
        <v>600</v>
      </c>
      <c r="K6523" s="501"/>
      <c r="L6523" s="38"/>
    </row>
    <row r="6524" spans="1:12" s="2" customFormat="1" ht="18" customHeight="1">
      <c r="A6524" s="15">
        <v>6521</v>
      </c>
      <c r="B6524" s="292" t="s">
        <v>14438</v>
      </c>
      <c r="C6524" s="292" t="s">
        <v>14439</v>
      </c>
      <c r="D6524" s="292" t="s">
        <v>245</v>
      </c>
      <c r="E6524" s="246" t="s">
        <v>3305</v>
      </c>
      <c r="F6524" s="438" t="str">
        <f t="shared" ref="F6524:F6529" si="242">LEFT(E6524,4)</f>
        <v>2016</v>
      </c>
      <c r="G6524" s="229">
        <v>1</v>
      </c>
      <c r="H6524" s="228">
        <v>18000</v>
      </c>
      <c r="I6524" s="228">
        <v>18000</v>
      </c>
      <c r="J6524" s="511" t="s">
        <v>1317</v>
      </c>
      <c r="K6524" s="247" t="s">
        <v>1199</v>
      </c>
      <c r="L6524" s="38"/>
    </row>
    <row r="6525" spans="1:12" s="2" customFormat="1" ht="18" customHeight="1">
      <c r="A6525" s="15">
        <v>6522</v>
      </c>
      <c r="B6525" s="292" t="s">
        <v>14563</v>
      </c>
      <c r="C6525" s="292" t="s">
        <v>14564</v>
      </c>
      <c r="D6525" s="292" t="s">
        <v>245</v>
      </c>
      <c r="E6525" s="246" t="s">
        <v>3241</v>
      </c>
      <c r="F6525" s="438" t="str">
        <f t="shared" si="242"/>
        <v>2015</v>
      </c>
      <c r="G6525" s="229">
        <v>1</v>
      </c>
      <c r="H6525" s="228">
        <v>12000</v>
      </c>
      <c r="I6525" s="228">
        <v>12000</v>
      </c>
      <c r="J6525" s="511" t="s">
        <v>1315</v>
      </c>
      <c r="K6525" s="366" t="s">
        <v>14565</v>
      </c>
      <c r="L6525" s="38"/>
    </row>
    <row r="6526" spans="1:12" s="2" customFormat="1" ht="18" customHeight="1">
      <c r="A6526" s="15">
        <v>6523</v>
      </c>
      <c r="B6526" s="292" t="s">
        <v>18348</v>
      </c>
      <c r="C6526" s="292" t="s">
        <v>18349</v>
      </c>
      <c r="D6526" s="292" t="s">
        <v>245</v>
      </c>
      <c r="E6526" s="246" t="s">
        <v>3305</v>
      </c>
      <c r="F6526" s="438" t="str">
        <f t="shared" si="242"/>
        <v>2016</v>
      </c>
      <c r="G6526" s="229">
        <v>1</v>
      </c>
      <c r="H6526" s="228">
        <v>15000</v>
      </c>
      <c r="I6526" s="228">
        <v>15000</v>
      </c>
      <c r="J6526" s="511" t="s">
        <v>1317</v>
      </c>
      <c r="K6526" s="247" t="s">
        <v>1194</v>
      </c>
      <c r="L6526" s="38"/>
    </row>
    <row r="6527" spans="1:12" s="2" customFormat="1" ht="18" customHeight="1">
      <c r="A6527" s="15">
        <v>6524</v>
      </c>
      <c r="B6527" s="292" t="s">
        <v>12137</v>
      </c>
      <c r="C6527" s="292" t="s">
        <v>12138</v>
      </c>
      <c r="D6527" s="292" t="s">
        <v>7847</v>
      </c>
      <c r="E6527" s="246" t="s">
        <v>3241</v>
      </c>
      <c r="F6527" s="438" t="str">
        <f t="shared" si="242"/>
        <v>2015</v>
      </c>
      <c r="G6527" s="229">
        <v>1</v>
      </c>
      <c r="H6527" s="228">
        <v>20000</v>
      </c>
      <c r="I6527" s="228">
        <v>20000</v>
      </c>
      <c r="J6527" s="511" t="s">
        <v>1310</v>
      </c>
      <c r="K6527" s="247" t="s">
        <v>1195</v>
      </c>
      <c r="L6527" s="38"/>
    </row>
    <row r="6528" spans="1:12" s="2" customFormat="1" ht="18" customHeight="1">
      <c r="A6528" s="15">
        <v>6525</v>
      </c>
      <c r="B6528" s="292" t="s">
        <v>19236</v>
      </c>
      <c r="C6528" s="292" t="s">
        <v>12507</v>
      </c>
      <c r="D6528" s="292" t="s">
        <v>7847</v>
      </c>
      <c r="E6528" s="246" t="s">
        <v>3305</v>
      </c>
      <c r="F6528" s="438" t="str">
        <f t="shared" si="242"/>
        <v>2016</v>
      </c>
      <c r="G6528" s="229">
        <v>1</v>
      </c>
      <c r="H6528" s="228">
        <v>30000</v>
      </c>
      <c r="I6528" s="228">
        <v>30000</v>
      </c>
      <c r="J6528" s="511" t="s">
        <v>1309</v>
      </c>
      <c r="K6528" s="247" t="s">
        <v>1196</v>
      </c>
      <c r="L6528" s="38"/>
    </row>
    <row r="6529" spans="1:12" s="2" customFormat="1" ht="18" customHeight="1">
      <c r="A6529" s="15">
        <v>6526</v>
      </c>
      <c r="B6529" s="292" t="s">
        <v>12506</v>
      </c>
      <c r="C6529" s="292" t="s">
        <v>12507</v>
      </c>
      <c r="D6529" s="292" t="s">
        <v>7847</v>
      </c>
      <c r="E6529" s="246" t="s">
        <v>3305</v>
      </c>
      <c r="F6529" s="438" t="str">
        <f t="shared" si="242"/>
        <v>2016</v>
      </c>
      <c r="G6529" s="229">
        <v>1</v>
      </c>
      <c r="H6529" s="228">
        <v>30000</v>
      </c>
      <c r="I6529" s="228">
        <v>30000</v>
      </c>
      <c r="J6529" s="511" t="s">
        <v>1309</v>
      </c>
      <c r="K6529" s="247" t="s">
        <v>1196</v>
      </c>
      <c r="L6529" s="38"/>
    </row>
    <row r="6530" spans="1:12" s="2" customFormat="1" ht="18" customHeight="1">
      <c r="A6530" s="15">
        <v>6527</v>
      </c>
      <c r="B6530" s="292" t="s">
        <v>10660</v>
      </c>
      <c r="C6530" s="376" t="s">
        <v>10661</v>
      </c>
      <c r="D6530" s="376" t="s">
        <v>7847</v>
      </c>
      <c r="E6530" s="359" t="s">
        <v>7474</v>
      </c>
      <c r="F6530" s="368" t="str">
        <f>LEFT(E6530:E25645,4)</f>
        <v>2018</v>
      </c>
      <c r="G6530" s="357">
        <v>1</v>
      </c>
      <c r="H6530" s="363">
        <v>15000</v>
      </c>
      <c r="I6530" s="363">
        <v>15000</v>
      </c>
      <c r="J6530" s="520">
        <v>0</v>
      </c>
      <c r="K6530" s="385" t="s">
        <v>10472</v>
      </c>
      <c r="L6530" s="38"/>
    </row>
    <row r="6531" spans="1:12" s="2" customFormat="1" ht="18" customHeight="1">
      <c r="A6531" s="15">
        <v>6528</v>
      </c>
      <c r="B6531" s="292" t="s">
        <v>13015</v>
      </c>
      <c r="C6531" s="292" t="s">
        <v>304</v>
      </c>
      <c r="D6531" s="292" t="s">
        <v>7847</v>
      </c>
      <c r="E6531" s="246" t="s">
        <v>3305</v>
      </c>
      <c r="F6531" s="438" t="str">
        <f>LEFT(E6531,4)</f>
        <v>2016</v>
      </c>
      <c r="G6531" s="229">
        <v>1</v>
      </c>
      <c r="H6531" s="228">
        <v>14000</v>
      </c>
      <c r="I6531" s="228">
        <v>14000</v>
      </c>
      <c r="J6531" s="511" t="s">
        <v>1317</v>
      </c>
      <c r="K6531" s="247" t="s">
        <v>1196</v>
      </c>
      <c r="L6531" s="38"/>
    </row>
    <row r="6532" spans="1:12" s="2" customFormat="1" ht="18" customHeight="1">
      <c r="A6532" s="15">
        <v>6529</v>
      </c>
      <c r="B6532" s="292" t="s">
        <v>9157</v>
      </c>
      <c r="C6532" s="376" t="s">
        <v>9158</v>
      </c>
      <c r="D6532" s="376" t="s">
        <v>7847</v>
      </c>
      <c r="E6532" s="359" t="s">
        <v>7725</v>
      </c>
      <c r="F6532" s="368" t="str">
        <f>LEFT(E6532:E25676,4)</f>
        <v>2018</v>
      </c>
      <c r="G6532" s="357">
        <v>1</v>
      </c>
      <c r="H6532" s="363">
        <v>16000</v>
      </c>
      <c r="I6532" s="363">
        <v>16000</v>
      </c>
      <c r="J6532" s="508">
        <v>300</v>
      </c>
      <c r="K6532" s="385" t="s">
        <v>9009</v>
      </c>
      <c r="L6532" s="38"/>
    </row>
    <row r="6533" spans="1:12" s="2" customFormat="1" ht="18" customHeight="1">
      <c r="A6533" s="15">
        <v>6530</v>
      </c>
      <c r="B6533" s="292" t="s">
        <v>22176</v>
      </c>
      <c r="C6533" s="376" t="s">
        <v>22177</v>
      </c>
      <c r="D6533" s="376" t="s">
        <v>22178</v>
      </c>
      <c r="E6533" s="359" t="s">
        <v>7462</v>
      </c>
      <c r="F6533" s="368" t="str">
        <f>LEFT(E6533:E18783,4)</f>
        <v>2018</v>
      </c>
      <c r="G6533" s="357">
        <v>1</v>
      </c>
      <c r="H6533" s="363">
        <v>14000</v>
      </c>
      <c r="I6533" s="363">
        <v>14000</v>
      </c>
      <c r="J6533" s="520">
        <v>0</v>
      </c>
      <c r="K6533" s="385" t="s">
        <v>10472</v>
      </c>
      <c r="L6533" s="38"/>
    </row>
    <row r="6534" spans="1:12" s="2" customFormat="1" ht="18" customHeight="1">
      <c r="A6534" s="15">
        <v>6531</v>
      </c>
      <c r="B6534" s="292" t="s">
        <v>18622</v>
      </c>
      <c r="C6534" s="292" t="s">
        <v>18623</v>
      </c>
      <c r="D6534" s="292" t="s">
        <v>333</v>
      </c>
      <c r="E6534" s="246" t="s">
        <v>3305</v>
      </c>
      <c r="F6534" s="438" t="str">
        <f>LEFT(E6534,4)</f>
        <v>2016</v>
      </c>
      <c r="G6534" s="229">
        <v>1</v>
      </c>
      <c r="H6534" s="237">
        <v>14800</v>
      </c>
      <c r="I6534" s="237">
        <v>14800</v>
      </c>
      <c r="J6534" s="511" t="s">
        <v>1317</v>
      </c>
      <c r="K6534" s="247" t="s">
        <v>11541</v>
      </c>
      <c r="L6534" s="38"/>
    </row>
    <row r="6535" spans="1:12" s="2" customFormat="1" ht="18" customHeight="1">
      <c r="A6535" s="15">
        <v>6532</v>
      </c>
      <c r="B6535" s="292" t="s">
        <v>8097</v>
      </c>
      <c r="C6535" s="376" t="s">
        <v>8098</v>
      </c>
      <c r="D6535" s="376" t="s">
        <v>422</v>
      </c>
      <c r="E6535" s="359" t="s">
        <v>7443</v>
      </c>
      <c r="F6535" s="368" t="str">
        <f>LEFT(E6535:E29490,4)</f>
        <v>2018</v>
      </c>
      <c r="G6535" s="357">
        <v>1</v>
      </c>
      <c r="H6535" s="363">
        <v>11800</v>
      </c>
      <c r="I6535" s="363">
        <v>11800</v>
      </c>
      <c r="J6535" s="508">
        <v>500</v>
      </c>
      <c r="K6535" s="385" t="s">
        <v>22131</v>
      </c>
      <c r="L6535" s="38"/>
    </row>
    <row r="6536" spans="1:12" s="2" customFormat="1" ht="18" customHeight="1">
      <c r="A6536" s="15">
        <v>6533</v>
      </c>
      <c r="B6536" s="292" t="s">
        <v>14035</v>
      </c>
      <c r="C6536" s="292" t="s">
        <v>14036</v>
      </c>
      <c r="D6536" s="292" t="s">
        <v>14037</v>
      </c>
      <c r="E6536" s="246" t="s">
        <v>3305</v>
      </c>
      <c r="F6536" s="438" t="str">
        <f t="shared" ref="F6536:F6544" si="243">LEFT(E6536,4)</f>
        <v>2016</v>
      </c>
      <c r="G6536" s="229">
        <v>1</v>
      </c>
      <c r="H6536" s="228">
        <v>11000</v>
      </c>
      <c r="I6536" s="228">
        <v>11000</v>
      </c>
      <c r="J6536" s="511" t="s">
        <v>1317</v>
      </c>
      <c r="K6536" s="366" t="s">
        <v>11441</v>
      </c>
      <c r="L6536" s="38"/>
    </row>
    <row r="6537" spans="1:12" s="2" customFormat="1" ht="18" customHeight="1">
      <c r="A6537" s="15">
        <v>6534</v>
      </c>
      <c r="B6537" s="292" t="s">
        <v>12028</v>
      </c>
      <c r="C6537" s="292" t="s">
        <v>12029</v>
      </c>
      <c r="D6537" s="292" t="s">
        <v>35</v>
      </c>
      <c r="E6537" s="246" t="s">
        <v>3239</v>
      </c>
      <c r="F6537" s="438" t="str">
        <f t="shared" si="243"/>
        <v>2014</v>
      </c>
      <c r="G6537" s="229">
        <v>1</v>
      </c>
      <c r="H6537" s="228">
        <v>22000</v>
      </c>
      <c r="I6537" s="228">
        <v>22000</v>
      </c>
      <c r="J6537" s="511" t="s">
        <v>90</v>
      </c>
      <c r="K6537" s="247" t="s">
        <v>1190</v>
      </c>
      <c r="L6537" s="38"/>
    </row>
    <row r="6538" spans="1:12" s="2" customFormat="1" ht="18" customHeight="1">
      <c r="A6538" s="15">
        <v>6535</v>
      </c>
      <c r="B6538" s="292" t="s">
        <v>13898</v>
      </c>
      <c r="C6538" s="292" t="s">
        <v>13899</v>
      </c>
      <c r="D6538" s="292" t="s">
        <v>92</v>
      </c>
      <c r="E6538" s="246" t="s">
        <v>3241</v>
      </c>
      <c r="F6538" s="438" t="str">
        <f t="shared" si="243"/>
        <v>2015</v>
      </c>
      <c r="G6538" s="229">
        <v>1</v>
      </c>
      <c r="H6538" s="228">
        <v>23000</v>
      </c>
      <c r="I6538" s="228">
        <v>23000</v>
      </c>
      <c r="J6538" s="511" t="s">
        <v>1312</v>
      </c>
      <c r="K6538" s="247" t="s">
        <v>1190</v>
      </c>
      <c r="L6538" s="38"/>
    </row>
    <row r="6539" spans="1:12" s="2" customFormat="1" ht="18" customHeight="1">
      <c r="A6539" s="15">
        <v>6536</v>
      </c>
      <c r="B6539" s="292" t="s">
        <v>16959</v>
      </c>
      <c r="C6539" s="292" t="s">
        <v>13067</v>
      </c>
      <c r="D6539" s="292" t="s">
        <v>14515</v>
      </c>
      <c r="E6539" s="246" t="s">
        <v>3305</v>
      </c>
      <c r="F6539" s="438" t="str">
        <f t="shared" si="243"/>
        <v>2016</v>
      </c>
      <c r="G6539" s="230">
        <v>1</v>
      </c>
      <c r="H6539" s="228">
        <v>30000</v>
      </c>
      <c r="I6539" s="228">
        <v>30000</v>
      </c>
      <c r="J6539" s="511" t="s">
        <v>1317</v>
      </c>
      <c r="K6539" s="247" t="s">
        <v>11319</v>
      </c>
      <c r="L6539" s="38"/>
    </row>
    <row r="6540" spans="1:12" s="2" customFormat="1" ht="18" customHeight="1">
      <c r="A6540" s="15">
        <v>6537</v>
      </c>
      <c r="B6540" s="292" t="s">
        <v>11672</v>
      </c>
      <c r="C6540" s="292" t="s">
        <v>11673</v>
      </c>
      <c r="D6540" s="292" t="s">
        <v>58</v>
      </c>
      <c r="E6540" s="246" t="s">
        <v>3241</v>
      </c>
      <c r="F6540" s="438" t="str">
        <f t="shared" si="243"/>
        <v>2015</v>
      </c>
      <c r="G6540" s="229">
        <v>1</v>
      </c>
      <c r="H6540" s="228">
        <v>17000</v>
      </c>
      <c r="I6540" s="228">
        <v>17000</v>
      </c>
      <c r="J6540" s="511" t="s">
        <v>1310</v>
      </c>
      <c r="K6540" s="247" t="s">
        <v>1190</v>
      </c>
      <c r="L6540" s="38"/>
    </row>
    <row r="6541" spans="1:12" s="2" customFormat="1" ht="18" customHeight="1">
      <c r="A6541" s="15">
        <v>6538</v>
      </c>
      <c r="B6541" s="292" t="s">
        <v>11881</v>
      </c>
      <c r="C6541" s="292" t="s">
        <v>307</v>
      </c>
      <c r="D6541" s="292" t="s">
        <v>58</v>
      </c>
      <c r="E6541" s="246" t="s">
        <v>3241</v>
      </c>
      <c r="F6541" s="438" t="str">
        <f t="shared" si="243"/>
        <v>2015</v>
      </c>
      <c r="G6541" s="229">
        <v>1</v>
      </c>
      <c r="H6541" s="228">
        <v>22000</v>
      </c>
      <c r="I6541" s="228">
        <v>22000</v>
      </c>
      <c r="J6541" s="511" t="s">
        <v>1310</v>
      </c>
      <c r="K6541" s="247" t="s">
        <v>1199</v>
      </c>
      <c r="L6541" s="38"/>
    </row>
    <row r="6542" spans="1:12" s="2" customFormat="1" ht="18" customHeight="1">
      <c r="A6542" s="15">
        <v>6539</v>
      </c>
      <c r="B6542" s="292" t="s">
        <v>11913</v>
      </c>
      <c r="C6542" s="292" t="s">
        <v>11914</v>
      </c>
      <c r="D6542" s="292" t="s">
        <v>58</v>
      </c>
      <c r="E6542" s="246" t="s">
        <v>3239</v>
      </c>
      <c r="F6542" s="438" t="str">
        <f t="shared" si="243"/>
        <v>2014</v>
      </c>
      <c r="G6542" s="229">
        <v>1</v>
      </c>
      <c r="H6542" s="237">
        <v>15000</v>
      </c>
      <c r="I6542" s="237">
        <v>15000</v>
      </c>
      <c r="J6542" s="511" t="s">
        <v>1312</v>
      </c>
      <c r="K6542" s="247" t="s">
        <v>11888</v>
      </c>
      <c r="L6542" s="38"/>
    </row>
    <row r="6543" spans="1:12" s="2" customFormat="1" ht="18" customHeight="1">
      <c r="A6543" s="15">
        <v>6540</v>
      </c>
      <c r="B6543" s="292" t="s">
        <v>17691</v>
      </c>
      <c r="C6543" s="292" t="s">
        <v>17692</v>
      </c>
      <c r="D6543" s="292" t="s">
        <v>58</v>
      </c>
      <c r="E6543" s="246" t="s">
        <v>3305</v>
      </c>
      <c r="F6543" s="438" t="str">
        <f t="shared" si="243"/>
        <v>2016</v>
      </c>
      <c r="G6543" s="229">
        <v>1</v>
      </c>
      <c r="H6543" s="228">
        <v>20000</v>
      </c>
      <c r="I6543" s="228">
        <v>20000</v>
      </c>
      <c r="J6543" s="511" t="s">
        <v>1312</v>
      </c>
      <c r="K6543" s="247" t="s">
        <v>1199</v>
      </c>
      <c r="L6543" s="38"/>
    </row>
    <row r="6544" spans="1:12" s="2" customFormat="1" ht="18" customHeight="1">
      <c r="A6544" s="15">
        <v>6541</v>
      </c>
      <c r="B6544" s="292" t="s">
        <v>18806</v>
      </c>
      <c r="C6544" s="292" t="s">
        <v>18807</v>
      </c>
      <c r="D6544" s="292" t="s">
        <v>58</v>
      </c>
      <c r="E6544" s="246" t="s">
        <v>3241</v>
      </c>
      <c r="F6544" s="438" t="str">
        <f t="shared" si="243"/>
        <v>2015</v>
      </c>
      <c r="G6544" s="229">
        <v>1</v>
      </c>
      <c r="H6544" s="228">
        <v>12000</v>
      </c>
      <c r="I6544" s="228">
        <v>12000</v>
      </c>
      <c r="J6544" s="511" t="s">
        <v>1312</v>
      </c>
      <c r="K6544" s="247" t="s">
        <v>1190</v>
      </c>
      <c r="L6544" s="38"/>
    </row>
    <row r="6545" spans="1:13" s="2" customFormat="1" ht="18" customHeight="1">
      <c r="A6545" s="15">
        <v>6542</v>
      </c>
      <c r="B6545" s="292" t="s">
        <v>9001</v>
      </c>
      <c r="C6545" s="376" t="s">
        <v>9002</v>
      </c>
      <c r="D6545" s="376" t="s">
        <v>8695</v>
      </c>
      <c r="E6545" s="359" t="s">
        <v>7549</v>
      </c>
      <c r="F6545" s="368" t="str">
        <f>LEFT(E6545:E25400,4)</f>
        <v>2018</v>
      </c>
      <c r="G6545" s="357">
        <v>1</v>
      </c>
      <c r="H6545" s="363">
        <v>16000</v>
      </c>
      <c r="I6545" s="363">
        <v>16000</v>
      </c>
      <c r="J6545" s="508">
        <v>300</v>
      </c>
      <c r="K6545" s="385" t="s">
        <v>8441</v>
      </c>
      <c r="L6545" s="38"/>
    </row>
    <row r="6546" spans="1:13" s="2" customFormat="1" ht="18" customHeight="1">
      <c r="A6546" s="15">
        <v>6543</v>
      </c>
      <c r="B6546" s="292" t="s">
        <v>9458</v>
      </c>
      <c r="C6546" s="376" t="s">
        <v>9459</v>
      </c>
      <c r="D6546" s="376" t="s">
        <v>9460</v>
      </c>
      <c r="E6546" s="359" t="s">
        <v>7728</v>
      </c>
      <c r="F6546" s="368" t="str">
        <f>LEFT(E6546:E26172,4)</f>
        <v>2018</v>
      </c>
      <c r="G6546" s="357">
        <v>1</v>
      </c>
      <c r="H6546" s="363">
        <v>15000</v>
      </c>
      <c r="I6546" s="363">
        <v>15000</v>
      </c>
      <c r="J6546" s="508">
        <v>300</v>
      </c>
      <c r="K6546" s="385" t="s">
        <v>9246</v>
      </c>
      <c r="L6546" s="38"/>
    </row>
    <row r="6547" spans="1:13" s="2" customFormat="1" ht="18" customHeight="1">
      <c r="A6547" s="15">
        <v>6544</v>
      </c>
      <c r="B6547" s="292" t="s">
        <v>10212</v>
      </c>
      <c r="C6547" s="376" t="s">
        <v>10213</v>
      </c>
      <c r="D6547" s="376" t="s">
        <v>10214</v>
      </c>
      <c r="E6547" s="359" t="s">
        <v>7483</v>
      </c>
      <c r="F6547" s="368" t="str">
        <f>LEFT(E6547:E23176,4)</f>
        <v>2018</v>
      </c>
      <c r="G6547" s="357">
        <v>1</v>
      </c>
      <c r="H6547" s="363">
        <v>18000</v>
      </c>
      <c r="I6547" s="363">
        <v>18000</v>
      </c>
      <c r="J6547" s="508">
        <v>900</v>
      </c>
      <c r="K6547" s="385" t="s">
        <v>10178</v>
      </c>
      <c r="L6547" s="38"/>
    </row>
    <row r="6548" spans="1:13" s="2" customFormat="1" ht="18" customHeight="1">
      <c r="A6548" s="15">
        <v>6545</v>
      </c>
      <c r="B6548" s="319" t="s">
        <v>23439</v>
      </c>
      <c r="C6548" s="462" t="s">
        <v>23440</v>
      </c>
      <c r="D6548" s="319" t="s">
        <v>23441</v>
      </c>
      <c r="E6548" s="459"/>
      <c r="F6548" s="368">
        <v>2015</v>
      </c>
      <c r="G6548" s="357">
        <v>1</v>
      </c>
      <c r="H6548" s="357"/>
      <c r="I6548" s="498">
        <v>13000</v>
      </c>
      <c r="J6548" s="514" t="s">
        <v>7320</v>
      </c>
      <c r="K6548" s="358" t="s">
        <v>25597</v>
      </c>
      <c r="L6548" s="130"/>
    </row>
    <row r="6549" spans="1:13" s="2" customFormat="1" ht="18" customHeight="1">
      <c r="A6549" s="15">
        <v>6546</v>
      </c>
      <c r="B6549" s="224" t="s">
        <v>12476</v>
      </c>
      <c r="C6549" s="319" t="s">
        <v>8184</v>
      </c>
      <c r="D6549" s="319" t="s">
        <v>75</v>
      </c>
      <c r="E6549" s="322" t="s">
        <v>7460</v>
      </c>
      <c r="F6549" s="438" t="str">
        <f>LEFT(E6549,4)</f>
        <v>2018</v>
      </c>
      <c r="G6549" s="229">
        <v>1</v>
      </c>
      <c r="H6549" s="237">
        <v>14800</v>
      </c>
      <c r="I6549" s="237">
        <v>14800</v>
      </c>
      <c r="J6549" s="510">
        <v>800</v>
      </c>
      <c r="K6549" s="226" t="s">
        <v>10960</v>
      </c>
      <c r="L6549" s="38"/>
    </row>
    <row r="6550" spans="1:13" s="2" customFormat="1" ht="18" customHeight="1">
      <c r="A6550" s="15">
        <v>6547</v>
      </c>
      <c r="B6550" s="224" t="s">
        <v>12534</v>
      </c>
      <c r="C6550" s="319" t="s">
        <v>12535</v>
      </c>
      <c r="D6550" s="319" t="s">
        <v>75</v>
      </c>
      <c r="E6550" s="322" t="s">
        <v>7416</v>
      </c>
      <c r="F6550" s="438" t="str">
        <f>LEFT(E6550,4)</f>
        <v>2018</v>
      </c>
      <c r="G6550" s="229">
        <v>1</v>
      </c>
      <c r="H6550" s="228">
        <v>14000</v>
      </c>
      <c r="I6550" s="228">
        <v>14000</v>
      </c>
      <c r="J6550" s="510">
        <v>800</v>
      </c>
      <c r="K6550" s="226" t="s">
        <v>9590</v>
      </c>
      <c r="L6550" s="38"/>
    </row>
    <row r="6551" spans="1:13" s="2" customFormat="1" ht="18" customHeight="1">
      <c r="A6551" s="15">
        <v>6548</v>
      </c>
      <c r="B6551" s="224" t="s">
        <v>21126</v>
      </c>
      <c r="C6551" s="319" t="s">
        <v>21127</v>
      </c>
      <c r="D6551" s="319" t="s">
        <v>75</v>
      </c>
      <c r="E6551" s="378">
        <v>20190226</v>
      </c>
      <c r="F6551" s="438" t="str">
        <f>LEFT(E6551,4)</f>
        <v>2019</v>
      </c>
      <c r="G6551" s="230">
        <v>1</v>
      </c>
      <c r="H6551" s="228">
        <v>15800</v>
      </c>
      <c r="I6551" s="228">
        <v>15800</v>
      </c>
      <c r="J6551" s="523">
        <v>300</v>
      </c>
      <c r="K6551" s="253" t="s">
        <v>21085</v>
      </c>
      <c r="L6551" s="38"/>
    </row>
    <row r="6552" spans="1:13" s="2" customFormat="1" ht="18" customHeight="1">
      <c r="A6552" s="15">
        <v>6549</v>
      </c>
      <c r="B6552" s="292" t="s">
        <v>9349</v>
      </c>
      <c r="C6552" s="376" t="s">
        <v>9350</v>
      </c>
      <c r="D6552" s="376" t="s">
        <v>75</v>
      </c>
      <c r="E6552" s="359" t="s">
        <v>7685</v>
      </c>
      <c r="F6552" s="368" t="str">
        <f>LEFT(E6552:E25189,4)</f>
        <v>2018</v>
      </c>
      <c r="G6552" s="357">
        <v>1</v>
      </c>
      <c r="H6552" s="363">
        <v>11500</v>
      </c>
      <c r="I6552" s="363">
        <v>11500</v>
      </c>
      <c r="J6552" s="508">
        <v>300</v>
      </c>
      <c r="K6552" s="385" t="s">
        <v>9198</v>
      </c>
      <c r="L6552" s="38"/>
    </row>
    <row r="6553" spans="1:13" s="2" customFormat="1" ht="18" customHeight="1">
      <c r="A6553" s="15">
        <v>6550</v>
      </c>
      <c r="B6553" s="292" t="s">
        <v>13017</v>
      </c>
      <c r="C6553" s="292" t="s">
        <v>13018</v>
      </c>
      <c r="D6553" s="292" t="s">
        <v>75</v>
      </c>
      <c r="E6553" s="246" t="s">
        <v>3239</v>
      </c>
      <c r="F6553" s="438" t="str">
        <f t="shared" ref="F6553:F6579" si="244">LEFT(E6553,4)</f>
        <v>2014</v>
      </c>
      <c r="G6553" s="229">
        <v>1</v>
      </c>
      <c r="H6553" s="228">
        <v>12000</v>
      </c>
      <c r="I6553" s="228">
        <v>12000</v>
      </c>
      <c r="J6553" s="511" t="s">
        <v>1310</v>
      </c>
      <c r="K6553" s="366" t="s">
        <v>11424</v>
      </c>
      <c r="L6553" s="38"/>
    </row>
    <row r="6554" spans="1:13" s="2" customFormat="1" ht="18" customHeight="1">
      <c r="A6554" s="15">
        <v>6551</v>
      </c>
      <c r="B6554" s="292" t="s">
        <v>13125</v>
      </c>
      <c r="C6554" s="292" t="s">
        <v>13126</v>
      </c>
      <c r="D6554" s="292" t="s">
        <v>75</v>
      </c>
      <c r="E6554" s="246" t="s">
        <v>3305</v>
      </c>
      <c r="F6554" s="438" t="str">
        <f t="shared" si="244"/>
        <v>2016</v>
      </c>
      <c r="G6554" s="229">
        <v>1</v>
      </c>
      <c r="H6554" s="228">
        <v>11000</v>
      </c>
      <c r="I6554" s="228">
        <v>11000</v>
      </c>
      <c r="J6554" s="511" t="s">
        <v>1317</v>
      </c>
      <c r="K6554" s="247" t="s">
        <v>1194</v>
      </c>
      <c r="L6554" s="38"/>
    </row>
    <row r="6555" spans="1:13" s="38" customFormat="1" ht="18" customHeight="1">
      <c r="A6555" s="15">
        <v>6552</v>
      </c>
      <c r="B6555" s="224" t="s">
        <v>13221</v>
      </c>
      <c r="C6555" s="319" t="s">
        <v>10492</v>
      </c>
      <c r="D6555" s="319" t="s">
        <v>75</v>
      </c>
      <c r="E6555" s="322" t="s">
        <v>7851</v>
      </c>
      <c r="F6555" s="438" t="str">
        <f t="shared" si="244"/>
        <v>2018</v>
      </c>
      <c r="G6555" s="229">
        <v>1</v>
      </c>
      <c r="H6555" s="228">
        <v>16000</v>
      </c>
      <c r="I6555" s="228">
        <v>16000</v>
      </c>
      <c r="J6555" s="510">
        <v>800</v>
      </c>
      <c r="K6555" s="226" t="s">
        <v>9590</v>
      </c>
      <c r="M6555" s="2"/>
    </row>
    <row r="6556" spans="1:13" s="38" customFormat="1" ht="18" customHeight="1">
      <c r="A6556" s="15">
        <v>6553</v>
      </c>
      <c r="B6556" s="292" t="s">
        <v>13450</v>
      </c>
      <c r="C6556" s="292" t="s">
        <v>13451</v>
      </c>
      <c r="D6556" s="292" t="s">
        <v>75</v>
      </c>
      <c r="E6556" s="246" t="s">
        <v>3305</v>
      </c>
      <c r="F6556" s="438" t="str">
        <f t="shared" si="244"/>
        <v>2016</v>
      </c>
      <c r="G6556" s="229">
        <v>1</v>
      </c>
      <c r="H6556" s="228">
        <v>13000</v>
      </c>
      <c r="I6556" s="228">
        <v>13000</v>
      </c>
      <c r="J6556" s="511" t="s">
        <v>1317</v>
      </c>
      <c r="K6556" s="247" t="s">
        <v>13452</v>
      </c>
      <c r="M6556" s="2"/>
    </row>
    <row r="6557" spans="1:13" s="38" customFormat="1" ht="18" customHeight="1">
      <c r="A6557" s="15">
        <v>6554</v>
      </c>
      <c r="B6557" s="292" t="s">
        <v>13498</v>
      </c>
      <c r="C6557" s="292" t="s">
        <v>13499</v>
      </c>
      <c r="D6557" s="292" t="s">
        <v>75</v>
      </c>
      <c r="E6557" s="246" t="s">
        <v>3305</v>
      </c>
      <c r="F6557" s="438" t="str">
        <f t="shared" si="244"/>
        <v>2016</v>
      </c>
      <c r="G6557" s="229">
        <v>1</v>
      </c>
      <c r="H6557" s="228">
        <v>13000</v>
      </c>
      <c r="I6557" s="228">
        <v>13000</v>
      </c>
      <c r="J6557" s="511" t="s">
        <v>1317</v>
      </c>
      <c r="K6557" s="247" t="s">
        <v>1190</v>
      </c>
      <c r="M6557" s="2"/>
    </row>
    <row r="6558" spans="1:13" s="38" customFormat="1" ht="18" customHeight="1">
      <c r="A6558" s="15">
        <v>6555</v>
      </c>
      <c r="B6558" s="292" t="s">
        <v>13519</v>
      </c>
      <c r="C6558" s="292" t="s">
        <v>12198</v>
      </c>
      <c r="D6558" s="292" t="s">
        <v>75</v>
      </c>
      <c r="E6558" s="246" t="s">
        <v>3460</v>
      </c>
      <c r="F6558" s="438" t="str">
        <f t="shared" si="244"/>
        <v>2017</v>
      </c>
      <c r="G6558" s="229">
        <v>1</v>
      </c>
      <c r="H6558" s="228">
        <v>13000</v>
      </c>
      <c r="I6558" s="228">
        <v>13000</v>
      </c>
      <c r="J6558" s="511" t="s">
        <v>1317</v>
      </c>
      <c r="K6558" s="224" t="s">
        <v>13452</v>
      </c>
      <c r="M6558" s="2"/>
    </row>
    <row r="6559" spans="1:13" s="38" customFormat="1" ht="18" customHeight="1">
      <c r="A6559" s="15">
        <v>6556</v>
      </c>
      <c r="B6559" s="292" t="s">
        <v>695</v>
      </c>
      <c r="C6559" s="292" t="s">
        <v>14053</v>
      </c>
      <c r="D6559" s="292" t="s">
        <v>75</v>
      </c>
      <c r="E6559" s="246" t="s">
        <v>3241</v>
      </c>
      <c r="F6559" s="438" t="str">
        <f t="shared" si="244"/>
        <v>2015</v>
      </c>
      <c r="G6559" s="229">
        <v>1</v>
      </c>
      <c r="H6559" s="228">
        <v>13500</v>
      </c>
      <c r="I6559" s="228">
        <v>13500</v>
      </c>
      <c r="J6559" s="511" t="s">
        <v>1317</v>
      </c>
      <c r="K6559" s="254" t="s">
        <v>1205</v>
      </c>
      <c r="M6559" s="2"/>
    </row>
    <row r="6560" spans="1:13" s="38" customFormat="1" ht="18" customHeight="1">
      <c r="A6560" s="15">
        <v>6557</v>
      </c>
      <c r="B6560" s="292" t="s">
        <v>14099</v>
      </c>
      <c r="C6560" s="292" t="s">
        <v>14100</v>
      </c>
      <c r="D6560" s="292" t="s">
        <v>75</v>
      </c>
      <c r="E6560" s="246" t="s">
        <v>3305</v>
      </c>
      <c r="F6560" s="438" t="str">
        <f t="shared" si="244"/>
        <v>2016</v>
      </c>
      <c r="G6560" s="229">
        <v>1</v>
      </c>
      <c r="H6560" s="228">
        <v>12000</v>
      </c>
      <c r="I6560" s="228">
        <v>12000</v>
      </c>
      <c r="J6560" s="511" t="s">
        <v>1317</v>
      </c>
      <c r="K6560" s="366" t="s">
        <v>11418</v>
      </c>
      <c r="M6560" s="2"/>
    </row>
    <row r="6561" spans="1:13" s="38" customFormat="1" ht="18" customHeight="1">
      <c r="A6561" s="15">
        <v>6558</v>
      </c>
      <c r="B6561" s="224" t="s">
        <v>14129</v>
      </c>
      <c r="C6561" s="319" t="s">
        <v>14130</v>
      </c>
      <c r="D6561" s="319" t="s">
        <v>75</v>
      </c>
      <c r="E6561" s="322" t="s">
        <v>7365</v>
      </c>
      <c r="F6561" s="438" t="str">
        <f t="shared" si="244"/>
        <v>2018</v>
      </c>
      <c r="G6561" s="230">
        <v>1</v>
      </c>
      <c r="H6561" s="237">
        <v>13000</v>
      </c>
      <c r="I6561" s="237">
        <v>13000</v>
      </c>
      <c r="J6561" s="510">
        <v>800</v>
      </c>
      <c r="K6561" s="226" t="s">
        <v>10960</v>
      </c>
      <c r="M6561" s="2"/>
    </row>
    <row r="6562" spans="1:13" s="38" customFormat="1" ht="18" customHeight="1">
      <c r="A6562" s="15">
        <v>6559</v>
      </c>
      <c r="B6562" s="292" t="s">
        <v>14591</v>
      </c>
      <c r="C6562" s="292" t="s">
        <v>14592</v>
      </c>
      <c r="D6562" s="292" t="s">
        <v>75</v>
      </c>
      <c r="E6562" s="246" t="s">
        <v>3460</v>
      </c>
      <c r="F6562" s="438" t="str">
        <f t="shared" si="244"/>
        <v>2017</v>
      </c>
      <c r="G6562" s="229">
        <v>1</v>
      </c>
      <c r="H6562" s="228">
        <v>15000</v>
      </c>
      <c r="I6562" s="228">
        <v>15000</v>
      </c>
      <c r="J6562" s="511" t="s">
        <v>1317</v>
      </c>
      <c r="K6562" s="247" t="s">
        <v>1194</v>
      </c>
      <c r="M6562" s="2"/>
    </row>
    <row r="6563" spans="1:13" s="38" customFormat="1" ht="18" customHeight="1">
      <c r="A6563" s="15">
        <v>6560</v>
      </c>
      <c r="B6563" s="292" t="s">
        <v>14814</v>
      </c>
      <c r="C6563" s="292" t="s">
        <v>14815</v>
      </c>
      <c r="D6563" s="292" t="s">
        <v>75</v>
      </c>
      <c r="E6563" s="246" t="s">
        <v>3241</v>
      </c>
      <c r="F6563" s="438" t="str">
        <f t="shared" si="244"/>
        <v>2015</v>
      </c>
      <c r="G6563" s="229">
        <v>1</v>
      </c>
      <c r="H6563" s="228">
        <v>13000</v>
      </c>
      <c r="I6563" s="228">
        <v>13000</v>
      </c>
      <c r="J6563" s="511" t="s">
        <v>1317</v>
      </c>
      <c r="K6563" s="247" t="s">
        <v>1196</v>
      </c>
      <c r="L6563" s="12"/>
    </row>
    <row r="6564" spans="1:13" s="38" customFormat="1" ht="18" customHeight="1">
      <c r="A6564" s="15">
        <v>6561</v>
      </c>
      <c r="B6564" s="292" t="s">
        <v>14924</v>
      </c>
      <c r="C6564" s="292" t="s">
        <v>14804</v>
      </c>
      <c r="D6564" s="292" t="s">
        <v>75</v>
      </c>
      <c r="E6564" s="246" t="s">
        <v>3241</v>
      </c>
      <c r="F6564" s="438" t="str">
        <f t="shared" si="244"/>
        <v>2015</v>
      </c>
      <c r="G6564" s="230">
        <v>1</v>
      </c>
      <c r="H6564" s="228">
        <v>16000</v>
      </c>
      <c r="I6564" s="228">
        <v>16000</v>
      </c>
      <c r="J6564" s="511" t="s">
        <v>90</v>
      </c>
      <c r="K6564" s="247" t="s">
        <v>11329</v>
      </c>
      <c r="L6564" s="12"/>
    </row>
    <row r="6565" spans="1:13" s="38" customFormat="1" ht="18" customHeight="1">
      <c r="A6565" s="15">
        <v>6562</v>
      </c>
      <c r="B6565" s="292" t="s">
        <v>15088</v>
      </c>
      <c r="C6565" s="292" t="s">
        <v>12535</v>
      </c>
      <c r="D6565" s="292" t="s">
        <v>75</v>
      </c>
      <c r="E6565" s="246" t="s">
        <v>3305</v>
      </c>
      <c r="F6565" s="438" t="str">
        <f t="shared" si="244"/>
        <v>2016</v>
      </c>
      <c r="G6565" s="229">
        <v>1</v>
      </c>
      <c r="H6565" s="228">
        <v>13000</v>
      </c>
      <c r="I6565" s="228">
        <v>13000</v>
      </c>
      <c r="J6565" s="511" t="s">
        <v>1317</v>
      </c>
      <c r="K6565" s="366" t="s">
        <v>11350</v>
      </c>
      <c r="L6565" s="12"/>
    </row>
    <row r="6566" spans="1:13" s="38" customFormat="1" ht="18" customHeight="1">
      <c r="A6566" s="15">
        <v>6563</v>
      </c>
      <c r="B6566" s="292" t="s">
        <v>15173</v>
      </c>
      <c r="C6566" s="292" t="s">
        <v>13126</v>
      </c>
      <c r="D6566" s="292" t="s">
        <v>75</v>
      </c>
      <c r="E6566" s="246" t="s">
        <v>3305</v>
      </c>
      <c r="F6566" s="438" t="str">
        <f t="shared" si="244"/>
        <v>2016</v>
      </c>
      <c r="G6566" s="229">
        <v>1</v>
      </c>
      <c r="H6566" s="228">
        <v>12000</v>
      </c>
      <c r="I6566" s="228">
        <v>12000</v>
      </c>
      <c r="J6566" s="511" t="s">
        <v>1317</v>
      </c>
      <c r="K6566" s="247" t="s">
        <v>1194</v>
      </c>
      <c r="L6566" s="12"/>
    </row>
    <row r="6567" spans="1:13" s="38" customFormat="1" ht="18" customHeight="1">
      <c r="A6567" s="15">
        <v>6564</v>
      </c>
      <c r="B6567" s="292" t="s">
        <v>15339</v>
      </c>
      <c r="C6567" s="292" t="s">
        <v>15340</v>
      </c>
      <c r="D6567" s="292" t="s">
        <v>75</v>
      </c>
      <c r="E6567" s="246" t="s">
        <v>3460</v>
      </c>
      <c r="F6567" s="438" t="str">
        <f t="shared" si="244"/>
        <v>2017</v>
      </c>
      <c r="G6567" s="229">
        <v>1</v>
      </c>
      <c r="H6567" s="228">
        <v>15000</v>
      </c>
      <c r="I6567" s="228">
        <v>15000</v>
      </c>
      <c r="J6567" s="511" t="s">
        <v>1317</v>
      </c>
      <c r="K6567" s="247" t="s">
        <v>1194</v>
      </c>
      <c r="L6567" s="12"/>
    </row>
    <row r="6568" spans="1:13" s="38" customFormat="1" ht="18" customHeight="1">
      <c r="A6568" s="15">
        <v>6565</v>
      </c>
      <c r="B6568" s="292" t="s">
        <v>15399</v>
      </c>
      <c r="C6568" s="292" t="s">
        <v>15400</v>
      </c>
      <c r="D6568" s="292" t="s">
        <v>75</v>
      </c>
      <c r="E6568" s="246" t="s">
        <v>3239</v>
      </c>
      <c r="F6568" s="438" t="str">
        <f t="shared" si="244"/>
        <v>2014</v>
      </c>
      <c r="G6568" s="229">
        <v>1</v>
      </c>
      <c r="H6568" s="228">
        <v>13000</v>
      </c>
      <c r="I6568" s="228">
        <v>13000</v>
      </c>
      <c r="J6568" s="511" t="s">
        <v>1317</v>
      </c>
      <c r="K6568" s="247" t="s">
        <v>13452</v>
      </c>
      <c r="L6568" s="12"/>
    </row>
    <row r="6569" spans="1:13" s="38" customFormat="1" ht="18" customHeight="1">
      <c r="A6569" s="15">
        <v>6566</v>
      </c>
      <c r="B6569" s="224" t="s">
        <v>15523</v>
      </c>
      <c r="C6569" s="319" t="s">
        <v>15524</v>
      </c>
      <c r="D6569" s="319" t="s">
        <v>75</v>
      </c>
      <c r="E6569" s="322" t="s">
        <v>7603</v>
      </c>
      <c r="F6569" s="438" t="str">
        <f t="shared" si="244"/>
        <v>2019</v>
      </c>
      <c r="G6569" s="230">
        <v>1</v>
      </c>
      <c r="H6569" s="237">
        <v>13000</v>
      </c>
      <c r="I6569" s="237">
        <v>13000</v>
      </c>
      <c r="J6569" s="510">
        <v>800</v>
      </c>
      <c r="K6569" s="226" t="s">
        <v>12256</v>
      </c>
      <c r="L6569" s="12"/>
    </row>
    <row r="6570" spans="1:13" s="38" customFormat="1" ht="18" customHeight="1">
      <c r="A6570" s="15">
        <v>6567</v>
      </c>
      <c r="B6570" s="224" t="s">
        <v>23314</v>
      </c>
      <c r="C6570" s="319" t="s">
        <v>13162</v>
      </c>
      <c r="D6570" s="319" t="s">
        <v>75</v>
      </c>
      <c r="E6570" s="322" t="s">
        <v>15551</v>
      </c>
      <c r="F6570" s="438" t="str">
        <f t="shared" si="244"/>
        <v>2017</v>
      </c>
      <c r="G6570" s="357">
        <v>2</v>
      </c>
      <c r="H6570" s="228">
        <v>28000</v>
      </c>
      <c r="I6570" s="228">
        <v>28000</v>
      </c>
      <c r="J6570" s="510">
        <v>800</v>
      </c>
      <c r="K6570" s="226" t="s">
        <v>12192</v>
      </c>
      <c r="L6570" s="12"/>
    </row>
    <row r="6571" spans="1:13" s="38" customFormat="1" ht="18" customHeight="1">
      <c r="A6571" s="15">
        <v>6568</v>
      </c>
      <c r="B6571" s="224" t="s">
        <v>15904</v>
      </c>
      <c r="C6571" s="319" t="s">
        <v>15905</v>
      </c>
      <c r="D6571" s="319" t="s">
        <v>75</v>
      </c>
      <c r="E6571" s="322" t="s">
        <v>15906</v>
      </c>
      <c r="F6571" s="438" t="str">
        <f t="shared" si="244"/>
        <v>2018</v>
      </c>
      <c r="G6571" s="229">
        <v>1</v>
      </c>
      <c r="H6571" s="228">
        <v>16000</v>
      </c>
      <c r="I6571" s="228">
        <v>16000</v>
      </c>
      <c r="J6571" s="510">
        <v>800</v>
      </c>
      <c r="K6571" s="226" t="s">
        <v>11975</v>
      </c>
      <c r="L6571" s="12"/>
    </row>
    <row r="6572" spans="1:13" s="38" customFormat="1" ht="18" customHeight="1">
      <c r="A6572" s="15">
        <v>6569</v>
      </c>
      <c r="B6572" s="224" t="s">
        <v>15926</v>
      </c>
      <c r="C6572" s="319" t="s">
        <v>531</v>
      </c>
      <c r="D6572" s="319" t="s">
        <v>75</v>
      </c>
      <c r="E6572" s="322" t="s">
        <v>8222</v>
      </c>
      <c r="F6572" s="438" t="str">
        <f t="shared" si="244"/>
        <v>2018</v>
      </c>
      <c r="G6572" s="230">
        <v>1</v>
      </c>
      <c r="H6572" s="228">
        <v>15000</v>
      </c>
      <c r="I6572" s="228">
        <v>15000</v>
      </c>
      <c r="J6572" s="510">
        <v>800</v>
      </c>
      <c r="K6572" s="226" t="s">
        <v>11534</v>
      </c>
      <c r="L6572" s="12"/>
    </row>
    <row r="6573" spans="1:13" s="38" customFormat="1" ht="18" customHeight="1">
      <c r="A6573" s="15">
        <v>6570</v>
      </c>
      <c r="B6573" s="292" t="s">
        <v>15972</v>
      </c>
      <c r="C6573" s="292" t="s">
        <v>463</v>
      </c>
      <c r="D6573" s="292" t="s">
        <v>75</v>
      </c>
      <c r="E6573" s="246" t="s">
        <v>3305</v>
      </c>
      <c r="F6573" s="438" t="str">
        <f t="shared" si="244"/>
        <v>2016</v>
      </c>
      <c r="G6573" s="229">
        <v>1</v>
      </c>
      <c r="H6573" s="228">
        <v>14000</v>
      </c>
      <c r="I6573" s="228">
        <v>14000</v>
      </c>
      <c r="J6573" s="511" t="s">
        <v>1317</v>
      </c>
      <c r="K6573" s="247" t="s">
        <v>1207</v>
      </c>
      <c r="L6573" s="12"/>
    </row>
    <row r="6574" spans="1:13" s="38" customFormat="1" ht="18" customHeight="1">
      <c r="A6574" s="15">
        <v>6571</v>
      </c>
      <c r="B6574" s="224" t="s">
        <v>16287</v>
      </c>
      <c r="C6574" s="319" t="s">
        <v>10989</v>
      </c>
      <c r="D6574" s="319" t="s">
        <v>75</v>
      </c>
      <c r="E6574" s="322" t="s">
        <v>7484</v>
      </c>
      <c r="F6574" s="438" t="str">
        <f t="shared" si="244"/>
        <v>2018</v>
      </c>
      <c r="G6574" s="229">
        <v>1</v>
      </c>
      <c r="H6574" s="237">
        <v>13000</v>
      </c>
      <c r="I6574" s="237">
        <v>13000</v>
      </c>
      <c r="J6574" s="510">
        <v>800</v>
      </c>
      <c r="K6574" s="226" t="s">
        <v>11500</v>
      </c>
      <c r="L6574" s="12"/>
    </row>
    <row r="6575" spans="1:13" s="38" customFormat="1" ht="18" customHeight="1">
      <c r="A6575" s="15">
        <v>6572</v>
      </c>
      <c r="B6575" s="224" t="s">
        <v>16486</v>
      </c>
      <c r="C6575" s="319" t="s">
        <v>16277</v>
      </c>
      <c r="D6575" s="319" t="s">
        <v>75</v>
      </c>
      <c r="E6575" s="322" t="s">
        <v>7409</v>
      </c>
      <c r="F6575" s="438" t="str">
        <f t="shared" si="244"/>
        <v>2018</v>
      </c>
      <c r="G6575" s="230">
        <v>1</v>
      </c>
      <c r="H6575" s="237">
        <v>13000</v>
      </c>
      <c r="I6575" s="237">
        <v>13000</v>
      </c>
      <c r="J6575" s="510">
        <v>800</v>
      </c>
      <c r="K6575" s="226" t="s">
        <v>9590</v>
      </c>
      <c r="L6575" s="12"/>
    </row>
    <row r="6576" spans="1:13" s="38" customFormat="1" ht="18" customHeight="1">
      <c r="A6576" s="15">
        <v>6573</v>
      </c>
      <c r="B6576" s="292" t="s">
        <v>16511</v>
      </c>
      <c r="C6576" s="292" t="s">
        <v>16512</v>
      </c>
      <c r="D6576" s="292" t="s">
        <v>75</v>
      </c>
      <c r="E6576" s="246" t="s">
        <v>3305</v>
      </c>
      <c r="F6576" s="438" t="str">
        <f t="shared" si="244"/>
        <v>2016</v>
      </c>
      <c r="G6576" s="229">
        <v>1</v>
      </c>
      <c r="H6576" s="228">
        <v>12000</v>
      </c>
      <c r="I6576" s="228">
        <v>12000</v>
      </c>
      <c r="J6576" s="511" t="s">
        <v>1317</v>
      </c>
      <c r="K6576" s="247" t="s">
        <v>11329</v>
      </c>
      <c r="L6576" s="12"/>
    </row>
    <row r="6577" spans="1:13" s="38" customFormat="1" ht="18" customHeight="1">
      <c r="A6577" s="15">
        <v>6574</v>
      </c>
      <c r="B6577" s="224" t="s">
        <v>10662</v>
      </c>
      <c r="C6577" s="319" t="s">
        <v>10663</v>
      </c>
      <c r="D6577" s="319" t="s">
        <v>75</v>
      </c>
      <c r="E6577" s="322" t="s">
        <v>7599</v>
      </c>
      <c r="F6577" s="438" t="str">
        <f t="shared" si="244"/>
        <v>2018</v>
      </c>
      <c r="G6577" s="230">
        <v>1</v>
      </c>
      <c r="H6577" s="237">
        <v>14000</v>
      </c>
      <c r="I6577" s="237">
        <v>14000</v>
      </c>
      <c r="J6577" s="511" t="s">
        <v>1309</v>
      </c>
      <c r="K6577" s="226" t="s">
        <v>11455</v>
      </c>
      <c r="L6577" s="12"/>
    </row>
    <row r="6578" spans="1:13" s="38" customFormat="1" ht="18" customHeight="1">
      <c r="A6578" s="15">
        <v>6575</v>
      </c>
      <c r="B6578" s="292" t="s">
        <v>17228</v>
      </c>
      <c r="C6578" s="292" t="s">
        <v>17229</v>
      </c>
      <c r="D6578" s="292" t="s">
        <v>75</v>
      </c>
      <c r="E6578" s="246" t="s">
        <v>3305</v>
      </c>
      <c r="F6578" s="438" t="str">
        <f t="shared" si="244"/>
        <v>2016</v>
      </c>
      <c r="G6578" s="229">
        <v>1</v>
      </c>
      <c r="H6578" s="228">
        <v>13000</v>
      </c>
      <c r="I6578" s="228">
        <v>13000</v>
      </c>
      <c r="J6578" s="511" t="s">
        <v>1317</v>
      </c>
      <c r="K6578" s="247" t="s">
        <v>11451</v>
      </c>
      <c r="L6578" s="12"/>
    </row>
    <row r="6579" spans="1:13" s="38" customFormat="1" ht="18" customHeight="1">
      <c r="A6579" s="15">
        <v>6576</v>
      </c>
      <c r="B6579" s="292" t="s">
        <v>17247</v>
      </c>
      <c r="C6579" s="292" t="s">
        <v>17248</v>
      </c>
      <c r="D6579" s="292" t="s">
        <v>75</v>
      </c>
      <c r="E6579" s="246" t="s">
        <v>3305</v>
      </c>
      <c r="F6579" s="438" t="str">
        <f t="shared" si="244"/>
        <v>2016</v>
      </c>
      <c r="G6579" s="229">
        <v>1</v>
      </c>
      <c r="H6579" s="228">
        <v>13000</v>
      </c>
      <c r="I6579" s="228">
        <v>13000</v>
      </c>
      <c r="J6579" s="511" t="s">
        <v>1317</v>
      </c>
      <c r="K6579" s="247" t="s">
        <v>1190</v>
      </c>
      <c r="L6579" s="12"/>
    </row>
    <row r="6580" spans="1:13" s="38" customFormat="1" ht="18" customHeight="1">
      <c r="A6580" s="15">
        <v>6577</v>
      </c>
      <c r="B6580" s="292" t="s">
        <v>25503</v>
      </c>
      <c r="C6580" s="292" t="s">
        <v>25504</v>
      </c>
      <c r="D6580" s="292" t="s">
        <v>25505</v>
      </c>
      <c r="E6580" s="246"/>
      <c r="F6580" s="438">
        <v>2018</v>
      </c>
      <c r="G6580" s="446">
        <v>1</v>
      </c>
      <c r="H6580" s="228"/>
      <c r="I6580" s="228">
        <v>15000</v>
      </c>
      <c r="J6580" s="511" t="s">
        <v>25502</v>
      </c>
      <c r="K6580" s="247" t="s">
        <v>25577</v>
      </c>
      <c r="L6580" s="12"/>
    </row>
    <row r="6581" spans="1:13" s="38" customFormat="1" ht="18" customHeight="1">
      <c r="A6581" s="15">
        <v>6578</v>
      </c>
      <c r="B6581" s="292" t="s">
        <v>18209</v>
      </c>
      <c r="C6581" s="292" t="s">
        <v>18210</v>
      </c>
      <c r="D6581" s="292" t="s">
        <v>75</v>
      </c>
      <c r="E6581" s="246" t="s">
        <v>3239</v>
      </c>
      <c r="F6581" s="438" t="str">
        <f t="shared" ref="F6581:F6586" si="245">LEFT(E6581,4)</f>
        <v>2014</v>
      </c>
      <c r="G6581" s="229">
        <v>1</v>
      </c>
      <c r="H6581" s="228">
        <v>13500</v>
      </c>
      <c r="I6581" s="228">
        <v>13500</v>
      </c>
      <c r="J6581" s="511" t="s">
        <v>1317</v>
      </c>
      <c r="K6581" s="247" t="s">
        <v>1190</v>
      </c>
      <c r="L6581" s="12"/>
    </row>
    <row r="6582" spans="1:13" s="38" customFormat="1" ht="18" customHeight="1">
      <c r="A6582" s="15">
        <v>6579</v>
      </c>
      <c r="B6582" s="224" t="s">
        <v>18233</v>
      </c>
      <c r="C6582" s="319" t="s">
        <v>18234</v>
      </c>
      <c r="D6582" s="319" t="s">
        <v>75</v>
      </c>
      <c r="E6582" s="322" t="s">
        <v>7430</v>
      </c>
      <c r="F6582" s="438" t="str">
        <f t="shared" si="245"/>
        <v>2018</v>
      </c>
      <c r="G6582" s="229">
        <v>1</v>
      </c>
      <c r="H6582" s="237">
        <v>13000</v>
      </c>
      <c r="I6582" s="237">
        <v>13000</v>
      </c>
      <c r="J6582" s="510">
        <v>800</v>
      </c>
      <c r="K6582" s="226" t="s">
        <v>18235</v>
      </c>
      <c r="L6582" s="12"/>
    </row>
    <row r="6583" spans="1:13" s="38" customFormat="1" ht="18" customHeight="1">
      <c r="A6583" s="15">
        <v>6580</v>
      </c>
      <c r="B6583" s="292" t="s">
        <v>18448</v>
      </c>
      <c r="C6583" s="292" t="s">
        <v>11953</v>
      </c>
      <c r="D6583" s="292" t="s">
        <v>75</v>
      </c>
      <c r="E6583" s="246" t="s">
        <v>3241</v>
      </c>
      <c r="F6583" s="438" t="str">
        <f t="shared" si="245"/>
        <v>2015</v>
      </c>
      <c r="G6583" s="229">
        <v>1</v>
      </c>
      <c r="H6583" s="228">
        <v>12000</v>
      </c>
      <c r="I6583" s="228">
        <v>12000</v>
      </c>
      <c r="J6583" s="511" t="s">
        <v>1317</v>
      </c>
      <c r="K6583" s="254" t="s">
        <v>1189</v>
      </c>
      <c r="L6583" s="12"/>
    </row>
    <row r="6584" spans="1:13" s="38" customFormat="1" ht="18" customHeight="1">
      <c r="A6584" s="15">
        <v>6581</v>
      </c>
      <c r="B6584" s="292" t="s">
        <v>18508</v>
      </c>
      <c r="C6584" s="292" t="s">
        <v>11981</v>
      </c>
      <c r="D6584" s="292" t="s">
        <v>75</v>
      </c>
      <c r="E6584" s="246" t="s">
        <v>3460</v>
      </c>
      <c r="F6584" s="438" t="str">
        <f t="shared" si="245"/>
        <v>2017</v>
      </c>
      <c r="G6584" s="229">
        <v>1</v>
      </c>
      <c r="H6584" s="228">
        <v>13000</v>
      </c>
      <c r="I6584" s="228">
        <v>13000</v>
      </c>
      <c r="J6584" s="511" t="s">
        <v>1317</v>
      </c>
      <c r="K6584" s="224" t="s">
        <v>11329</v>
      </c>
      <c r="L6584" s="12"/>
    </row>
    <row r="6585" spans="1:13" s="38" customFormat="1" ht="18" customHeight="1">
      <c r="A6585" s="15">
        <v>6582</v>
      </c>
      <c r="B6585" s="472" t="s">
        <v>18734</v>
      </c>
      <c r="C6585" s="292" t="s">
        <v>10194</v>
      </c>
      <c r="D6585" s="292" t="s">
        <v>75</v>
      </c>
      <c r="E6585" s="246" t="s">
        <v>3305</v>
      </c>
      <c r="F6585" s="438" t="str">
        <f t="shared" si="245"/>
        <v>2016</v>
      </c>
      <c r="G6585" s="229">
        <v>1</v>
      </c>
      <c r="H6585" s="228">
        <v>14000</v>
      </c>
      <c r="I6585" s="228">
        <v>14000</v>
      </c>
      <c r="J6585" s="511" t="s">
        <v>1314</v>
      </c>
      <c r="K6585" s="247" t="s">
        <v>1190</v>
      </c>
      <c r="L6585" s="12"/>
    </row>
    <row r="6586" spans="1:13" s="38" customFormat="1" ht="18" customHeight="1">
      <c r="A6586" s="15">
        <v>6583</v>
      </c>
      <c r="B6586" s="292" t="s">
        <v>18957</v>
      </c>
      <c r="C6586" s="292" t="s">
        <v>18958</v>
      </c>
      <c r="D6586" s="292" t="s">
        <v>75</v>
      </c>
      <c r="E6586" s="246" t="s">
        <v>3305</v>
      </c>
      <c r="F6586" s="438" t="str">
        <f t="shared" si="245"/>
        <v>2016</v>
      </c>
      <c r="G6586" s="229">
        <v>1</v>
      </c>
      <c r="H6586" s="228">
        <v>12000</v>
      </c>
      <c r="I6586" s="228">
        <v>12000</v>
      </c>
      <c r="J6586" s="511" t="s">
        <v>1317</v>
      </c>
      <c r="K6586" s="247" t="s">
        <v>1196</v>
      </c>
    </row>
    <row r="6587" spans="1:13" s="38" customFormat="1" ht="18" customHeight="1">
      <c r="A6587" s="15">
        <v>6584</v>
      </c>
      <c r="B6587" s="224" t="s">
        <v>25006</v>
      </c>
      <c r="C6587" s="224" t="s">
        <v>25007</v>
      </c>
      <c r="D6587" s="224" t="s">
        <v>25008</v>
      </c>
      <c r="E6587" s="224"/>
      <c r="F6587" s="225">
        <v>2019</v>
      </c>
      <c r="G6587" s="229">
        <v>1</v>
      </c>
      <c r="H6587" s="227">
        <v>15800</v>
      </c>
      <c r="I6587" s="227">
        <f>G6587*H6587</f>
        <v>15800</v>
      </c>
      <c r="J6587" s="513">
        <v>600</v>
      </c>
      <c r="K6587" s="501"/>
    </row>
    <row r="6588" spans="1:13" s="457" customFormat="1" ht="18" customHeight="1">
      <c r="A6588" s="15">
        <v>6585</v>
      </c>
      <c r="B6588" s="464" t="s">
        <v>23648</v>
      </c>
      <c r="C6588" s="462" t="s">
        <v>23650</v>
      </c>
      <c r="D6588" s="319" t="s">
        <v>23649</v>
      </c>
      <c r="E6588" s="459"/>
      <c r="F6588" s="368">
        <v>2012</v>
      </c>
      <c r="G6588" s="357">
        <v>1</v>
      </c>
      <c r="H6588" s="357"/>
      <c r="I6588" s="498">
        <v>12000</v>
      </c>
      <c r="J6588" s="515" t="s">
        <v>23593</v>
      </c>
      <c r="K6588" s="358" t="s">
        <v>25597</v>
      </c>
      <c r="L6588" s="130"/>
      <c r="M6588" s="38"/>
    </row>
    <row r="6589" spans="1:13" s="38" customFormat="1" ht="18" customHeight="1">
      <c r="A6589" s="15">
        <v>6586</v>
      </c>
      <c r="B6589" s="464" t="s">
        <v>23669</v>
      </c>
      <c r="C6589" s="462" t="s">
        <v>23670</v>
      </c>
      <c r="D6589" s="319" t="s">
        <v>23649</v>
      </c>
      <c r="E6589" s="459"/>
      <c r="F6589" s="368">
        <v>2015</v>
      </c>
      <c r="G6589" s="357">
        <v>1</v>
      </c>
      <c r="H6589" s="357"/>
      <c r="I6589" s="498">
        <v>13000</v>
      </c>
      <c r="J6589" s="515" t="s">
        <v>90</v>
      </c>
      <c r="K6589" s="358" t="s">
        <v>25597</v>
      </c>
      <c r="L6589" s="130"/>
    </row>
    <row r="6590" spans="1:13" s="38" customFormat="1" ht="18" customHeight="1">
      <c r="A6590" s="15">
        <v>6587</v>
      </c>
      <c r="B6590" s="464" t="s">
        <v>23663</v>
      </c>
      <c r="C6590" s="462" t="s">
        <v>23664</v>
      </c>
      <c r="D6590" s="319" t="s">
        <v>23649</v>
      </c>
      <c r="E6590" s="459"/>
      <c r="F6590" s="368">
        <v>2015</v>
      </c>
      <c r="G6590" s="357">
        <v>1</v>
      </c>
      <c r="H6590" s="357"/>
      <c r="I6590" s="498">
        <v>13000</v>
      </c>
      <c r="J6590" s="515" t="s">
        <v>90</v>
      </c>
      <c r="K6590" s="358" t="s">
        <v>25597</v>
      </c>
      <c r="L6590" s="130"/>
      <c r="M6590" s="457"/>
    </row>
    <row r="6591" spans="1:13" s="38" customFormat="1" ht="18" customHeight="1">
      <c r="A6591" s="15">
        <v>6588</v>
      </c>
      <c r="B6591" s="464" t="s">
        <v>23665</v>
      </c>
      <c r="C6591" s="462" t="s">
        <v>23666</v>
      </c>
      <c r="D6591" s="319" t="s">
        <v>23649</v>
      </c>
      <c r="E6591" s="459"/>
      <c r="F6591" s="368">
        <v>2015</v>
      </c>
      <c r="G6591" s="357">
        <v>1</v>
      </c>
      <c r="H6591" s="357"/>
      <c r="I6591" s="498">
        <v>11000</v>
      </c>
      <c r="J6591" s="515" t="s">
        <v>90</v>
      </c>
      <c r="K6591" s="358" t="s">
        <v>25597</v>
      </c>
      <c r="L6591" s="130"/>
    </row>
    <row r="6592" spans="1:13" s="38" customFormat="1" ht="18" customHeight="1">
      <c r="A6592" s="15">
        <v>6589</v>
      </c>
      <c r="B6592" s="464" t="s">
        <v>23651</v>
      </c>
      <c r="C6592" s="462" t="s">
        <v>23652</v>
      </c>
      <c r="D6592" s="319" t="s">
        <v>23649</v>
      </c>
      <c r="E6592" s="459"/>
      <c r="F6592" s="368">
        <v>2012</v>
      </c>
      <c r="G6592" s="357">
        <v>1</v>
      </c>
      <c r="H6592" s="357"/>
      <c r="I6592" s="498">
        <v>11000</v>
      </c>
      <c r="J6592" s="515" t="s">
        <v>23593</v>
      </c>
      <c r="K6592" s="358" t="s">
        <v>25597</v>
      </c>
      <c r="L6592" s="130"/>
    </row>
    <row r="6593" spans="1:12" s="38" customFormat="1" ht="18" customHeight="1">
      <c r="A6593" s="15">
        <v>6590</v>
      </c>
      <c r="B6593" s="464" t="s">
        <v>23655</v>
      </c>
      <c r="C6593" s="462" t="s">
        <v>23656</v>
      </c>
      <c r="D6593" s="319" t="s">
        <v>23649</v>
      </c>
      <c r="E6593" s="459"/>
      <c r="F6593" s="368">
        <v>2012</v>
      </c>
      <c r="G6593" s="357">
        <v>1</v>
      </c>
      <c r="H6593" s="357"/>
      <c r="I6593" s="498">
        <v>11000</v>
      </c>
      <c r="J6593" s="515" t="s">
        <v>90</v>
      </c>
      <c r="K6593" s="358" t="s">
        <v>25597</v>
      </c>
      <c r="L6593" s="130"/>
    </row>
    <row r="6594" spans="1:12" s="38" customFormat="1" ht="18" customHeight="1">
      <c r="A6594" s="15">
        <v>6591</v>
      </c>
      <c r="B6594" s="464" t="s">
        <v>23653</v>
      </c>
      <c r="C6594" s="462" t="s">
        <v>23654</v>
      </c>
      <c r="D6594" s="319" t="s">
        <v>23649</v>
      </c>
      <c r="E6594" s="459"/>
      <c r="F6594" s="368">
        <v>2012</v>
      </c>
      <c r="G6594" s="357">
        <v>1</v>
      </c>
      <c r="H6594" s="357"/>
      <c r="I6594" s="498">
        <v>11000</v>
      </c>
      <c r="J6594" s="515" t="s">
        <v>90</v>
      </c>
      <c r="K6594" s="358" t="s">
        <v>25597</v>
      </c>
      <c r="L6594" s="130"/>
    </row>
    <row r="6595" spans="1:12" s="38" customFormat="1" ht="18" customHeight="1">
      <c r="A6595" s="15">
        <v>6592</v>
      </c>
      <c r="B6595" s="464" t="s">
        <v>23657</v>
      </c>
      <c r="C6595" s="462" t="s">
        <v>23658</v>
      </c>
      <c r="D6595" s="319" t="s">
        <v>23649</v>
      </c>
      <c r="E6595" s="459"/>
      <c r="F6595" s="368">
        <v>2012</v>
      </c>
      <c r="G6595" s="357">
        <v>1</v>
      </c>
      <c r="H6595" s="357"/>
      <c r="I6595" s="498">
        <v>12000</v>
      </c>
      <c r="J6595" s="515" t="s">
        <v>90</v>
      </c>
      <c r="K6595" s="358" t="s">
        <v>25597</v>
      </c>
      <c r="L6595" s="130"/>
    </row>
    <row r="6596" spans="1:12" s="38" customFormat="1" ht="18" customHeight="1">
      <c r="A6596" s="15">
        <v>6593</v>
      </c>
      <c r="B6596" s="464" t="s">
        <v>23661</v>
      </c>
      <c r="C6596" s="462" t="s">
        <v>23662</v>
      </c>
      <c r="D6596" s="319" t="s">
        <v>23649</v>
      </c>
      <c r="E6596" s="459"/>
      <c r="F6596" s="368">
        <v>2013</v>
      </c>
      <c r="G6596" s="357">
        <v>1</v>
      </c>
      <c r="H6596" s="357"/>
      <c r="I6596" s="498">
        <v>11000</v>
      </c>
      <c r="J6596" s="515" t="s">
        <v>90</v>
      </c>
      <c r="K6596" s="358" t="s">
        <v>25597</v>
      </c>
      <c r="L6596" s="130"/>
    </row>
    <row r="6597" spans="1:12" s="38" customFormat="1" ht="18" customHeight="1">
      <c r="A6597" s="15">
        <v>6594</v>
      </c>
      <c r="B6597" s="464" t="s">
        <v>23659</v>
      </c>
      <c r="C6597" s="462" t="s">
        <v>23660</v>
      </c>
      <c r="D6597" s="319" t="s">
        <v>23649</v>
      </c>
      <c r="E6597" s="459"/>
      <c r="F6597" s="368">
        <v>2013</v>
      </c>
      <c r="G6597" s="357">
        <v>1</v>
      </c>
      <c r="H6597" s="357"/>
      <c r="I6597" s="498">
        <v>11000</v>
      </c>
      <c r="J6597" s="515" t="s">
        <v>90</v>
      </c>
      <c r="K6597" s="358" t="s">
        <v>25597</v>
      </c>
      <c r="L6597" s="130"/>
    </row>
    <row r="6598" spans="1:12" s="38" customFormat="1" ht="18" customHeight="1">
      <c r="A6598" s="15">
        <v>6595</v>
      </c>
      <c r="B6598" s="464" t="s">
        <v>23667</v>
      </c>
      <c r="C6598" s="462" t="s">
        <v>23668</v>
      </c>
      <c r="D6598" s="319" t="s">
        <v>23649</v>
      </c>
      <c r="E6598" s="459"/>
      <c r="F6598" s="368">
        <v>2014</v>
      </c>
      <c r="G6598" s="357">
        <v>1</v>
      </c>
      <c r="H6598" s="357"/>
      <c r="I6598" s="498">
        <v>11000</v>
      </c>
      <c r="J6598" s="515" t="s">
        <v>90</v>
      </c>
      <c r="K6598" s="358" t="s">
        <v>25597</v>
      </c>
      <c r="L6598" s="130"/>
    </row>
    <row r="6599" spans="1:12" s="38" customFormat="1" ht="18" customHeight="1">
      <c r="A6599" s="15">
        <v>6596</v>
      </c>
      <c r="B6599" s="464" t="s">
        <v>23671</v>
      </c>
      <c r="C6599" s="462" t="s">
        <v>23672</v>
      </c>
      <c r="D6599" s="319" t="s">
        <v>23649</v>
      </c>
      <c r="E6599" s="459"/>
      <c r="F6599" s="368">
        <v>2015</v>
      </c>
      <c r="G6599" s="357">
        <v>1</v>
      </c>
      <c r="H6599" s="357"/>
      <c r="I6599" s="498">
        <v>12000</v>
      </c>
      <c r="J6599" s="515" t="s">
        <v>90</v>
      </c>
      <c r="K6599" s="358" t="s">
        <v>25597</v>
      </c>
      <c r="L6599" s="130"/>
    </row>
    <row r="6600" spans="1:12" s="38" customFormat="1" ht="18" customHeight="1">
      <c r="A6600" s="15">
        <v>6597</v>
      </c>
      <c r="B6600" s="224" t="s">
        <v>22992</v>
      </c>
      <c r="C6600" s="475" t="s">
        <v>22993</v>
      </c>
      <c r="D6600" s="475" t="s">
        <v>22839</v>
      </c>
      <c r="E6600" s="451">
        <v>20180723</v>
      </c>
      <c r="F6600" s="438" t="str">
        <f>LEFT(E6600,4)</f>
        <v>2018</v>
      </c>
      <c r="G6600" s="230">
        <v>1</v>
      </c>
      <c r="H6600" s="494">
        <v>16000</v>
      </c>
      <c r="I6600" s="494">
        <v>16000</v>
      </c>
      <c r="J6600" s="511" t="s">
        <v>22855</v>
      </c>
      <c r="K6600" s="247" t="s">
        <v>22967</v>
      </c>
      <c r="L6600" s="38" t="s">
        <v>23691</v>
      </c>
    </row>
    <row r="6601" spans="1:12" s="38" customFormat="1" ht="18" customHeight="1">
      <c r="A6601" s="15">
        <v>6598</v>
      </c>
      <c r="B6601" s="292" t="s">
        <v>22837</v>
      </c>
      <c r="C6601" s="292" t="s">
        <v>22838</v>
      </c>
      <c r="D6601" s="292" t="s">
        <v>22840</v>
      </c>
      <c r="E6601" s="246" t="s">
        <v>22841</v>
      </c>
      <c r="F6601" s="438" t="str">
        <f>LEFT(E6601,4)</f>
        <v>2017</v>
      </c>
      <c r="G6601" s="230">
        <v>1</v>
      </c>
      <c r="H6601" s="228">
        <v>16000</v>
      </c>
      <c r="I6601" s="228">
        <v>16000</v>
      </c>
      <c r="J6601" s="511" t="s">
        <v>22842</v>
      </c>
      <c r="K6601" s="247" t="s">
        <v>22836</v>
      </c>
      <c r="L6601" s="38" t="s">
        <v>23691</v>
      </c>
    </row>
    <row r="6602" spans="1:12" s="38" customFormat="1" ht="18" customHeight="1">
      <c r="A6602" s="15">
        <v>6599</v>
      </c>
      <c r="B6602" s="292" t="s">
        <v>12725</v>
      </c>
      <c r="C6602" s="292" t="s">
        <v>12726</v>
      </c>
      <c r="D6602" s="292" t="s">
        <v>12727</v>
      </c>
      <c r="E6602" s="246" t="s">
        <v>3241</v>
      </c>
      <c r="F6602" s="438" t="str">
        <f>LEFT(E6602,4)</f>
        <v>2015</v>
      </c>
      <c r="G6602" s="229">
        <v>1</v>
      </c>
      <c r="H6602" s="228">
        <v>8000</v>
      </c>
      <c r="I6602" s="228">
        <v>8000</v>
      </c>
      <c r="J6602" s="511" t="s">
        <v>1317</v>
      </c>
      <c r="K6602" s="247" t="s">
        <v>1190</v>
      </c>
    </row>
    <row r="6603" spans="1:12" s="38" customFormat="1" ht="18" customHeight="1">
      <c r="A6603" s="15">
        <v>6600</v>
      </c>
      <c r="B6603" s="292" t="s">
        <v>18081</v>
      </c>
      <c r="C6603" s="292" t="s">
        <v>9159</v>
      </c>
      <c r="D6603" s="292" t="s">
        <v>9160</v>
      </c>
      <c r="E6603" s="246" t="s">
        <v>3241</v>
      </c>
      <c r="F6603" s="438" t="str">
        <f>LEFT(E6603,4)</f>
        <v>2015</v>
      </c>
      <c r="G6603" s="229">
        <v>1</v>
      </c>
      <c r="H6603" s="228">
        <v>17000</v>
      </c>
      <c r="I6603" s="228">
        <v>17000</v>
      </c>
      <c r="J6603" s="511" t="s">
        <v>1312</v>
      </c>
      <c r="K6603" s="247" t="s">
        <v>1196</v>
      </c>
    </row>
    <row r="6604" spans="1:12" s="38" customFormat="1" ht="18" customHeight="1">
      <c r="A6604" s="15">
        <v>6601</v>
      </c>
      <c r="B6604" s="292" t="s">
        <v>12083</v>
      </c>
      <c r="C6604" s="292" t="s">
        <v>560</v>
      </c>
      <c r="D6604" s="292" t="s">
        <v>8696</v>
      </c>
      <c r="E6604" s="246" t="s">
        <v>3239</v>
      </c>
      <c r="F6604" s="438" t="str">
        <f>LEFT(E6604,4)</f>
        <v>2014</v>
      </c>
      <c r="G6604" s="229">
        <v>1</v>
      </c>
      <c r="H6604" s="228">
        <v>25000</v>
      </c>
      <c r="I6604" s="228">
        <v>25000</v>
      </c>
      <c r="J6604" s="511" t="s">
        <v>1312</v>
      </c>
      <c r="K6604" s="247" t="s">
        <v>11319</v>
      </c>
    </row>
    <row r="6605" spans="1:12" s="38" customFormat="1" ht="18" customHeight="1">
      <c r="A6605" s="15">
        <v>6602</v>
      </c>
      <c r="B6605" s="458" t="s">
        <v>22462</v>
      </c>
      <c r="C6605" s="476" t="s">
        <v>22463</v>
      </c>
      <c r="D6605" s="476" t="s">
        <v>11407</v>
      </c>
      <c r="E6605" s="377" t="s">
        <v>22369</v>
      </c>
      <c r="F6605" s="368" t="str">
        <f>LEFT(E6605:E20135,4)</f>
        <v>2018</v>
      </c>
      <c r="G6605" s="230">
        <v>1</v>
      </c>
      <c r="H6605" s="363">
        <v>16000</v>
      </c>
      <c r="I6605" s="363">
        <v>16000</v>
      </c>
      <c r="J6605" s="508">
        <v>300</v>
      </c>
      <c r="K6605" s="385" t="s">
        <v>22828</v>
      </c>
    </row>
    <row r="6606" spans="1:12" s="38" customFormat="1" ht="18" customHeight="1">
      <c r="A6606" s="15">
        <v>6603</v>
      </c>
      <c r="B6606" s="460" t="s">
        <v>24789</v>
      </c>
      <c r="C6606" s="460" t="s">
        <v>24790</v>
      </c>
      <c r="D6606" s="462" t="s">
        <v>11407</v>
      </c>
      <c r="E6606" s="462"/>
      <c r="F6606" s="459" t="s">
        <v>11187</v>
      </c>
      <c r="G6606" s="467">
        <v>1</v>
      </c>
      <c r="H6606" s="468">
        <v>15000</v>
      </c>
      <c r="I6606" s="468">
        <v>15000</v>
      </c>
      <c r="J6606" s="509">
        <v>100</v>
      </c>
      <c r="K6606" s="460"/>
      <c r="L6606" s="461"/>
    </row>
    <row r="6607" spans="1:12" s="38" customFormat="1" ht="18" customHeight="1">
      <c r="A6607" s="15">
        <v>6604</v>
      </c>
      <c r="B6607" s="460" t="s">
        <v>23749</v>
      </c>
      <c r="C6607" s="460" t="s">
        <v>23750</v>
      </c>
      <c r="D6607" s="460" t="s">
        <v>11407</v>
      </c>
      <c r="E6607" s="456"/>
      <c r="F6607" s="445">
        <v>2019</v>
      </c>
      <c r="G6607" s="230">
        <v>1</v>
      </c>
      <c r="H6607" s="465"/>
      <c r="I6607" s="466">
        <v>18000</v>
      </c>
      <c r="J6607" s="516">
        <v>300</v>
      </c>
      <c r="K6607" s="456"/>
      <c r="L6607" s="2"/>
    </row>
    <row r="6608" spans="1:12" s="38" customFormat="1" ht="18" customHeight="1">
      <c r="A6608" s="15">
        <v>6605</v>
      </c>
      <c r="B6608" s="460" t="s">
        <v>24545</v>
      </c>
      <c r="C6608" s="460" t="s">
        <v>24546</v>
      </c>
      <c r="D6608" s="460" t="s">
        <v>11407</v>
      </c>
      <c r="E6608" s="456"/>
      <c r="F6608" s="445">
        <v>2019</v>
      </c>
      <c r="G6608" s="230">
        <v>1</v>
      </c>
      <c r="H6608" s="230"/>
      <c r="I6608" s="466">
        <v>18000</v>
      </c>
      <c r="J6608" s="516">
        <v>300</v>
      </c>
      <c r="K6608" s="456"/>
      <c r="L6608" s="2"/>
    </row>
    <row r="6609" spans="1:12" s="38" customFormat="1" ht="18" customHeight="1">
      <c r="A6609" s="15">
        <v>6606</v>
      </c>
      <c r="B6609" s="224" t="s">
        <v>21179</v>
      </c>
      <c r="C6609" s="319" t="s">
        <v>21180</v>
      </c>
      <c r="D6609" s="319" t="s">
        <v>11407</v>
      </c>
      <c r="E6609" s="378">
        <v>20170512</v>
      </c>
      <c r="F6609" s="438" t="str">
        <f>LEFT(E6609,4)</f>
        <v>2017</v>
      </c>
      <c r="G6609" s="230">
        <v>1</v>
      </c>
      <c r="H6609" s="228">
        <v>14000</v>
      </c>
      <c r="I6609" s="228">
        <v>14000</v>
      </c>
      <c r="J6609" s="523">
        <v>300</v>
      </c>
      <c r="K6609" s="253" t="s">
        <v>10821</v>
      </c>
    </row>
    <row r="6610" spans="1:12" s="38" customFormat="1" ht="18" customHeight="1">
      <c r="A6610" s="15">
        <v>6607</v>
      </c>
      <c r="B6610" s="458" t="s">
        <v>22667</v>
      </c>
      <c r="C6610" s="476" t="s">
        <v>22668</v>
      </c>
      <c r="D6610" s="476" t="s">
        <v>11407</v>
      </c>
      <c r="E6610" s="377" t="s">
        <v>22669</v>
      </c>
      <c r="F6610" s="368" t="str">
        <f>LEFT(E6610:E20167,4)</f>
        <v>2019</v>
      </c>
      <c r="G6610" s="230">
        <v>1</v>
      </c>
      <c r="H6610" s="228">
        <v>16000</v>
      </c>
      <c r="I6610" s="228">
        <v>16000</v>
      </c>
      <c r="J6610" s="511" t="s">
        <v>22569</v>
      </c>
      <c r="K6610" s="385" t="s">
        <v>22828</v>
      </c>
    </row>
    <row r="6611" spans="1:12" s="38" customFormat="1" ht="18" customHeight="1">
      <c r="A6611" s="15">
        <v>6608</v>
      </c>
      <c r="B6611" s="224" t="s">
        <v>24024</v>
      </c>
      <c r="C6611" s="224" t="s">
        <v>24025</v>
      </c>
      <c r="D6611" s="224" t="s">
        <v>24026</v>
      </c>
      <c r="E6611" s="224"/>
      <c r="F6611" s="225">
        <v>2019</v>
      </c>
      <c r="G6611" s="229">
        <v>1</v>
      </c>
      <c r="H6611" s="227">
        <v>16000</v>
      </c>
      <c r="I6611" s="227">
        <f>G6611*H6611</f>
        <v>16000</v>
      </c>
      <c r="J6611" s="516">
        <v>300</v>
      </c>
      <c r="K6611" s="501"/>
    </row>
    <row r="6612" spans="1:12" s="38" customFormat="1" ht="18" customHeight="1">
      <c r="A6612" s="15">
        <v>6609</v>
      </c>
      <c r="B6612" s="460" t="s">
        <v>24590</v>
      </c>
      <c r="C6612" s="460" t="s">
        <v>24591</v>
      </c>
      <c r="D6612" s="460" t="s">
        <v>11407</v>
      </c>
      <c r="E6612" s="456"/>
      <c r="F6612" s="445">
        <v>2019</v>
      </c>
      <c r="G6612" s="230">
        <v>1</v>
      </c>
      <c r="H6612" s="230"/>
      <c r="I6612" s="466">
        <v>16000</v>
      </c>
      <c r="J6612" s="516">
        <v>300</v>
      </c>
      <c r="K6612" s="456"/>
      <c r="L6612" s="2"/>
    </row>
    <row r="6613" spans="1:12" s="38" customFormat="1" ht="18" customHeight="1">
      <c r="A6613" s="15">
        <v>6610</v>
      </c>
      <c r="B6613" s="224" t="s">
        <v>24079</v>
      </c>
      <c r="C6613" s="224" t="s">
        <v>24080</v>
      </c>
      <c r="D6613" s="224" t="s">
        <v>24026</v>
      </c>
      <c r="E6613" s="224"/>
      <c r="F6613" s="225">
        <v>2019</v>
      </c>
      <c r="G6613" s="229">
        <v>1</v>
      </c>
      <c r="H6613" s="227">
        <v>16000</v>
      </c>
      <c r="I6613" s="227">
        <f>G6613*H6613</f>
        <v>16000</v>
      </c>
      <c r="J6613" s="516">
        <v>300</v>
      </c>
      <c r="K6613" s="501"/>
    </row>
    <row r="6614" spans="1:12" s="38" customFormat="1" ht="18" customHeight="1">
      <c r="A6614" s="15">
        <v>6611</v>
      </c>
      <c r="B6614" s="224" t="s">
        <v>24105</v>
      </c>
      <c r="C6614" s="224" t="s">
        <v>24106</v>
      </c>
      <c r="D6614" s="224" t="s">
        <v>24026</v>
      </c>
      <c r="E6614" s="224"/>
      <c r="F6614" s="225">
        <v>2019</v>
      </c>
      <c r="G6614" s="229">
        <v>1</v>
      </c>
      <c r="H6614" s="227">
        <v>17000</v>
      </c>
      <c r="I6614" s="227">
        <f>G6614*H6614</f>
        <v>17000</v>
      </c>
      <c r="J6614" s="516">
        <v>300</v>
      </c>
      <c r="K6614" s="501"/>
    </row>
    <row r="6615" spans="1:12" s="38" customFormat="1" ht="18" customHeight="1">
      <c r="A6615" s="15">
        <v>6612</v>
      </c>
      <c r="B6615" s="224" t="s">
        <v>24148</v>
      </c>
      <c r="C6615" s="224" t="s">
        <v>24149</v>
      </c>
      <c r="D6615" s="224" t="s">
        <v>24026</v>
      </c>
      <c r="E6615" s="224"/>
      <c r="F6615" s="225">
        <v>2019</v>
      </c>
      <c r="G6615" s="229">
        <v>1</v>
      </c>
      <c r="H6615" s="227">
        <v>15000</v>
      </c>
      <c r="I6615" s="227">
        <f>G6615*H6615</f>
        <v>15000</v>
      </c>
      <c r="J6615" s="516">
        <v>300</v>
      </c>
      <c r="K6615" s="501"/>
    </row>
    <row r="6616" spans="1:12" s="38" customFormat="1" ht="18" customHeight="1">
      <c r="A6616" s="15">
        <v>6613</v>
      </c>
      <c r="B6616" s="224" t="s">
        <v>24182</v>
      </c>
      <c r="C6616" s="224" t="s">
        <v>24183</v>
      </c>
      <c r="D6616" s="224" t="s">
        <v>24026</v>
      </c>
      <c r="E6616" s="224"/>
      <c r="F6616" s="225">
        <v>2019</v>
      </c>
      <c r="G6616" s="229">
        <v>1</v>
      </c>
      <c r="H6616" s="227">
        <v>15000</v>
      </c>
      <c r="I6616" s="227">
        <f>G6616*H6616</f>
        <v>15000</v>
      </c>
      <c r="J6616" s="516">
        <v>300</v>
      </c>
      <c r="K6616" s="501"/>
    </row>
    <row r="6617" spans="1:12" s="38" customFormat="1" ht="18" customHeight="1">
      <c r="A6617" s="15">
        <v>6614</v>
      </c>
      <c r="B6617" s="460" t="s">
        <v>24731</v>
      </c>
      <c r="C6617" s="460" t="s">
        <v>24732</v>
      </c>
      <c r="D6617" s="460" t="s">
        <v>11407</v>
      </c>
      <c r="E6617" s="456"/>
      <c r="F6617" s="445">
        <v>2018</v>
      </c>
      <c r="G6617" s="230">
        <v>1</v>
      </c>
      <c r="H6617" s="230"/>
      <c r="I6617" s="466">
        <v>15000</v>
      </c>
      <c r="J6617" s="516">
        <v>300</v>
      </c>
      <c r="K6617" s="456"/>
      <c r="L6617" s="2"/>
    </row>
    <row r="6618" spans="1:12" s="38" customFormat="1" ht="18" customHeight="1">
      <c r="A6618" s="15">
        <v>6615</v>
      </c>
      <c r="B6618" s="224" t="s">
        <v>14518</v>
      </c>
      <c r="C6618" s="319" t="s">
        <v>14519</v>
      </c>
      <c r="D6618" s="319" t="s">
        <v>14520</v>
      </c>
      <c r="E6618" s="322" t="s">
        <v>7359</v>
      </c>
      <c r="F6618" s="438" t="str">
        <f t="shared" ref="F6618:F6633" si="246">LEFT(E6618,4)</f>
        <v>2018</v>
      </c>
      <c r="G6618" s="229">
        <v>1</v>
      </c>
      <c r="H6618" s="228">
        <v>16000</v>
      </c>
      <c r="I6618" s="228">
        <v>16000</v>
      </c>
      <c r="J6618" s="510">
        <v>800</v>
      </c>
      <c r="K6618" s="226" t="s">
        <v>7667</v>
      </c>
    </row>
    <row r="6619" spans="1:12" s="38" customFormat="1" ht="18" customHeight="1">
      <c r="A6619" s="15">
        <v>6616</v>
      </c>
      <c r="B6619" s="292" t="s">
        <v>18357</v>
      </c>
      <c r="C6619" s="292" t="s">
        <v>18358</v>
      </c>
      <c r="D6619" s="292" t="s">
        <v>145</v>
      </c>
      <c r="E6619" s="246" t="s">
        <v>3460</v>
      </c>
      <c r="F6619" s="438" t="str">
        <f t="shared" si="246"/>
        <v>2017</v>
      </c>
      <c r="G6619" s="229">
        <v>1</v>
      </c>
      <c r="H6619" s="228">
        <v>14000</v>
      </c>
      <c r="I6619" s="228">
        <v>14000</v>
      </c>
      <c r="J6619" s="511" t="s">
        <v>1312</v>
      </c>
      <c r="K6619" s="254" t="s">
        <v>1209</v>
      </c>
    </row>
    <row r="6620" spans="1:12" s="38" customFormat="1" ht="18" customHeight="1">
      <c r="A6620" s="15">
        <v>6617</v>
      </c>
      <c r="B6620" s="292" t="s">
        <v>11960</v>
      </c>
      <c r="C6620" s="292" t="s">
        <v>8700</v>
      </c>
      <c r="D6620" s="292" t="s">
        <v>11961</v>
      </c>
      <c r="E6620" s="246" t="s">
        <v>3305</v>
      </c>
      <c r="F6620" s="438" t="str">
        <f t="shared" si="246"/>
        <v>2016</v>
      </c>
      <c r="G6620" s="229">
        <v>1</v>
      </c>
      <c r="H6620" s="228">
        <v>14000</v>
      </c>
      <c r="I6620" s="228">
        <v>14000</v>
      </c>
      <c r="J6620" s="511" t="s">
        <v>1312</v>
      </c>
      <c r="K6620" s="366" t="s">
        <v>11407</v>
      </c>
    </row>
    <row r="6621" spans="1:12" s="38" customFormat="1" ht="18" customHeight="1">
      <c r="A6621" s="15">
        <v>6618</v>
      </c>
      <c r="B6621" s="292" t="s">
        <v>12850</v>
      </c>
      <c r="C6621" s="292" t="s">
        <v>12851</v>
      </c>
      <c r="D6621" s="292" t="s">
        <v>11961</v>
      </c>
      <c r="E6621" s="246" t="s">
        <v>3305</v>
      </c>
      <c r="F6621" s="438" t="str">
        <f t="shared" si="246"/>
        <v>2016</v>
      </c>
      <c r="G6621" s="229">
        <v>1</v>
      </c>
      <c r="H6621" s="228">
        <v>15000</v>
      </c>
      <c r="I6621" s="228">
        <v>15000</v>
      </c>
      <c r="J6621" s="511" t="s">
        <v>1312</v>
      </c>
      <c r="K6621" s="254" t="s">
        <v>1209</v>
      </c>
    </row>
    <row r="6622" spans="1:12" s="38" customFormat="1" ht="18" customHeight="1">
      <c r="A6622" s="15">
        <v>6619</v>
      </c>
      <c r="B6622" s="292" t="s">
        <v>12967</v>
      </c>
      <c r="C6622" s="292" t="s">
        <v>12968</v>
      </c>
      <c r="D6622" s="292" t="s">
        <v>11961</v>
      </c>
      <c r="E6622" s="246" t="s">
        <v>3305</v>
      </c>
      <c r="F6622" s="438" t="str">
        <f t="shared" si="246"/>
        <v>2016</v>
      </c>
      <c r="G6622" s="229">
        <v>1</v>
      </c>
      <c r="H6622" s="228">
        <v>14000</v>
      </c>
      <c r="I6622" s="228">
        <v>14000</v>
      </c>
      <c r="J6622" s="511" t="s">
        <v>1310</v>
      </c>
      <c r="K6622" s="254" t="s">
        <v>1220</v>
      </c>
    </row>
    <row r="6623" spans="1:12" s="38" customFormat="1" ht="18" customHeight="1">
      <c r="A6623" s="15">
        <v>6620</v>
      </c>
      <c r="B6623" s="292" t="s">
        <v>13822</v>
      </c>
      <c r="C6623" s="292" t="s">
        <v>13823</v>
      </c>
      <c r="D6623" s="292" t="s">
        <v>11961</v>
      </c>
      <c r="E6623" s="246" t="s">
        <v>3305</v>
      </c>
      <c r="F6623" s="438" t="str">
        <f t="shared" si="246"/>
        <v>2016</v>
      </c>
      <c r="G6623" s="229">
        <v>1</v>
      </c>
      <c r="H6623" s="237">
        <v>15000</v>
      </c>
      <c r="I6623" s="237">
        <v>15000</v>
      </c>
      <c r="J6623" s="511" t="s">
        <v>1312</v>
      </c>
      <c r="K6623" s="224" t="s">
        <v>12870</v>
      </c>
    </row>
    <row r="6624" spans="1:12" s="38" customFormat="1" ht="18" customHeight="1">
      <c r="A6624" s="15">
        <v>6621</v>
      </c>
      <c r="B6624" s="292" t="s">
        <v>13974</v>
      </c>
      <c r="C6624" s="292" t="s">
        <v>13975</v>
      </c>
      <c r="D6624" s="292" t="s">
        <v>11961</v>
      </c>
      <c r="E6624" s="246" t="s">
        <v>3241</v>
      </c>
      <c r="F6624" s="438" t="str">
        <f t="shared" si="246"/>
        <v>2015</v>
      </c>
      <c r="G6624" s="229">
        <v>1</v>
      </c>
      <c r="H6624" s="228">
        <v>14000</v>
      </c>
      <c r="I6624" s="228">
        <v>14000</v>
      </c>
      <c r="J6624" s="511" t="s">
        <v>1317</v>
      </c>
      <c r="K6624" s="247" t="s">
        <v>11329</v>
      </c>
    </row>
    <row r="6625" spans="1:12" s="38" customFormat="1" ht="18" customHeight="1">
      <c r="A6625" s="15">
        <v>6622</v>
      </c>
      <c r="B6625" s="224" t="s">
        <v>13980</v>
      </c>
      <c r="C6625" s="319" t="s">
        <v>13981</v>
      </c>
      <c r="D6625" s="319" t="s">
        <v>11961</v>
      </c>
      <c r="E6625" s="322" t="s">
        <v>7707</v>
      </c>
      <c r="F6625" s="438" t="str">
        <f t="shared" si="246"/>
        <v>2018</v>
      </c>
      <c r="G6625" s="229">
        <v>1</v>
      </c>
      <c r="H6625" s="228">
        <v>18000</v>
      </c>
      <c r="I6625" s="228">
        <v>18000</v>
      </c>
      <c r="J6625" s="510">
        <v>100</v>
      </c>
      <c r="K6625" s="226" t="s">
        <v>7667</v>
      </c>
    </row>
    <row r="6626" spans="1:12" s="38" customFormat="1" ht="18" customHeight="1">
      <c r="A6626" s="15">
        <v>6623</v>
      </c>
      <c r="B6626" s="224" t="s">
        <v>15563</v>
      </c>
      <c r="C6626" s="319" t="s">
        <v>14381</v>
      </c>
      <c r="D6626" s="319" t="s">
        <v>11961</v>
      </c>
      <c r="E6626" s="322" t="s">
        <v>7564</v>
      </c>
      <c r="F6626" s="438" t="str">
        <f t="shared" si="246"/>
        <v>2018</v>
      </c>
      <c r="G6626" s="230">
        <v>1</v>
      </c>
      <c r="H6626" s="237">
        <v>15000</v>
      </c>
      <c r="I6626" s="237">
        <v>15000</v>
      </c>
      <c r="J6626" s="510">
        <v>300</v>
      </c>
      <c r="K6626" s="226" t="s">
        <v>10211</v>
      </c>
    </row>
    <row r="6627" spans="1:12" s="38" customFormat="1" ht="18" customHeight="1">
      <c r="A6627" s="15">
        <v>6624</v>
      </c>
      <c r="B6627" s="292" t="s">
        <v>15936</v>
      </c>
      <c r="C6627" s="292" t="s">
        <v>15937</v>
      </c>
      <c r="D6627" s="292" t="s">
        <v>11961</v>
      </c>
      <c r="E6627" s="246" t="s">
        <v>3239</v>
      </c>
      <c r="F6627" s="438" t="str">
        <f t="shared" si="246"/>
        <v>2014</v>
      </c>
      <c r="G6627" s="229">
        <v>1</v>
      </c>
      <c r="H6627" s="228">
        <v>15000</v>
      </c>
      <c r="I6627" s="228">
        <v>15000</v>
      </c>
      <c r="J6627" s="511" t="s">
        <v>1312</v>
      </c>
      <c r="K6627" s="247" t="s">
        <v>1190</v>
      </c>
    </row>
    <row r="6628" spans="1:12" s="38" customFormat="1" ht="18" customHeight="1">
      <c r="A6628" s="15">
        <v>6625</v>
      </c>
      <c r="B6628" s="224" t="s">
        <v>15940</v>
      </c>
      <c r="C6628" s="319" t="s">
        <v>15941</v>
      </c>
      <c r="D6628" s="319" t="s">
        <v>11961</v>
      </c>
      <c r="E6628" s="322" t="s">
        <v>7578</v>
      </c>
      <c r="F6628" s="438" t="str">
        <f t="shared" si="246"/>
        <v>2018</v>
      </c>
      <c r="G6628" s="229">
        <v>1</v>
      </c>
      <c r="H6628" s="228">
        <v>16000</v>
      </c>
      <c r="I6628" s="228">
        <v>16000</v>
      </c>
      <c r="J6628" s="510">
        <v>300</v>
      </c>
      <c r="K6628" s="226" t="s">
        <v>10211</v>
      </c>
    </row>
    <row r="6629" spans="1:12" s="38" customFormat="1" ht="18" customHeight="1">
      <c r="A6629" s="15">
        <v>6626</v>
      </c>
      <c r="B6629" s="292" t="s">
        <v>16367</v>
      </c>
      <c r="C6629" s="292" t="s">
        <v>10720</v>
      </c>
      <c r="D6629" s="292" t="s">
        <v>11961</v>
      </c>
      <c r="E6629" s="246" t="s">
        <v>3241</v>
      </c>
      <c r="F6629" s="438" t="str">
        <f t="shared" si="246"/>
        <v>2015</v>
      </c>
      <c r="G6629" s="229">
        <v>1</v>
      </c>
      <c r="H6629" s="228">
        <v>15000</v>
      </c>
      <c r="I6629" s="228">
        <v>15000</v>
      </c>
      <c r="J6629" s="511" t="s">
        <v>1312</v>
      </c>
      <c r="K6629" s="366" t="s">
        <v>11407</v>
      </c>
    </row>
    <row r="6630" spans="1:12" s="38" customFormat="1" ht="18" customHeight="1">
      <c r="A6630" s="15">
        <v>6627</v>
      </c>
      <c r="B6630" s="292" t="s">
        <v>16840</v>
      </c>
      <c r="C6630" s="292" t="s">
        <v>16841</v>
      </c>
      <c r="D6630" s="292" t="s">
        <v>11961</v>
      </c>
      <c r="E6630" s="246" t="s">
        <v>3305</v>
      </c>
      <c r="F6630" s="438" t="str">
        <f t="shared" si="246"/>
        <v>2016</v>
      </c>
      <c r="G6630" s="229">
        <v>1</v>
      </c>
      <c r="H6630" s="228">
        <v>16000</v>
      </c>
      <c r="I6630" s="228">
        <v>16000</v>
      </c>
      <c r="J6630" s="511" t="s">
        <v>1310</v>
      </c>
      <c r="K6630" s="254" t="s">
        <v>16270</v>
      </c>
    </row>
    <row r="6631" spans="1:12" s="38" customFormat="1" ht="18" customHeight="1">
      <c r="A6631" s="15">
        <v>6628</v>
      </c>
      <c r="B6631" s="292" t="s">
        <v>18698</v>
      </c>
      <c r="C6631" s="292" t="s">
        <v>8799</v>
      </c>
      <c r="D6631" s="292" t="s">
        <v>11961</v>
      </c>
      <c r="E6631" s="246" t="s">
        <v>3241</v>
      </c>
      <c r="F6631" s="438" t="str">
        <f t="shared" si="246"/>
        <v>2015</v>
      </c>
      <c r="G6631" s="229">
        <v>1</v>
      </c>
      <c r="H6631" s="228">
        <v>14000</v>
      </c>
      <c r="I6631" s="228">
        <v>14000</v>
      </c>
      <c r="J6631" s="511" t="s">
        <v>1312</v>
      </c>
      <c r="K6631" s="366" t="s">
        <v>14565</v>
      </c>
    </row>
    <row r="6632" spans="1:12" s="38" customFormat="1" ht="18" customHeight="1">
      <c r="A6632" s="15">
        <v>6629</v>
      </c>
      <c r="B6632" s="292" t="s">
        <v>13370</v>
      </c>
      <c r="C6632" s="292" t="s">
        <v>13371</v>
      </c>
      <c r="D6632" s="292" t="s">
        <v>213</v>
      </c>
      <c r="E6632" s="246" t="s">
        <v>3241</v>
      </c>
      <c r="F6632" s="438" t="str">
        <f t="shared" si="246"/>
        <v>2015</v>
      </c>
      <c r="G6632" s="229">
        <v>1</v>
      </c>
      <c r="H6632" s="228">
        <v>18000</v>
      </c>
      <c r="I6632" s="228">
        <v>18000</v>
      </c>
      <c r="J6632" s="511" t="s">
        <v>1314</v>
      </c>
      <c r="K6632" s="247" t="s">
        <v>1191</v>
      </c>
    </row>
    <row r="6633" spans="1:12" s="38" customFormat="1" ht="18" customHeight="1">
      <c r="A6633" s="15">
        <v>6630</v>
      </c>
      <c r="B6633" s="292" t="s">
        <v>13416</v>
      </c>
      <c r="C6633" s="292" t="s">
        <v>13417</v>
      </c>
      <c r="D6633" s="292" t="s">
        <v>13418</v>
      </c>
      <c r="E6633" s="246" t="s">
        <v>3305</v>
      </c>
      <c r="F6633" s="438" t="str">
        <f t="shared" si="246"/>
        <v>2016</v>
      </c>
      <c r="G6633" s="229">
        <v>1</v>
      </c>
      <c r="H6633" s="228">
        <v>15000</v>
      </c>
      <c r="I6633" s="228">
        <v>15000</v>
      </c>
      <c r="J6633" s="511" t="s">
        <v>1312</v>
      </c>
      <c r="K6633" s="247" t="s">
        <v>1203</v>
      </c>
    </row>
    <row r="6634" spans="1:12" s="38" customFormat="1" ht="18" customHeight="1">
      <c r="A6634" s="15">
        <v>6631</v>
      </c>
      <c r="B6634" s="460" t="s">
        <v>24550</v>
      </c>
      <c r="C6634" s="460" t="s">
        <v>24551</v>
      </c>
      <c r="D6634" s="460" t="s">
        <v>24552</v>
      </c>
      <c r="E6634" s="456"/>
      <c r="F6634" s="445">
        <v>2019</v>
      </c>
      <c r="G6634" s="230">
        <v>1</v>
      </c>
      <c r="H6634" s="230"/>
      <c r="I6634" s="466">
        <v>15000</v>
      </c>
      <c r="J6634" s="516">
        <v>300</v>
      </c>
      <c r="K6634" s="456"/>
      <c r="L6634" s="2"/>
    </row>
    <row r="6635" spans="1:12" s="38" customFormat="1" ht="18" customHeight="1">
      <c r="A6635" s="15">
        <v>6632</v>
      </c>
      <c r="B6635" s="292" t="s">
        <v>11882</v>
      </c>
      <c r="C6635" s="292" t="s">
        <v>1269</v>
      </c>
      <c r="D6635" s="292" t="s">
        <v>11883</v>
      </c>
      <c r="E6635" s="246" t="s">
        <v>3305</v>
      </c>
      <c r="F6635" s="438" t="str">
        <f t="shared" ref="F6635:F6648" si="247">LEFT(E6635,4)</f>
        <v>2016</v>
      </c>
      <c r="G6635" s="229">
        <v>1</v>
      </c>
      <c r="H6635" s="228">
        <v>9000</v>
      </c>
      <c r="I6635" s="228">
        <v>9000</v>
      </c>
      <c r="J6635" s="511" t="s">
        <v>1317</v>
      </c>
      <c r="K6635" s="247" t="s">
        <v>1190</v>
      </c>
    </row>
    <row r="6636" spans="1:12" s="38" customFormat="1" ht="18" customHeight="1">
      <c r="A6636" s="15">
        <v>6633</v>
      </c>
      <c r="B6636" s="292" t="s">
        <v>12322</v>
      </c>
      <c r="C6636" s="292" t="s">
        <v>12323</v>
      </c>
      <c r="D6636" s="292" t="s">
        <v>11883</v>
      </c>
      <c r="E6636" s="246" t="s">
        <v>3241</v>
      </c>
      <c r="F6636" s="438" t="str">
        <f t="shared" si="247"/>
        <v>2015</v>
      </c>
      <c r="G6636" s="229">
        <v>1</v>
      </c>
      <c r="H6636" s="228">
        <v>9000</v>
      </c>
      <c r="I6636" s="228">
        <v>9000</v>
      </c>
      <c r="J6636" s="511" t="s">
        <v>1317</v>
      </c>
      <c r="K6636" s="247" t="s">
        <v>1190</v>
      </c>
    </row>
    <row r="6637" spans="1:12" s="38" customFormat="1" ht="18" customHeight="1">
      <c r="A6637" s="15">
        <v>6634</v>
      </c>
      <c r="B6637" s="292" t="s">
        <v>15045</v>
      </c>
      <c r="C6637" s="292" t="s">
        <v>15046</v>
      </c>
      <c r="D6637" s="292" t="s">
        <v>11883</v>
      </c>
      <c r="E6637" s="246" t="s">
        <v>3241</v>
      </c>
      <c r="F6637" s="438" t="str">
        <f t="shared" si="247"/>
        <v>2015</v>
      </c>
      <c r="G6637" s="229">
        <v>1</v>
      </c>
      <c r="H6637" s="228">
        <v>9000</v>
      </c>
      <c r="I6637" s="228">
        <v>9000</v>
      </c>
      <c r="J6637" s="511" t="s">
        <v>1317</v>
      </c>
      <c r="K6637" s="247" t="s">
        <v>1190</v>
      </c>
    </row>
    <row r="6638" spans="1:12" s="38" customFormat="1" ht="18" customHeight="1">
      <c r="A6638" s="15">
        <v>6635</v>
      </c>
      <c r="B6638" s="292" t="s">
        <v>15423</v>
      </c>
      <c r="C6638" s="292" t="s">
        <v>15424</v>
      </c>
      <c r="D6638" s="292" t="s">
        <v>11883</v>
      </c>
      <c r="E6638" s="246" t="s">
        <v>3241</v>
      </c>
      <c r="F6638" s="438" t="str">
        <f t="shared" si="247"/>
        <v>2015</v>
      </c>
      <c r="G6638" s="229">
        <v>1</v>
      </c>
      <c r="H6638" s="228">
        <v>9000</v>
      </c>
      <c r="I6638" s="228">
        <v>9000</v>
      </c>
      <c r="J6638" s="511" t="s">
        <v>1317</v>
      </c>
      <c r="K6638" s="247" t="s">
        <v>1190</v>
      </c>
    </row>
    <row r="6639" spans="1:12" s="38" customFormat="1" ht="18" customHeight="1">
      <c r="A6639" s="15">
        <v>6636</v>
      </c>
      <c r="B6639" s="292" t="s">
        <v>16397</v>
      </c>
      <c r="C6639" s="292" t="s">
        <v>16398</v>
      </c>
      <c r="D6639" s="292" t="s">
        <v>11883</v>
      </c>
      <c r="E6639" s="246" t="s">
        <v>3305</v>
      </c>
      <c r="F6639" s="438" t="str">
        <f t="shared" si="247"/>
        <v>2016</v>
      </c>
      <c r="G6639" s="229">
        <v>1</v>
      </c>
      <c r="H6639" s="228">
        <v>9000</v>
      </c>
      <c r="I6639" s="228">
        <v>9000</v>
      </c>
      <c r="J6639" s="511" t="s">
        <v>1317</v>
      </c>
      <c r="K6639" s="247" t="s">
        <v>1190</v>
      </c>
    </row>
    <row r="6640" spans="1:12" s="38" customFormat="1" ht="18" customHeight="1">
      <c r="A6640" s="15">
        <v>6637</v>
      </c>
      <c r="B6640" s="292" t="s">
        <v>12134</v>
      </c>
      <c r="C6640" s="292" t="s">
        <v>12135</v>
      </c>
      <c r="D6640" s="292" t="s">
        <v>11833</v>
      </c>
      <c r="E6640" s="246" t="s">
        <v>3241</v>
      </c>
      <c r="F6640" s="438" t="str">
        <f t="shared" si="247"/>
        <v>2015</v>
      </c>
      <c r="G6640" s="229">
        <v>1</v>
      </c>
      <c r="H6640" s="228">
        <v>14500</v>
      </c>
      <c r="I6640" s="228">
        <v>14500</v>
      </c>
      <c r="J6640" s="511" t="s">
        <v>1313</v>
      </c>
      <c r="K6640" s="247" t="s">
        <v>1207</v>
      </c>
    </row>
    <row r="6641" spans="1:12" s="38" customFormat="1" ht="18" customHeight="1">
      <c r="A6641" s="15">
        <v>6638</v>
      </c>
      <c r="B6641" s="292" t="s">
        <v>15780</v>
      </c>
      <c r="C6641" s="292" t="s">
        <v>15781</v>
      </c>
      <c r="D6641" s="292" t="s">
        <v>11833</v>
      </c>
      <c r="E6641" s="246" t="s">
        <v>3239</v>
      </c>
      <c r="F6641" s="438" t="str">
        <f t="shared" si="247"/>
        <v>2014</v>
      </c>
      <c r="G6641" s="229">
        <v>1</v>
      </c>
      <c r="H6641" s="228">
        <v>14500</v>
      </c>
      <c r="I6641" s="228">
        <v>14500</v>
      </c>
      <c r="J6641" s="511" t="s">
        <v>1313</v>
      </c>
      <c r="K6641" s="247" t="s">
        <v>1203</v>
      </c>
    </row>
    <row r="6642" spans="1:12" s="38" customFormat="1" ht="18" customHeight="1">
      <c r="A6642" s="15">
        <v>6639</v>
      </c>
      <c r="B6642" s="292" t="s">
        <v>17256</v>
      </c>
      <c r="C6642" s="292" t="s">
        <v>17257</v>
      </c>
      <c r="D6642" s="292" t="s">
        <v>11833</v>
      </c>
      <c r="E6642" s="246" t="s">
        <v>3241</v>
      </c>
      <c r="F6642" s="438" t="str">
        <f t="shared" si="247"/>
        <v>2015</v>
      </c>
      <c r="G6642" s="229">
        <v>1</v>
      </c>
      <c r="H6642" s="228">
        <v>14500</v>
      </c>
      <c r="I6642" s="228">
        <v>14500</v>
      </c>
      <c r="J6642" s="511" t="s">
        <v>1314</v>
      </c>
      <c r="K6642" s="247" t="s">
        <v>1207</v>
      </c>
    </row>
    <row r="6643" spans="1:12" s="38" customFormat="1" ht="18" customHeight="1">
      <c r="A6643" s="15">
        <v>6640</v>
      </c>
      <c r="B6643" s="224" t="s">
        <v>10664</v>
      </c>
      <c r="C6643" s="319" t="s">
        <v>10665</v>
      </c>
      <c r="D6643" s="319" t="s">
        <v>9162</v>
      </c>
      <c r="E6643" s="322" t="s">
        <v>7383</v>
      </c>
      <c r="F6643" s="438" t="str">
        <f t="shared" si="247"/>
        <v>2018</v>
      </c>
      <c r="G6643" s="229">
        <v>1</v>
      </c>
      <c r="H6643" s="237">
        <v>25000</v>
      </c>
      <c r="I6643" s="237">
        <v>25000</v>
      </c>
      <c r="J6643" s="510">
        <v>300</v>
      </c>
      <c r="K6643" s="226" t="s">
        <v>11345</v>
      </c>
    </row>
    <row r="6644" spans="1:12" s="38" customFormat="1" ht="18" customHeight="1">
      <c r="A6644" s="15">
        <v>6641</v>
      </c>
      <c r="B6644" s="292" t="s">
        <v>13538</v>
      </c>
      <c r="C6644" s="292" t="s">
        <v>9428</v>
      </c>
      <c r="D6644" s="292" t="s">
        <v>9162</v>
      </c>
      <c r="E6644" s="246" t="s">
        <v>3305</v>
      </c>
      <c r="F6644" s="438" t="str">
        <f t="shared" si="247"/>
        <v>2016</v>
      </c>
      <c r="G6644" s="229">
        <v>1</v>
      </c>
      <c r="H6644" s="228">
        <v>21000</v>
      </c>
      <c r="I6644" s="228">
        <v>21000</v>
      </c>
      <c r="J6644" s="511" t="s">
        <v>1312</v>
      </c>
      <c r="K6644" s="247" t="s">
        <v>11319</v>
      </c>
    </row>
    <row r="6645" spans="1:12" s="38" customFormat="1" ht="18" customHeight="1">
      <c r="A6645" s="15">
        <v>6642</v>
      </c>
      <c r="B6645" s="292" t="s">
        <v>14106</v>
      </c>
      <c r="C6645" s="292" t="s">
        <v>14107</v>
      </c>
      <c r="D6645" s="292" t="s">
        <v>9162</v>
      </c>
      <c r="E6645" s="246" t="s">
        <v>3460</v>
      </c>
      <c r="F6645" s="438" t="str">
        <f t="shared" si="247"/>
        <v>2017</v>
      </c>
      <c r="G6645" s="229">
        <v>1</v>
      </c>
      <c r="H6645" s="228">
        <v>26000</v>
      </c>
      <c r="I6645" s="228">
        <v>26000</v>
      </c>
      <c r="J6645" s="511" t="s">
        <v>1317</v>
      </c>
      <c r="K6645" s="247" t="s">
        <v>11319</v>
      </c>
    </row>
    <row r="6646" spans="1:12" s="38" customFormat="1" ht="18" customHeight="1">
      <c r="A6646" s="15">
        <v>6643</v>
      </c>
      <c r="B6646" s="224" t="s">
        <v>20147</v>
      </c>
      <c r="C6646" s="319" t="s">
        <v>20148</v>
      </c>
      <c r="D6646" s="319" t="s">
        <v>9162</v>
      </c>
      <c r="E6646" s="378">
        <v>20181224</v>
      </c>
      <c r="F6646" s="438" t="str">
        <f t="shared" si="247"/>
        <v>2018</v>
      </c>
      <c r="G6646" s="230">
        <v>1</v>
      </c>
      <c r="H6646" s="228">
        <v>18000</v>
      </c>
      <c r="I6646" s="228">
        <v>18000</v>
      </c>
      <c r="J6646" s="512">
        <v>800</v>
      </c>
      <c r="K6646" s="366" t="s">
        <v>19947</v>
      </c>
    </row>
    <row r="6647" spans="1:12" s="38" customFormat="1" ht="18" customHeight="1">
      <c r="A6647" s="15">
        <v>6644</v>
      </c>
      <c r="B6647" s="292" t="s">
        <v>14403</v>
      </c>
      <c r="C6647" s="292" t="s">
        <v>14404</v>
      </c>
      <c r="D6647" s="292" t="s">
        <v>9162</v>
      </c>
      <c r="E6647" s="246" t="s">
        <v>3460</v>
      </c>
      <c r="F6647" s="438" t="str">
        <f t="shared" si="247"/>
        <v>2017</v>
      </c>
      <c r="G6647" s="229">
        <v>1</v>
      </c>
      <c r="H6647" s="228">
        <v>34000</v>
      </c>
      <c r="I6647" s="228">
        <v>34000</v>
      </c>
      <c r="J6647" s="511" t="s">
        <v>1317</v>
      </c>
      <c r="K6647" s="247" t="s">
        <v>11319</v>
      </c>
    </row>
    <row r="6648" spans="1:12" s="38" customFormat="1" ht="18" customHeight="1">
      <c r="A6648" s="15">
        <v>6645</v>
      </c>
      <c r="B6648" s="224" t="s">
        <v>10666</v>
      </c>
      <c r="C6648" s="319" t="s">
        <v>10667</v>
      </c>
      <c r="D6648" s="319" t="s">
        <v>9162</v>
      </c>
      <c r="E6648" s="322" t="s">
        <v>9015</v>
      </c>
      <c r="F6648" s="438" t="str">
        <f t="shared" si="247"/>
        <v>2018</v>
      </c>
      <c r="G6648" s="230">
        <v>1</v>
      </c>
      <c r="H6648" s="237">
        <v>37000</v>
      </c>
      <c r="I6648" s="237">
        <v>37000</v>
      </c>
      <c r="J6648" s="510">
        <v>800</v>
      </c>
      <c r="K6648" s="226" t="s">
        <v>11335</v>
      </c>
    </row>
    <row r="6649" spans="1:12" s="38" customFormat="1" ht="18" customHeight="1">
      <c r="A6649" s="15">
        <v>6646</v>
      </c>
      <c r="B6649" s="292" t="s">
        <v>9640</v>
      </c>
      <c r="C6649" s="376" t="s">
        <v>9641</v>
      </c>
      <c r="D6649" s="376" t="s">
        <v>9162</v>
      </c>
      <c r="E6649" s="359" t="s">
        <v>7365</v>
      </c>
      <c r="F6649" s="368" t="str">
        <f>LEFT(E6649:E26551,4)</f>
        <v>2018</v>
      </c>
      <c r="G6649" s="357">
        <v>1</v>
      </c>
      <c r="H6649" s="363">
        <v>19000</v>
      </c>
      <c r="I6649" s="363">
        <v>19000</v>
      </c>
      <c r="J6649" s="508">
        <v>700</v>
      </c>
      <c r="K6649" s="385" t="s">
        <v>9639</v>
      </c>
    </row>
    <row r="6650" spans="1:12" s="38" customFormat="1" ht="18" customHeight="1">
      <c r="A6650" s="15">
        <v>6647</v>
      </c>
      <c r="B6650" s="224" t="s">
        <v>25055</v>
      </c>
      <c r="C6650" s="224" t="s">
        <v>25056</v>
      </c>
      <c r="D6650" s="224" t="s">
        <v>25057</v>
      </c>
      <c r="E6650" s="224"/>
      <c r="F6650" s="225">
        <v>2019</v>
      </c>
      <c r="G6650" s="229">
        <v>1</v>
      </c>
      <c r="H6650" s="227">
        <v>28000</v>
      </c>
      <c r="I6650" s="227">
        <f>G6650*H6650</f>
        <v>28000</v>
      </c>
      <c r="J6650" s="513">
        <v>700</v>
      </c>
      <c r="K6650" s="501"/>
    </row>
    <row r="6651" spans="1:12" s="38" customFormat="1" ht="18" customHeight="1">
      <c r="A6651" s="15">
        <v>6648</v>
      </c>
      <c r="B6651" s="292" t="s">
        <v>9643</v>
      </c>
      <c r="C6651" s="376" t="s">
        <v>9644</v>
      </c>
      <c r="D6651" s="376" t="s">
        <v>9162</v>
      </c>
      <c r="E6651" s="359" t="s">
        <v>7372</v>
      </c>
      <c r="F6651" s="368" t="str">
        <f>LEFT(E6651:E26477,4)</f>
        <v>2018</v>
      </c>
      <c r="G6651" s="357">
        <v>1</v>
      </c>
      <c r="H6651" s="363">
        <v>30000</v>
      </c>
      <c r="I6651" s="363">
        <v>30000</v>
      </c>
      <c r="J6651" s="508">
        <v>700</v>
      </c>
      <c r="K6651" s="385" t="s">
        <v>9639</v>
      </c>
    </row>
    <row r="6652" spans="1:12" s="38" customFormat="1" ht="18" customHeight="1">
      <c r="A6652" s="15">
        <v>6649</v>
      </c>
      <c r="B6652" s="460" t="s">
        <v>23775</v>
      </c>
      <c r="C6652" s="460" t="s">
        <v>23776</v>
      </c>
      <c r="D6652" s="460" t="s">
        <v>23777</v>
      </c>
      <c r="E6652" s="456"/>
      <c r="F6652" s="445">
        <v>2019</v>
      </c>
      <c r="G6652" s="230">
        <v>1</v>
      </c>
      <c r="H6652" s="465"/>
      <c r="I6652" s="466">
        <v>15000</v>
      </c>
      <c r="J6652" s="516">
        <v>300</v>
      </c>
      <c r="K6652" s="456"/>
      <c r="L6652" s="2"/>
    </row>
    <row r="6653" spans="1:12" s="38" customFormat="1" ht="18" customHeight="1">
      <c r="A6653" s="15">
        <v>6650</v>
      </c>
      <c r="B6653" s="292" t="s">
        <v>9582</v>
      </c>
      <c r="C6653" s="376" t="s">
        <v>9583</v>
      </c>
      <c r="D6653" s="376" t="s">
        <v>9584</v>
      </c>
      <c r="E6653" s="359" t="s">
        <v>7782</v>
      </c>
      <c r="F6653" s="368" t="str">
        <f>LEFT(E6653:E28105,4)</f>
        <v>2018</v>
      </c>
      <c r="G6653" s="357">
        <v>1</v>
      </c>
      <c r="H6653" s="363">
        <v>14000</v>
      </c>
      <c r="I6653" s="363">
        <v>14000</v>
      </c>
      <c r="J6653" s="508">
        <v>100</v>
      </c>
      <c r="K6653" s="385" t="s">
        <v>9516</v>
      </c>
    </row>
    <row r="6654" spans="1:12" s="38" customFormat="1" ht="18" customHeight="1">
      <c r="A6654" s="15">
        <v>6651</v>
      </c>
      <c r="B6654" s="224" t="s">
        <v>19861</v>
      </c>
      <c r="C6654" s="319" t="s">
        <v>19862</v>
      </c>
      <c r="D6654" s="319" t="s">
        <v>19863</v>
      </c>
      <c r="E6654" s="378">
        <v>20100228</v>
      </c>
      <c r="F6654" s="438" t="str">
        <f t="shared" ref="F6654:F6661" si="248">LEFT(E6654,4)</f>
        <v>2010</v>
      </c>
      <c r="G6654" s="230">
        <v>1</v>
      </c>
      <c r="H6654" s="228">
        <v>70000</v>
      </c>
      <c r="I6654" s="228">
        <v>70000</v>
      </c>
      <c r="J6654" s="517">
        <v>700</v>
      </c>
      <c r="K6654" s="226" t="s">
        <v>19864</v>
      </c>
    </row>
    <row r="6655" spans="1:12" s="38" customFormat="1" ht="18" customHeight="1">
      <c r="A6655" s="15">
        <v>6652</v>
      </c>
      <c r="B6655" s="224" t="s">
        <v>19872</v>
      </c>
      <c r="C6655" s="319" t="s">
        <v>19873</v>
      </c>
      <c r="D6655" s="319" t="s">
        <v>19863</v>
      </c>
      <c r="E6655" s="378">
        <v>20080411</v>
      </c>
      <c r="F6655" s="438" t="str">
        <f t="shared" si="248"/>
        <v>2008</v>
      </c>
      <c r="G6655" s="230">
        <v>1</v>
      </c>
      <c r="H6655" s="237">
        <v>30000</v>
      </c>
      <c r="I6655" s="237">
        <v>30000</v>
      </c>
      <c r="J6655" s="517">
        <v>700</v>
      </c>
      <c r="K6655" s="226" t="s">
        <v>19874</v>
      </c>
    </row>
    <row r="6656" spans="1:12" s="38" customFormat="1" ht="18" customHeight="1">
      <c r="A6656" s="15">
        <v>6653</v>
      </c>
      <c r="B6656" s="224" t="s">
        <v>19933</v>
      </c>
      <c r="C6656" s="319" t="s">
        <v>19934</v>
      </c>
      <c r="D6656" s="319" t="s">
        <v>19863</v>
      </c>
      <c r="E6656" s="378">
        <v>20080920</v>
      </c>
      <c r="F6656" s="438" t="str">
        <f t="shared" si="248"/>
        <v>2008</v>
      </c>
      <c r="G6656" s="230">
        <v>1</v>
      </c>
      <c r="H6656" s="237">
        <v>45000</v>
      </c>
      <c r="I6656" s="237">
        <v>45000</v>
      </c>
      <c r="J6656" s="517">
        <v>700</v>
      </c>
      <c r="K6656" s="226" t="s">
        <v>19935</v>
      </c>
    </row>
    <row r="6657" spans="1:12" s="38" customFormat="1" ht="18" customHeight="1">
      <c r="A6657" s="15">
        <v>6654</v>
      </c>
      <c r="B6657" s="224" t="s">
        <v>19883</v>
      </c>
      <c r="C6657" s="319" t="s">
        <v>19884</v>
      </c>
      <c r="D6657" s="319" t="s">
        <v>19863</v>
      </c>
      <c r="E6657" s="378">
        <v>20090220</v>
      </c>
      <c r="F6657" s="438" t="str">
        <f t="shared" si="248"/>
        <v>2009</v>
      </c>
      <c r="G6657" s="230">
        <v>1</v>
      </c>
      <c r="H6657" s="237">
        <v>45000</v>
      </c>
      <c r="I6657" s="237">
        <v>45000</v>
      </c>
      <c r="J6657" s="517">
        <v>700</v>
      </c>
      <c r="K6657" s="226" t="s">
        <v>19885</v>
      </c>
    </row>
    <row r="6658" spans="1:12" s="38" customFormat="1" ht="18" customHeight="1">
      <c r="A6658" s="15">
        <v>6655</v>
      </c>
      <c r="B6658" s="224" t="s">
        <v>19907</v>
      </c>
      <c r="C6658" s="319" t="s">
        <v>19908</v>
      </c>
      <c r="D6658" s="319" t="s">
        <v>19863</v>
      </c>
      <c r="E6658" s="378">
        <v>20160826</v>
      </c>
      <c r="F6658" s="438" t="str">
        <f t="shared" si="248"/>
        <v>2016</v>
      </c>
      <c r="G6658" s="230">
        <v>1</v>
      </c>
      <c r="H6658" s="237">
        <v>45000</v>
      </c>
      <c r="I6658" s="237">
        <v>45000</v>
      </c>
      <c r="J6658" s="517">
        <v>700</v>
      </c>
      <c r="K6658" s="226" t="s">
        <v>19909</v>
      </c>
    </row>
    <row r="6659" spans="1:12" s="38" customFormat="1" ht="18" customHeight="1">
      <c r="A6659" s="15">
        <v>6656</v>
      </c>
      <c r="B6659" s="224" t="s">
        <v>19928</v>
      </c>
      <c r="C6659" s="319" t="s">
        <v>19929</v>
      </c>
      <c r="D6659" s="319" t="s">
        <v>19863</v>
      </c>
      <c r="E6659" s="378">
        <v>20060302</v>
      </c>
      <c r="F6659" s="438" t="str">
        <f t="shared" si="248"/>
        <v>2006</v>
      </c>
      <c r="G6659" s="230">
        <v>1</v>
      </c>
      <c r="H6659" s="228">
        <v>18000</v>
      </c>
      <c r="I6659" s="228">
        <v>18000</v>
      </c>
      <c r="J6659" s="517">
        <v>700</v>
      </c>
      <c r="K6659" s="226" t="s">
        <v>19930</v>
      </c>
    </row>
    <row r="6660" spans="1:12" s="38" customFormat="1" ht="18" customHeight="1">
      <c r="A6660" s="15">
        <v>6657</v>
      </c>
      <c r="B6660" s="224" t="s">
        <v>19881</v>
      </c>
      <c r="C6660" s="319" t="s">
        <v>19882</v>
      </c>
      <c r="D6660" s="319" t="s">
        <v>19863</v>
      </c>
      <c r="E6660" s="378">
        <v>20110810</v>
      </c>
      <c r="F6660" s="438" t="str">
        <f t="shared" si="248"/>
        <v>2011</v>
      </c>
      <c r="G6660" s="230">
        <v>1</v>
      </c>
      <c r="H6660" s="237">
        <v>45000</v>
      </c>
      <c r="I6660" s="237">
        <v>45000</v>
      </c>
      <c r="J6660" s="517">
        <v>700</v>
      </c>
      <c r="K6660" s="226" t="s">
        <v>19880</v>
      </c>
    </row>
    <row r="6661" spans="1:12" s="38" customFormat="1" ht="18" customHeight="1">
      <c r="A6661" s="15">
        <v>6658</v>
      </c>
      <c r="B6661" s="224" t="s">
        <v>19925</v>
      </c>
      <c r="C6661" s="319" t="s">
        <v>19926</v>
      </c>
      <c r="D6661" s="319" t="s">
        <v>19863</v>
      </c>
      <c r="E6661" s="378">
        <v>20061110</v>
      </c>
      <c r="F6661" s="438" t="str">
        <f t="shared" si="248"/>
        <v>2006</v>
      </c>
      <c r="G6661" s="230">
        <v>1</v>
      </c>
      <c r="H6661" s="237">
        <v>50000</v>
      </c>
      <c r="I6661" s="237">
        <v>50000</v>
      </c>
      <c r="J6661" s="517">
        <v>700</v>
      </c>
      <c r="K6661" s="226" t="s">
        <v>19927</v>
      </c>
    </row>
    <row r="6662" spans="1:12" s="38" customFormat="1" ht="18" customHeight="1">
      <c r="A6662" s="15">
        <v>6659</v>
      </c>
      <c r="B6662" s="224" t="s">
        <v>25018</v>
      </c>
      <c r="C6662" s="224" t="s">
        <v>25019</v>
      </c>
      <c r="D6662" s="224" t="s">
        <v>25020</v>
      </c>
      <c r="E6662" s="224"/>
      <c r="F6662" s="225">
        <v>2019</v>
      </c>
      <c r="G6662" s="229">
        <v>1</v>
      </c>
      <c r="H6662" s="227">
        <v>8000</v>
      </c>
      <c r="I6662" s="227">
        <f>G6662*H6662</f>
        <v>8000</v>
      </c>
      <c r="J6662" s="513">
        <v>700</v>
      </c>
      <c r="K6662" s="501"/>
    </row>
    <row r="6663" spans="1:12" s="38" customFormat="1" ht="18" customHeight="1">
      <c r="A6663" s="15">
        <v>6660</v>
      </c>
      <c r="B6663" s="292" t="s">
        <v>22941</v>
      </c>
      <c r="C6663" s="292" t="s">
        <v>22942</v>
      </c>
      <c r="D6663" s="292" t="s">
        <v>22943</v>
      </c>
      <c r="E6663" s="246" t="s">
        <v>22944</v>
      </c>
      <c r="F6663" s="438" t="str">
        <f>LEFT(E6663,4)</f>
        <v>2015</v>
      </c>
      <c r="G6663" s="230">
        <v>1</v>
      </c>
      <c r="H6663" s="228">
        <v>6000</v>
      </c>
      <c r="I6663" s="228">
        <v>6000</v>
      </c>
      <c r="J6663" s="511" t="s">
        <v>22945</v>
      </c>
      <c r="K6663" s="247" t="s">
        <v>22966</v>
      </c>
      <c r="L6663" s="38" t="s">
        <v>23691</v>
      </c>
    </row>
    <row r="6664" spans="1:12" s="38" customFormat="1" ht="18" customHeight="1">
      <c r="A6664" s="15">
        <v>6661</v>
      </c>
      <c r="B6664" s="292" t="s">
        <v>15712</v>
      </c>
      <c r="C6664" s="292" t="s">
        <v>15713</v>
      </c>
      <c r="D6664" s="292" t="s">
        <v>9620</v>
      </c>
      <c r="E6664" s="246" t="s">
        <v>3241</v>
      </c>
      <c r="F6664" s="438" t="str">
        <f>LEFT(E6664,4)</f>
        <v>2015</v>
      </c>
      <c r="G6664" s="229">
        <v>1</v>
      </c>
      <c r="H6664" s="228">
        <v>13500</v>
      </c>
      <c r="I6664" s="228">
        <v>13500</v>
      </c>
      <c r="J6664" s="511" t="s">
        <v>1309</v>
      </c>
      <c r="K6664" s="247" t="s">
        <v>1195</v>
      </c>
    </row>
    <row r="6665" spans="1:12" s="38" customFormat="1" ht="18" customHeight="1">
      <c r="A6665" s="15">
        <v>6662</v>
      </c>
      <c r="B6665" s="460" t="s">
        <v>23875</v>
      </c>
      <c r="C6665" s="460" t="s">
        <v>23876</v>
      </c>
      <c r="D6665" s="460" t="s">
        <v>9620</v>
      </c>
      <c r="E6665" s="456"/>
      <c r="F6665" s="445">
        <v>2019</v>
      </c>
      <c r="G6665" s="230">
        <v>1</v>
      </c>
      <c r="H6665" s="465"/>
      <c r="I6665" s="466">
        <v>14000</v>
      </c>
      <c r="J6665" s="516">
        <v>300</v>
      </c>
      <c r="K6665" s="456"/>
      <c r="L6665" s="2"/>
    </row>
    <row r="6666" spans="1:12" s="38" customFormat="1" ht="18" customHeight="1">
      <c r="A6666" s="15">
        <v>6663</v>
      </c>
      <c r="B6666" s="292" t="s">
        <v>10464</v>
      </c>
      <c r="C6666" s="376" t="s">
        <v>10465</v>
      </c>
      <c r="D6666" s="376" t="s">
        <v>10466</v>
      </c>
      <c r="E6666" s="359" t="s">
        <v>7721</v>
      </c>
      <c r="F6666" s="368" t="str">
        <f>LEFT(E6666:E27589,4)</f>
        <v>2018</v>
      </c>
      <c r="G6666" s="357">
        <v>1</v>
      </c>
      <c r="H6666" s="363">
        <v>30000</v>
      </c>
      <c r="I6666" s="363">
        <v>30000</v>
      </c>
      <c r="J6666" s="508">
        <v>500</v>
      </c>
      <c r="K6666" s="385" t="s">
        <v>7417</v>
      </c>
    </row>
    <row r="6667" spans="1:12" s="38" customFormat="1" ht="18" customHeight="1">
      <c r="A6667" s="15">
        <v>6664</v>
      </c>
      <c r="B6667" s="292" t="s">
        <v>9462</v>
      </c>
      <c r="C6667" s="376" t="s">
        <v>9463</v>
      </c>
      <c r="D6667" s="376" t="s">
        <v>25</v>
      </c>
      <c r="E6667" s="359" t="s">
        <v>7423</v>
      </c>
      <c r="F6667" s="368" t="str">
        <f>LEFT(E6667:E25045,4)</f>
        <v>2018</v>
      </c>
      <c r="G6667" s="357">
        <v>1</v>
      </c>
      <c r="H6667" s="363">
        <v>14000</v>
      </c>
      <c r="I6667" s="363">
        <v>14000</v>
      </c>
      <c r="J6667" s="508">
        <v>300</v>
      </c>
      <c r="K6667" s="385" t="s">
        <v>9250</v>
      </c>
    </row>
    <row r="6668" spans="1:12" s="38" customFormat="1" ht="18" customHeight="1">
      <c r="A6668" s="15">
        <v>6665</v>
      </c>
      <c r="B6668" s="292" t="s">
        <v>8400</v>
      </c>
      <c r="C6668" s="376" t="s">
        <v>8401</v>
      </c>
      <c r="D6668" s="376" t="s">
        <v>25</v>
      </c>
      <c r="E6668" s="359" t="s">
        <v>7397</v>
      </c>
      <c r="F6668" s="368" t="str">
        <f>LEFT(E6668:E25674,4)</f>
        <v>2018</v>
      </c>
      <c r="G6668" s="357">
        <v>1</v>
      </c>
      <c r="H6668" s="363">
        <v>27000</v>
      </c>
      <c r="I6668" s="363">
        <v>27000</v>
      </c>
      <c r="J6668" s="508">
        <v>500</v>
      </c>
      <c r="K6668" s="385" t="s">
        <v>22079</v>
      </c>
    </row>
    <row r="6669" spans="1:12" s="38" customFormat="1" ht="18" customHeight="1">
      <c r="A6669" s="15">
        <v>6666</v>
      </c>
      <c r="B6669" s="292" t="s">
        <v>11025</v>
      </c>
      <c r="C6669" s="376" t="s">
        <v>11015</v>
      </c>
      <c r="D6669" s="376" t="s">
        <v>25</v>
      </c>
      <c r="E6669" s="359" t="s">
        <v>7931</v>
      </c>
      <c r="F6669" s="368" t="str">
        <f>LEFT(E6669:E26800,4)</f>
        <v>2018</v>
      </c>
      <c r="G6669" s="357">
        <v>1</v>
      </c>
      <c r="H6669" s="363">
        <v>15000</v>
      </c>
      <c r="I6669" s="363">
        <v>15000</v>
      </c>
      <c r="J6669" s="508">
        <v>100</v>
      </c>
      <c r="K6669" s="385" t="s">
        <v>7455</v>
      </c>
    </row>
    <row r="6670" spans="1:12" s="38" customFormat="1" ht="18" customHeight="1">
      <c r="A6670" s="15">
        <v>6667</v>
      </c>
      <c r="B6670" s="292" t="s">
        <v>10133</v>
      </c>
      <c r="C6670" s="376" t="s">
        <v>10134</v>
      </c>
      <c r="D6670" s="376" t="s">
        <v>25</v>
      </c>
      <c r="E6670" s="359" t="s">
        <v>7361</v>
      </c>
      <c r="F6670" s="368" t="str">
        <f>LEFT(E6670:E25758,4)</f>
        <v>2018</v>
      </c>
      <c r="G6670" s="357">
        <v>1</v>
      </c>
      <c r="H6670" s="363">
        <v>20000</v>
      </c>
      <c r="I6670" s="363">
        <v>20000</v>
      </c>
      <c r="J6670" s="508">
        <v>900</v>
      </c>
      <c r="K6670" s="385" t="s">
        <v>10103</v>
      </c>
    </row>
    <row r="6671" spans="1:12" s="38" customFormat="1" ht="18" customHeight="1">
      <c r="A6671" s="15">
        <v>6668</v>
      </c>
      <c r="B6671" s="224" t="s">
        <v>24364</v>
      </c>
      <c r="C6671" s="224" t="s">
        <v>24365</v>
      </c>
      <c r="D6671" s="224" t="s">
        <v>24366</v>
      </c>
      <c r="E6671" s="224"/>
      <c r="F6671" s="225">
        <v>2019</v>
      </c>
      <c r="G6671" s="229">
        <v>1</v>
      </c>
      <c r="H6671" s="227">
        <v>34000</v>
      </c>
      <c r="I6671" s="227">
        <f>G6671*H6671</f>
        <v>34000</v>
      </c>
      <c r="J6671" s="513">
        <v>900</v>
      </c>
      <c r="K6671" s="501"/>
    </row>
    <row r="6672" spans="1:12" s="38" customFormat="1" ht="18" customHeight="1">
      <c r="A6672" s="15">
        <v>6669</v>
      </c>
      <c r="B6672" s="292" t="s">
        <v>9464</v>
      </c>
      <c r="C6672" s="376" t="s">
        <v>9465</v>
      </c>
      <c r="D6672" s="376" t="s">
        <v>25</v>
      </c>
      <c r="E6672" s="359" t="s">
        <v>7635</v>
      </c>
      <c r="F6672" s="368" t="str">
        <f>LEFT(E6672:E26628,4)</f>
        <v>2018</v>
      </c>
      <c r="G6672" s="357">
        <v>1</v>
      </c>
      <c r="H6672" s="363">
        <v>14000</v>
      </c>
      <c r="I6672" s="363">
        <v>14000</v>
      </c>
      <c r="J6672" s="508">
        <v>300</v>
      </c>
      <c r="K6672" s="385" t="s">
        <v>9198</v>
      </c>
    </row>
    <row r="6673" spans="1:12" s="38" customFormat="1" ht="18" customHeight="1">
      <c r="A6673" s="15">
        <v>6670</v>
      </c>
      <c r="B6673" s="292" t="s">
        <v>9202</v>
      </c>
      <c r="C6673" s="376" t="s">
        <v>9203</v>
      </c>
      <c r="D6673" s="376" t="s">
        <v>25</v>
      </c>
      <c r="E6673" s="359" t="s">
        <v>7622</v>
      </c>
      <c r="F6673" s="368" t="str">
        <f>LEFT(E6673:E26862,4)</f>
        <v>2018</v>
      </c>
      <c r="G6673" s="357">
        <v>1</v>
      </c>
      <c r="H6673" s="363">
        <v>24000</v>
      </c>
      <c r="I6673" s="363">
        <v>24000</v>
      </c>
      <c r="J6673" s="508">
        <v>300</v>
      </c>
      <c r="K6673" s="385" t="s">
        <v>9198</v>
      </c>
    </row>
    <row r="6674" spans="1:12" s="38" customFormat="1" ht="18" customHeight="1">
      <c r="A6674" s="15">
        <v>6671</v>
      </c>
      <c r="B6674" s="292" t="s">
        <v>19004</v>
      </c>
      <c r="C6674" s="292" t="s">
        <v>8260</v>
      </c>
      <c r="D6674" s="292" t="s">
        <v>243</v>
      </c>
      <c r="E6674" s="246" t="s">
        <v>3241</v>
      </c>
      <c r="F6674" s="438" t="str">
        <f t="shared" ref="F6674:F6681" si="249">LEFT(E6674,4)</f>
        <v>2015</v>
      </c>
      <c r="G6674" s="229">
        <v>1</v>
      </c>
      <c r="H6674" s="228">
        <v>25000</v>
      </c>
      <c r="I6674" s="228">
        <v>25000</v>
      </c>
      <c r="J6674" s="511" t="s">
        <v>1317</v>
      </c>
      <c r="K6674" s="247" t="s">
        <v>11319</v>
      </c>
    </row>
    <row r="6675" spans="1:12" s="38" customFormat="1" ht="18" customHeight="1">
      <c r="A6675" s="15">
        <v>6672</v>
      </c>
      <c r="B6675" s="292" t="s">
        <v>12471</v>
      </c>
      <c r="C6675" s="292" t="s">
        <v>12472</v>
      </c>
      <c r="D6675" s="292" t="s">
        <v>12473</v>
      </c>
      <c r="E6675" s="246" t="s">
        <v>3239</v>
      </c>
      <c r="F6675" s="438" t="str">
        <f t="shared" si="249"/>
        <v>2014</v>
      </c>
      <c r="G6675" s="229">
        <v>1</v>
      </c>
      <c r="H6675" s="228">
        <v>18000</v>
      </c>
      <c r="I6675" s="228">
        <v>18000</v>
      </c>
      <c r="J6675" s="511" t="s">
        <v>90</v>
      </c>
      <c r="K6675" s="247" t="s">
        <v>11319</v>
      </c>
    </row>
    <row r="6676" spans="1:12" s="38" customFormat="1" ht="18" customHeight="1">
      <c r="A6676" s="15">
        <v>6673</v>
      </c>
      <c r="B6676" s="292" t="s">
        <v>11427</v>
      </c>
      <c r="C6676" s="292" t="s">
        <v>11428</v>
      </c>
      <c r="D6676" s="292" t="s">
        <v>38</v>
      </c>
      <c r="E6676" s="246" t="s">
        <v>3239</v>
      </c>
      <c r="F6676" s="438" t="str">
        <f t="shared" si="249"/>
        <v>2014</v>
      </c>
      <c r="G6676" s="229">
        <v>1</v>
      </c>
      <c r="H6676" s="228">
        <v>28000</v>
      </c>
      <c r="I6676" s="228">
        <v>28000</v>
      </c>
      <c r="J6676" s="511" t="s">
        <v>1310</v>
      </c>
      <c r="K6676" s="247" t="s">
        <v>1191</v>
      </c>
    </row>
    <row r="6677" spans="1:12" s="38" customFormat="1" ht="18" customHeight="1">
      <c r="A6677" s="15">
        <v>6674</v>
      </c>
      <c r="B6677" s="224" t="s">
        <v>20612</v>
      </c>
      <c r="C6677" s="319" t="s">
        <v>20613</v>
      </c>
      <c r="D6677" s="319" t="s">
        <v>38</v>
      </c>
      <c r="E6677" s="378">
        <v>20131007</v>
      </c>
      <c r="F6677" s="438" t="str">
        <f t="shared" si="249"/>
        <v>2013</v>
      </c>
      <c r="G6677" s="230">
        <v>1</v>
      </c>
      <c r="H6677" s="228">
        <v>22000</v>
      </c>
      <c r="I6677" s="228">
        <v>22000</v>
      </c>
      <c r="J6677" s="519">
        <v>400</v>
      </c>
      <c r="K6677" s="385" t="s">
        <v>20582</v>
      </c>
      <c r="L6677" s="38" t="s">
        <v>23691</v>
      </c>
    </row>
    <row r="6678" spans="1:12" s="38" customFormat="1" ht="18" customHeight="1">
      <c r="A6678" s="15">
        <v>6675</v>
      </c>
      <c r="B6678" s="292" t="s">
        <v>13019</v>
      </c>
      <c r="C6678" s="292" t="s">
        <v>13020</v>
      </c>
      <c r="D6678" s="292" t="s">
        <v>38</v>
      </c>
      <c r="E6678" s="246" t="s">
        <v>3305</v>
      </c>
      <c r="F6678" s="438" t="str">
        <f t="shared" si="249"/>
        <v>2016</v>
      </c>
      <c r="G6678" s="229">
        <v>1</v>
      </c>
      <c r="H6678" s="228">
        <v>14500</v>
      </c>
      <c r="I6678" s="228">
        <v>14500</v>
      </c>
      <c r="J6678" s="511" t="s">
        <v>1317</v>
      </c>
      <c r="K6678" s="247" t="s">
        <v>1191</v>
      </c>
    </row>
    <row r="6679" spans="1:12" s="38" customFormat="1" ht="18" customHeight="1">
      <c r="A6679" s="15">
        <v>6676</v>
      </c>
      <c r="B6679" s="292" t="s">
        <v>13049</v>
      </c>
      <c r="C6679" s="292" t="s">
        <v>13050</v>
      </c>
      <c r="D6679" s="292" t="s">
        <v>38</v>
      </c>
      <c r="E6679" s="246" t="s">
        <v>3305</v>
      </c>
      <c r="F6679" s="438" t="str">
        <f t="shared" si="249"/>
        <v>2016</v>
      </c>
      <c r="G6679" s="229">
        <v>1</v>
      </c>
      <c r="H6679" s="228">
        <v>14500</v>
      </c>
      <c r="I6679" s="228">
        <v>14500</v>
      </c>
      <c r="J6679" s="511" t="s">
        <v>1317</v>
      </c>
      <c r="K6679" s="247" t="s">
        <v>1191</v>
      </c>
    </row>
    <row r="6680" spans="1:12" s="38" customFormat="1" ht="18" customHeight="1">
      <c r="A6680" s="15">
        <v>6677</v>
      </c>
      <c r="B6680" s="292" t="s">
        <v>13051</v>
      </c>
      <c r="C6680" s="292" t="s">
        <v>13050</v>
      </c>
      <c r="D6680" s="292" t="s">
        <v>38</v>
      </c>
      <c r="E6680" s="246" t="s">
        <v>3305</v>
      </c>
      <c r="F6680" s="438" t="str">
        <f t="shared" si="249"/>
        <v>2016</v>
      </c>
      <c r="G6680" s="229">
        <v>1</v>
      </c>
      <c r="H6680" s="228">
        <v>14500</v>
      </c>
      <c r="I6680" s="228">
        <v>14500</v>
      </c>
      <c r="J6680" s="511" t="s">
        <v>1317</v>
      </c>
      <c r="K6680" s="247" t="s">
        <v>1191</v>
      </c>
    </row>
    <row r="6681" spans="1:12" s="38" customFormat="1" ht="18" customHeight="1">
      <c r="A6681" s="15">
        <v>6678</v>
      </c>
      <c r="B6681" s="224" t="s">
        <v>13070</v>
      </c>
      <c r="C6681" s="319" t="s">
        <v>13071</v>
      </c>
      <c r="D6681" s="319" t="s">
        <v>38</v>
      </c>
      <c r="E6681" s="322" t="s">
        <v>11657</v>
      </c>
      <c r="F6681" s="438" t="str">
        <f t="shared" si="249"/>
        <v>2017</v>
      </c>
      <c r="G6681" s="230">
        <v>4</v>
      </c>
      <c r="H6681" s="237">
        <v>61000</v>
      </c>
      <c r="I6681" s="237">
        <v>61000</v>
      </c>
      <c r="J6681" s="510">
        <v>800</v>
      </c>
      <c r="K6681" s="226" t="s">
        <v>7722</v>
      </c>
    </row>
    <row r="6682" spans="1:12" s="38" customFormat="1" ht="18" customHeight="1">
      <c r="A6682" s="15">
        <v>6679</v>
      </c>
      <c r="B6682" s="460" t="s">
        <v>23736</v>
      </c>
      <c r="C6682" s="460" t="s">
        <v>23737</v>
      </c>
      <c r="D6682" s="460" t="s">
        <v>38</v>
      </c>
      <c r="E6682" s="456"/>
      <c r="F6682" s="445">
        <v>2019</v>
      </c>
      <c r="G6682" s="230">
        <v>1</v>
      </c>
      <c r="H6682" s="465"/>
      <c r="I6682" s="466">
        <v>14500</v>
      </c>
      <c r="J6682" s="516">
        <v>300</v>
      </c>
      <c r="K6682" s="456"/>
      <c r="L6682" s="2"/>
    </row>
    <row r="6683" spans="1:12" s="38" customFormat="1" ht="18" customHeight="1">
      <c r="A6683" s="15">
        <v>6680</v>
      </c>
      <c r="B6683" s="292" t="s">
        <v>13856</v>
      </c>
      <c r="C6683" s="292" t="s">
        <v>13857</v>
      </c>
      <c r="D6683" s="292" t="s">
        <v>38</v>
      </c>
      <c r="E6683" s="246" t="s">
        <v>3305</v>
      </c>
      <c r="F6683" s="438" t="str">
        <f>LEFT(E6683,4)</f>
        <v>2016</v>
      </c>
      <c r="G6683" s="229">
        <v>1</v>
      </c>
      <c r="H6683" s="228">
        <v>20000</v>
      </c>
      <c r="I6683" s="228">
        <v>20000</v>
      </c>
      <c r="J6683" s="511" t="s">
        <v>1309</v>
      </c>
      <c r="K6683" s="247" t="s">
        <v>1194</v>
      </c>
    </row>
    <row r="6684" spans="1:12" s="38" customFormat="1" ht="18" customHeight="1">
      <c r="A6684" s="15">
        <v>6681</v>
      </c>
      <c r="B6684" s="224" t="s">
        <v>25276</v>
      </c>
      <c r="C6684" s="224" t="s">
        <v>24941</v>
      </c>
      <c r="D6684" s="224" t="s">
        <v>7041</v>
      </c>
      <c r="E6684" s="224"/>
      <c r="F6684" s="225">
        <v>2018</v>
      </c>
      <c r="G6684" s="229">
        <v>6</v>
      </c>
      <c r="H6684" s="227">
        <v>45000</v>
      </c>
      <c r="I6684" s="227">
        <f>G6684*H6684</f>
        <v>270000</v>
      </c>
      <c r="J6684" s="513">
        <v>600</v>
      </c>
      <c r="K6684" s="501"/>
    </row>
    <row r="6685" spans="1:12" s="38" customFormat="1" ht="18" customHeight="1">
      <c r="A6685" s="15">
        <v>6682</v>
      </c>
      <c r="B6685" s="224" t="s">
        <v>14342</v>
      </c>
      <c r="C6685" s="319" t="s">
        <v>9474</v>
      </c>
      <c r="D6685" s="319" t="s">
        <v>38</v>
      </c>
      <c r="E6685" s="322" t="s">
        <v>7397</v>
      </c>
      <c r="F6685" s="438" t="str">
        <f t="shared" ref="F6685:F6692" si="250">LEFT(E6685,4)</f>
        <v>2018</v>
      </c>
      <c r="G6685" s="229">
        <v>1</v>
      </c>
      <c r="H6685" s="228">
        <v>17000</v>
      </c>
      <c r="I6685" s="228">
        <v>17000</v>
      </c>
      <c r="J6685" s="510">
        <v>100</v>
      </c>
      <c r="K6685" s="226" t="s">
        <v>10211</v>
      </c>
    </row>
    <row r="6686" spans="1:12" s="38" customFormat="1" ht="18" customHeight="1">
      <c r="A6686" s="15">
        <v>6683</v>
      </c>
      <c r="B6686" s="224" t="s">
        <v>14490</v>
      </c>
      <c r="C6686" s="319" t="s">
        <v>14491</v>
      </c>
      <c r="D6686" s="319" t="s">
        <v>38</v>
      </c>
      <c r="E6686" s="322" t="s">
        <v>7403</v>
      </c>
      <c r="F6686" s="438" t="str">
        <f t="shared" si="250"/>
        <v>2018</v>
      </c>
      <c r="G6686" s="230">
        <v>1</v>
      </c>
      <c r="H6686" s="228">
        <v>14500</v>
      </c>
      <c r="I6686" s="228">
        <v>14500</v>
      </c>
      <c r="J6686" s="510">
        <v>800</v>
      </c>
      <c r="K6686" s="226" t="s">
        <v>11294</v>
      </c>
    </row>
    <row r="6687" spans="1:12" s="38" customFormat="1" ht="18" customHeight="1">
      <c r="A6687" s="15">
        <v>6684</v>
      </c>
      <c r="B6687" s="292" t="s">
        <v>15580</v>
      </c>
      <c r="C6687" s="292" t="s">
        <v>15581</v>
      </c>
      <c r="D6687" s="292" t="s">
        <v>38</v>
      </c>
      <c r="E6687" s="246" t="s">
        <v>3305</v>
      </c>
      <c r="F6687" s="438" t="str">
        <f t="shared" si="250"/>
        <v>2016</v>
      </c>
      <c r="G6687" s="229">
        <v>1</v>
      </c>
      <c r="H6687" s="228">
        <v>80000</v>
      </c>
      <c r="I6687" s="228">
        <v>80000</v>
      </c>
      <c r="J6687" s="511" t="s">
        <v>90</v>
      </c>
      <c r="K6687" s="247" t="s">
        <v>11329</v>
      </c>
    </row>
    <row r="6688" spans="1:12" s="38" customFormat="1" ht="18" customHeight="1">
      <c r="A6688" s="15">
        <v>6685</v>
      </c>
      <c r="B6688" s="292" t="s">
        <v>15992</v>
      </c>
      <c r="C6688" s="292" t="s">
        <v>15993</v>
      </c>
      <c r="D6688" s="292" t="s">
        <v>38</v>
      </c>
      <c r="E6688" s="246" t="s">
        <v>3305</v>
      </c>
      <c r="F6688" s="438" t="str">
        <f t="shared" si="250"/>
        <v>2016</v>
      </c>
      <c r="G6688" s="229">
        <v>1</v>
      </c>
      <c r="H6688" s="228">
        <v>20000</v>
      </c>
      <c r="I6688" s="228">
        <v>20000</v>
      </c>
      <c r="J6688" s="511" t="s">
        <v>1317</v>
      </c>
      <c r="K6688" s="366" t="s">
        <v>11336</v>
      </c>
    </row>
    <row r="6689" spans="1:12" s="38" customFormat="1" ht="18" customHeight="1">
      <c r="A6689" s="15">
        <v>6686</v>
      </c>
      <c r="B6689" s="292" t="s">
        <v>16003</v>
      </c>
      <c r="C6689" s="292" t="s">
        <v>16004</v>
      </c>
      <c r="D6689" s="292" t="s">
        <v>38</v>
      </c>
      <c r="E6689" s="246" t="s">
        <v>3239</v>
      </c>
      <c r="F6689" s="438" t="str">
        <f t="shared" si="250"/>
        <v>2014</v>
      </c>
      <c r="G6689" s="229">
        <v>1</v>
      </c>
      <c r="H6689" s="228">
        <v>19000</v>
      </c>
      <c r="I6689" s="228">
        <v>19000</v>
      </c>
      <c r="J6689" s="511" t="s">
        <v>1313</v>
      </c>
      <c r="K6689" s="247" t="s">
        <v>1191</v>
      </c>
    </row>
    <row r="6690" spans="1:12" s="38" customFormat="1" ht="18" customHeight="1">
      <c r="A6690" s="15">
        <v>6687</v>
      </c>
      <c r="B6690" s="224" t="s">
        <v>16971</v>
      </c>
      <c r="C6690" s="319" t="s">
        <v>16972</v>
      </c>
      <c r="D6690" s="319" t="s">
        <v>38</v>
      </c>
      <c r="E6690" s="322" t="s">
        <v>7365</v>
      </c>
      <c r="F6690" s="438" t="str">
        <f t="shared" si="250"/>
        <v>2018</v>
      </c>
      <c r="G6690" s="230">
        <v>1</v>
      </c>
      <c r="H6690" s="228">
        <v>14500</v>
      </c>
      <c r="I6690" s="228">
        <v>14500</v>
      </c>
      <c r="J6690" s="510">
        <v>800</v>
      </c>
      <c r="K6690" s="226" t="s">
        <v>9590</v>
      </c>
    </row>
    <row r="6691" spans="1:12" s="38" customFormat="1" ht="18" customHeight="1">
      <c r="A6691" s="15">
        <v>6688</v>
      </c>
      <c r="B6691" s="224" t="s">
        <v>10694</v>
      </c>
      <c r="C6691" s="319" t="s">
        <v>10695</v>
      </c>
      <c r="D6691" s="319" t="s">
        <v>38</v>
      </c>
      <c r="E6691" s="322" t="s">
        <v>8081</v>
      </c>
      <c r="F6691" s="438" t="str">
        <f t="shared" si="250"/>
        <v>2018</v>
      </c>
      <c r="G6691" s="230">
        <v>1</v>
      </c>
      <c r="H6691" s="237">
        <v>17000</v>
      </c>
      <c r="I6691" s="237">
        <v>17000</v>
      </c>
      <c r="J6691" s="510">
        <v>800</v>
      </c>
      <c r="K6691" s="226" t="s">
        <v>10211</v>
      </c>
    </row>
    <row r="6692" spans="1:12" s="38" customFormat="1" ht="18" customHeight="1">
      <c r="A6692" s="15">
        <v>6689</v>
      </c>
      <c r="B6692" s="292" t="s">
        <v>22847</v>
      </c>
      <c r="C6692" s="292" t="s">
        <v>22848</v>
      </c>
      <c r="D6692" s="292" t="s">
        <v>22849</v>
      </c>
      <c r="E6692" s="246" t="s">
        <v>22850</v>
      </c>
      <c r="F6692" s="438" t="str">
        <f t="shared" si="250"/>
        <v>2016</v>
      </c>
      <c r="G6692" s="230">
        <v>1</v>
      </c>
      <c r="H6692" s="228">
        <v>19000</v>
      </c>
      <c r="I6692" s="228">
        <v>19000</v>
      </c>
      <c r="J6692" s="511" t="s">
        <v>22842</v>
      </c>
      <c r="K6692" s="247" t="s">
        <v>22836</v>
      </c>
      <c r="L6692" s="38" t="s">
        <v>23691</v>
      </c>
    </row>
    <row r="6693" spans="1:12" s="38" customFormat="1" ht="18" customHeight="1">
      <c r="A6693" s="15">
        <v>6690</v>
      </c>
      <c r="B6693" s="473" t="s">
        <v>23505</v>
      </c>
      <c r="C6693" s="448" t="s">
        <v>10143</v>
      </c>
      <c r="D6693" s="376" t="s">
        <v>38</v>
      </c>
      <c r="E6693" s="449"/>
      <c r="F6693" s="368">
        <v>2013</v>
      </c>
      <c r="G6693" s="357">
        <v>1</v>
      </c>
      <c r="H6693" s="357"/>
      <c r="I6693" s="453">
        <v>22000</v>
      </c>
      <c r="J6693" s="514" t="s">
        <v>7343</v>
      </c>
      <c r="K6693" s="358" t="s">
        <v>25597</v>
      </c>
      <c r="L6693" s="130"/>
    </row>
    <row r="6694" spans="1:12" s="38" customFormat="1" ht="18" customHeight="1">
      <c r="A6694" s="15">
        <v>6691</v>
      </c>
      <c r="B6694" s="224" t="s">
        <v>17863</v>
      </c>
      <c r="C6694" s="319" t="s">
        <v>20630</v>
      </c>
      <c r="D6694" s="319" t="s">
        <v>38</v>
      </c>
      <c r="E6694" s="378">
        <v>20141223</v>
      </c>
      <c r="F6694" s="438" t="str">
        <f t="shared" ref="F6694:F6701" si="251">LEFT(E6694,4)</f>
        <v>2014</v>
      </c>
      <c r="G6694" s="229">
        <v>1</v>
      </c>
      <c r="H6694" s="228">
        <v>27000</v>
      </c>
      <c r="I6694" s="237">
        <v>27000</v>
      </c>
      <c r="J6694" s="519">
        <v>400</v>
      </c>
      <c r="K6694" s="385" t="s">
        <v>20562</v>
      </c>
    </row>
    <row r="6695" spans="1:12" s="38" customFormat="1" ht="18" customHeight="1">
      <c r="A6695" s="15">
        <v>6692</v>
      </c>
      <c r="B6695" s="292" t="s">
        <v>21915</v>
      </c>
      <c r="C6695" s="292" t="s">
        <v>17944</v>
      </c>
      <c r="D6695" s="292" t="s">
        <v>38</v>
      </c>
      <c r="E6695" s="246" t="s">
        <v>3239</v>
      </c>
      <c r="F6695" s="438" t="str">
        <f t="shared" si="251"/>
        <v>2014</v>
      </c>
      <c r="G6695" s="229">
        <v>2</v>
      </c>
      <c r="H6695" s="228">
        <v>37000</v>
      </c>
      <c r="I6695" s="228">
        <v>37000</v>
      </c>
      <c r="J6695" s="511" t="s">
        <v>90</v>
      </c>
      <c r="K6695" s="247" t="s">
        <v>1204</v>
      </c>
    </row>
    <row r="6696" spans="1:12" s="38" customFormat="1" ht="18" customHeight="1">
      <c r="A6696" s="15">
        <v>6693</v>
      </c>
      <c r="B6696" s="292" t="s">
        <v>17943</v>
      </c>
      <c r="C6696" s="292" t="s">
        <v>17944</v>
      </c>
      <c r="D6696" s="292" t="s">
        <v>38</v>
      </c>
      <c r="E6696" s="246" t="s">
        <v>3239</v>
      </c>
      <c r="F6696" s="438" t="str">
        <f t="shared" si="251"/>
        <v>2014</v>
      </c>
      <c r="G6696" s="230">
        <v>1</v>
      </c>
      <c r="H6696" s="228">
        <v>18000</v>
      </c>
      <c r="I6696" s="228">
        <v>18000</v>
      </c>
      <c r="J6696" s="511" t="s">
        <v>90</v>
      </c>
      <c r="K6696" s="247" t="s">
        <v>1204</v>
      </c>
    </row>
    <row r="6697" spans="1:12" s="38" customFormat="1" ht="18" customHeight="1">
      <c r="A6697" s="15">
        <v>6694</v>
      </c>
      <c r="B6697" s="292" t="s">
        <v>19217</v>
      </c>
      <c r="C6697" s="292" t="s">
        <v>17944</v>
      </c>
      <c r="D6697" s="292" t="s">
        <v>38</v>
      </c>
      <c r="E6697" s="246" t="s">
        <v>3239</v>
      </c>
      <c r="F6697" s="438" t="str">
        <f t="shared" si="251"/>
        <v>2014</v>
      </c>
      <c r="G6697" s="230">
        <v>1</v>
      </c>
      <c r="H6697" s="228">
        <v>17000</v>
      </c>
      <c r="I6697" s="228">
        <v>17000</v>
      </c>
      <c r="J6697" s="511" t="s">
        <v>90</v>
      </c>
      <c r="K6697" s="247" t="s">
        <v>1204</v>
      </c>
    </row>
    <row r="6698" spans="1:12" s="38" customFormat="1" ht="18" customHeight="1">
      <c r="A6698" s="15">
        <v>6695</v>
      </c>
      <c r="B6698" s="292" t="s">
        <v>19218</v>
      </c>
      <c r="C6698" s="292" t="s">
        <v>17944</v>
      </c>
      <c r="D6698" s="292" t="s">
        <v>38</v>
      </c>
      <c r="E6698" s="246" t="s">
        <v>3239</v>
      </c>
      <c r="F6698" s="438" t="str">
        <f t="shared" si="251"/>
        <v>2014</v>
      </c>
      <c r="G6698" s="230">
        <v>1</v>
      </c>
      <c r="H6698" s="228">
        <v>17000</v>
      </c>
      <c r="I6698" s="228">
        <v>17000</v>
      </c>
      <c r="J6698" s="511" t="s">
        <v>90</v>
      </c>
      <c r="K6698" s="247" t="s">
        <v>1204</v>
      </c>
    </row>
    <row r="6699" spans="1:12" s="38" customFormat="1" ht="18" customHeight="1">
      <c r="A6699" s="15">
        <v>6696</v>
      </c>
      <c r="B6699" s="292" t="s">
        <v>19219</v>
      </c>
      <c r="C6699" s="292" t="s">
        <v>17944</v>
      </c>
      <c r="D6699" s="292" t="s">
        <v>38</v>
      </c>
      <c r="E6699" s="246" t="s">
        <v>3239</v>
      </c>
      <c r="F6699" s="438" t="str">
        <f t="shared" si="251"/>
        <v>2014</v>
      </c>
      <c r="G6699" s="230">
        <v>1</v>
      </c>
      <c r="H6699" s="228">
        <v>17000</v>
      </c>
      <c r="I6699" s="228">
        <v>17000</v>
      </c>
      <c r="J6699" s="511" t="s">
        <v>90</v>
      </c>
      <c r="K6699" s="247" t="s">
        <v>1204</v>
      </c>
    </row>
    <row r="6700" spans="1:12" s="38" customFormat="1" ht="18" customHeight="1">
      <c r="A6700" s="15">
        <v>6697</v>
      </c>
      <c r="B6700" s="292" t="s">
        <v>17945</v>
      </c>
      <c r="C6700" s="292" t="s">
        <v>10136</v>
      </c>
      <c r="D6700" s="292" t="s">
        <v>38</v>
      </c>
      <c r="E6700" s="246" t="s">
        <v>3241</v>
      </c>
      <c r="F6700" s="438" t="str">
        <f t="shared" si="251"/>
        <v>2015</v>
      </c>
      <c r="G6700" s="230">
        <v>1</v>
      </c>
      <c r="H6700" s="228">
        <v>18000</v>
      </c>
      <c r="I6700" s="228">
        <v>18000</v>
      </c>
      <c r="J6700" s="511" t="s">
        <v>1312</v>
      </c>
      <c r="K6700" s="247" t="s">
        <v>1195</v>
      </c>
    </row>
    <row r="6701" spans="1:12" s="38" customFormat="1" ht="18" customHeight="1">
      <c r="A6701" s="15">
        <v>6698</v>
      </c>
      <c r="B6701" s="292" t="s">
        <v>18768</v>
      </c>
      <c r="C6701" s="292" t="s">
        <v>18769</v>
      </c>
      <c r="D6701" s="292" t="s">
        <v>38</v>
      </c>
      <c r="E6701" s="246" t="s">
        <v>3241</v>
      </c>
      <c r="F6701" s="438" t="str">
        <f t="shared" si="251"/>
        <v>2015</v>
      </c>
      <c r="G6701" s="230">
        <v>1</v>
      </c>
      <c r="H6701" s="228">
        <v>22000</v>
      </c>
      <c r="I6701" s="228">
        <v>22000</v>
      </c>
      <c r="J6701" s="511" t="s">
        <v>1311</v>
      </c>
      <c r="K6701" s="247" t="s">
        <v>1194</v>
      </c>
    </row>
    <row r="6702" spans="1:12" s="38" customFormat="1" ht="18" customHeight="1">
      <c r="A6702" s="15">
        <v>6699</v>
      </c>
      <c r="B6702" s="224" t="s">
        <v>25279</v>
      </c>
      <c r="C6702" s="224" t="s">
        <v>24418</v>
      </c>
      <c r="D6702" s="224" t="s">
        <v>7041</v>
      </c>
      <c r="E6702" s="224"/>
      <c r="F6702" s="225">
        <v>2007</v>
      </c>
      <c r="G6702" s="229">
        <v>6</v>
      </c>
      <c r="H6702" s="227">
        <v>15000</v>
      </c>
      <c r="I6702" s="227">
        <f>G6702*H6702</f>
        <v>90000</v>
      </c>
      <c r="J6702" s="513">
        <v>900</v>
      </c>
      <c r="K6702" s="501"/>
    </row>
    <row r="6703" spans="1:12" s="38" customFormat="1" ht="18" customHeight="1">
      <c r="A6703" s="15">
        <v>6700</v>
      </c>
      <c r="B6703" s="224" t="s">
        <v>25004</v>
      </c>
      <c r="C6703" s="224" t="s">
        <v>25005</v>
      </c>
      <c r="D6703" s="224" t="s">
        <v>7041</v>
      </c>
      <c r="E6703" s="224"/>
      <c r="F6703" s="225">
        <v>2019</v>
      </c>
      <c r="G6703" s="229">
        <v>1</v>
      </c>
      <c r="H6703" s="227">
        <v>29000</v>
      </c>
      <c r="I6703" s="227">
        <f>G6703*H6703</f>
        <v>29000</v>
      </c>
      <c r="J6703" s="513">
        <v>600</v>
      </c>
      <c r="K6703" s="501"/>
    </row>
    <row r="6704" spans="1:12" s="38" customFormat="1" ht="18" customHeight="1">
      <c r="A6704" s="15">
        <v>6701</v>
      </c>
      <c r="B6704" s="224" t="s">
        <v>19034</v>
      </c>
      <c r="C6704" s="319" t="s">
        <v>19035</v>
      </c>
      <c r="D6704" s="319" t="s">
        <v>38</v>
      </c>
      <c r="E6704" s="322" t="s">
        <v>8132</v>
      </c>
      <c r="F6704" s="438" t="str">
        <f>LEFT(E6704,4)</f>
        <v>2018</v>
      </c>
      <c r="G6704" s="230">
        <v>1</v>
      </c>
      <c r="H6704" s="228">
        <v>15500</v>
      </c>
      <c r="I6704" s="228">
        <v>15500</v>
      </c>
      <c r="J6704" s="510">
        <v>800</v>
      </c>
      <c r="K6704" s="226" t="s">
        <v>10211</v>
      </c>
    </row>
    <row r="6705" spans="1:12" s="38" customFormat="1" ht="18" customHeight="1">
      <c r="A6705" s="15">
        <v>6702</v>
      </c>
      <c r="B6705" s="460" t="s">
        <v>24428</v>
      </c>
      <c r="C6705" s="460" t="s">
        <v>24429</v>
      </c>
      <c r="D6705" s="460" t="s">
        <v>24430</v>
      </c>
      <c r="E6705" s="456"/>
      <c r="F6705" s="445">
        <v>2019</v>
      </c>
      <c r="G6705" s="230">
        <v>1</v>
      </c>
      <c r="H6705" s="230"/>
      <c r="I6705" s="466">
        <v>25000</v>
      </c>
      <c r="J6705" s="516">
        <v>300</v>
      </c>
      <c r="K6705" s="456"/>
      <c r="L6705" s="2"/>
    </row>
    <row r="6706" spans="1:12" s="38" customFormat="1" ht="18" customHeight="1">
      <c r="A6706" s="15">
        <v>6703</v>
      </c>
      <c r="B6706" s="292" t="s">
        <v>10889</v>
      </c>
      <c r="C6706" s="376" t="s">
        <v>10783</v>
      </c>
      <c r="D6706" s="376" t="s">
        <v>10719</v>
      </c>
      <c r="E6706" s="359" t="s">
        <v>7610</v>
      </c>
      <c r="F6706" s="368" t="str">
        <f>LEFT(E6706:E23679,4)</f>
        <v>2018</v>
      </c>
      <c r="G6706" s="230">
        <v>1</v>
      </c>
      <c r="H6706" s="363">
        <v>12000</v>
      </c>
      <c r="I6706" s="363">
        <v>12000</v>
      </c>
      <c r="J6706" s="508">
        <v>300</v>
      </c>
      <c r="K6706" s="385" t="s">
        <v>10698</v>
      </c>
    </row>
    <row r="6707" spans="1:12" s="38" customFormat="1" ht="18" customHeight="1">
      <c r="A6707" s="15">
        <v>6704</v>
      </c>
      <c r="B6707" s="473" t="s">
        <v>23540</v>
      </c>
      <c r="C6707" s="448" t="s">
        <v>23541</v>
      </c>
      <c r="D6707" s="376" t="s">
        <v>23542</v>
      </c>
      <c r="E6707" s="449"/>
      <c r="F6707" s="368">
        <v>2013</v>
      </c>
      <c r="G6707" s="357">
        <v>1</v>
      </c>
      <c r="H6707" s="357"/>
      <c r="I6707" s="453">
        <v>10000</v>
      </c>
      <c r="J6707" s="521" t="s">
        <v>1317</v>
      </c>
      <c r="K6707" s="358" t="s">
        <v>25597</v>
      </c>
      <c r="L6707" s="130"/>
    </row>
    <row r="6708" spans="1:12" s="38" customFormat="1" ht="18" customHeight="1">
      <c r="A6708" s="15">
        <v>6705</v>
      </c>
      <c r="B6708" s="292" t="s">
        <v>14297</v>
      </c>
      <c r="C6708" s="292" t="s">
        <v>14298</v>
      </c>
      <c r="D6708" s="292" t="s">
        <v>424</v>
      </c>
      <c r="E6708" s="246" t="s">
        <v>3305</v>
      </c>
      <c r="F6708" s="438" t="str">
        <f>LEFT(E6708,4)</f>
        <v>2016</v>
      </c>
      <c r="G6708" s="230">
        <v>1</v>
      </c>
      <c r="H6708" s="228">
        <v>14500</v>
      </c>
      <c r="I6708" s="228">
        <v>14500</v>
      </c>
      <c r="J6708" s="511" t="s">
        <v>90</v>
      </c>
      <c r="K6708" s="247" t="s">
        <v>1193</v>
      </c>
    </row>
    <row r="6709" spans="1:12" s="38" customFormat="1" ht="18" customHeight="1">
      <c r="A6709" s="15">
        <v>6706</v>
      </c>
      <c r="B6709" s="292" t="s">
        <v>9163</v>
      </c>
      <c r="C6709" s="376" t="s">
        <v>9164</v>
      </c>
      <c r="D6709" s="376" t="s">
        <v>8226</v>
      </c>
      <c r="E6709" s="359" t="s">
        <v>7568</v>
      </c>
      <c r="F6709" s="368" t="str">
        <f>LEFT(E6709:E25505,4)</f>
        <v>2018</v>
      </c>
      <c r="G6709" s="230">
        <v>1</v>
      </c>
      <c r="H6709" s="363">
        <v>16000</v>
      </c>
      <c r="I6709" s="363">
        <v>16000</v>
      </c>
      <c r="J6709" s="508">
        <v>300</v>
      </c>
      <c r="K6709" s="385" t="s">
        <v>9009</v>
      </c>
    </row>
    <row r="6710" spans="1:12" s="38" customFormat="1" ht="18" customHeight="1">
      <c r="A6710" s="15">
        <v>6707</v>
      </c>
      <c r="B6710" s="292" t="s">
        <v>17970</v>
      </c>
      <c r="C6710" s="292" t="s">
        <v>9164</v>
      </c>
      <c r="D6710" s="292" t="s">
        <v>8226</v>
      </c>
      <c r="E6710" s="246" t="s">
        <v>3305</v>
      </c>
      <c r="F6710" s="438" t="str">
        <f>LEFT(E6710,4)</f>
        <v>2016</v>
      </c>
      <c r="G6710" s="230">
        <v>1</v>
      </c>
      <c r="H6710" s="228">
        <v>12000</v>
      </c>
      <c r="I6710" s="228">
        <v>12000</v>
      </c>
      <c r="J6710" s="511" t="s">
        <v>1310</v>
      </c>
      <c r="K6710" s="366" t="s">
        <v>11441</v>
      </c>
    </row>
    <row r="6711" spans="1:12" s="38" customFormat="1" ht="18" customHeight="1">
      <c r="A6711" s="15">
        <v>6708</v>
      </c>
      <c r="B6711" s="505" t="s">
        <v>25463</v>
      </c>
      <c r="C6711" s="505" t="s">
        <v>25464</v>
      </c>
      <c r="D6711" s="505" t="s">
        <v>25465</v>
      </c>
      <c r="E6711" s="507"/>
      <c r="F6711" s="503">
        <v>2014</v>
      </c>
      <c r="G6711" s="506">
        <v>1</v>
      </c>
      <c r="H6711" s="506"/>
      <c r="I6711" s="466">
        <v>22000</v>
      </c>
      <c r="J6711" s="539">
        <v>500</v>
      </c>
      <c r="K6711" s="456" t="s">
        <v>25448</v>
      </c>
      <c r="L6711" s="2"/>
    </row>
    <row r="6712" spans="1:12" s="38" customFormat="1" ht="18" customHeight="1">
      <c r="A6712" s="15">
        <v>6709</v>
      </c>
      <c r="B6712" s="292" t="s">
        <v>13188</v>
      </c>
      <c r="C6712" s="292" t="s">
        <v>13189</v>
      </c>
      <c r="D6712" s="292" t="s">
        <v>401</v>
      </c>
      <c r="E6712" s="246" t="s">
        <v>3239</v>
      </c>
      <c r="F6712" s="438" t="str">
        <f>LEFT(E6712,4)</f>
        <v>2014</v>
      </c>
      <c r="G6712" s="230">
        <v>1</v>
      </c>
      <c r="H6712" s="228">
        <v>25000</v>
      </c>
      <c r="I6712" s="228">
        <v>25000</v>
      </c>
      <c r="J6712" s="511" t="s">
        <v>1315</v>
      </c>
      <c r="K6712" s="247" t="s">
        <v>1190</v>
      </c>
    </row>
    <row r="6713" spans="1:12" s="38" customFormat="1" ht="18" customHeight="1">
      <c r="A6713" s="15">
        <v>6710</v>
      </c>
      <c r="B6713" s="292" t="s">
        <v>13965</v>
      </c>
      <c r="C6713" s="292" t="s">
        <v>13966</v>
      </c>
      <c r="D6713" s="292" t="s">
        <v>13967</v>
      </c>
      <c r="E6713" s="246" t="s">
        <v>3239</v>
      </c>
      <c r="F6713" s="438" t="str">
        <f>LEFT(E6713,4)</f>
        <v>2014</v>
      </c>
      <c r="G6713" s="230">
        <v>1</v>
      </c>
      <c r="H6713" s="228">
        <v>14000</v>
      </c>
      <c r="I6713" s="228">
        <v>14000</v>
      </c>
      <c r="J6713" s="511" t="s">
        <v>1309</v>
      </c>
      <c r="K6713" s="247" t="s">
        <v>1191</v>
      </c>
    </row>
    <row r="6714" spans="1:12" s="38" customFormat="1" ht="18" customHeight="1">
      <c r="A6714" s="15">
        <v>6711</v>
      </c>
      <c r="B6714" s="292" t="s">
        <v>13869</v>
      </c>
      <c r="C6714" s="292" t="s">
        <v>13870</v>
      </c>
      <c r="D6714" s="292" t="s">
        <v>7358</v>
      </c>
      <c r="E6714" s="246" t="s">
        <v>3239</v>
      </c>
      <c r="F6714" s="438" t="str">
        <f>LEFT(E6714,4)</f>
        <v>2014</v>
      </c>
      <c r="G6714" s="230">
        <v>1</v>
      </c>
      <c r="H6714" s="237">
        <v>15000</v>
      </c>
      <c r="I6714" s="237">
        <v>15000</v>
      </c>
      <c r="J6714" s="511" t="s">
        <v>90</v>
      </c>
      <c r="K6714" s="247" t="s">
        <v>1191</v>
      </c>
    </row>
    <row r="6715" spans="1:12" s="38" customFormat="1" ht="18" customHeight="1">
      <c r="A6715" s="15">
        <v>6712</v>
      </c>
      <c r="B6715" s="460" t="s">
        <v>24875</v>
      </c>
      <c r="C6715" s="460" t="s">
        <v>24876</v>
      </c>
      <c r="D6715" s="319" t="s">
        <v>7358</v>
      </c>
      <c r="E6715" s="319"/>
      <c r="F6715" s="459" t="s">
        <v>11187</v>
      </c>
      <c r="G6715" s="467">
        <v>1</v>
      </c>
      <c r="H6715" s="468">
        <v>17000</v>
      </c>
      <c r="I6715" s="468">
        <v>17000</v>
      </c>
      <c r="J6715" s="509">
        <v>900</v>
      </c>
      <c r="K6715" s="460"/>
      <c r="L6715" s="461"/>
    </row>
    <row r="6716" spans="1:12" s="38" customFormat="1" ht="18" customHeight="1">
      <c r="A6716" s="15">
        <v>6713</v>
      </c>
      <c r="B6716" s="224" t="s">
        <v>11442</v>
      </c>
      <c r="C6716" s="319" t="s">
        <v>11443</v>
      </c>
      <c r="D6716" s="319" t="s">
        <v>13</v>
      </c>
      <c r="E6716" s="322" t="s">
        <v>11444</v>
      </c>
      <c r="F6716" s="438" t="str">
        <f>LEFT(E6716,4)</f>
        <v>2017</v>
      </c>
      <c r="G6716" s="230">
        <v>1</v>
      </c>
      <c r="H6716" s="237">
        <v>25000</v>
      </c>
      <c r="I6716" s="237">
        <v>25000</v>
      </c>
      <c r="J6716" s="511" t="s">
        <v>1309</v>
      </c>
      <c r="K6716" s="226" t="s">
        <v>11445</v>
      </c>
    </row>
    <row r="6717" spans="1:12" s="38" customFormat="1" ht="18" customHeight="1">
      <c r="A6717" s="15">
        <v>6714</v>
      </c>
      <c r="B6717" s="224" t="s">
        <v>11571</v>
      </c>
      <c r="C6717" s="319" t="s">
        <v>11572</v>
      </c>
      <c r="D6717" s="319" t="s">
        <v>13</v>
      </c>
      <c r="E6717" s="322" t="s">
        <v>11573</v>
      </c>
      <c r="F6717" s="438" t="str">
        <f>LEFT(E6717,4)</f>
        <v>2017</v>
      </c>
      <c r="G6717" s="230">
        <v>1</v>
      </c>
      <c r="H6717" s="228">
        <v>22000</v>
      </c>
      <c r="I6717" s="228">
        <v>22000</v>
      </c>
      <c r="J6717" s="511" t="s">
        <v>1309</v>
      </c>
      <c r="K6717" s="226" t="s">
        <v>11445</v>
      </c>
    </row>
    <row r="6718" spans="1:12" s="38" customFormat="1" ht="18" customHeight="1">
      <c r="A6718" s="15">
        <v>6715</v>
      </c>
      <c r="B6718" s="224" t="s">
        <v>11574</v>
      </c>
      <c r="C6718" s="319" t="s">
        <v>8969</v>
      </c>
      <c r="D6718" s="319" t="s">
        <v>13</v>
      </c>
      <c r="E6718" s="322" t="s">
        <v>11393</v>
      </c>
      <c r="F6718" s="438" t="str">
        <f>LEFT(E6718,4)</f>
        <v>2017</v>
      </c>
      <c r="G6718" s="229">
        <v>1</v>
      </c>
      <c r="H6718" s="228">
        <v>24000</v>
      </c>
      <c r="I6718" s="228">
        <v>24000</v>
      </c>
      <c r="J6718" s="511" t="s">
        <v>1309</v>
      </c>
      <c r="K6718" s="226" t="s">
        <v>11468</v>
      </c>
    </row>
    <row r="6719" spans="1:12" s="38" customFormat="1" ht="18" customHeight="1">
      <c r="A6719" s="15">
        <v>6716</v>
      </c>
      <c r="B6719" s="292" t="s">
        <v>11589</v>
      </c>
      <c r="C6719" s="292" t="s">
        <v>11590</v>
      </c>
      <c r="D6719" s="292" t="s">
        <v>13</v>
      </c>
      <c r="E6719" s="246" t="s">
        <v>3241</v>
      </c>
      <c r="F6719" s="438" t="str">
        <f>LEFT(E6719,4)</f>
        <v>2015</v>
      </c>
      <c r="G6719" s="229">
        <v>1</v>
      </c>
      <c r="H6719" s="228">
        <v>30000</v>
      </c>
      <c r="I6719" s="228">
        <v>30000</v>
      </c>
      <c r="J6719" s="511" t="s">
        <v>1309</v>
      </c>
      <c r="K6719" s="247" t="s">
        <v>1190</v>
      </c>
    </row>
    <row r="6720" spans="1:12" s="38" customFormat="1" ht="18" customHeight="1">
      <c r="A6720" s="15">
        <v>6717</v>
      </c>
      <c r="B6720" s="224" t="s">
        <v>19750</v>
      </c>
      <c r="C6720" s="319" t="s">
        <v>19751</v>
      </c>
      <c r="D6720" s="319" t="s">
        <v>13</v>
      </c>
      <c r="E6720" s="378">
        <v>20190125</v>
      </c>
      <c r="F6720" s="482" t="str">
        <f>LEFT(E6720,4)</f>
        <v>2019</v>
      </c>
      <c r="G6720" s="230">
        <v>1</v>
      </c>
      <c r="H6720" s="228">
        <v>22000</v>
      </c>
      <c r="I6720" s="228">
        <v>22000</v>
      </c>
      <c r="J6720" s="517">
        <v>0</v>
      </c>
      <c r="K6720" s="226" t="s">
        <v>19752</v>
      </c>
    </row>
    <row r="6721" spans="1:12" s="38" customFormat="1" ht="18" customHeight="1">
      <c r="A6721" s="15">
        <v>6718</v>
      </c>
      <c r="B6721" s="458" t="s">
        <v>22464</v>
      </c>
      <c r="C6721" s="476" t="s">
        <v>22465</v>
      </c>
      <c r="D6721" s="476" t="s">
        <v>13</v>
      </c>
      <c r="E6721" s="377" t="s">
        <v>22466</v>
      </c>
      <c r="F6721" s="368" t="str">
        <f>LEFT(E6721:E20279,4)</f>
        <v>2018</v>
      </c>
      <c r="G6721" s="230">
        <v>1</v>
      </c>
      <c r="H6721" s="363">
        <v>19800</v>
      </c>
      <c r="I6721" s="363">
        <v>19800</v>
      </c>
      <c r="J6721" s="525" t="s">
        <v>22568</v>
      </c>
      <c r="K6721" s="385" t="s">
        <v>22828</v>
      </c>
    </row>
    <row r="6722" spans="1:12" s="38" customFormat="1" ht="18" customHeight="1">
      <c r="A6722" s="15">
        <v>6719</v>
      </c>
      <c r="B6722" s="224" t="s">
        <v>16059</v>
      </c>
      <c r="C6722" s="319" t="s">
        <v>16060</v>
      </c>
      <c r="D6722" s="319" t="s">
        <v>13</v>
      </c>
      <c r="E6722" s="322" t="s">
        <v>15153</v>
      </c>
      <c r="F6722" s="438" t="str">
        <f t="shared" ref="F6722:F6734" si="252">LEFT(E6722,4)</f>
        <v>2017</v>
      </c>
      <c r="G6722" s="230">
        <v>1</v>
      </c>
      <c r="H6722" s="237">
        <v>17000</v>
      </c>
      <c r="I6722" s="237">
        <v>17000</v>
      </c>
      <c r="J6722" s="511" t="s">
        <v>1309</v>
      </c>
      <c r="K6722" s="226" t="s">
        <v>11468</v>
      </c>
    </row>
    <row r="6723" spans="1:12" s="38" customFormat="1" ht="18" customHeight="1">
      <c r="A6723" s="15">
        <v>6720</v>
      </c>
      <c r="B6723" s="224" t="s">
        <v>19798</v>
      </c>
      <c r="C6723" s="319" t="s">
        <v>19799</v>
      </c>
      <c r="D6723" s="319" t="s">
        <v>13</v>
      </c>
      <c r="E6723" s="378">
        <v>20190220</v>
      </c>
      <c r="F6723" s="482" t="str">
        <f t="shared" si="252"/>
        <v>2019</v>
      </c>
      <c r="G6723" s="230">
        <v>1</v>
      </c>
      <c r="H6723" s="228">
        <v>24000</v>
      </c>
      <c r="I6723" s="228">
        <v>24000</v>
      </c>
      <c r="J6723" s="517">
        <v>0</v>
      </c>
      <c r="K6723" s="226" t="s">
        <v>19800</v>
      </c>
    </row>
    <row r="6724" spans="1:12" s="38" customFormat="1" ht="18" customHeight="1">
      <c r="A6724" s="15">
        <v>6721</v>
      </c>
      <c r="B6724" s="224" t="s">
        <v>19804</v>
      </c>
      <c r="C6724" s="319" t="s">
        <v>19805</v>
      </c>
      <c r="D6724" s="319" t="s">
        <v>13</v>
      </c>
      <c r="E6724" s="378">
        <v>20190304</v>
      </c>
      <c r="F6724" s="482" t="str">
        <f t="shared" si="252"/>
        <v>2019</v>
      </c>
      <c r="G6724" s="230">
        <v>1</v>
      </c>
      <c r="H6724" s="228">
        <v>19800</v>
      </c>
      <c r="I6724" s="228">
        <v>19800</v>
      </c>
      <c r="J6724" s="517">
        <v>0</v>
      </c>
      <c r="K6724" s="226" t="s">
        <v>19758</v>
      </c>
    </row>
    <row r="6725" spans="1:12" s="38" customFormat="1" ht="18" customHeight="1">
      <c r="A6725" s="15">
        <v>6722</v>
      </c>
      <c r="B6725" s="292" t="s">
        <v>17502</v>
      </c>
      <c r="C6725" s="292" t="s">
        <v>17503</v>
      </c>
      <c r="D6725" s="292" t="s">
        <v>13</v>
      </c>
      <c r="E6725" s="246" t="s">
        <v>3241</v>
      </c>
      <c r="F6725" s="438" t="str">
        <f t="shared" si="252"/>
        <v>2015</v>
      </c>
      <c r="G6725" s="229">
        <v>1</v>
      </c>
      <c r="H6725" s="228">
        <v>27000</v>
      </c>
      <c r="I6725" s="228">
        <v>27000</v>
      </c>
      <c r="J6725" s="511" t="s">
        <v>1309</v>
      </c>
      <c r="K6725" s="247" t="s">
        <v>1190</v>
      </c>
    </row>
    <row r="6726" spans="1:12" s="38" customFormat="1" ht="18" customHeight="1">
      <c r="A6726" s="15">
        <v>6723</v>
      </c>
      <c r="B6726" s="224" t="s">
        <v>18169</v>
      </c>
      <c r="C6726" s="319" t="s">
        <v>18170</v>
      </c>
      <c r="D6726" s="319" t="s">
        <v>13</v>
      </c>
      <c r="E6726" s="322" t="s">
        <v>16529</v>
      </c>
      <c r="F6726" s="438" t="str">
        <f t="shared" si="252"/>
        <v>2017</v>
      </c>
      <c r="G6726" s="229">
        <v>1</v>
      </c>
      <c r="H6726" s="237">
        <v>23000</v>
      </c>
      <c r="I6726" s="237">
        <v>23000</v>
      </c>
      <c r="J6726" s="510">
        <v>300</v>
      </c>
      <c r="K6726" s="226" t="s">
        <v>11468</v>
      </c>
    </row>
    <row r="6727" spans="1:12" s="38" customFormat="1" ht="18" customHeight="1">
      <c r="A6727" s="15">
        <v>6724</v>
      </c>
      <c r="B6727" s="224" t="s">
        <v>19834</v>
      </c>
      <c r="C6727" s="319" t="s">
        <v>19835</v>
      </c>
      <c r="D6727" s="319" t="s">
        <v>13</v>
      </c>
      <c r="E6727" s="378">
        <v>20190320</v>
      </c>
      <c r="F6727" s="482" t="str">
        <f t="shared" si="252"/>
        <v>2019</v>
      </c>
      <c r="G6727" s="230">
        <v>1</v>
      </c>
      <c r="H6727" s="228">
        <v>18000</v>
      </c>
      <c r="I6727" s="228">
        <v>18000</v>
      </c>
      <c r="J6727" s="517">
        <v>0</v>
      </c>
      <c r="K6727" s="226" t="s">
        <v>19752</v>
      </c>
    </row>
    <row r="6728" spans="1:12" s="38" customFormat="1" ht="18" customHeight="1">
      <c r="A6728" s="15">
        <v>6725</v>
      </c>
      <c r="B6728" s="292" t="s">
        <v>18654</v>
      </c>
      <c r="C6728" s="292" t="s">
        <v>10986</v>
      </c>
      <c r="D6728" s="292" t="s">
        <v>13</v>
      </c>
      <c r="E6728" s="246" t="s">
        <v>3241</v>
      </c>
      <c r="F6728" s="438" t="str">
        <f t="shared" si="252"/>
        <v>2015</v>
      </c>
      <c r="G6728" s="229">
        <v>1</v>
      </c>
      <c r="H6728" s="228">
        <v>20000</v>
      </c>
      <c r="I6728" s="228">
        <v>20000</v>
      </c>
      <c r="J6728" s="511" t="s">
        <v>1309</v>
      </c>
      <c r="K6728" s="247" t="s">
        <v>1190</v>
      </c>
    </row>
    <row r="6729" spans="1:12" s="38" customFormat="1" ht="18" customHeight="1">
      <c r="A6729" s="15">
        <v>6726</v>
      </c>
      <c r="B6729" s="292" t="s">
        <v>11821</v>
      </c>
      <c r="C6729" s="292" t="s">
        <v>11822</v>
      </c>
      <c r="D6729" s="292" t="s">
        <v>8697</v>
      </c>
      <c r="E6729" s="246" t="s">
        <v>3460</v>
      </c>
      <c r="F6729" s="438" t="str">
        <f t="shared" si="252"/>
        <v>2017</v>
      </c>
      <c r="G6729" s="229">
        <v>1</v>
      </c>
      <c r="H6729" s="228">
        <v>13000</v>
      </c>
      <c r="I6729" s="228">
        <v>13000</v>
      </c>
      <c r="J6729" s="511" t="s">
        <v>1312</v>
      </c>
      <c r="K6729" s="247" t="s">
        <v>11608</v>
      </c>
    </row>
    <row r="6730" spans="1:12" s="38" customFormat="1" ht="18" customHeight="1">
      <c r="A6730" s="15">
        <v>6727</v>
      </c>
      <c r="B6730" s="224" t="s">
        <v>21128</v>
      </c>
      <c r="C6730" s="319" t="s">
        <v>21129</v>
      </c>
      <c r="D6730" s="319" t="s">
        <v>8697</v>
      </c>
      <c r="E6730" s="378">
        <v>20190307</v>
      </c>
      <c r="F6730" s="438" t="str">
        <f t="shared" si="252"/>
        <v>2019</v>
      </c>
      <c r="G6730" s="230">
        <v>1</v>
      </c>
      <c r="H6730" s="228">
        <v>15000</v>
      </c>
      <c r="I6730" s="228">
        <v>15000</v>
      </c>
      <c r="J6730" s="523">
        <v>300</v>
      </c>
      <c r="K6730" s="253" t="s">
        <v>21125</v>
      </c>
    </row>
    <row r="6731" spans="1:12" s="38" customFormat="1" ht="18" customHeight="1">
      <c r="A6731" s="15">
        <v>6728</v>
      </c>
      <c r="B6731" s="292" t="s">
        <v>13150</v>
      </c>
      <c r="C6731" s="292" t="s">
        <v>10769</v>
      </c>
      <c r="D6731" s="292" t="s">
        <v>8697</v>
      </c>
      <c r="E6731" s="246" t="s">
        <v>3305</v>
      </c>
      <c r="F6731" s="438" t="str">
        <f t="shared" si="252"/>
        <v>2016</v>
      </c>
      <c r="G6731" s="229">
        <v>1</v>
      </c>
      <c r="H6731" s="228">
        <v>15000</v>
      </c>
      <c r="I6731" s="228">
        <v>15000</v>
      </c>
      <c r="J6731" s="511" t="s">
        <v>1312</v>
      </c>
      <c r="K6731" s="247" t="s">
        <v>1190</v>
      </c>
    </row>
    <row r="6732" spans="1:12" s="38" customFormat="1" ht="18" customHeight="1">
      <c r="A6732" s="15">
        <v>6729</v>
      </c>
      <c r="B6732" s="292" t="s">
        <v>13337</v>
      </c>
      <c r="C6732" s="292" t="s">
        <v>13338</v>
      </c>
      <c r="D6732" s="292" t="s">
        <v>8697</v>
      </c>
      <c r="E6732" s="246" t="s">
        <v>3241</v>
      </c>
      <c r="F6732" s="438" t="str">
        <f t="shared" si="252"/>
        <v>2015</v>
      </c>
      <c r="G6732" s="229">
        <v>1</v>
      </c>
      <c r="H6732" s="228">
        <v>16000</v>
      </c>
      <c r="I6732" s="228">
        <v>16000</v>
      </c>
      <c r="J6732" s="511" t="s">
        <v>1312</v>
      </c>
      <c r="K6732" s="247" t="s">
        <v>11366</v>
      </c>
    </row>
    <row r="6733" spans="1:12" s="38" customFormat="1" ht="18" customHeight="1">
      <c r="A6733" s="15">
        <v>6730</v>
      </c>
      <c r="B6733" s="224" t="s">
        <v>9353</v>
      </c>
      <c r="C6733" s="319" t="s">
        <v>8589</v>
      </c>
      <c r="D6733" s="319" t="s">
        <v>8697</v>
      </c>
      <c r="E6733" s="322" t="s">
        <v>7670</v>
      </c>
      <c r="F6733" s="438" t="str">
        <f t="shared" si="252"/>
        <v>2018</v>
      </c>
      <c r="G6733" s="229">
        <v>1</v>
      </c>
      <c r="H6733" s="237">
        <v>15000</v>
      </c>
      <c r="I6733" s="237">
        <v>15000</v>
      </c>
      <c r="J6733" s="510">
        <v>300</v>
      </c>
      <c r="K6733" s="226" t="s">
        <v>9590</v>
      </c>
    </row>
    <row r="6734" spans="1:12" s="38" customFormat="1" ht="18" customHeight="1">
      <c r="A6734" s="15">
        <v>6731</v>
      </c>
      <c r="B6734" s="224" t="s">
        <v>13593</v>
      </c>
      <c r="C6734" s="319" t="s">
        <v>13594</v>
      </c>
      <c r="D6734" s="319" t="s">
        <v>8697</v>
      </c>
      <c r="E6734" s="322" t="s">
        <v>7379</v>
      </c>
      <c r="F6734" s="438" t="str">
        <f t="shared" si="252"/>
        <v>2018</v>
      </c>
      <c r="G6734" s="229">
        <v>1</v>
      </c>
      <c r="H6734" s="237">
        <v>15000</v>
      </c>
      <c r="I6734" s="237">
        <v>15000</v>
      </c>
      <c r="J6734" s="510">
        <v>100</v>
      </c>
      <c r="K6734" s="226" t="s">
        <v>11684</v>
      </c>
    </row>
    <row r="6735" spans="1:12" s="38" customFormat="1" ht="18" customHeight="1">
      <c r="A6735" s="15">
        <v>6732</v>
      </c>
      <c r="B6735" s="292" t="s">
        <v>9003</v>
      </c>
      <c r="C6735" s="376" t="s">
        <v>9004</v>
      </c>
      <c r="D6735" s="376" t="s">
        <v>8697</v>
      </c>
      <c r="E6735" s="359" t="s">
        <v>7666</v>
      </c>
      <c r="F6735" s="368" t="str">
        <f>LEFT(E6735:E24628,4)</f>
        <v>2018</v>
      </c>
      <c r="G6735" s="357">
        <v>1</v>
      </c>
      <c r="H6735" s="363">
        <v>16800</v>
      </c>
      <c r="I6735" s="363">
        <v>16800</v>
      </c>
      <c r="J6735" s="508">
        <v>300</v>
      </c>
      <c r="K6735" s="385" t="s">
        <v>8441</v>
      </c>
    </row>
    <row r="6736" spans="1:12" s="38" customFormat="1" ht="18" customHeight="1">
      <c r="A6736" s="15">
        <v>6733</v>
      </c>
      <c r="B6736" s="224" t="s">
        <v>20729</v>
      </c>
      <c r="C6736" s="319" t="s">
        <v>20730</v>
      </c>
      <c r="D6736" s="319" t="s">
        <v>8697</v>
      </c>
      <c r="E6736" s="378">
        <v>20181010</v>
      </c>
      <c r="F6736" s="438" t="str">
        <f>LEFT(E6736,4)</f>
        <v>2018</v>
      </c>
      <c r="G6736" s="230">
        <v>1</v>
      </c>
      <c r="H6736" s="228">
        <v>17800</v>
      </c>
      <c r="I6736" s="228">
        <v>17800</v>
      </c>
      <c r="J6736" s="519">
        <v>400</v>
      </c>
      <c r="K6736" s="385" t="s">
        <v>20494</v>
      </c>
      <c r="L6736" s="12"/>
    </row>
    <row r="6737" spans="1:12" s="38" customFormat="1" ht="18" customHeight="1">
      <c r="A6737" s="15">
        <v>6734</v>
      </c>
      <c r="B6737" s="292" t="s">
        <v>14435</v>
      </c>
      <c r="C6737" s="292" t="s">
        <v>9551</v>
      </c>
      <c r="D6737" s="292" t="s">
        <v>8697</v>
      </c>
      <c r="E6737" s="246" t="s">
        <v>3241</v>
      </c>
      <c r="F6737" s="438" t="str">
        <f>LEFT(E6737,4)</f>
        <v>2015</v>
      </c>
      <c r="G6737" s="229">
        <v>1</v>
      </c>
      <c r="H6737" s="228">
        <v>15000</v>
      </c>
      <c r="I6737" s="228">
        <v>15000</v>
      </c>
      <c r="J6737" s="511" t="s">
        <v>1310</v>
      </c>
      <c r="K6737" s="247" t="s">
        <v>1190</v>
      </c>
      <c r="L6737" s="12"/>
    </row>
    <row r="6738" spans="1:12" s="38" customFormat="1" ht="18" customHeight="1">
      <c r="A6738" s="15">
        <v>6735</v>
      </c>
      <c r="B6738" s="292" t="s">
        <v>14667</v>
      </c>
      <c r="C6738" s="292" t="s">
        <v>14668</v>
      </c>
      <c r="D6738" s="292" t="s">
        <v>8697</v>
      </c>
      <c r="E6738" s="246" t="s">
        <v>3305</v>
      </c>
      <c r="F6738" s="438" t="str">
        <f>LEFT(E6738,4)</f>
        <v>2016</v>
      </c>
      <c r="G6738" s="229">
        <v>1</v>
      </c>
      <c r="H6738" s="228">
        <v>12000</v>
      </c>
      <c r="I6738" s="228">
        <v>12000</v>
      </c>
      <c r="J6738" s="511" t="s">
        <v>1310</v>
      </c>
      <c r="K6738" s="254" t="s">
        <v>14669</v>
      </c>
      <c r="L6738" s="12"/>
    </row>
    <row r="6739" spans="1:12" s="38" customFormat="1" ht="18" customHeight="1">
      <c r="A6739" s="15">
        <v>6736</v>
      </c>
      <c r="B6739" s="292" t="s">
        <v>14956</v>
      </c>
      <c r="C6739" s="292" t="s">
        <v>14957</v>
      </c>
      <c r="D6739" s="292" t="s">
        <v>8697</v>
      </c>
      <c r="E6739" s="246" t="s">
        <v>3305</v>
      </c>
      <c r="F6739" s="438" t="str">
        <f>LEFT(E6739,4)</f>
        <v>2016</v>
      </c>
      <c r="G6739" s="229">
        <v>1</v>
      </c>
      <c r="H6739" s="228">
        <v>11500</v>
      </c>
      <c r="I6739" s="228">
        <v>11500</v>
      </c>
      <c r="J6739" s="511" t="s">
        <v>1317</v>
      </c>
      <c r="K6739" s="247" t="s">
        <v>11608</v>
      </c>
      <c r="L6739" s="12"/>
    </row>
    <row r="6740" spans="1:12" s="38" customFormat="1" ht="18" customHeight="1">
      <c r="A6740" s="15">
        <v>6737</v>
      </c>
      <c r="B6740" s="224" t="s">
        <v>23341</v>
      </c>
      <c r="C6740" s="319" t="s">
        <v>23342</v>
      </c>
      <c r="D6740" s="319" t="s">
        <v>23343</v>
      </c>
      <c r="E6740" s="322"/>
      <c r="F6740" s="438">
        <v>2019</v>
      </c>
      <c r="G6740" s="446">
        <v>1</v>
      </c>
      <c r="H6740" s="237">
        <v>19500</v>
      </c>
      <c r="I6740" s="237">
        <v>19500</v>
      </c>
      <c r="J6740" s="510">
        <v>300</v>
      </c>
      <c r="K6740" s="226" t="s">
        <v>23334</v>
      </c>
      <c r="L6740" s="12"/>
    </row>
    <row r="6741" spans="1:12" s="38" customFormat="1" ht="18" customHeight="1">
      <c r="A6741" s="15">
        <v>6738</v>
      </c>
      <c r="B6741" s="224" t="s">
        <v>9354</v>
      </c>
      <c r="C6741" s="319" t="s">
        <v>9355</v>
      </c>
      <c r="D6741" s="319" t="s">
        <v>8697</v>
      </c>
      <c r="E6741" s="322" t="s">
        <v>7536</v>
      </c>
      <c r="F6741" s="438" t="str">
        <f>LEFT(E6741,4)</f>
        <v>2018</v>
      </c>
      <c r="G6741" s="229">
        <v>1</v>
      </c>
      <c r="H6741" s="237">
        <v>17000</v>
      </c>
      <c r="I6741" s="237">
        <v>17000</v>
      </c>
      <c r="J6741" s="510">
        <v>300</v>
      </c>
      <c r="K6741" s="226" t="s">
        <v>11294</v>
      </c>
    </row>
    <row r="6742" spans="1:12" s="38" customFormat="1" ht="18" customHeight="1">
      <c r="A6742" s="15">
        <v>6739</v>
      </c>
      <c r="B6742" s="292" t="s">
        <v>16580</v>
      </c>
      <c r="C6742" s="292" t="s">
        <v>16581</v>
      </c>
      <c r="D6742" s="292" t="s">
        <v>8697</v>
      </c>
      <c r="E6742" s="246" t="s">
        <v>3239</v>
      </c>
      <c r="F6742" s="438" t="str">
        <f>LEFT(E6742,4)</f>
        <v>2014</v>
      </c>
      <c r="G6742" s="229">
        <v>1</v>
      </c>
      <c r="H6742" s="228">
        <v>15000</v>
      </c>
      <c r="I6742" s="228">
        <v>15000</v>
      </c>
      <c r="J6742" s="511" t="s">
        <v>1315</v>
      </c>
      <c r="K6742" s="247" t="s">
        <v>1190</v>
      </c>
    </row>
    <row r="6743" spans="1:12" s="38" customFormat="1" ht="18" customHeight="1">
      <c r="A6743" s="15">
        <v>6740</v>
      </c>
      <c r="B6743" s="460" t="s">
        <v>24820</v>
      </c>
      <c r="C6743" s="460" t="s">
        <v>24821</v>
      </c>
      <c r="D6743" s="319" t="s">
        <v>8697</v>
      </c>
      <c r="E6743" s="319"/>
      <c r="F6743" s="459" t="s">
        <v>11187</v>
      </c>
      <c r="G6743" s="467">
        <v>1</v>
      </c>
      <c r="H6743" s="468">
        <v>16800</v>
      </c>
      <c r="I6743" s="468">
        <v>16800</v>
      </c>
      <c r="J6743" s="509">
        <v>100</v>
      </c>
      <c r="K6743" s="460"/>
      <c r="L6743" s="461"/>
    </row>
    <row r="6744" spans="1:12" s="38" customFormat="1" ht="18" customHeight="1">
      <c r="A6744" s="15">
        <v>6741</v>
      </c>
      <c r="B6744" s="292" t="s">
        <v>17056</v>
      </c>
      <c r="C6744" s="292" t="s">
        <v>17057</v>
      </c>
      <c r="D6744" s="292" t="s">
        <v>8697</v>
      </c>
      <c r="E6744" s="246" t="s">
        <v>3305</v>
      </c>
      <c r="F6744" s="438" t="str">
        <f>LEFT(E6744,4)</f>
        <v>2016</v>
      </c>
      <c r="G6744" s="229">
        <v>1</v>
      </c>
      <c r="H6744" s="228">
        <v>16000</v>
      </c>
      <c r="I6744" s="228">
        <v>16000</v>
      </c>
      <c r="J6744" s="511" t="s">
        <v>1310</v>
      </c>
      <c r="K6744" s="247" t="s">
        <v>1191</v>
      </c>
    </row>
    <row r="6745" spans="1:12" s="38" customFormat="1" ht="18" customHeight="1">
      <c r="A6745" s="15">
        <v>6742</v>
      </c>
      <c r="B6745" s="224" t="s">
        <v>17551</v>
      </c>
      <c r="C6745" s="319" t="s">
        <v>17552</v>
      </c>
      <c r="D6745" s="319" t="s">
        <v>8697</v>
      </c>
      <c r="E6745" s="322" t="s">
        <v>8988</v>
      </c>
      <c r="F6745" s="438" t="str">
        <f>LEFT(E6745,4)</f>
        <v>2019</v>
      </c>
      <c r="G6745" s="230">
        <v>1</v>
      </c>
      <c r="H6745" s="237">
        <v>16800</v>
      </c>
      <c r="I6745" s="237">
        <v>16800</v>
      </c>
      <c r="J6745" s="510">
        <v>300</v>
      </c>
      <c r="K6745" s="226" t="s">
        <v>7667</v>
      </c>
    </row>
    <row r="6746" spans="1:12" s="38" customFormat="1" ht="18" customHeight="1">
      <c r="A6746" s="15">
        <v>6743</v>
      </c>
      <c r="B6746" s="224" t="s">
        <v>24155</v>
      </c>
      <c r="C6746" s="224" t="s">
        <v>24156</v>
      </c>
      <c r="D6746" s="224" t="s">
        <v>23343</v>
      </c>
      <c r="E6746" s="224"/>
      <c r="F6746" s="225">
        <v>2019</v>
      </c>
      <c r="G6746" s="229">
        <v>1</v>
      </c>
      <c r="H6746" s="227">
        <v>16000</v>
      </c>
      <c r="I6746" s="227">
        <f>G6746*H6746</f>
        <v>16000</v>
      </c>
      <c r="J6746" s="516">
        <v>300</v>
      </c>
      <c r="K6746" s="501"/>
    </row>
    <row r="6747" spans="1:12" s="38" customFormat="1" ht="18" customHeight="1">
      <c r="A6747" s="15">
        <v>6744</v>
      </c>
      <c r="B6747" s="292" t="s">
        <v>17693</v>
      </c>
      <c r="C6747" s="292" t="s">
        <v>14079</v>
      </c>
      <c r="D6747" s="292" t="s">
        <v>8697</v>
      </c>
      <c r="E6747" s="246" t="s">
        <v>3305</v>
      </c>
      <c r="F6747" s="438" t="str">
        <f>LEFT(E6747,4)</f>
        <v>2016</v>
      </c>
      <c r="G6747" s="229">
        <v>1</v>
      </c>
      <c r="H6747" s="228">
        <v>15000</v>
      </c>
      <c r="I6747" s="228">
        <v>15000</v>
      </c>
      <c r="J6747" s="511" t="s">
        <v>1317</v>
      </c>
      <c r="K6747" s="366" t="s">
        <v>11336</v>
      </c>
    </row>
    <row r="6748" spans="1:12" s="38" customFormat="1" ht="18" customHeight="1">
      <c r="A6748" s="15">
        <v>6745</v>
      </c>
      <c r="B6748" s="292" t="s">
        <v>17722</v>
      </c>
      <c r="C6748" s="292" t="s">
        <v>16592</v>
      </c>
      <c r="D6748" s="292" t="s">
        <v>8697</v>
      </c>
      <c r="E6748" s="246" t="s">
        <v>3239</v>
      </c>
      <c r="F6748" s="438" t="str">
        <f>LEFT(E6748,4)</f>
        <v>2014</v>
      </c>
      <c r="G6748" s="229">
        <v>1</v>
      </c>
      <c r="H6748" s="228">
        <v>17000</v>
      </c>
      <c r="I6748" s="228">
        <v>17000</v>
      </c>
      <c r="J6748" s="511" t="s">
        <v>1310</v>
      </c>
      <c r="K6748" s="247" t="s">
        <v>1190</v>
      </c>
    </row>
    <row r="6749" spans="1:12" s="38" customFormat="1" ht="18" customHeight="1">
      <c r="A6749" s="15">
        <v>6746</v>
      </c>
      <c r="B6749" s="292" t="s">
        <v>17723</v>
      </c>
      <c r="C6749" s="292" t="s">
        <v>8968</v>
      </c>
      <c r="D6749" s="292" t="s">
        <v>8697</v>
      </c>
      <c r="E6749" s="246" t="s">
        <v>3241</v>
      </c>
      <c r="F6749" s="438" t="str">
        <f>LEFT(E6749,4)</f>
        <v>2015</v>
      </c>
      <c r="G6749" s="229">
        <v>1</v>
      </c>
      <c r="H6749" s="228">
        <v>16000</v>
      </c>
      <c r="I6749" s="228">
        <v>16000</v>
      </c>
      <c r="J6749" s="511" t="s">
        <v>1312</v>
      </c>
      <c r="K6749" s="254" t="s">
        <v>11503</v>
      </c>
    </row>
    <row r="6750" spans="1:12" s="38" customFormat="1" ht="18" customHeight="1">
      <c r="A6750" s="15">
        <v>6747</v>
      </c>
      <c r="B6750" s="460" t="s">
        <v>24711</v>
      </c>
      <c r="C6750" s="460" t="s">
        <v>24712</v>
      </c>
      <c r="D6750" s="460" t="s">
        <v>8697</v>
      </c>
      <c r="E6750" s="456"/>
      <c r="F6750" s="445">
        <v>2019</v>
      </c>
      <c r="G6750" s="230">
        <v>1</v>
      </c>
      <c r="H6750" s="230"/>
      <c r="I6750" s="466">
        <v>19500</v>
      </c>
      <c r="J6750" s="516">
        <v>300</v>
      </c>
      <c r="K6750" s="456"/>
      <c r="L6750" s="2"/>
    </row>
    <row r="6751" spans="1:12" s="38" customFormat="1" ht="18" customHeight="1">
      <c r="A6751" s="15">
        <v>6748</v>
      </c>
      <c r="B6751" s="292" t="s">
        <v>19241</v>
      </c>
      <c r="C6751" s="292" t="s">
        <v>15950</v>
      </c>
      <c r="D6751" s="292" t="s">
        <v>8697</v>
      </c>
      <c r="E6751" s="246" t="s">
        <v>3239</v>
      </c>
      <c r="F6751" s="438" t="str">
        <f>LEFT(E6751,4)</f>
        <v>2014</v>
      </c>
      <c r="G6751" s="229">
        <v>1</v>
      </c>
      <c r="H6751" s="228">
        <v>16000</v>
      </c>
      <c r="I6751" s="228">
        <v>16000</v>
      </c>
      <c r="J6751" s="511" t="s">
        <v>1309</v>
      </c>
      <c r="K6751" s="254" t="s">
        <v>18056</v>
      </c>
    </row>
    <row r="6752" spans="1:12" s="38" customFormat="1" ht="18" customHeight="1">
      <c r="A6752" s="15">
        <v>6749</v>
      </c>
      <c r="B6752" s="292" t="s">
        <v>18057</v>
      </c>
      <c r="C6752" s="292" t="s">
        <v>15950</v>
      </c>
      <c r="D6752" s="292" t="s">
        <v>8697</v>
      </c>
      <c r="E6752" s="246" t="s">
        <v>3241</v>
      </c>
      <c r="F6752" s="438" t="str">
        <f>LEFT(E6752,4)</f>
        <v>2015</v>
      </c>
      <c r="G6752" s="229">
        <v>1</v>
      </c>
      <c r="H6752" s="228">
        <v>16000</v>
      </c>
      <c r="I6752" s="228">
        <v>16000</v>
      </c>
      <c r="J6752" s="511" t="s">
        <v>1309</v>
      </c>
      <c r="K6752" s="254" t="s">
        <v>1189</v>
      </c>
    </row>
    <row r="6753" spans="1:13" s="38" customFormat="1" ht="18" customHeight="1">
      <c r="A6753" s="15">
        <v>6750</v>
      </c>
      <c r="B6753" s="292" t="s">
        <v>18466</v>
      </c>
      <c r="C6753" s="292" t="s">
        <v>18467</v>
      </c>
      <c r="D6753" s="292" t="s">
        <v>8697</v>
      </c>
      <c r="E6753" s="246" t="s">
        <v>3460</v>
      </c>
      <c r="F6753" s="438" t="str">
        <f>LEFT(E6753,4)</f>
        <v>2017</v>
      </c>
      <c r="G6753" s="229">
        <v>1</v>
      </c>
      <c r="H6753" s="228">
        <v>14000</v>
      </c>
      <c r="I6753" s="228">
        <v>14000</v>
      </c>
      <c r="J6753" s="511" t="s">
        <v>1317</v>
      </c>
      <c r="K6753" s="254" t="s">
        <v>1189</v>
      </c>
    </row>
    <row r="6754" spans="1:13" s="38" customFormat="1" ht="18" customHeight="1">
      <c r="A6754" s="15">
        <v>6751</v>
      </c>
      <c r="B6754" s="292" t="s">
        <v>22174</v>
      </c>
      <c r="C6754" s="376" t="s">
        <v>10670</v>
      </c>
      <c r="D6754" s="376" t="s">
        <v>8697</v>
      </c>
      <c r="E6754" s="359" t="s">
        <v>8667</v>
      </c>
      <c r="F6754" s="368" t="str">
        <f>LEFT(E6754:E24225,4)</f>
        <v>2018</v>
      </c>
      <c r="G6754" s="357">
        <v>3</v>
      </c>
      <c r="H6754" s="363">
        <v>51000</v>
      </c>
      <c r="I6754" s="363">
        <v>51000</v>
      </c>
      <c r="J6754" s="520">
        <v>0</v>
      </c>
      <c r="K6754" s="385" t="s">
        <v>10472</v>
      </c>
    </row>
    <row r="6755" spans="1:13" s="38" customFormat="1" ht="18" customHeight="1">
      <c r="A6755" s="15">
        <v>6752</v>
      </c>
      <c r="B6755" s="224" t="s">
        <v>20969</v>
      </c>
      <c r="C6755" s="319" t="s">
        <v>20970</v>
      </c>
      <c r="D6755" s="319" t="s">
        <v>8697</v>
      </c>
      <c r="E6755" s="378">
        <v>20171127</v>
      </c>
      <c r="F6755" s="438" t="str">
        <f>LEFT(E6755,4)</f>
        <v>2017</v>
      </c>
      <c r="G6755" s="357">
        <v>1</v>
      </c>
      <c r="H6755" s="228">
        <v>15000</v>
      </c>
      <c r="I6755" s="228">
        <v>15000</v>
      </c>
      <c r="J6755" s="512">
        <v>700</v>
      </c>
      <c r="K6755" s="366" t="s">
        <v>20874</v>
      </c>
    </row>
    <row r="6756" spans="1:13" s="38" customFormat="1" ht="18" customHeight="1">
      <c r="A6756" s="15">
        <v>6753</v>
      </c>
      <c r="B6756" s="224" t="s">
        <v>20664</v>
      </c>
      <c r="C6756" s="319" t="s">
        <v>20665</v>
      </c>
      <c r="D6756" s="319" t="s">
        <v>8697</v>
      </c>
      <c r="E6756" s="378">
        <v>20171116</v>
      </c>
      <c r="F6756" s="438" t="str">
        <f>LEFT(E6756,4)</f>
        <v>2017</v>
      </c>
      <c r="G6756" s="357">
        <v>1</v>
      </c>
      <c r="H6756" s="228">
        <v>17000</v>
      </c>
      <c r="I6756" s="228">
        <v>17000</v>
      </c>
      <c r="J6756" s="519">
        <v>400</v>
      </c>
      <c r="K6756" s="385" t="s">
        <v>20602</v>
      </c>
    </row>
    <row r="6757" spans="1:13" s="38" customFormat="1" ht="18" customHeight="1">
      <c r="A6757" s="15">
        <v>6754</v>
      </c>
      <c r="B6757" s="224" t="s">
        <v>11293</v>
      </c>
      <c r="C6757" s="319" t="s">
        <v>8750</v>
      </c>
      <c r="D6757" s="319" t="s">
        <v>7736</v>
      </c>
      <c r="E6757" s="322" t="s">
        <v>7880</v>
      </c>
      <c r="F6757" s="438" t="str">
        <f>LEFT(E6757,4)</f>
        <v>2018</v>
      </c>
      <c r="G6757" s="357">
        <v>1</v>
      </c>
      <c r="H6757" s="237">
        <v>14000</v>
      </c>
      <c r="I6757" s="237">
        <v>14000</v>
      </c>
      <c r="J6757" s="510">
        <v>800</v>
      </c>
      <c r="K6757" s="226" t="s">
        <v>11294</v>
      </c>
    </row>
    <row r="6758" spans="1:13" s="38" customFormat="1" ht="18" customHeight="1">
      <c r="A6758" s="15">
        <v>6755</v>
      </c>
      <c r="B6758" s="292" t="s">
        <v>10671</v>
      </c>
      <c r="C6758" s="376" t="s">
        <v>10672</v>
      </c>
      <c r="D6758" s="376" t="s">
        <v>7736</v>
      </c>
      <c r="E6758" s="359" t="s">
        <v>7488</v>
      </c>
      <c r="F6758" s="368" t="str">
        <f>LEFT(E6758:E27330,4)</f>
        <v>2018</v>
      </c>
      <c r="G6758" s="357">
        <v>1</v>
      </c>
      <c r="H6758" s="363">
        <v>14000</v>
      </c>
      <c r="I6758" s="363">
        <v>14000</v>
      </c>
      <c r="J6758" s="520">
        <v>0</v>
      </c>
      <c r="K6758" s="385" t="s">
        <v>10472</v>
      </c>
    </row>
    <row r="6759" spans="1:13" s="38" customFormat="1" ht="18" customHeight="1">
      <c r="A6759" s="15">
        <v>6756</v>
      </c>
      <c r="B6759" s="292" t="s">
        <v>9356</v>
      </c>
      <c r="C6759" s="376" t="s">
        <v>8572</v>
      </c>
      <c r="D6759" s="376" t="s">
        <v>9357</v>
      </c>
      <c r="E6759" s="359" t="s">
        <v>8195</v>
      </c>
      <c r="F6759" s="368" t="str">
        <f>LEFT(E6759:E26864,4)</f>
        <v>2018</v>
      </c>
      <c r="G6759" s="357">
        <v>1</v>
      </c>
      <c r="H6759" s="363">
        <v>19000</v>
      </c>
      <c r="I6759" s="363">
        <v>19000</v>
      </c>
      <c r="J6759" s="508">
        <v>300</v>
      </c>
      <c r="K6759" s="385" t="s">
        <v>9198</v>
      </c>
    </row>
    <row r="6760" spans="1:13" s="38" customFormat="1" ht="18" customHeight="1">
      <c r="A6760" s="15">
        <v>6757</v>
      </c>
      <c r="B6760" s="460" t="s">
        <v>23769</v>
      </c>
      <c r="C6760" s="460" t="s">
        <v>23770</v>
      </c>
      <c r="D6760" s="460" t="s">
        <v>406</v>
      </c>
      <c r="E6760" s="456"/>
      <c r="F6760" s="445">
        <v>2019</v>
      </c>
      <c r="G6760" s="230">
        <v>1</v>
      </c>
      <c r="H6760" s="465"/>
      <c r="I6760" s="466">
        <v>20000</v>
      </c>
      <c r="J6760" s="516">
        <v>300</v>
      </c>
      <c r="K6760" s="456"/>
      <c r="L6760" s="2"/>
    </row>
    <row r="6761" spans="1:13" s="38" customFormat="1" ht="18" customHeight="1">
      <c r="A6761" s="15">
        <v>6758</v>
      </c>
      <c r="B6761" s="292" t="s">
        <v>10784</v>
      </c>
      <c r="C6761" s="376" t="s">
        <v>10785</v>
      </c>
      <c r="D6761" s="376" t="s">
        <v>10786</v>
      </c>
      <c r="E6761" s="359" t="s">
        <v>7536</v>
      </c>
      <c r="F6761" s="368" t="str">
        <f>LEFT(E6761:E24797,4)</f>
        <v>2018</v>
      </c>
      <c r="G6761" s="357">
        <v>1</v>
      </c>
      <c r="H6761" s="363">
        <v>12800</v>
      </c>
      <c r="I6761" s="363">
        <v>12800</v>
      </c>
      <c r="J6761" s="508">
        <v>100</v>
      </c>
      <c r="K6761" s="385" t="s">
        <v>10698</v>
      </c>
    </row>
    <row r="6762" spans="1:13" s="38" customFormat="1" ht="18" customHeight="1">
      <c r="A6762" s="15">
        <v>6759</v>
      </c>
      <c r="B6762" s="292" t="s">
        <v>10457</v>
      </c>
      <c r="C6762" s="376" t="s">
        <v>10458</v>
      </c>
      <c r="D6762" s="376" t="s">
        <v>10247</v>
      </c>
      <c r="E6762" s="359" t="s">
        <v>8108</v>
      </c>
      <c r="F6762" s="368" t="str">
        <f>LEFT(E6762:E27974,4)</f>
        <v>2018</v>
      </c>
      <c r="G6762" s="357">
        <v>1</v>
      </c>
      <c r="H6762" s="363">
        <v>18000</v>
      </c>
      <c r="I6762" s="363">
        <v>18000</v>
      </c>
      <c r="J6762" s="508">
        <v>600</v>
      </c>
      <c r="K6762" s="385" t="s">
        <v>7402</v>
      </c>
    </row>
    <row r="6763" spans="1:13" s="38" customFormat="1" ht="18" customHeight="1">
      <c r="A6763" s="15">
        <v>6760</v>
      </c>
      <c r="B6763" s="224" t="s">
        <v>12789</v>
      </c>
      <c r="C6763" s="319" t="s">
        <v>12790</v>
      </c>
      <c r="D6763" s="319" t="s">
        <v>7117</v>
      </c>
      <c r="E6763" s="322" t="s">
        <v>12791</v>
      </c>
      <c r="F6763" s="438" t="str">
        <f>LEFT(E6763,4)</f>
        <v>2017</v>
      </c>
      <c r="G6763" s="357">
        <v>1</v>
      </c>
      <c r="H6763" s="237">
        <v>15000</v>
      </c>
      <c r="I6763" s="237">
        <v>15000</v>
      </c>
      <c r="J6763" s="510">
        <v>800</v>
      </c>
      <c r="K6763" s="226" t="s">
        <v>7722</v>
      </c>
    </row>
    <row r="6764" spans="1:13" s="38" customFormat="1" ht="18" customHeight="1">
      <c r="A6764" s="15">
        <v>6761</v>
      </c>
      <c r="B6764" s="224" t="s">
        <v>13366</v>
      </c>
      <c r="C6764" s="319" t="s">
        <v>13367</v>
      </c>
      <c r="D6764" s="319" t="s">
        <v>7117</v>
      </c>
      <c r="E6764" s="322" t="s">
        <v>11810</v>
      </c>
      <c r="F6764" s="438" t="str">
        <f>LEFT(E6764,4)</f>
        <v>2019</v>
      </c>
      <c r="G6764" s="357">
        <v>1</v>
      </c>
      <c r="H6764" s="237">
        <v>15800</v>
      </c>
      <c r="I6764" s="237">
        <v>15800</v>
      </c>
      <c r="J6764" s="510">
        <v>500</v>
      </c>
      <c r="K6764" s="226" t="s">
        <v>7667</v>
      </c>
    </row>
    <row r="6765" spans="1:13" s="38" customFormat="1" ht="18" customHeight="1">
      <c r="A6765" s="15">
        <v>6762</v>
      </c>
      <c r="B6765" s="292" t="s">
        <v>8303</v>
      </c>
      <c r="C6765" s="376" t="s">
        <v>8304</v>
      </c>
      <c r="D6765" s="376" t="s">
        <v>7117</v>
      </c>
      <c r="E6765" s="359" t="s">
        <v>7573</v>
      </c>
      <c r="F6765" s="368" t="str">
        <f>LEFT(E6765:E29227,4)</f>
        <v>2018</v>
      </c>
      <c r="G6765" s="357">
        <v>1</v>
      </c>
      <c r="H6765" s="363">
        <v>25000</v>
      </c>
      <c r="I6765" s="363">
        <v>25000</v>
      </c>
      <c r="J6765" s="508">
        <v>500</v>
      </c>
      <c r="K6765" s="385" t="s">
        <v>22071</v>
      </c>
    </row>
    <row r="6766" spans="1:13" s="2" customFormat="1" ht="18" customHeight="1">
      <c r="A6766" s="15">
        <v>6763</v>
      </c>
      <c r="B6766" s="292" t="s">
        <v>8928</v>
      </c>
      <c r="C6766" s="376" t="s">
        <v>8929</v>
      </c>
      <c r="D6766" s="376" t="s">
        <v>7117</v>
      </c>
      <c r="E6766" s="359" t="s">
        <v>7420</v>
      </c>
      <c r="F6766" s="368" t="str">
        <f>LEFT(E6766:E24749,4)</f>
        <v>2018</v>
      </c>
      <c r="G6766" s="357">
        <v>1</v>
      </c>
      <c r="H6766" s="363">
        <v>16800</v>
      </c>
      <c r="I6766" s="363">
        <v>16800</v>
      </c>
      <c r="J6766" s="508">
        <v>300</v>
      </c>
      <c r="K6766" s="385" t="s">
        <v>8441</v>
      </c>
      <c r="L6766" s="38"/>
      <c r="M6766" s="38"/>
    </row>
    <row r="6767" spans="1:13" s="2" customFormat="1" ht="18" customHeight="1">
      <c r="A6767" s="15">
        <v>6764</v>
      </c>
      <c r="B6767" s="292" t="s">
        <v>8814</v>
      </c>
      <c r="C6767" s="376" t="s">
        <v>8815</v>
      </c>
      <c r="D6767" s="376" t="s">
        <v>7117</v>
      </c>
      <c r="E6767" s="359" t="s">
        <v>7615</v>
      </c>
      <c r="F6767" s="368" t="str">
        <f>LEFT(E6767:E25231,4)</f>
        <v>2018</v>
      </c>
      <c r="G6767" s="357">
        <v>1</v>
      </c>
      <c r="H6767" s="363">
        <v>14000</v>
      </c>
      <c r="I6767" s="363">
        <v>14000</v>
      </c>
      <c r="J6767" s="508">
        <v>300</v>
      </c>
      <c r="K6767" s="385" t="s">
        <v>8441</v>
      </c>
      <c r="L6767" s="38"/>
      <c r="M6767" s="38"/>
    </row>
    <row r="6768" spans="1:13" s="2" customFormat="1" ht="18" customHeight="1">
      <c r="A6768" s="15">
        <v>6765</v>
      </c>
      <c r="B6768" s="224" t="s">
        <v>17368</v>
      </c>
      <c r="C6768" s="319" t="s">
        <v>17369</v>
      </c>
      <c r="D6768" s="319" t="s">
        <v>7117</v>
      </c>
      <c r="E6768" s="322" t="s">
        <v>7484</v>
      </c>
      <c r="F6768" s="438" t="str">
        <f t="shared" ref="F6768:F6784" si="253">LEFT(E6768,4)</f>
        <v>2018</v>
      </c>
      <c r="G6768" s="357">
        <v>1</v>
      </c>
      <c r="H6768" s="237">
        <v>14800</v>
      </c>
      <c r="I6768" s="237">
        <v>14800</v>
      </c>
      <c r="J6768" s="510">
        <v>800</v>
      </c>
      <c r="K6768" s="226" t="s">
        <v>10960</v>
      </c>
      <c r="L6768" s="38"/>
      <c r="M6768" s="38"/>
    </row>
    <row r="6769" spans="1:13" s="2" customFormat="1" ht="18" customHeight="1">
      <c r="A6769" s="15">
        <v>6766</v>
      </c>
      <c r="B6769" s="224" t="s">
        <v>20099</v>
      </c>
      <c r="C6769" s="319" t="s">
        <v>20100</v>
      </c>
      <c r="D6769" s="319" t="s">
        <v>15304</v>
      </c>
      <c r="E6769" s="378">
        <v>20190225</v>
      </c>
      <c r="F6769" s="438" t="str">
        <f t="shared" si="253"/>
        <v>2019</v>
      </c>
      <c r="G6769" s="357">
        <v>1</v>
      </c>
      <c r="H6769" s="228">
        <v>20000</v>
      </c>
      <c r="I6769" s="228">
        <v>20000</v>
      </c>
      <c r="J6769" s="512">
        <v>800</v>
      </c>
      <c r="K6769" s="366" t="s">
        <v>19944</v>
      </c>
      <c r="L6769" s="38"/>
      <c r="M6769" s="38"/>
    </row>
    <row r="6770" spans="1:13" s="2" customFormat="1" ht="18" customHeight="1">
      <c r="A6770" s="15">
        <v>6767</v>
      </c>
      <c r="B6770" s="458" t="s">
        <v>22212</v>
      </c>
      <c r="C6770" s="319" t="s">
        <v>11233</v>
      </c>
      <c r="D6770" s="319" t="s">
        <v>11234</v>
      </c>
      <c r="E6770" s="322" t="s">
        <v>3460</v>
      </c>
      <c r="F6770" s="438" t="str">
        <f t="shared" si="253"/>
        <v>2017</v>
      </c>
      <c r="G6770" s="357">
        <v>1</v>
      </c>
      <c r="H6770" s="237">
        <v>20000</v>
      </c>
      <c r="I6770" s="237">
        <f>SUM(G6770*H6770)</f>
        <v>20000</v>
      </c>
      <c r="J6770" s="514" t="s">
        <v>11125</v>
      </c>
      <c r="K6770" s="454"/>
      <c r="L6770" s="38"/>
      <c r="M6770" s="38"/>
    </row>
    <row r="6771" spans="1:13" s="2" customFormat="1" ht="18" customHeight="1">
      <c r="A6771" s="15">
        <v>6768</v>
      </c>
      <c r="B6771" s="458" t="s">
        <v>11262</v>
      </c>
      <c r="C6771" s="319" t="s">
        <v>11263</v>
      </c>
      <c r="D6771" s="319" t="s">
        <v>11235</v>
      </c>
      <c r="E6771" s="322" t="s">
        <v>3791</v>
      </c>
      <c r="F6771" s="438" t="str">
        <f t="shared" si="253"/>
        <v>2018</v>
      </c>
      <c r="G6771" s="357">
        <v>1</v>
      </c>
      <c r="H6771" s="237">
        <v>16800</v>
      </c>
      <c r="I6771" s="237">
        <f>SUM(G6771*H6771)</f>
        <v>16800</v>
      </c>
      <c r="J6771" s="514" t="s">
        <v>11264</v>
      </c>
      <c r="K6771" s="454"/>
      <c r="L6771" s="38"/>
      <c r="M6771" s="38"/>
    </row>
    <row r="6772" spans="1:13" s="2" customFormat="1" ht="18" customHeight="1">
      <c r="A6772" s="15">
        <v>6769</v>
      </c>
      <c r="B6772" s="458" t="s">
        <v>11258</v>
      </c>
      <c r="C6772" s="319" t="s">
        <v>11259</v>
      </c>
      <c r="D6772" s="319" t="s">
        <v>11249</v>
      </c>
      <c r="E6772" s="322" t="s">
        <v>3305</v>
      </c>
      <c r="F6772" s="438" t="str">
        <f t="shared" si="253"/>
        <v>2016</v>
      </c>
      <c r="G6772" s="357">
        <v>1</v>
      </c>
      <c r="H6772" s="237">
        <v>18000</v>
      </c>
      <c r="I6772" s="237">
        <f>SUM(G6772*H6772)</f>
        <v>18000</v>
      </c>
      <c r="J6772" s="514" t="s">
        <v>11260</v>
      </c>
      <c r="K6772" s="454"/>
      <c r="L6772" s="38"/>
      <c r="M6772" s="38"/>
    </row>
    <row r="6773" spans="1:13" s="2" customFormat="1" ht="18" customHeight="1">
      <c r="A6773" s="15">
        <v>6770</v>
      </c>
      <c r="B6773" s="458" t="s">
        <v>11236</v>
      </c>
      <c r="C6773" s="319" t="s">
        <v>11237</v>
      </c>
      <c r="D6773" s="319" t="s">
        <v>11238</v>
      </c>
      <c r="E6773" s="322" t="s">
        <v>3791</v>
      </c>
      <c r="F6773" s="438" t="str">
        <f t="shared" si="253"/>
        <v>2018</v>
      </c>
      <c r="G6773" s="357">
        <v>1</v>
      </c>
      <c r="H6773" s="228">
        <v>19800</v>
      </c>
      <c r="I6773" s="228">
        <v>19800</v>
      </c>
      <c r="J6773" s="514" t="s">
        <v>11239</v>
      </c>
      <c r="K6773" s="454"/>
      <c r="L6773" s="38"/>
      <c r="M6773" s="38"/>
    </row>
    <row r="6774" spans="1:13" s="2" customFormat="1" ht="18" customHeight="1">
      <c r="A6774" s="15">
        <v>6771</v>
      </c>
      <c r="B6774" s="458" t="s">
        <v>11267</v>
      </c>
      <c r="C6774" s="319" t="s">
        <v>11268</v>
      </c>
      <c r="D6774" s="319" t="s">
        <v>11235</v>
      </c>
      <c r="E6774" s="322" t="s">
        <v>3239</v>
      </c>
      <c r="F6774" s="438" t="str">
        <f t="shared" si="253"/>
        <v>2014</v>
      </c>
      <c r="G6774" s="357">
        <v>1</v>
      </c>
      <c r="H6774" s="228">
        <v>14000</v>
      </c>
      <c r="I6774" s="228">
        <v>14000</v>
      </c>
      <c r="J6774" s="514" t="s">
        <v>11269</v>
      </c>
      <c r="K6774" s="454"/>
      <c r="L6774" s="38"/>
      <c r="M6774" s="38"/>
    </row>
    <row r="6775" spans="1:13" s="2" customFormat="1" ht="18" customHeight="1">
      <c r="A6775" s="15">
        <v>6772</v>
      </c>
      <c r="B6775" s="458" t="s">
        <v>11270</v>
      </c>
      <c r="C6775" s="319" t="s">
        <v>11271</v>
      </c>
      <c r="D6775" s="319" t="s">
        <v>11235</v>
      </c>
      <c r="E6775" s="322" t="s">
        <v>3239</v>
      </c>
      <c r="F6775" s="438" t="str">
        <f t="shared" si="253"/>
        <v>2014</v>
      </c>
      <c r="G6775" s="357">
        <v>1</v>
      </c>
      <c r="H6775" s="237">
        <v>12000</v>
      </c>
      <c r="I6775" s="237">
        <f>SUM(G6775*H6775)</f>
        <v>12000</v>
      </c>
      <c r="J6775" s="514" t="s">
        <v>11113</v>
      </c>
      <c r="K6775" s="454"/>
      <c r="L6775" s="38"/>
    </row>
    <row r="6776" spans="1:13" s="2" customFormat="1" ht="18" customHeight="1">
      <c r="A6776" s="15">
        <v>6773</v>
      </c>
      <c r="B6776" s="458" t="s">
        <v>11243</v>
      </c>
      <c r="C6776" s="319" t="s">
        <v>11244</v>
      </c>
      <c r="D6776" s="319" t="s">
        <v>11242</v>
      </c>
      <c r="E6776" s="322" t="s">
        <v>3241</v>
      </c>
      <c r="F6776" s="438" t="str">
        <f t="shared" si="253"/>
        <v>2015</v>
      </c>
      <c r="G6776" s="357">
        <v>1</v>
      </c>
      <c r="H6776" s="228">
        <v>20000</v>
      </c>
      <c r="I6776" s="228">
        <v>20000</v>
      </c>
      <c r="J6776" s="514" t="s">
        <v>11241</v>
      </c>
      <c r="K6776" s="454"/>
      <c r="L6776" s="38"/>
    </row>
    <row r="6777" spans="1:13" s="2" customFormat="1" ht="18" customHeight="1">
      <c r="A6777" s="15">
        <v>6774</v>
      </c>
      <c r="B6777" s="458" t="s">
        <v>11245</v>
      </c>
      <c r="C6777" s="319" t="s">
        <v>11246</v>
      </c>
      <c r="D6777" s="319" t="s">
        <v>11242</v>
      </c>
      <c r="E6777" s="322" t="s">
        <v>3460</v>
      </c>
      <c r="F6777" s="438" t="str">
        <f t="shared" si="253"/>
        <v>2017</v>
      </c>
      <c r="G6777" s="357">
        <v>1</v>
      </c>
      <c r="H6777" s="228">
        <v>17800</v>
      </c>
      <c r="I6777" s="228">
        <v>17800</v>
      </c>
      <c r="J6777" s="514" t="s">
        <v>11247</v>
      </c>
      <c r="K6777" s="454"/>
      <c r="L6777" s="38"/>
    </row>
    <row r="6778" spans="1:13" s="2" customFormat="1" ht="18" customHeight="1">
      <c r="A6778" s="15">
        <v>6775</v>
      </c>
      <c r="B6778" s="458" t="s">
        <v>11251</v>
      </c>
      <c r="C6778" s="319" t="s">
        <v>11252</v>
      </c>
      <c r="D6778" s="319" t="s">
        <v>11234</v>
      </c>
      <c r="E6778" s="322" t="s">
        <v>3791</v>
      </c>
      <c r="F6778" s="438" t="str">
        <f t="shared" si="253"/>
        <v>2018</v>
      </c>
      <c r="G6778" s="357">
        <v>1</v>
      </c>
      <c r="H6778" s="228">
        <v>19800</v>
      </c>
      <c r="I6778" s="228">
        <v>19800</v>
      </c>
      <c r="J6778" s="514" t="s">
        <v>11240</v>
      </c>
      <c r="K6778" s="454"/>
      <c r="L6778" s="38"/>
    </row>
    <row r="6779" spans="1:13" s="2" customFormat="1" ht="18" customHeight="1">
      <c r="A6779" s="15">
        <v>6776</v>
      </c>
      <c r="B6779" s="458" t="s">
        <v>11253</v>
      </c>
      <c r="C6779" s="319" t="s">
        <v>11254</v>
      </c>
      <c r="D6779" s="319" t="s">
        <v>11255</v>
      </c>
      <c r="E6779" s="322" t="s">
        <v>3460</v>
      </c>
      <c r="F6779" s="438" t="str">
        <f t="shared" si="253"/>
        <v>2017</v>
      </c>
      <c r="G6779" s="357">
        <v>1</v>
      </c>
      <c r="H6779" s="228">
        <v>18000</v>
      </c>
      <c r="I6779" s="228">
        <v>18000</v>
      </c>
      <c r="J6779" s="514" t="s">
        <v>11250</v>
      </c>
      <c r="K6779" s="454"/>
      <c r="L6779" s="38"/>
    </row>
    <row r="6780" spans="1:13" s="2" customFormat="1" ht="18" customHeight="1">
      <c r="A6780" s="15">
        <v>6777</v>
      </c>
      <c r="B6780" s="458" t="s">
        <v>11272</v>
      </c>
      <c r="C6780" s="319" t="s">
        <v>11273</v>
      </c>
      <c r="D6780" s="319" t="s">
        <v>11248</v>
      </c>
      <c r="E6780" s="322" t="s">
        <v>3305</v>
      </c>
      <c r="F6780" s="438" t="str">
        <f t="shared" si="253"/>
        <v>2016</v>
      </c>
      <c r="G6780" s="357">
        <v>1</v>
      </c>
      <c r="H6780" s="228">
        <v>17800</v>
      </c>
      <c r="I6780" s="228">
        <v>17800</v>
      </c>
      <c r="J6780" s="514" t="s">
        <v>11186</v>
      </c>
      <c r="K6780" s="454"/>
      <c r="L6780" s="38"/>
    </row>
    <row r="6781" spans="1:13" s="2" customFormat="1" ht="18" customHeight="1">
      <c r="A6781" s="15">
        <v>6778</v>
      </c>
      <c r="B6781" s="458" t="s">
        <v>11256</v>
      </c>
      <c r="C6781" s="319" t="s">
        <v>11257</v>
      </c>
      <c r="D6781" s="319" t="s">
        <v>11234</v>
      </c>
      <c r="E6781" s="322" t="s">
        <v>3460</v>
      </c>
      <c r="F6781" s="438" t="str">
        <f t="shared" si="253"/>
        <v>2017</v>
      </c>
      <c r="G6781" s="357">
        <v>1</v>
      </c>
      <c r="H6781" s="237">
        <v>19800</v>
      </c>
      <c r="I6781" s="237">
        <f>SUM(G6781*H6781)</f>
        <v>19800</v>
      </c>
      <c r="J6781" s="514" t="s">
        <v>11250</v>
      </c>
      <c r="K6781" s="454"/>
      <c r="L6781" s="38"/>
    </row>
    <row r="6782" spans="1:13" s="2" customFormat="1" ht="18" customHeight="1">
      <c r="A6782" s="15">
        <v>6779</v>
      </c>
      <c r="B6782" s="458" t="s">
        <v>11274</v>
      </c>
      <c r="C6782" s="319" t="s">
        <v>11275</v>
      </c>
      <c r="D6782" s="319" t="s">
        <v>11261</v>
      </c>
      <c r="E6782" s="322" t="s">
        <v>3305</v>
      </c>
      <c r="F6782" s="438" t="str">
        <f t="shared" si="253"/>
        <v>2016</v>
      </c>
      <c r="G6782" s="357">
        <v>1</v>
      </c>
      <c r="H6782" s="237">
        <v>16800</v>
      </c>
      <c r="I6782" s="237">
        <f>SUM(G6782*H6782)</f>
        <v>16800</v>
      </c>
      <c r="J6782" s="514" t="s">
        <v>7345</v>
      </c>
      <c r="K6782" s="454"/>
      <c r="L6782" s="38"/>
    </row>
    <row r="6783" spans="1:13" s="2" customFormat="1" ht="18" customHeight="1">
      <c r="A6783" s="15">
        <v>6780</v>
      </c>
      <c r="B6783" s="458" t="s">
        <v>11265</v>
      </c>
      <c r="C6783" s="319" t="s">
        <v>11266</v>
      </c>
      <c r="D6783" s="319" t="s">
        <v>11242</v>
      </c>
      <c r="E6783" s="322" t="s">
        <v>3791</v>
      </c>
      <c r="F6783" s="438" t="str">
        <f t="shared" si="253"/>
        <v>2018</v>
      </c>
      <c r="G6783" s="357">
        <v>1</v>
      </c>
      <c r="H6783" s="237">
        <v>17800</v>
      </c>
      <c r="I6783" s="237">
        <f>SUM(G6783*H6783)</f>
        <v>17800</v>
      </c>
      <c r="J6783" s="514" t="s">
        <v>11232</v>
      </c>
      <c r="K6783" s="454"/>
      <c r="L6783" s="38"/>
    </row>
    <row r="6784" spans="1:13" s="2" customFormat="1" ht="18" customHeight="1">
      <c r="A6784" s="15">
        <v>6781</v>
      </c>
      <c r="B6784" s="458" t="s">
        <v>11276</v>
      </c>
      <c r="C6784" s="319" t="s">
        <v>11277</v>
      </c>
      <c r="D6784" s="319" t="s">
        <v>11235</v>
      </c>
      <c r="E6784" s="322" t="s">
        <v>3305</v>
      </c>
      <c r="F6784" s="438" t="str">
        <f t="shared" si="253"/>
        <v>2016</v>
      </c>
      <c r="G6784" s="357">
        <v>1</v>
      </c>
      <c r="H6784" s="237">
        <v>17800</v>
      </c>
      <c r="I6784" s="237">
        <f>SUM(G6784*H6784)</f>
        <v>17800</v>
      </c>
      <c r="J6784" s="514" t="s">
        <v>11278</v>
      </c>
      <c r="K6784" s="454"/>
      <c r="L6784" s="38"/>
    </row>
    <row r="6785" spans="1:12" s="2" customFormat="1" ht="18" customHeight="1">
      <c r="A6785" s="15">
        <v>6782</v>
      </c>
      <c r="B6785" s="460" t="s">
        <v>23784</v>
      </c>
      <c r="C6785" s="460" t="s">
        <v>23785</v>
      </c>
      <c r="D6785" s="460" t="s">
        <v>8699</v>
      </c>
      <c r="E6785" s="456"/>
      <c r="F6785" s="445">
        <v>2019</v>
      </c>
      <c r="G6785" s="230">
        <v>1</v>
      </c>
      <c r="H6785" s="465"/>
      <c r="I6785" s="466">
        <v>19800</v>
      </c>
      <c r="J6785" s="516">
        <v>300</v>
      </c>
      <c r="K6785" s="456"/>
    </row>
    <row r="6786" spans="1:12" s="2" customFormat="1" ht="18" customHeight="1">
      <c r="A6786" s="15">
        <v>6783</v>
      </c>
      <c r="B6786" s="224" t="s">
        <v>17790</v>
      </c>
      <c r="C6786" s="319" t="s">
        <v>4506</v>
      </c>
      <c r="D6786" s="319" t="s">
        <v>8699</v>
      </c>
      <c r="E6786" s="322" t="s">
        <v>7537</v>
      </c>
      <c r="F6786" s="438" t="str">
        <f>LEFT(E6786,4)</f>
        <v>2018</v>
      </c>
      <c r="G6786" s="357">
        <v>1</v>
      </c>
      <c r="H6786" s="237">
        <v>25800</v>
      </c>
      <c r="I6786" s="237">
        <v>25800</v>
      </c>
      <c r="J6786" s="510">
        <v>300</v>
      </c>
      <c r="K6786" s="226" t="s">
        <v>11345</v>
      </c>
      <c r="L6786" s="12"/>
    </row>
    <row r="6787" spans="1:12" s="2" customFormat="1" ht="18" customHeight="1">
      <c r="A6787" s="15">
        <v>6784</v>
      </c>
      <c r="B6787" s="292" t="s">
        <v>11668</v>
      </c>
      <c r="C6787" s="292" t="s">
        <v>11669</v>
      </c>
      <c r="D6787" s="292" t="s">
        <v>48</v>
      </c>
      <c r="E6787" s="246" t="s">
        <v>3241</v>
      </c>
      <c r="F6787" s="438" t="str">
        <f>LEFT(E6787,4)</f>
        <v>2015</v>
      </c>
      <c r="G6787" s="357">
        <v>1</v>
      </c>
      <c r="H6787" s="228">
        <v>18000</v>
      </c>
      <c r="I6787" s="228">
        <v>18000</v>
      </c>
      <c r="J6787" s="511" t="s">
        <v>1312</v>
      </c>
      <c r="K6787" s="366" t="s">
        <v>11441</v>
      </c>
      <c r="L6787" s="12"/>
    </row>
    <row r="6788" spans="1:12" s="2" customFormat="1" ht="18" customHeight="1">
      <c r="A6788" s="15">
        <v>6785</v>
      </c>
      <c r="B6788" s="292" t="s">
        <v>10217</v>
      </c>
      <c r="C6788" s="376" t="s">
        <v>10218</v>
      </c>
      <c r="D6788" s="376" t="s">
        <v>48</v>
      </c>
      <c r="E6788" s="359" t="s">
        <v>7403</v>
      </c>
      <c r="F6788" s="368" t="str">
        <f>LEFT(E6788:E22622,4)</f>
        <v>2018</v>
      </c>
      <c r="G6788" s="357">
        <v>1</v>
      </c>
      <c r="H6788" s="363">
        <v>22000</v>
      </c>
      <c r="I6788" s="363">
        <v>22000</v>
      </c>
      <c r="J6788" s="508">
        <v>900</v>
      </c>
      <c r="K6788" s="385" t="s">
        <v>9969</v>
      </c>
      <c r="L6788" s="12"/>
    </row>
    <row r="6789" spans="1:12" s="2" customFormat="1" ht="18" customHeight="1">
      <c r="A6789" s="15">
        <v>6786</v>
      </c>
      <c r="B6789" s="292" t="s">
        <v>10219</v>
      </c>
      <c r="C6789" s="376" t="s">
        <v>10218</v>
      </c>
      <c r="D6789" s="376" t="s">
        <v>48</v>
      </c>
      <c r="E6789" s="359" t="s">
        <v>7403</v>
      </c>
      <c r="F6789" s="368" t="str">
        <f>LEFT(E6789:E22595,4)</f>
        <v>2018</v>
      </c>
      <c r="G6789" s="357">
        <v>1</v>
      </c>
      <c r="H6789" s="363">
        <v>16000</v>
      </c>
      <c r="I6789" s="363">
        <v>16000</v>
      </c>
      <c r="J6789" s="508">
        <v>900</v>
      </c>
      <c r="K6789" s="385" t="s">
        <v>9969</v>
      </c>
      <c r="L6789" s="12"/>
    </row>
    <row r="6790" spans="1:12" s="2" customFormat="1" ht="18" customHeight="1">
      <c r="A6790" s="15">
        <v>6787</v>
      </c>
      <c r="B6790" s="292" t="s">
        <v>10459</v>
      </c>
      <c r="C6790" s="376" t="s">
        <v>177</v>
      </c>
      <c r="D6790" s="376" t="s">
        <v>48</v>
      </c>
      <c r="E6790" s="359" t="s">
        <v>7550</v>
      </c>
      <c r="F6790" s="368" t="str">
        <f>LEFT(E6790:E26730,4)</f>
        <v>2018</v>
      </c>
      <c r="G6790" s="357">
        <v>1</v>
      </c>
      <c r="H6790" s="363">
        <v>29500</v>
      </c>
      <c r="I6790" s="363">
        <v>29500</v>
      </c>
      <c r="J6790" s="508">
        <v>600</v>
      </c>
      <c r="K6790" s="385" t="s">
        <v>7402</v>
      </c>
      <c r="L6790" s="12"/>
    </row>
    <row r="6791" spans="1:12" s="2" customFormat="1" ht="18" customHeight="1">
      <c r="A6791" s="15">
        <v>6788</v>
      </c>
      <c r="B6791" s="292" t="s">
        <v>9358</v>
      </c>
      <c r="C6791" s="376" t="s">
        <v>8816</v>
      </c>
      <c r="D6791" s="376" t="s">
        <v>48</v>
      </c>
      <c r="E6791" s="359" t="s">
        <v>7481</v>
      </c>
      <c r="F6791" s="368" t="str">
        <f>LEFT(E6791:E25459,4)</f>
        <v>2018</v>
      </c>
      <c r="G6791" s="357">
        <v>1</v>
      </c>
      <c r="H6791" s="363">
        <v>15900</v>
      </c>
      <c r="I6791" s="363">
        <v>15900</v>
      </c>
      <c r="J6791" s="508">
        <v>300</v>
      </c>
      <c r="K6791" s="385" t="s">
        <v>9198</v>
      </c>
      <c r="L6791" s="12"/>
    </row>
    <row r="6792" spans="1:12" s="2" customFormat="1" ht="18" customHeight="1">
      <c r="A6792" s="15">
        <v>6789</v>
      </c>
      <c r="B6792" s="292" t="s">
        <v>8915</v>
      </c>
      <c r="C6792" s="376" t="s">
        <v>8916</v>
      </c>
      <c r="D6792" s="376" t="s">
        <v>48</v>
      </c>
      <c r="E6792" s="359" t="s">
        <v>7398</v>
      </c>
      <c r="F6792" s="368" t="str">
        <f>LEFT(E6792:E26150,4)</f>
        <v>2018</v>
      </c>
      <c r="G6792" s="357">
        <v>1</v>
      </c>
      <c r="H6792" s="363">
        <v>16500</v>
      </c>
      <c r="I6792" s="363">
        <v>16500</v>
      </c>
      <c r="J6792" s="508">
        <v>300</v>
      </c>
      <c r="K6792" s="385" t="s">
        <v>8441</v>
      </c>
      <c r="L6792" s="12"/>
    </row>
    <row r="6793" spans="1:12" s="2" customFormat="1" ht="18" customHeight="1">
      <c r="A6793" s="15">
        <v>6790</v>
      </c>
      <c r="B6793" s="224" t="s">
        <v>23086</v>
      </c>
      <c r="C6793" s="477" t="s">
        <v>23044</v>
      </c>
      <c r="D6793" s="477" t="s">
        <v>7360</v>
      </c>
      <c r="E6793" s="481">
        <v>20170927</v>
      </c>
      <c r="F6793" s="438" t="str">
        <f>LEFT(E6793,4)</f>
        <v>2017</v>
      </c>
      <c r="G6793" s="230">
        <v>1</v>
      </c>
      <c r="H6793" s="494">
        <v>22000</v>
      </c>
      <c r="I6793" s="494">
        <v>22000</v>
      </c>
      <c r="J6793" s="511" t="s">
        <v>22834</v>
      </c>
      <c r="K6793" s="247" t="s">
        <v>23124</v>
      </c>
      <c r="L6793" s="12" t="s">
        <v>23691</v>
      </c>
    </row>
    <row r="6794" spans="1:12" s="2" customFormat="1" ht="18" customHeight="1">
      <c r="A6794" s="15">
        <v>6791</v>
      </c>
      <c r="B6794" s="292" t="s">
        <v>14471</v>
      </c>
      <c r="C6794" s="292" t="s">
        <v>14472</v>
      </c>
      <c r="D6794" s="292" t="s">
        <v>7360</v>
      </c>
      <c r="E6794" s="246" t="s">
        <v>3241</v>
      </c>
      <c r="F6794" s="438" t="str">
        <f>LEFT(E6794,4)</f>
        <v>2015</v>
      </c>
      <c r="G6794" s="230">
        <v>1</v>
      </c>
      <c r="H6794" s="228">
        <v>18000</v>
      </c>
      <c r="I6794" s="228">
        <v>18000</v>
      </c>
      <c r="J6794" s="511" t="s">
        <v>1314</v>
      </c>
      <c r="K6794" s="247" t="s">
        <v>1227</v>
      </c>
      <c r="L6794" s="12" t="s">
        <v>23691</v>
      </c>
    </row>
    <row r="6795" spans="1:12" s="2" customFormat="1" ht="18" customHeight="1">
      <c r="A6795" s="15">
        <v>6792</v>
      </c>
      <c r="B6795" s="292" t="s">
        <v>22830</v>
      </c>
      <c r="C6795" s="292" t="s">
        <v>22831</v>
      </c>
      <c r="D6795" s="292" t="s">
        <v>22832</v>
      </c>
      <c r="E6795" s="246" t="s">
        <v>22833</v>
      </c>
      <c r="F6795" s="438" t="str">
        <f>LEFT(E6795,4)</f>
        <v>2018</v>
      </c>
      <c r="G6795" s="230">
        <v>1</v>
      </c>
      <c r="H6795" s="228">
        <v>26000</v>
      </c>
      <c r="I6795" s="228">
        <v>26000</v>
      </c>
      <c r="J6795" s="511" t="s">
        <v>22834</v>
      </c>
      <c r="K6795" s="247" t="s">
        <v>22836</v>
      </c>
      <c r="L6795" s="12"/>
    </row>
    <row r="6796" spans="1:12" s="2" customFormat="1" ht="18" customHeight="1">
      <c r="A6796" s="15">
        <v>6793</v>
      </c>
      <c r="B6796" s="460" t="s">
        <v>24663</v>
      </c>
      <c r="C6796" s="460" t="s">
        <v>24664</v>
      </c>
      <c r="D6796" s="460" t="s">
        <v>7360</v>
      </c>
      <c r="E6796" s="456"/>
      <c r="F6796" s="445">
        <v>2019</v>
      </c>
      <c r="G6796" s="230">
        <v>1</v>
      </c>
      <c r="H6796" s="230"/>
      <c r="I6796" s="466">
        <v>20000</v>
      </c>
      <c r="J6796" s="516">
        <v>300</v>
      </c>
      <c r="K6796" s="456"/>
    </row>
    <row r="6797" spans="1:12" s="2" customFormat="1" ht="18" customHeight="1">
      <c r="A6797" s="15">
        <v>6794</v>
      </c>
      <c r="B6797" s="292" t="s">
        <v>7849</v>
      </c>
      <c r="C6797" s="376" t="s">
        <v>7850</v>
      </c>
      <c r="D6797" s="376" t="s">
        <v>7360</v>
      </c>
      <c r="E6797" s="359" t="s">
        <v>7404</v>
      </c>
      <c r="F6797" s="368" t="str">
        <f>LEFT(E6797:E29903,4)</f>
        <v>2018</v>
      </c>
      <c r="G6797" s="357">
        <v>1</v>
      </c>
      <c r="H6797" s="363">
        <v>14000</v>
      </c>
      <c r="I6797" s="363">
        <v>14000</v>
      </c>
      <c r="J6797" s="508">
        <v>500</v>
      </c>
      <c r="K6797" s="385" t="s">
        <v>22159</v>
      </c>
      <c r="L6797" s="12"/>
    </row>
    <row r="6798" spans="1:12" s="2" customFormat="1" ht="18" customHeight="1">
      <c r="A6798" s="15">
        <v>6795</v>
      </c>
      <c r="B6798" s="292" t="s">
        <v>8027</v>
      </c>
      <c r="C6798" s="376" t="s">
        <v>8028</v>
      </c>
      <c r="D6798" s="376" t="s">
        <v>7360</v>
      </c>
      <c r="E6798" s="359" t="s">
        <v>7381</v>
      </c>
      <c r="F6798" s="368" t="str">
        <f>LEFT(E6798:E29947,4)</f>
        <v>2018</v>
      </c>
      <c r="G6798" s="357">
        <v>1</v>
      </c>
      <c r="H6798" s="363">
        <v>14000</v>
      </c>
      <c r="I6798" s="363">
        <v>14000</v>
      </c>
      <c r="J6798" s="508">
        <v>500</v>
      </c>
      <c r="K6798" s="385" t="s">
        <v>22148</v>
      </c>
      <c r="L6798" s="12"/>
    </row>
    <row r="6799" spans="1:12" s="2" customFormat="1" ht="18" customHeight="1">
      <c r="A6799" s="15">
        <v>6796</v>
      </c>
      <c r="B6799" s="224" t="s">
        <v>23943</v>
      </c>
      <c r="C6799" s="224" t="s">
        <v>23944</v>
      </c>
      <c r="D6799" s="224" t="s">
        <v>23945</v>
      </c>
      <c r="E6799" s="224"/>
      <c r="F6799" s="225">
        <v>2019</v>
      </c>
      <c r="G6799" s="229">
        <v>1</v>
      </c>
      <c r="H6799" s="227">
        <v>15000</v>
      </c>
      <c r="I6799" s="227">
        <f>G6799*H6799</f>
        <v>15000</v>
      </c>
      <c r="J6799" s="516">
        <v>300</v>
      </c>
      <c r="K6799" s="501"/>
      <c r="L6799" s="38"/>
    </row>
    <row r="6800" spans="1:12" s="2" customFormat="1" ht="18" customHeight="1">
      <c r="A6800" s="15">
        <v>6797</v>
      </c>
      <c r="B6800" s="224" t="s">
        <v>12116</v>
      </c>
      <c r="C6800" s="319" t="s">
        <v>12117</v>
      </c>
      <c r="D6800" s="319" t="s">
        <v>11969</v>
      </c>
      <c r="E6800" s="322" t="s">
        <v>8181</v>
      </c>
      <c r="F6800" s="438" t="str">
        <f t="shared" ref="F6800:F6808" si="254">LEFT(E6800,4)</f>
        <v>2018</v>
      </c>
      <c r="G6800" s="357">
        <v>1</v>
      </c>
      <c r="H6800" s="237">
        <v>27000</v>
      </c>
      <c r="I6800" s="237">
        <v>27000</v>
      </c>
      <c r="J6800" s="510">
        <v>300</v>
      </c>
      <c r="K6800" s="226" t="s">
        <v>10960</v>
      </c>
      <c r="L6800" s="12"/>
    </row>
    <row r="6801" spans="1:12" s="2" customFormat="1" ht="18" customHeight="1">
      <c r="A6801" s="15">
        <v>6798</v>
      </c>
      <c r="B6801" s="292" t="s">
        <v>15133</v>
      </c>
      <c r="C6801" s="292" t="s">
        <v>15134</v>
      </c>
      <c r="D6801" s="292" t="s">
        <v>11969</v>
      </c>
      <c r="E6801" s="246" t="s">
        <v>3305</v>
      </c>
      <c r="F6801" s="438" t="str">
        <f t="shared" si="254"/>
        <v>2016</v>
      </c>
      <c r="G6801" s="357">
        <v>1</v>
      </c>
      <c r="H6801" s="228">
        <v>22000</v>
      </c>
      <c r="I6801" s="228">
        <v>22000</v>
      </c>
      <c r="J6801" s="511" t="s">
        <v>1312</v>
      </c>
      <c r="K6801" s="247" t="s">
        <v>11319</v>
      </c>
      <c r="L6801" s="12"/>
    </row>
    <row r="6802" spans="1:12" s="2" customFormat="1" ht="18" customHeight="1">
      <c r="A6802" s="15">
        <v>6799</v>
      </c>
      <c r="B6802" s="224" t="s">
        <v>15446</v>
      </c>
      <c r="C6802" s="319" t="s">
        <v>15447</v>
      </c>
      <c r="D6802" s="319" t="s">
        <v>11969</v>
      </c>
      <c r="E6802" s="322" t="s">
        <v>8305</v>
      </c>
      <c r="F6802" s="438" t="str">
        <f t="shared" si="254"/>
        <v>2018</v>
      </c>
      <c r="G6802" s="357">
        <v>1</v>
      </c>
      <c r="H6802" s="237">
        <v>26000</v>
      </c>
      <c r="I6802" s="237">
        <v>26000</v>
      </c>
      <c r="J6802" s="510">
        <v>800</v>
      </c>
      <c r="K6802" s="226" t="s">
        <v>9590</v>
      </c>
      <c r="L6802" s="12"/>
    </row>
    <row r="6803" spans="1:12" s="2" customFormat="1" ht="18" customHeight="1">
      <c r="A6803" s="15">
        <v>6800</v>
      </c>
      <c r="B6803" s="224" t="s">
        <v>15564</v>
      </c>
      <c r="C6803" s="319" t="s">
        <v>15565</v>
      </c>
      <c r="D6803" s="319" t="s">
        <v>11969</v>
      </c>
      <c r="E6803" s="322" t="s">
        <v>7423</v>
      </c>
      <c r="F6803" s="438" t="str">
        <f t="shared" si="254"/>
        <v>2018</v>
      </c>
      <c r="G6803" s="357">
        <v>1</v>
      </c>
      <c r="H6803" s="237">
        <v>33000</v>
      </c>
      <c r="I6803" s="237">
        <v>33000</v>
      </c>
      <c r="J6803" s="510">
        <v>300</v>
      </c>
      <c r="K6803" s="226" t="s">
        <v>11345</v>
      </c>
      <c r="L6803" s="12"/>
    </row>
    <row r="6804" spans="1:12" s="2" customFormat="1" ht="18" customHeight="1">
      <c r="A6804" s="15">
        <v>6801</v>
      </c>
      <c r="B6804" s="292" t="s">
        <v>15666</v>
      </c>
      <c r="C6804" s="292" t="s">
        <v>15667</v>
      </c>
      <c r="D6804" s="292" t="s">
        <v>11969</v>
      </c>
      <c r="E6804" s="246" t="s">
        <v>3305</v>
      </c>
      <c r="F6804" s="438" t="str">
        <f t="shared" si="254"/>
        <v>2016</v>
      </c>
      <c r="G6804" s="357">
        <v>1</v>
      </c>
      <c r="H6804" s="228">
        <v>23000</v>
      </c>
      <c r="I6804" s="228">
        <v>23000</v>
      </c>
      <c r="J6804" s="511" t="s">
        <v>1317</v>
      </c>
      <c r="K6804" s="366" t="s">
        <v>11407</v>
      </c>
      <c r="L6804" s="12"/>
    </row>
    <row r="6805" spans="1:12" s="2" customFormat="1" ht="18" customHeight="1">
      <c r="A6805" s="15">
        <v>6802</v>
      </c>
      <c r="B6805" s="224" t="s">
        <v>16043</v>
      </c>
      <c r="C6805" s="319" t="s">
        <v>16044</v>
      </c>
      <c r="D6805" s="319" t="s">
        <v>11969</v>
      </c>
      <c r="E6805" s="322" t="s">
        <v>11528</v>
      </c>
      <c r="F6805" s="438" t="str">
        <f t="shared" si="254"/>
        <v>2017</v>
      </c>
      <c r="G6805" s="357">
        <v>1</v>
      </c>
      <c r="H6805" s="237">
        <v>38000</v>
      </c>
      <c r="I6805" s="237">
        <v>38000</v>
      </c>
      <c r="J6805" s="510">
        <v>300</v>
      </c>
      <c r="K6805" s="226" t="s">
        <v>11345</v>
      </c>
      <c r="L6805" s="12"/>
    </row>
    <row r="6806" spans="1:12" s="2" customFormat="1" ht="18" customHeight="1">
      <c r="A6806" s="15">
        <v>6803</v>
      </c>
      <c r="B6806" s="224" t="s">
        <v>16070</v>
      </c>
      <c r="C6806" s="319" t="s">
        <v>16071</v>
      </c>
      <c r="D6806" s="319" t="s">
        <v>11969</v>
      </c>
      <c r="E6806" s="322" t="s">
        <v>7459</v>
      </c>
      <c r="F6806" s="438" t="str">
        <f t="shared" si="254"/>
        <v>2019</v>
      </c>
      <c r="G6806" s="357">
        <v>1</v>
      </c>
      <c r="H6806" s="237">
        <v>43000</v>
      </c>
      <c r="I6806" s="237">
        <v>43000</v>
      </c>
      <c r="J6806" s="510">
        <v>400</v>
      </c>
      <c r="K6806" s="226" t="s">
        <v>11294</v>
      </c>
      <c r="L6806" s="12"/>
    </row>
    <row r="6807" spans="1:12" s="2" customFormat="1" ht="18" customHeight="1">
      <c r="A6807" s="15">
        <v>6804</v>
      </c>
      <c r="B6807" s="292" t="s">
        <v>17331</v>
      </c>
      <c r="C6807" s="292" t="s">
        <v>17332</v>
      </c>
      <c r="D6807" s="292" t="s">
        <v>11969</v>
      </c>
      <c r="E6807" s="246" t="s">
        <v>3460</v>
      </c>
      <c r="F6807" s="438" t="str">
        <f t="shared" si="254"/>
        <v>2017</v>
      </c>
      <c r="G6807" s="357">
        <v>1</v>
      </c>
      <c r="H6807" s="228">
        <v>36000</v>
      </c>
      <c r="I6807" s="228">
        <v>36000</v>
      </c>
      <c r="J6807" s="511" t="s">
        <v>1312</v>
      </c>
      <c r="K6807" s="247" t="s">
        <v>11319</v>
      </c>
      <c r="L6807" s="12"/>
    </row>
    <row r="6808" spans="1:12" s="2" customFormat="1" ht="18" customHeight="1">
      <c r="A6808" s="15">
        <v>6805</v>
      </c>
      <c r="B6808" s="292" t="s">
        <v>17719</v>
      </c>
      <c r="C6808" s="292" t="s">
        <v>17720</v>
      </c>
      <c r="D6808" s="292" t="s">
        <v>11969</v>
      </c>
      <c r="E6808" s="246" t="s">
        <v>3239</v>
      </c>
      <c r="F6808" s="438" t="str">
        <f t="shared" si="254"/>
        <v>2014</v>
      </c>
      <c r="G6808" s="357">
        <v>1</v>
      </c>
      <c r="H6808" s="228">
        <v>35000</v>
      </c>
      <c r="I6808" s="228">
        <v>35000</v>
      </c>
      <c r="J6808" s="511" t="s">
        <v>1309</v>
      </c>
      <c r="K6808" s="247" t="s">
        <v>1194</v>
      </c>
      <c r="L6808" s="12"/>
    </row>
    <row r="6809" spans="1:12" s="2" customFormat="1" ht="18" customHeight="1">
      <c r="A6809" s="15">
        <v>6806</v>
      </c>
      <c r="B6809" s="460" t="s">
        <v>23889</v>
      </c>
      <c r="C6809" s="460" t="s">
        <v>23890</v>
      </c>
      <c r="D6809" s="460" t="s">
        <v>11969</v>
      </c>
      <c r="E6809" s="456"/>
      <c r="F6809" s="445">
        <v>2019</v>
      </c>
      <c r="G6809" s="230">
        <v>1</v>
      </c>
      <c r="H6809" s="465"/>
      <c r="I6809" s="466">
        <v>43000</v>
      </c>
      <c r="J6809" s="516">
        <v>300</v>
      </c>
      <c r="K6809" s="456"/>
    </row>
    <row r="6810" spans="1:12" s="2" customFormat="1" ht="18" customHeight="1">
      <c r="A6810" s="15">
        <v>6807</v>
      </c>
      <c r="B6810" s="224" t="s">
        <v>24917</v>
      </c>
      <c r="C6810" s="224" t="s">
        <v>24918</v>
      </c>
      <c r="D6810" s="224" t="s">
        <v>21276</v>
      </c>
      <c r="E6810" s="224"/>
      <c r="F6810" s="225">
        <v>2019</v>
      </c>
      <c r="G6810" s="229">
        <v>1</v>
      </c>
      <c r="H6810" s="227">
        <v>18000</v>
      </c>
      <c r="I6810" s="227">
        <f t="shared" ref="I6810:I6815" si="255">G6810*H6810</f>
        <v>18000</v>
      </c>
      <c r="J6810" s="513">
        <v>600</v>
      </c>
      <c r="K6810" s="501"/>
      <c r="L6810" s="38"/>
    </row>
    <row r="6811" spans="1:12" s="2" customFormat="1" ht="18" customHeight="1">
      <c r="A6811" s="15">
        <v>6808</v>
      </c>
      <c r="B6811" s="224" t="s">
        <v>25098</v>
      </c>
      <c r="C6811" s="224" t="s">
        <v>25099</v>
      </c>
      <c r="D6811" s="224" t="s">
        <v>21276</v>
      </c>
      <c r="E6811" s="224"/>
      <c r="F6811" s="225">
        <v>2019</v>
      </c>
      <c r="G6811" s="229">
        <v>1</v>
      </c>
      <c r="H6811" s="227">
        <v>22000</v>
      </c>
      <c r="I6811" s="227">
        <f t="shared" si="255"/>
        <v>22000</v>
      </c>
      <c r="J6811" s="513">
        <v>500</v>
      </c>
      <c r="K6811" s="501"/>
      <c r="L6811" s="38"/>
    </row>
    <row r="6812" spans="1:12" s="2" customFormat="1" ht="18" customHeight="1">
      <c r="A6812" s="15">
        <v>6809</v>
      </c>
      <c r="B6812" s="224" t="s">
        <v>25100</v>
      </c>
      <c r="C6812" s="224" t="s">
        <v>25101</v>
      </c>
      <c r="D6812" s="224" t="s">
        <v>21276</v>
      </c>
      <c r="E6812" s="224"/>
      <c r="F6812" s="225">
        <v>2019</v>
      </c>
      <c r="G6812" s="229">
        <v>1</v>
      </c>
      <c r="H6812" s="227">
        <v>19800</v>
      </c>
      <c r="I6812" s="227">
        <f t="shared" si="255"/>
        <v>19800</v>
      </c>
      <c r="J6812" s="513">
        <v>500</v>
      </c>
      <c r="K6812" s="501"/>
      <c r="L6812" s="38"/>
    </row>
    <row r="6813" spans="1:12" s="2" customFormat="1" ht="18" customHeight="1">
      <c r="A6813" s="15">
        <v>6810</v>
      </c>
      <c r="B6813" s="224" t="s">
        <v>25129</v>
      </c>
      <c r="C6813" s="224" t="s">
        <v>25130</v>
      </c>
      <c r="D6813" s="224" t="s">
        <v>21276</v>
      </c>
      <c r="E6813" s="224"/>
      <c r="F6813" s="225">
        <v>2019</v>
      </c>
      <c r="G6813" s="229">
        <v>1</v>
      </c>
      <c r="H6813" s="227">
        <v>14000</v>
      </c>
      <c r="I6813" s="227">
        <f t="shared" si="255"/>
        <v>14000</v>
      </c>
      <c r="J6813" s="513">
        <v>500</v>
      </c>
      <c r="K6813" s="501"/>
      <c r="L6813" s="38"/>
    </row>
    <row r="6814" spans="1:12" s="2" customFormat="1" ht="18" customHeight="1">
      <c r="A6814" s="15">
        <v>6811</v>
      </c>
      <c r="B6814" s="224" t="s">
        <v>23982</v>
      </c>
      <c r="C6814" s="224" t="s">
        <v>23983</v>
      </c>
      <c r="D6814" s="224" t="s">
        <v>21276</v>
      </c>
      <c r="E6814" s="224"/>
      <c r="F6814" s="225">
        <v>2019</v>
      </c>
      <c r="G6814" s="229">
        <v>1</v>
      </c>
      <c r="H6814" s="227">
        <v>15800</v>
      </c>
      <c r="I6814" s="227">
        <f t="shared" si="255"/>
        <v>15800</v>
      </c>
      <c r="J6814" s="516">
        <v>300</v>
      </c>
      <c r="K6814" s="501"/>
      <c r="L6814" s="38"/>
    </row>
    <row r="6815" spans="1:12" s="2" customFormat="1" ht="18" customHeight="1">
      <c r="A6815" s="15">
        <v>6812</v>
      </c>
      <c r="B6815" s="224" t="s">
        <v>25197</v>
      </c>
      <c r="C6815" s="224" t="s">
        <v>25198</v>
      </c>
      <c r="D6815" s="224" t="s">
        <v>21276</v>
      </c>
      <c r="E6815" s="224"/>
      <c r="F6815" s="225">
        <v>2019</v>
      </c>
      <c r="G6815" s="229">
        <v>1</v>
      </c>
      <c r="H6815" s="227">
        <v>16800</v>
      </c>
      <c r="I6815" s="227">
        <f t="shared" si="255"/>
        <v>16800</v>
      </c>
      <c r="J6815" s="513">
        <v>500</v>
      </c>
      <c r="K6815" s="501"/>
      <c r="L6815" s="38"/>
    </row>
    <row r="6816" spans="1:12" s="2" customFormat="1" ht="18" customHeight="1">
      <c r="A6816" s="15">
        <v>6813</v>
      </c>
      <c r="B6816" s="292" t="s">
        <v>18249</v>
      </c>
      <c r="C6816" s="292" t="s">
        <v>18250</v>
      </c>
      <c r="D6816" s="292" t="s">
        <v>21276</v>
      </c>
      <c r="E6816" s="246" t="s">
        <v>3241</v>
      </c>
      <c r="F6816" s="438" t="str">
        <f t="shared" ref="F6816:F6833" si="256">LEFT(E6816,4)</f>
        <v>2015</v>
      </c>
      <c r="G6816" s="357">
        <v>1</v>
      </c>
      <c r="H6816" s="228">
        <v>16000</v>
      </c>
      <c r="I6816" s="228">
        <v>16000</v>
      </c>
      <c r="J6816" s="511" t="s">
        <v>1312</v>
      </c>
      <c r="K6816" s="247" t="s">
        <v>1191</v>
      </c>
      <c r="L6816" s="12"/>
    </row>
    <row r="6817" spans="1:12" s="2" customFormat="1" ht="18" customHeight="1">
      <c r="A6817" s="15">
        <v>6814</v>
      </c>
      <c r="B6817" s="292" t="s">
        <v>11403</v>
      </c>
      <c r="C6817" s="292" t="s">
        <v>11404</v>
      </c>
      <c r="D6817" s="292" t="s">
        <v>325</v>
      </c>
      <c r="E6817" s="246" t="s">
        <v>3305</v>
      </c>
      <c r="F6817" s="438" t="str">
        <f t="shared" si="256"/>
        <v>2016</v>
      </c>
      <c r="G6817" s="357">
        <v>1</v>
      </c>
      <c r="H6817" s="228">
        <v>17000</v>
      </c>
      <c r="I6817" s="228">
        <v>17000</v>
      </c>
      <c r="J6817" s="511" t="s">
        <v>1312</v>
      </c>
      <c r="K6817" s="247" t="s">
        <v>1191</v>
      </c>
      <c r="L6817" s="12"/>
    </row>
    <row r="6818" spans="1:12" s="2" customFormat="1" ht="18" customHeight="1">
      <c r="A6818" s="15">
        <v>6815</v>
      </c>
      <c r="B6818" s="292" t="s">
        <v>11797</v>
      </c>
      <c r="C6818" s="292" t="s">
        <v>11798</v>
      </c>
      <c r="D6818" s="292" t="s">
        <v>325</v>
      </c>
      <c r="E6818" s="246" t="s">
        <v>3241</v>
      </c>
      <c r="F6818" s="438" t="str">
        <f t="shared" si="256"/>
        <v>2015</v>
      </c>
      <c r="G6818" s="357">
        <v>1</v>
      </c>
      <c r="H6818" s="228">
        <v>16000</v>
      </c>
      <c r="I6818" s="228">
        <v>16000</v>
      </c>
      <c r="J6818" s="511" t="s">
        <v>1315</v>
      </c>
      <c r="K6818" s="247" t="s">
        <v>1194</v>
      </c>
      <c r="L6818" s="12"/>
    </row>
    <row r="6819" spans="1:12" s="2" customFormat="1" ht="18" customHeight="1">
      <c r="A6819" s="15">
        <v>6816</v>
      </c>
      <c r="B6819" s="292" t="s">
        <v>12081</v>
      </c>
      <c r="C6819" s="292" t="s">
        <v>12082</v>
      </c>
      <c r="D6819" s="292" t="s">
        <v>325</v>
      </c>
      <c r="E6819" s="246" t="s">
        <v>3241</v>
      </c>
      <c r="F6819" s="438" t="str">
        <f t="shared" si="256"/>
        <v>2015</v>
      </c>
      <c r="G6819" s="357">
        <v>1</v>
      </c>
      <c r="H6819" s="228">
        <v>24000</v>
      </c>
      <c r="I6819" s="228">
        <v>24000</v>
      </c>
      <c r="J6819" s="511" t="s">
        <v>1309</v>
      </c>
      <c r="K6819" s="247" t="s">
        <v>1194</v>
      </c>
      <c r="L6819" s="12"/>
    </row>
    <row r="6820" spans="1:12" s="2" customFormat="1" ht="18" customHeight="1">
      <c r="A6820" s="15">
        <v>6817</v>
      </c>
      <c r="B6820" s="292" t="s">
        <v>12634</v>
      </c>
      <c r="C6820" s="292" t="s">
        <v>11330</v>
      </c>
      <c r="D6820" s="292" t="s">
        <v>325</v>
      </c>
      <c r="E6820" s="246" t="s">
        <v>3305</v>
      </c>
      <c r="F6820" s="438" t="str">
        <f t="shared" si="256"/>
        <v>2016</v>
      </c>
      <c r="G6820" s="357">
        <v>1</v>
      </c>
      <c r="H6820" s="228">
        <v>12800</v>
      </c>
      <c r="I6820" s="228">
        <v>12800</v>
      </c>
      <c r="J6820" s="511" t="s">
        <v>1317</v>
      </c>
      <c r="K6820" s="247" t="s">
        <v>1195</v>
      </c>
      <c r="L6820" s="12"/>
    </row>
    <row r="6821" spans="1:12" s="2" customFormat="1" ht="18" customHeight="1">
      <c r="A6821" s="15">
        <v>6818</v>
      </c>
      <c r="B6821" s="292" t="s">
        <v>14287</v>
      </c>
      <c r="C6821" s="292" t="s">
        <v>14288</v>
      </c>
      <c r="D6821" s="292" t="s">
        <v>325</v>
      </c>
      <c r="E6821" s="246" t="s">
        <v>3305</v>
      </c>
      <c r="F6821" s="438" t="str">
        <f t="shared" si="256"/>
        <v>2016</v>
      </c>
      <c r="G6821" s="357">
        <v>1</v>
      </c>
      <c r="H6821" s="228">
        <v>12500</v>
      </c>
      <c r="I6821" s="228">
        <v>12500</v>
      </c>
      <c r="J6821" s="511" t="s">
        <v>1317</v>
      </c>
      <c r="K6821" s="366" t="s">
        <v>11350</v>
      </c>
      <c r="L6821" s="12"/>
    </row>
    <row r="6822" spans="1:12" s="2" customFormat="1" ht="18" customHeight="1">
      <c r="A6822" s="15">
        <v>6819</v>
      </c>
      <c r="B6822" s="292" t="s">
        <v>14801</v>
      </c>
      <c r="C6822" s="292" t="s">
        <v>14802</v>
      </c>
      <c r="D6822" s="292" t="s">
        <v>325</v>
      </c>
      <c r="E6822" s="246" t="s">
        <v>3241</v>
      </c>
      <c r="F6822" s="438" t="str">
        <f t="shared" si="256"/>
        <v>2015</v>
      </c>
      <c r="G6822" s="357">
        <v>1</v>
      </c>
      <c r="H6822" s="228">
        <v>22000</v>
      </c>
      <c r="I6822" s="228">
        <v>22000</v>
      </c>
      <c r="J6822" s="511" t="s">
        <v>1315</v>
      </c>
      <c r="K6822" s="247" t="s">
        <v>1213</v>
      </c>
      <c r="L6822" s="12"/>
    </row>
    <row r="6823" spans="1:12" s="2" customFormat="1" ht="18" customHeight="1">
      <c r="A6823" s="15">
        <v>6820</v>
      </c>
      <c r="B6823" s="292" t="s">
        <v>14898</v>
      </c>
      <c r="C6823" s="292" t="s">
        <v>14899</v>
      </c>
      <c r="D6823" s="292" t="s">
        <v>325</v>
      </c>
      <c r="E6823" s="246" t="s">
        <v>3460</v>
      </c>
      <c r="F6823" s="438" t="str">
        <f t="shared" si="256"/>
        <v>2017</v>
      </c>
      <c r="G6823" s="357">
        <v>1</v>
      </c>
      <c r="H6823" s="237">
        <v>14800</v>
      </c>
      <c r="I6823" s="237">
        <v>14800</v>
      </c>
      <c r="J6823" s="511" t="s">
        <v>1312</v>
      </c>
      <c r="K6823" s="247" t="s">
        <v>1207</v>
      </c>
      <c r="L6823" s="12"/>
    </row>
    <row r="6824" spans="1:12" s="2" customFormat="1" ht="18" customHeight="1">
      <c r="A6824" s="15">
        <v>6821</v>
      </c>
      <c r="B6824" s="292" t="s">
        <v>15660</v>
      </c>
      <c r="C6824" s="292" t="s">
        <v>15661</v>
      </c>
      <c r="D6824" s="292" t="s">
        <v>325</v>
      </c>
      <c r="E6824" s="246" t="s">
        <v>3305</v>
      </c>
      <c r="F6824" s="438" t="str">
        <f t="shared" si="256"/>
        <v>2016</v>
      </c>
      <c r="G6824" s="357">
        <v>1</v>
      </c>
      <c r="H6824" s="228">
        <v>13000</v>
      </c>
      <c r="I6824" s="228">
        <v>13000</v>
      </c>
      <c r="J6824" s="511" t="s">
        <v>1317</v>
      </c>
      <c r="K6824" s="247" t="s">
        <v>1195</v>
      </c>
      <c r="L6824" s="12"/>
    </row>
    <row r="6825" spans="1:12" s="2" customFormat="1" ht="18" customHeight="1">
      <c r="A6825" s="15">
        <v>6822</v>
      </c>
      <c r="B6825" s="224" t="s">
        <v>20332</v>
      </c>
      <c r="C6825" s="319" t="s">
        <v>20333</v>
      </c>
      <c r="D6825" s="319" t="s">
        <v>325</v>
      </c>
      <c r="E6825" s="378">
        <v>20181219</v>
      </c>
      <c r="F6825" s="438" t="str">
        <f t="shared" si="256"/>
        <v>2018</v>
      </c>
      <c r="G6825" s="357">
        <v>1</v>
      </c>
      <c r="H6825" s="228">
        <v>18000</v>
      </c>
      <c r="I6825" s="228">
        <v>18000</v>
      </c>
      <c r="J6825" s="512">
        <v>800</v>
      </c>
      <c r="K6825" s="366" t="s">
        <v>19986</v>
      </c>
      <c r="L6825" s="12"/>
    </row>
    <row r="6826" spans="1:12" s="2" customFormat="1" ht="18" customHeight="1">
      <c r="A6826" s="15">
        <v>6823</v>
      </c>
      <c r="B6826" s="292" t="s">
        <v>17534</v>
      </c>
      <c r="C6826" s="292" t="s">
        <v>17535</v>
      </c>
      <c r="D6826" s="292" t="s">
        <v>325</v>
      </c>
      <c r="E6826" s="246" t="s">
        <v>3305</v>
      </c>
      <c r="F6826" s="438" t="str">
        <f t="shared" si="256"/>
        <v>2016</v>
      </c>
      <c r="G6826" s="357">
        <v>1</v>
      </c>
      <c r="H6826" s="228">
        <v>15800</v>
      </c>
      <c r="I6826" s="228">
        <v>15800</v>
      </c>
      <c r="J6826" s="511" t="s">
        <v>1310</v>
      </c>
      <c r="K6826" s="247" t="s">
        <v>11451</v>
      </c>
      <c r="L6826" s="12"/>
    </row>
    <row r="6827" spans="1:12" s="2" customFormat="1" ht="18" customHeight="1">
      <c r="A6827" s="15">
        <v>6824</v>
      </c>
      <c r="B6827" s="292" t="s">
        <v>18864</v>
      </c>
      <c r="C6827" s="292" t="s">
        <v>8813</v>
      </c>
      <c r="D6827" s="292" t="s">
        <v>325</v>
      </c>
      <c r="E6827" s="246" t="s">
        <v>3460</v>
      </c>
      <c r="F6827" s="438" t="str">
        <f t="shared" si="256"/>
        <v>2017</v>
      </c>
      <c r="G6827" s="357">
        <v>1</v>
      </c>
      <c r="H6827" s="237">
        <v>23000</v>
      </c>
      <c r="I6827" s="237">
        <v>23000</v>
      </c>
      <c r="J6827" s="511" t="s">
        <v>1312</v>
      </c>
      <c r="K6827" s="224" t="s">
        <v>11366</v>
      </c>
      <c r="L6827" s="12"/>
    </row>
    <row r="6828" spans="1:12" s="2" customFormat="1" ht="18" customHeight="1">
      <c r="A6828" s="15">
        <v>6825</v>
      </c>
      <c r="B6828" s="224" t="s">
        <v>16872</v>
      </c>
      <c r="C6828" s="319" t="s">
        <v>10714</v>
      </c>
      <c r="D6828" s="319" t="s">
        <v>8518</v>
      </c>
      <c r="E6828" s="322" t="s">
        <v>16646</v>
      </c>
      <c r="F6828" s="438" t="str">
        <f t="shared" si="256"/>
        <v>2017</v>
      </c>
      <c r="G6828" s="357">
        <v>1</v>
      </c>
      <c r="H6828" s="237">
        <v>25000</v>
      </c>
      <c r="I6828" s="237">
        <v>25000</v>
      </c>
      <c r="J6828" s="511" t="s">
        <v>1309</v>
      </c>
      <c r="K6828" s="226" t="s">
        <v>11468</v>
      </c>
      <c r="L6828" s="12"/>
    </row>
    <row r="6829" spans="1:12" s="2" customFormat="1" ht="18" customHeight="1">
      <c r="A6829" s="15">
        <v>6826</v>
      </c>
      <c r="B6829" s="292" t="s">
        <v>17207</v>
      </c>
      <c r="C6829" s="292" t="s">
        <v>17208</v>
      </c>
      <c r="D6829" s="292" t="s">
        <v>8518</v>
      </c>
      <c r="E6829" s="246" t="s">
        <v>3241</v>
      </c>
      <c r="F6829" s="438" t="str">
        <f t="shared" si="256"/>
        <v>2015</v>
      </c>
      <c r="G6829" s="357">
        <v>1</v>
      </c>
      <c r="H6829" s="228">
        <v>25000</v>
      </c>
      <c r="I6829" s="228">
        <v>25000</v>
      </c>
      <c r="J6829" s="511" t="s">
        <v>1312</v>
      </c>
      <c r="K6829" s="247" t="s">
        <v>11319</v>
      </c>
      <c r="L6829" s="12"/>
    </row>
    <row r="6830" spans="1:12" s="2" customFormat="1" ht="18" customHeight="1">
      <c r="A6830" s="15">
        <v>6827</v>
      </c>
      <c r="B6830" s="292" t="s">
        <v>13103</v>
      </c>
      <c r="C6830" s="292" t="s">
        <v>13104</v>
      </c>
      <c r="D6830" s="292" t="s">
        <v>74</v>
      </c>
      <c r="E6830" s="246" t="s">
        <v>3241</v>
      </c>
      <c r="F6830" s="438" t="str">
        <f t="shared" si="256"/>
        <v>2015</v>
      </c>
      <c r="G6830" s="357">
        <v>1</v>
      </c>
      <c r="H6830" s="228">
        <v>14000</v>
      </c>
      <c r="I6830" s="228">
        <v>14000</v>
      </c>
      <c r="J6830" s="511" t="s">
        <v>1312</v>
      </c>
      <c r="K6830" s="247" t="s">
        <v>1190</v>
      </c>
      <c r="L6830" s="12"/>
    </row>
    <row r="6831" spans="1:12" s="2" customFormat="1" ht="18" customHeight="1">
      <c r="A6831" s="15">
        <v>6828</v>
      </c>
      <c r="B6831" s="224" t="s">
        <v>20206</v>
      </c>
      <c r="C6831" s="319" t="s">
        <v>20207</v>
      </c>
      <c r="D6831" s="319" t="s">
        <v>74</v>
      </c>
      <c r="E6831" s="378">
        <v>20190325</v>
      </c>
      <c r="F6831" s="438" t="str">
        <f t="shared" si="256"/>
        <v>2019</v>
      </c>
      <c r="G6831" s="357">
        <v>1</v>
      </c>
      <c r="H6831" s="228">
        <v>9000</v>
      </c>
      <c r="I6831" s="228">
        <v>9000</v>
      </c>
      <c r="J6831" s="512">
        <v>800</v>
      </c>
      <c r="K6831" s="366" t="s">
        <v>19946</v>
      </c>
      <c r="L6831" s="12"/>
    </row>
    <row r="6832" spans="1:12" s="2" customFormat="1" ht="18" customHeight="1">
      <c r="A6832" s="15">
        <v>6829</v>
      </c>
      <c r="B6832" s="292" t="s">
        <v>15465</v>
      </c>
      <c r="C6832" s="292" t="s">
        <v>10066</v>
      </c>
      <c r="D6832" s="292" t="s">
        <v>74</v>
      </c>
      <c r="E6832" s="246" t="s">
        <v>3460</v>
      </c>
      <c r="F6832" s="438" t="str">
        <f t="shared" si="256"/>
        <v>2017</v>
      </c>
      <c r="G6832" s="357">
        <v>1</v>
      </c>
      <c r="H6832" s="228">
        <v>14000</v>
      </c>
      <c r="I6832" s="228">
        <v>14000</v>
      </c>
      <c r="J6832" s="511" t="s">
        <v>90</v>
      </c>
      <c r="K6832" s="247" t="s">
        <v>1194</v>
      </c>
      <c r="L6832" s="12"/>
    </row>
    <row r="6833" spans="1:12" s="2" customFormat="1" ht="18" customHeight="1">
      <c r="A6833" s="15">
        <v>6830</v>
      </c>
      <c r="B6833" s="292" t="s">
        <v>22926</v>
      </c>
      <c r="C6833" s="292" t="s">
        <v>22927</v>
      </c>
      <c r="D6833" s="292" t="s">
        <v>22928</v>
      </c>
      <c r="E6833" s="246" t="s">
        <v>22929</v>
      </c>
      <c r="F6833" s="438" t="str">
        <f t="shared" si="256"/>
        <v>2016</v>
      </c>
      <c r="G6833" s="230">
        <v>1</v>
      </c>
      <c r="H6833" s="228">
        <v>19000</v>
      </c>
      <c r="I6833" s="228">
        <v>19000</v>
      </c>
      <c r="J6833" s="511" t="s">
        <v>22855</v>
      </c>
      <c r="K6833" s="247" t="s">
        <v>22966</v>
      </c>
      <c r="L6833" s="12" t="s">
        <v>23691</v>
      </c>
    </row>
    <row r="6834" spans="1:12" s="2" customFormat="1" ht="18" customHeight="1">
      <c r="A6834" s="15">
        <v>6831</v>
      </c>
      <c r="B6834" s="292" t="s">
        <v>10936</v>
      </c>
      <c r="C6834" s="376" t="s">
        <v>10937</v>
      </c>
      <c r="D6834" s="376" t="s">
        <v>74</v>
      </c>
      <c r="E6834" s="359" t="s">
        <v>7423</v>
      </c>
      <c r="F6834" s="368" t="str">
        <f>LEFT(E6834:E23862,4)</f>
        <v>2018</v>
      </c>
      <c r="G6834" s="357">
        <v>1</v>
      </c>
      <c r="H6834" s="363">
        <v>10000</v>
      </c>
      <c r="I6834" s="363">
        <v>10000</v>
      </c>
      <c r="J6834" s="508">
        <v>300</v>
      </c>
      <c r="K6834" s="385" t="s">
        <v>10901</v>
      </c>
      <c r="L6834" s="12"/>
    </row>
    <row r="6835" spans="1:12" s="2" customFormat="1" ht="18" customHeight="1">
      <c r="A6835" s="15">
        <v>6832</v>
      </c>
      <c r="B6835" s="292" t="s">
        <v>9466</v>
      </c>
      <c r="C6835" s="376" t="s">
        <v>9467</v>
      </c>
      <c r="D6835" s="376" t="s">
        <v>74</v>
      </c>
      <c r="E6835" s="359" t="s">
        <v>7568</v>
      </c>
      <c r="F6835" s="368" t="str">
        <f>LEFT(E6835:E26971,4)</f>
        <v>2018</v>
      </c>
      <c r="G6835" s="357">
        <v>1</v>
      </c>
      <c r="H6835" s="363">
        <v>10000</v>
      </c>
      <c r="I6835" s="363">
        <v>10000</v>
      </c>
      <c r="J6835" s="508">
        <v>300</v>
      </c>
      <c r="K6835" s="385" t="s">
        <v>9198</v>
      </c>
      <c r="L6835" s="12"/>
    </row>
    <row r="6836" spans="1:12" s="2" customFormat="1" ht="18" customHeight="1">
      <c r="A6836" s="15">
        <v>6833</v>
      </c>
      <c r="B6836" s="292" t="s">
        <v>12972</v>
      </c>
      <c r="C6836" s="292" t="s">
        <v>12973</v>
      </c>
      <c r="D6836" s="292" t="s">
        <v>12974</v>
      </c>
      <c r="E6836" s="246" t="s">
        <v>3239</v>
      </c>
      <c r="F6836" s="438" t="str">
        <f>LEFT(E6836,4)</f>
        <v>2014</v>
      </c>
      <c r="G6836" s="357">
        <v>1</v>
      </c>
      <c r="H6836" s="228">
        <v>13000</v>
      </c>
      <c r="I6836" s="228">
        <v>13000</v>
      </c>
      <c r="J6836" s="511" t="s">
        <v>1310</v>
      </c>
      <c r="K6836" s="254" t="s">
        <v>11356</v>
      </c>
      <c r="L6836" s="12"/>
    </row>
    <row r="6837" spans="1:12" s="2" customFormat="1" ht="18" customHeight="1">
      <c r="A6837" s="15">
        <v>6834</v>
      </c>
      <c r="B6837" s="292" t="s">
        <v>15358</v>
      </c>
      <c r="C6837" s="292" t="s">
        <v>15359</v>
      </c>
      <c r="D6837" s="292" t="s">
        <v>12974</v>
      </c>
      <c r="E6837" s="246" t="s">
        <v>3305</v>
      </c>
      <c r="F6837" s="438" t="str">
        <f>LEFT(E6837,4)</f>
        <v>2016</v>
      </c>
      <c r="G6837" s="357">
        <v>1</v>
      </c>
      <c r="H6837" s="228">
        <v>15000</v>
      </c>
      <c r="I6837" s="228">
        <v>15000</v>
      </c>
      <c r="J6837" s="511" t="s">
        <v>1317</v>
      </c>
      <c r="K6837" s="254" t="s">
        <v>1205</v>
      </c>
      <c r="L6837" s="12"/>
    </row>
    <row r="6838" spans="1:12" s="2" customFormat="1" ht="18" customHeight="1">
      <c r="A6838" s="15">
        <v>6835</v>
      </c>
      <c r="B6838" s="292" t="s">
        <v>13282</v>
      </c>
      <c r="C6838" s="292" t="s">
        <v>13283</v>
      </c>
      <c r="D6838" s="292" t="s">
        <v>169</v>
      </c>
      <c r="E6838" s="246" t="s">
        <v>3305</v>
      </c>
      <c r="F6838" s="438" t="str">
        <f>LEFT(E6838,4)</f>
        <v>2016</v>
      </c>
      <c r="G6838" s="357">
        <v>1</v>
      </c>
      <c r="H6838" s="228">
        <v>12000</v>
      </c>
      <c r="I6838" s="228">
        <v>12000</v>
      </c>
      <c r="J6838" s="511" t="s">
        <v>1312</v>
      </c>
      <c r="K6838" s="366" t="s">
        <v>11336</v>
      </c>
      <c r="L6838" s="12"/>
    </row>
    <row r="6839" spans="1:12" s="2" customFormat="1" ht="18" customHeight="1">
      <c r="A6839" s="15">
        <v>6836</v>
      </c>
      <c r="B6839" s="224" t="s">
        <v>12370</v>
      </c>
      <c r="C6839" s="319" t="s">
        <v>12371</v>
      </c>
      <c r="D6839" s="319" t="s">
        <v>8031</v>
      </c>
      <c r="E6839" s="322" t="s">
        <v>7359</v>
      </c>
      <c r="F6839" s="438" t="str">
        <f>LEFT(E6839,4)</f>
        <v>2018</v>
      </c>
      <c r="G6839" s="357">
        <v>1</v>
      </c>
      <c r="H6839" s="237">
        <v>16000</v>
      </c>
      <c r="I6839" s="237">
        <v>16000</v>
      </c>
      <c r="J6839" s="510">
        <v>100</v>
      </c>
      <c r="K6839" s="226" t="s">
        <v>9590</v>
      </c>
      <c r="L6839" s="12"/>
    </row>
    <row r="6840" spans="1:12" s="2" customFormat="1" ht="18" customHeight="1">
      <c r="A6840" s="15">
        <v>6837</v>
      </c>
      <c r="B6840" s="292" t="s">
        <v>8029</v>
      </c>
      <c r="C6840" s="376" t="s">
        <v>8030</v>
      </c>
      <c r="D6840" s="376" t="s">
        <v>8031</v>
      </c>
      <c r="E6840" s="359" t="s">
        <v>7610</v>
      </c>
      <c r="F6840" s="368" t="str">
        <f>LEFT(E6840:E30055,4)</f>
        <v>2018</v>
      </c>
      <c r="G6840" s="357">
        <v>1</v>
      </c>
      <c r="H6840" s="363">
        <v>14000</v>
      </c>
      <c r="I6840" s="363">
        <v>14000</v>
      </c>
      <c r="J6840" s="508">
        <v>500</v>
      </c>
      <c r="K6840" s="385" t="s">
        <v>22159</v>
      </c>
      <c r="L6840" s="12"/>
    </row>
    <row r="6841" spans="1:12" s="2" customFormat="1" ht="18" customHeight="1">
      <c r="A6841" s="15">
        <v>6838</v>
      </c>
      <c r="B6841" s="224" t="s">
        <v>20803</v>
      </c>
      <c r="C6841" s="319" t="s">
        <v>20804</v>
      </c>
      <c r="D6841" s="319" t="s">
        <v>112</v>
      </c>
      <c r="E6841" s="378">
        <v>20190228</v>
      </c>
      <c r="F6841" s="438" t="str">
        <f t="shared" ref="F6841:F6857" si="257">LEFT(E6841,4)</f>
        <v>2019</v>
      </c>
      <c r="G6841" s="357">
        <v>1</v>
      </c>
      <c r="H6841" s="228">
        <v>18000</v>
      </c>
      <c r="I6841" s="228">
        <v>18000</v>
      </c>
      <c r="J6841" s="519">
        <v>400</v>
      </c>
      <c r="K6841" s="385" t="s">
        <v>20521</v>
      </c>
      <c r="L6841" s="12"/>
    </row>
    <row r="6842" spans="1:12" s="2" customFormat="1" ht="18" customHeight="1">
      <c r="A6842" s="15">
        <v>6839</v>
      </c>
      <c r="B6842" s="292" t="s">
        <v>13409</v>
      </c>
      <c r="C6842" s="292" t="s">
        <v>13410</v>
      </c>
      <c r="D6842" s="292" t="s">
        <v>112</v>
      </c>
      <c r="E6842" s="246" t="s">
        <v>3305</v>
      </c>
      <c r="F6842" s="438" t="str">
        <f t="shared" si="257"/>
        <v>2016</v>
      </c>
      <c r="G6842" s="357">
        <v>1</v>
      </c>
      <c r="H6842" s="228">
        <v>20000</v>
      </c>
      <c r="I6842" s="228">
        <v>20000</v>
      </c>
      <c r="J6842" s="511" t="s">
        <v>1314</v>
      </c>
      <c r="K6842" s="247" t="s">
        <v>11451</v>
      </c>
      <c r="L6842" s="12"/>
    </row>
    <row r="6843" spans="1:12" s="2" customFormat="1" ht="18" customHeight="1">
      <c r="A6843" s="15">
        <v>6840</v>
      </c>
      <c r="B6843" s="224" t="s">
        <v>20654</v>
      </c>
      <c r="C6843" s="319" t="s">
        <v>20655</v>
      </c>
      <c r="D6843" s="319" t="s">
        <v>112</v>
      </c>
      <c r="E6843" s="378">
        <v>20170725</v>
      </c>
      <c r="F6843" s="438" t="str">
        <f t="shared" si="257"/>
        <v>2017</v>
      </c>
      <c r="G6843" s="357">
        <v>1</v>
      </c>
      <c r="H6843" s="228">
        <v>16000</v>
      </c>
      <c r="I6843" s="228">
        <v>16000</v>
      </c>
      <c r="J6843" s="519">
        <v>400</v>
      </c>
      <c r="K6843" s="385" t="s">
        <v>20629</v>
      </c>
      <c r="L6843" s="12"/>
    </row>
    <row r="6844" spans="1:12" s="2" customFormat="1" ht="18" customHeight="1">
      <c r="A6844" s="15">
        <v>6841</v>
      </c>
      <c r="B6844" s="224" t="s">
        <v>23000</v>
      </c>
      <c r="C6844" s="475" t="s">
        <v>23001</v>
      </c>
      <c r="D6844" s="475" t="s">
        <v>112</v>
      </c>
      <c r="E6844" s="451">
        <v>20180425</v>
      </c>
      <c r="F6844" s="438" t="str">
        <f t="shared" si="257"/>
        <v>2018</v>
      </c>
      <c r="G6844" s="230">
        <v>1</v>
      </c>
      <c r="H6844" s="494">
        <v>15000</v>
      </c>
      <c r="I6844" s="494">
        <v>15000</v>
      </c>
      <c r="J6844" s="511" t="s">
        <v>23025</v>
      </c>
      <c r="K6844" s="247" t="s">
        <v>22967</v>
      </c>
      <c r="L6844" s="12" t="s">
        <v>23691</v>
      </c>
    </row>
    <row r="6845" spans="1:12" s="2" customFormat="1" ht="18" customHeight="1">
      <c r="A6845" s="15">
        <v>6842</v>
      </c>
      <c r="B6845" s="224" t="s">
        <v>10673</v>
      </c>
      <c r="C6845" s="319" t="s">
        <v>10674</v>
      </c>
      <c r="D6845" s="319" t="s">
        <v>112</v>
      </c>
      <c r="E6845" s="322" t="s">
        <v>7502</v>
      </c>
      <c r="F6845" s="438" t="str">
        <f t="shared" si="257"/>
        <v>2018</v>
      </c>
      <c r="G6845" s="357">
        <v>1</v>
      </c>
      <c r="H6845" s="228">
        <v>16000</v>
      </c>
      <c r="I6845" s="228">
        <v>16000</v>
      </c>
      <c r="J6845" s="510">
        <v>800</v>
      </c>
      <c r="K6845" s="226" t="s">
        <v>9590</v>
      </c>
      <c r="L6845" s="12"/>
    </row>
    <row r="6846" spans="1:12" s="2" customFormat="1" ht="18" customHeight="1">
      <c r="A6846" s="15">
        <v>6843</v>
      </c>
      <c r="B6846" s="292" t="s">
        <v>15156</v>
      </c>
      <c r="C6846" s="292" t="s">
        <v>15157</v>
      </c>
      <c r="D6846" s="292" t="s">
        <v>112</v>
      </c>
      <c r="E6846" s="246" t="s">
        <v>3239</v>
      </c>
      <c r="F6846" s="438" t="str">
        <f t="shared" si="257"/>
        <v>2014</v>
      </c>
      <c r="G6846" s="357">
        <v>1</v>
      </c>
      <c r="H6846" s="228">
        <v>16000</v>
      </c>
      <c r="I6846" s="228">
        <v>16000</v>
      </c>
      <c r="J6846" s="511" t="s">
        <v>1313</v>
      </c>
      <c r="K6846" s="247" t="s">
        <v>1196</v>
      </c>
      <c r="L6846" s="12"/>
    </row>
    <row r="6847" spans="1:12" s="2" customFormat="1" ht="18" customHeight="1">
      <c r="A6847" s="15">
        <v>6844</v>
      </c>
      <c r="B6847" s="224" t="s">
        <v>20576</v>
      </c>
      <c r="C6847" s="319" t="s">
        <v>20577</v>
      </c>
      <c r="D6847" s="319" t="s">
        <v>112</v>
      </c>
      <c r="E6847" s="378">
        <v>20111028</v>
      </c>
      <c r="F6847" s="438" t="str">
        <f t="shared" si="257"/>
        <v>2011</v>
      </c>
      <c r="G6847" s="357">
        <v>1</v>
      </c>
      <c r="H6847" s="228">
        <v>20000</v>
      </c>
      <c r="I6847" s="228">
        <v>20000</v>
      </c>
      <c r="J6847" s="519">
        <v>400</v>
      </c>
      <c r="K6847" s="385" t="s">
        <v>20531</v>
      </c>
      <c r="L6847" s="12"/>
    </row>
    <row r="6848" spans="1:12" s="2" customFormat="1" ht="18" customHeight="1">
      <c r="A6848" s="15">
        <v>6845</v>
      </c>
      <c r="B6848" s="292" t="s">
        <v>15448</v>
      </c>
      <c r="C6848" s="292" t="s">
        <v>15449</v>
      </c>
      <c r="D6848" s="292" t="s">
        <v>112</v>
      </c>
      <c r="E6848" s="246" t="s">
        <v>3397</v>
      </c>
      <c r="F6848" s="438" t="str">
        <f t="shared" si="257"/>
        <v>2013</v>
      </c>
      <c r="G6848" s="357">
        <v>1</v>
      </c>
      <c r="H6848" s="228">
        <v>13800</v>
      </c>
      <c r="I6848" s="228">
        <v>13800</v>
      </c>
      <c r="J6848" s="511" t="s">
        <v>1313</v>
      </c>
      <c r="K6848" s="247" t="s">
        <v>1203</v>
      </c>
      <c r="L6848" s="12"/>
    </row>
    <row r="6849" spans="1:12" s="2" customFormat="1" ht="18" customHeight="1">
      <c r="A6849" s="15">
        <v>6846</v>
      </c>
      <c r="B6849" s="292" t="s">
        <v>15450</v>
      </c>
      <c r="C6849" s="292" t="s">
        <v>15451</v>
      </c>
      <c r="D6849" s="292" t="s">
        <v>112</v>
      </c>
      <c r="E6849" s="246" t="s">
        <v>3239</v>
      </c>
      <c r="F6849" s="438" t="str">
        <f t="shared" si="257"/>
        <v>2014</v>
      </c>
      <c r="G6849" s="357">
        <v>1</v>
      </c>
      <c r="H6849" s="228">
        <v>13800</v>
      </c>
      <c r="I6849" s="228">
        <v>13800</v>
      </c>
      <c r="J6849" s="511" t="s">
        <v>1313</v>
      </c>
      <c r="K6849" s="247" t="s">
        <v>1203</v>
      </c>
      <c r="L6849" s="12"/>
    </row>
    <row r="6850" spans="1:12" s="2" customFormat="1" ht="18" customHeight="1">
      <c r="A6850" s="15">
        <v>6847</v>
      </c>
      <c r="B6850" s="292" t="s">
        <v>15452</v>
      </c>
      <c r="C6850" s="292" t="s">
        <v>15453</v>
      </c>
      <c r="D6850" s="292" t="s">
        <v>112</v>
      </c>
      <c r="E6850" s="246" t="s">
        <v>3241</v>
      </c>
      <c r="F6850" s="438" t="str">
        <f t="shared" si="257"/>
        <v>2015</v>
      </c>
      <c r="G6850" s="357">
        <v>1</v>
      </c>
      <c r="H6850" s="228">
        <v>15000</v>
      </c>
      <c r="I6850" s="228">
        <v>15000</v>
      </c>
      <c r="J6850" s="511" t="s">
        <v>1313</v>
      </c>
      <c r="K6850" s="247" t="s">
        <v>1203</v>
      </c>
      <c r="L6850" s="12"/>
    </row>
    <row r="6851" spans="1:12" s="2" customFormat="1" ht="18" customHeight="1">
      <c r="A6851" s="15">
        <v>6848</v>
      </c>
      <c r="B6851" s="292" t="s">
        <v>15788</v>
      </c>
      <c r="C6851" s="292" t="s">
        <v>15789</v>
      </c>
      <c r="D6851" s="292" t="s">
        <v>112</v>
      </c>
      <c r="E6851" s="246" t="s">
        <v>3241</v>
      </c>
      <c r="F6851" s="438" t="str">
        <f t="shared" si="257"/>
        <v>2015</v>
      </c>
      <c r="G6851" s="357">
        <v>1</v>
      </c>
      <c r="H6851" s="228">
        <v>12000</v>
      </c>
      <c r="I6851" s="228">
        <v>12000</v>
      </c>
      <c r="J6851" s="511" t="s">
        <v>1313</v>
      </c>
      <c r="K6851" s="247" t="s">
        <v>1208</v>
      </c>
      <c r="L6851" s="12"/>
    </row>
    <row r="6852" spans="1:12" s="2" customFormat="1" ht="18" customHeight="1">
      <c r="A6852" s="15">
        <v>6849</v>
      </c>
      <c r="B6852" s="224" t="s">
        <v>16117</v>
      </c>
      <c r="C6852" s="319" t="s">
        <v>8781</v>
      </c>
      <c r="D6852" s="319" t="s">
        <v>112</v>
      </c>
      <c r="E6852" s="322" t="s">
        <v>7383</v>
      </c>
      <c r="F6852" s="438" t="str">
        <f t="shared" si="257"/>
        <v>2018</v>
      </c>
      <c r="G6852" s="357">
        <v>1</v>
      </c>
      <c r="H6852" s="237">
        <v>16000</v>
      </c>
      <c r="I6852" s="237">
        <v>16000</v>
      </c>
      <c r="J6852" s="510">
        <v>400</v>
      </c>
      <c r="K6852" s="226" t="s">
        <v>10960</v>
      </c>
      <c r="L6852" s="12"/>
    </row>
    <row r="6853" spans="1:12" s="2" customFormat="1" ht="18" customHeight="1">
      <c r="A6853" s="15">
        <v>6850</v>
      </c>
      <c r="B6853" s="292" t="s">
        <v>17220</v>
      </c>
      <c r="C6853" s="292" t="s">
        <v>17221</v>
      </c>
      <c r="D6853" s="292" t="s">
        <v>112</v>
      </c>
      <c r="E6853" s="246" t="s">
        <v>3305</v>
      </c>
      <c r="F6853" s="438" t="str">
        <f t="shared" si="257"/>
        <v>2016</v>
      </c>
      <c r="G6853" s="357">
        <v>1</v>
      </c>
      <c r="H6853" s="228">
        <v>12000</v>
      </c>
      <c r="I6853" s="228">
        <v>12000</v>
      </c>
      <c r="J6853" s="511" t="s">
        <v>1313</v>
      </c>
      <c r="K6853" s="247" t="s">
        <v>1196</v>
      </c>
      <c r="L6853" s="12"/>
    </row>
    <row r="6854" spans="1:12" s="2" customFormat="1" ht="18" customHeight="1">
      <c r="A6854" s="15">
        <v>6851</v>
      </c>
      <c r="B6854" s="292" t="s">
        <v>17222</v>
      </c>
      <c r="C6854" s="292" t="s">
        <v>17223</v>
      </c>
      <c r="D6854" s="292" t="s">
        <v>112</v>
      </c>
      <c r="E6854" s="246" t="s">
        <v>3241</v>
      </c>
      <c r="F6854" s="438" t="str">
        <f t="shared" si="257"/>
        <v>2015</v>
      </c>
      <c r="G6854" s="357">
        <v>1</v>
      </c>
      <c r="H6854" s="228">
        <v>18000</v>
      </c>
      <c r="I6854" s="228">
        <v>18000</v>
      </c>
      <c r="J6854" s="511" t="s">
        <v>1313</v>
      </c>
      <c r="K6854" s="247" t="s">
        <v>1199</v>
      </c>
      <c r="L6854" s="12"/>
    </row>
    <row r="6855" spans="1:12" s="2" customFormat="1" ht="18" customHeight="1">
      <c r="A6855" s="15">
        <v>6852</v>
      </c>
      <c r="B6855" s="292" t="s">
        <v>17675</v>
      </c>
      <c r="C6855" s="292" t="s">
        <v>17676</v>
      </c>
      <c r="D6855" s="292" t="s">
        <v>112</v>
      </c>
      <c r="E6855" s="246" t="s">
        <v>3239</v>
      </c>
      <c r="F6855" s="438" t="str">
        <f t="shared" si="257"/>
        <v>2014</v>
      </c>
      <c r="G6855" s="357">
        <v>1</v>
      </c>
      <c r="H6855" s="228">
        <v>16000</v>
      </c>
      <c r="I6855" s="228">
        <v>16000</v>
      </c>
      <c r="J6855" s="511" t="s">
        <v>1310</v>
      </c>
      <c r="K6855" s="247" t="s">
        <v>1203</v>
      </c>
      <c r="L6855" s="12"/>
    </row>
    <row r="6856" spans="1:12" s="2" customFormat="1" ht="18" customHeight="1">
      <c r="A6856" s="15">
        <v>6853</v>
      </c>
      <c r="B6856" s="224" t="s">
        <v>20650</v>
      </c>
      <c r="C6856" s="319" t="s">
        <v>20651</v>
      </c>
      <c r="D6856" s="319" t="s">
        <v>112</v>
      </c>
      <c r="E6856" s="378">
        <v>20170330</v>
      </c>
      <c r="F6856" s="438" t="str">
        <f t="shared" si="257"/>
        <v>2017</v>
      </c>
      <c r="G6856" s="357">
        <v>1</v>
      </c>
      <c r="H6856" s="228">
        <v>12800</v>
      </c>
      <c r="I6856" s="228">
        <v>12800</v>
      </c>
      <c r="J6856" s="519">
        <v>400</v>
      </c>
      <c r="K6856" s="385" t="s">
        <v>20502</v>
      </c>
      <c r="L6856" s="12"/>
    </row>
    <row r="6857" spans="1:12" s="2" customFormat="1" ht="18" customHeight="1">
      <c r="A6857" s="15">
        <v>6854</v>
      </c>
      <c r="B6857" s="292" t="s">
        <v>17950</v>
      </c>
      <c r="C6857" s="292" t="s">
        <v>17951</v>
      </c>
      <c r="D6857" s="292" t="s">
        <v>112</v>
      </c>
      <c r="E6857" s="246" t="s">
        <v>3239</v>
      </c>
      <c r="F6857" s="438" t="str">
        <f t="shared" si="257"/>
        <v>2014</v>
      </c>
      <c r="G6857" s="357">
        <v>1</v>
      </c>
      <c r="H6857" s="228">
        <v>15000</v>
      </c>
      <c r="I6857" s="228">
        <v>15000</v>
      </c>
      <c r="J6857" s="511" t="s">
        <v>1314</v>
      </c>
      <c r="K6857" s="247" t="s">
        <v>1199</v>
      </c>
      <c r="L6857" s="12"/>
    </row>
    <row r="6858" spans="1:12" s="2" customFormat="1" ht="18" customHeight="1">
      <c r="A6858" s="15">
        <v>6855</v>
      </c>
      <c r="B6858" s="292" t="s">
        <v>8818</v>
      </c>
      <c r="C6858" s="376" t="s">
        <v>8819</v>
      </c>
      <c r="D6858" s="376" t="s">
        <v>8531</v>
      </c>
      <c r="E6858" s="359" t="s">
        <v>7806</v>
      </c>
      <c r="F6858" s="368" t="str">
        <f>LEFT(E6858:E25508,4)</f>
        <v>2018</v>
      </c>
      <c r="G6858" s="357">
        <v>1</v>
      </c>
      <c r="H6858" s="363">
        <v>28000</v>
      </c>
      <c r="I6858" s="363">
        <v>28000</v>
      </c>
      <c r="J6858" s="508">
        <v>300</v>
      </c>
      <c r="K6858" s="385" t="s">
        <v>8441</v>
      </c>
      <c r="L6858" s="12"/>
    </row>
    <row r="6859" spans="1:12" s="2" customFormat="1" ht="18" customHeight="1">
      <c r="A6859" s="15">
        <v>6856</v>
      </c>
      <c r="B6859" s="224" t="s">
        <v>18045</v>
      </c>
      <c r="C6859" s="319" t="s">
        <v>8530</v>
      </c>
      <c r="D6859" s="319" t="s">
        <v>8531</v>
      </c>
      <c r="E6859" s="322" t="s">
        <v>7727</v>
      </c>
      <c r="F6859" s="438" t="str">
        <f>LEFT(E6859,4)</f>
        <v>2018</v>
      </c>
      <c r="G6859" s="357">
        <v>1</v>
      </c>
      <c r="H6859" s="237">
        <v>20000</v>
      </c>
      <c r="I6859" s="237">
        <v>20000</v>
      </c>
      <c r="J6859" s="510">
        <v>300</v>
      </c>
      <c r="K6859" s="226" t="s">
        <v>11345</v>
      </c>
      <c r="L6859" s="12"/>
    </row>
    <row r="6860" spans="1:12" s="2" customFormat="1" ht="18" customHeight="1">
      <c r="A6860" s="15">
        <v>6857</v>
      </c>
      <c r="B6860" s="224" t="s">
        <v>13248</v>
      </c>
      <c r="C6860" s="319" t="s">
        <v>430</v>
      </c>
      <c r="D6860" s="319" t="s">
        <v>39</v>
      </c>
      <c r="E6860" s="322" t="s">
        <v>7462</v>
      </c>
      <c r="F6860" s="438" t="str">
        <f>LEFT(E6860,4)</f>
        <v>2018</v>
      </c>
      <c r="G6860" s="357">
        <v>1</v>
      </c>
      <c r="H6860" s="228">
        <v>16800</v>
      </c>
      <c r="I6860" s="228">
        <v>16800</v>
      </c>
      <c r="J6860" s="510">
        <v>800</v>
      </c>
      <c r="K6860" s="226" t="s">
        <v>11658</v>
      </c>
      <c r="L6860" s="12"/>
    </row>
    <row r="6861" spans="1:12" s="2" customFormat="1" ht="18" customHeight="1">
      <c r="A6861" s="15">
        <v>6858</v>
      </c>
      <c r="B6861" s="224" t="s">
        <v>13646</v>
      </c>
      <c r="C6861" s="319" t="s">
        <v>13647</v>
      </c>
      <c r="D6861" s="319" t="s">
        <v>39</v>
      </c>
      <c r="E6861" s="322" t="s">
        <v>11542</v>
      </c>
      <c r="F6861" s="438" t="str">
        <f>LEFT(E6861,4)</f>
        <v>2017</v>
      </c>
      <c r="G6861" s="357">
        <v>1</v>
      </c>
      <c r="H6861" s="237">
        <v>13800</v>
      </c>
      <c r="I6861" s="237">
        <v>13800</v>
      </c>
      <c r="J6861" s="511" t="s">
        <v>1317</v>
      </c>
      <c r="K6861" s="226" t="s">
        <v>13648</v>
      </c>
      <c r="L6861" s="12"/>
    </row>
    <row r="6862" spans="1:12" s="2" customFormat="1" ht="18" customHeight="1">
      <c r="A6862" s="15">
        <v>6859</v>
      </c>
      <c r="B6862" s="224" t="s">
        <v>13708</v>
      </c>
      <c r="C6862" s="319" t="s">
        <v>13709</v>
      </c>
      <c r="D6862" s="319" t="s">
        <v>39</v>
      </c>
      <c r="E6862" s="322" t="s">
        <v>10210</v>
      </c>
      <c r="F6862" s="438" t="str">
        <f>LEFT(E6862,4)</f>
        <v>2018</v>
      </c>
      <c r="G6862" s="357">
        <v>1</v>
      </c>
      <c r="H6862" s="237">
        <v>16800</v>
      </c>
      <c r="I6862" s="237">
        <v>16800</v>
      </c>
      <c r="J6862" s="510">
        <v>800</v>
      </c>
      <c r="K6862" s="226" t="s">
        <v>13710</v>
      </c>
      <c r="L6862" s="12"/>
    </row>
    <row r="6863" spans="1:12" s="2" customFormat="1" ht="18" customHeight="1">
      <c r="A6863" s="15">
        <v>6860</v>
      </c>
      <c r="B6863" s="292" t="s">
        <v>9165</v>
      </c>
      <c r="C6863" s="376" t="s">
        <v>9166</v>
      </c>
      <c r="D6863" s="376" t="s">
        <v>39</v>
      </c>
      <c r="E6863" s="359" t="s">
        <v>7729</v>
      </c>
      <c r="F6863" s="368" t="str">
        <f>LEFT(E6863:E25708,4)</f>
        <v>2018</v>
      </c>
      <c r="G6863" s="357">
        <v>1</v>
      </c>
      <c r="H6863" s="363">
        <v>16000</v>
      </c>
      <c r="I6863" s="363">
        <v>16000</v>
      </c>
      <c r="J6863" s="508">
        <v>300</v>
      </c>
      <c r="K6863" s="385" t="s">
        <v>9009</v>
      </c>
      <c r="L6863" s="12"/>
    </row>
    <row r="6864" spans="1:12" s="2" customFormat="1" ht="18" customHeight="1">
      <c r="A6864" s="15">
        <v>6861</v>
      </c>
      <c r="B6864" s="224" t="s">
        <v>13860</v>
      </c>
      <c r="C6864" s="319" t="s">
        <v>445</v>
      </c>
      <c r="D6864" s="319" t="s">
        <v>39</v>
      </c>
      <c r="E6864" s="322" t="s">
        <v>7497</v>
      </c>
      <c r="F6864" s="438" t="str">
        <f>LEFT(E6864,4)</f>
        <v>2018</v>
      </c>
      <c r="G6864" s="357">
        <v>1</v>
      </c>
      <c r="H6864" s="237">
        <v>15000</v>
      </c>
      <c r="I6864" s="237">
        <v>15000</v>
      </c>
      <c r="J6864" s="510">
        <v>800</v>
      </c>
      <c r="K6864" s="226" t="s">
        <v>9590</v>
      </c>
      <c r="L6864" s="12"/>
    </row>
    <row r="6865" spans="1:12" s="2" customFormat="1" ht="18" customHeight="1">
      <c r="A6865" s="15">
        <v>6862</v>
      </c>
      <c r="B6865" s="292" t="s">
        <v>8519</v>
      </c>
      <c r="C6865" s="376" t="s">
        <v>8520</v>
      </c>
      <c r="D6865" s="376" t="s">
        <v>39</v>
      </c>
      <c r="E6865" s="359" t="s">
        <v>7739</v>
      </c>
      <c r="F6865" s="368" t="str">
        <f>LEFT(E6865:E24790,4)</f>
        <v>2018</v>
      </c>
      <c r="G6865" s="357">
        <v>1</v>
      </c>
      <c r="H6865" s="363">
        <v>15000</v>
      </c>
      <c r="I6865" s="363">
        <v>15000</v>
      </c>
      <c r="J6865" s="508">
        <v>300</v>
      </c>
      <c r="K6865" s="385" t="s">
        <v>8441</v>
      </c>
      <c r="L6865" s="12"/>
    </row>
    <row r="6866" spans="1:12" s="2" customFormat="1" ht="18" customHeight="1">
      <c r="A6866" s="15">
        <v>6863</v>
      </c>
      <c r="B6866" s="224" t="s">
        <v>16741</v>
      </c>
      <c r="C6866" s="319" t="s">
        <v>16742</v>
      </c>
      <c r="D6866" s="319" t="s">
        <v>39</v>
      </c>
      <c r="E6866" s="322" t="s">
        <v>7478</v>
      </c>
      <c r="F6866" s="438" t="str">
        <f>LEFT(E6866,4)</f>
        <v>2018</v>
      </c>
      <c r="G6866" s="357">
        <v>1</v>
      </c>
      <c r="H6866" s="237">
        <v>11800</v>
      </c>
      <c r="I6866" s="237">
        <v>11800</v>
      </c>
      <c r="J6866" s="510">
        <v>800</v>
      </c>
      <c r="K6866" s="226" t="s">
        <v>12831</v>
      </c>
      <c r="L6866" s="12"/>
    </row>
    <row r="6867" spans="1:12" s="2" customFormat="1" ht="18" customHeight="1">
      <c r="A6867" s="15">
        <v>6864</v>
      </c>
      <c r="B6867" s="224" t="s">
        <v>24127</v>
      </c>
      <c r="C6867" s="224" t="s">
        <v>24128</v>
      </c>
      <c r="D6867" s="224" t="s">
        <v>24129</v>
      </c>
      <c r="E6867" s="224"/>
      <c r="F6867" s="225">
        <v>2019</v>
      </c>
      <c r="G6867" s="229">
        <v>1</v>
      </c>
      <c r="H6867" s="227">
        <v>16800</v>
      </c>
      <c r="I6867" s="227">
        <f>G6867*H6867</f>
        <v>16800</v>
      </c>
      <c r="J6867" s="516">
        <v>300</v>
      </c>
      <c r="K6867" s="501"/>
      <c r="L6867" s="38"/>
    </row>
    <row r="6868" spans="1:12" s="2" customFormat="1" ht="18" customHeight="1">
      <c r="A6868" s="15">
        <v>6865</v>
      </c>
      <c r="B6868" s="292" t="s">
        <v>9167</v>
      </c>
      <c r="C6868" s="376" t="s">
        <v>9168</v>
      </c>
      <c r="D6868" s="376" t="s">
        <v>39</v>
      </c>
      <c r="E6868" s="359" t="s">
        <v>8132</v>
      </c>
      <c r="F6868" s="368" t="str">
        <f>LEFT(E6868:E26358,4)</f>
        <v>2018</v>
      </c>
      <c r="G6868" s="357">
        <v>1</v>
      </c>
      <c r="H6868" s="363">
        <v>16000</v>
      </c>
      <c r="I6868" s="363">
        <v>16000</v>
      </c>
      <c r="J6868" s="508">
        <v>300</v>
      </c>
      <c r="K6868" s="385" t="s">
        <v>9009</v>
      </c>
      <c r="L6868" s="12"/>
    </row>
    <row r="6869" spans="1:12" s="2" customFormat="1" ht="18" customHeight="1">
      <c r="A6869" s="15">
        <v>6866</v>
      </c>
      <c r="B6869" s="292" t="s">
        <v>9169</v>
      </c>
      <c r="C6869" s="376" t="s">
        <v>9170</v>
      </c>
      <c r="D6869" s="376" t="s">
        <v>39</v>
      </c>
      <c r="E6869" s="359" t="s">
        <v>8137</v>
      </c>
      <c r="F6869" s="368" t="str">
        <f>LEFT(E6869:E26523,4)</f>
        <v>2018</v>
      </c>
      <c r="G6869" s="357">
        <v>1</v>
      </c>
      <c r="H6869" s="363">
        <v>16500</v>
      </c>
      <c r="I6869" s="363">
        <v>16500</v>
      </c>
      <c r="J6869" s="508">
        <v>300</v>
      </c>
      <c r="K6869" s="385" t="s">
        <v>9009</v>
      </c>
      <c r="L6869" s="12"/>
    </row>
    <row r="6870" spans="1:12" s="2" customFormat="1" ht="18" customHeight="1">
      <c r="A6870" s="15">
        <v>6867</v>
      </c>
      <c r="B6870" s="224" t="s">
        <v>18728</v>
      </c>
      <c r="C6870" s="319" t="s">
        <v>13603</v>
      </c>
      <c r="D6870" s="319" t="s">
        <v>39</v>
      </c>
      <c r="E6870" s="322" t="s">
        <v>7551</v>
      </c>
      <c r="F6870" s="438" t="str">
        <f>LEFT(E6870,4)</f>
        <v>2019</v>
      </c>
      <c r="G6870" s="357">
        <v>1</v>
      </c>
      <c r="H6870" s="237">
        <v>16000</v>
      </c>
      <c r="I6870" s="237">
        <v>16000</v>
      </c>
      <c r="J6870" s="510">
        <v>800</v>
      </c>
      <c r="K6870" s="226" t="s">
        <v>11295</v>
      </c>
      <c r="L6870" s="12"/>
    </row>
    <row r="6871" spans="1:12" s="2" customFormat="1" ht="18" customHeight="1">
      <c r="A6871" s="15">
        <v>6868</v>
      </c>
      <c r="B6871" s="292" t="s">
        <v>22175</v>
      </c>
      <c r="C6871" s="376" t="s">
        <v>10676</v>
      </c>
      <c r="D6871" s="376" t="s">
        <v>39</v>
      </c>
      <c r="E6871" s="359" t="s">
        <v>7383</v>
      </c>
      <c r="F6871" s="368" t="str">
        <f>LEFT(E6871:E27558,4)</f>
        <v>2018</v>
      </c>
      <c r="G6871" s="357">
        <v>1</v>
      </c>
      <c r="H6871" s="363">
        <v>12800</v>
      </c>
      <c r="I6871" s="363">
        <v>12800</v>
      </c>
      <c r="J6871" s="520">
        <v>0</v>
      </c>
      <c r="K6871" s="385" t="s">
        <v>10472</v>
      </c>
      <c r="L6871" s="12"/>
    </row>
    <row r="6872" spans="1:12" s="2" customFormat="1" ht="18" customHeight="1">
      <c r="A6872" s="15">
        <v>6869</v>
      </c>
      <c r="B6872" s="224" t="s">
        <v>18906</v>
      </c>
      <c r="C6872" s="319" t="s">
        <v>16473</v>
      </c>
      <c r="D6872" s="319" t="s">
        <v>39</v>
      </c>
      <c r="E6872" s="322" t="s">
        <v>8329</v>
      </c>
      <c r="F6872" s="438" t="str">
        <f t="shared" ref="F6872:F6878" si="258">LEFT(E6872,4)</f>
        <v>2018</v>
      </c>
      <c r="G6872" s="357">
        <v>1</v>
      </c>
      <c r="H6872" s="237">
        <v>13800</v>
      </c>
      <c r="I6872" s="237">
        <v>13800</v>
      </c>
      <c r="J6872" s="510">
        <v>800</v>
      </c>
      <c r="K6872" s="226" t="s">
        <v>10960</v>
      </c>
      <c r="L6872" s="12"/>
    </row>
    <row r="6873" spans="1:12" s="2" customFormat="1" ht="18" customHeight="1">
      <c r="A6873" s="15">
        <v>6870</v>
      </c>
      <c r="B6873" s="224" t="s">
        <v>23324</v>
      </c>
      <c r="C6873" s="319" t="s">
        <v>463</v>
      </c>
      <c r="D6873" s="319" t="s">
        <v>39</v>
      </c>
      <c r="E6873" s="322" t="s">
        <v>7531</v>
      </c>
      <c r="F6873" s="438" t="str">
        <f t="shared" si="258"/>
        <v>2018</v>
      </c>
      <c r="G6873" s="357">
        <v>2</v>
      </c>
      <c r="H6873" s="237">
        <v>29000</v>
      </c>
      <c r="I6873" s="237">
        <v>29000</v>
      </c>
      <c r="J6873" s="510">
        <v>800</v>
      </c>
      <c r="K6873" s="226" t="s">
        <v>7722</v>
      </c>
      <c r="L6873" s="12"/>
    </row>
    <row r="6874" spans="1:12" s="2" customFormat="1" ht="18" customHeight="1">
      <c r="A6874" s="15">
        <v>6871</v>
      </c>
      <c r="B6874" s="292" t="s">
        <v>12121</v>
      </c>
      <c r="C6874" s="292" t="s">
        <v>12122</v>
      </c>
      <c r="D6874" s="292" t="s">
        <v>11892</v>
      </c>
      <c r="E6874" s="246" t="s">
        <v>3460</v>
      </c>
      <c r="F6874" s="438" t="str">
        <f t="shared" si="258"/>
        <v>2017</v>
      </c>
      <c r="G6874" s="357">
        <v>1</v>
      </c>
      <c r="H6874" s="228">
        <v>14000</v>
      </c>
      <c r="I6874" s="228">
        <v>14000</v>
      </c>
      <c r="J6874" s="511" t="s">
        <v>1317</v>
      </c>
      <c r="K6874" s="254" t="s">
        <v>1189</v>
      </c>
      <c r="L6874" s="12"/>
    </row>
    <row r="6875" spans="1:12" s="2" customFormat="1" ht="18" customHeight="1">
      <c r="A6875" s="15">
        <v>6872</v>
      </c>
      <c r="B6875" s="292" t="s">
        <v>12746</v>
      </c>
      <c r="C6875" s="292" t="s">
        <v>12747</v>
      </c>
      <c r="D6875" s="292" t="s">
        <v>11892</v>
      </c>
      <c r="E6875" s="246" t="s">
        <v>3239</v>
      </c>
      <c r="F6875" s="438" t="str">
        <f t="shared" si="258"/>
        <v>2014</v>
      </c>
      <c r="G6875" s="357">
        <v>1</v>
      </c>
      <c r="H6875" s="228">
        <v>13800</v>
      </c>
      <c r="I6875" s="228">
        <v>13800</v>
      </c>
      <c r="J6875" s="511" t="s">
        <v>1317</v>
      </c>
      <c r="K6875" s="247" t="s">
        <v>1190</v>
      </c>
      <c r="L6875" s="12"/>
    </row>
    <row r="6876" spans="1:12" s="2" customFormat="1" ht="18" customHeight="1">
      <c r="A6876" s="15">
        <v>6873</v>
      </c>
      <c r="B6876" s="292" t="s">
        <v>13163</v>
      </c>
      <c r="C6876" s="292" t="s">
        <v>13164</v>
      </c>
      <c r="D6876" s="292" t="s">
        <v>11892</v>
      </c>
      <c r="E6876" s="246" t="s">
        <v>3460</v>
      </c>
      <c r="F6876" s="438" t="str">
        <f t="shared" si="258"/>
        <v>2017</v>
      </c>
      <c r="G6876" s="357">
        <v>1</v>
      </c>
      <c r="H6876" s="237">
        <v>14800</v>
      </c>
      <c r="I6876" s="237">
        <v>14800</v>
      </c>
      <c r="J6876" s="511" t="s">
        <v>1317</v>
      </c>
      <c r="K6876" s="254" t="s">
        <v>13165</v>
      </c>
      <c r="L6876" s="12"/>
    </row>
    <row r="6877" spans="1:12" s="2" customFormat="1" ht="18" customHeight="1">
      <c r="A6877" s="15">
        <v>6874</v>
      </c>
      <c r="B6877" s="292" t="s">
        <v>13606</v>
      </c>
      <c r="C6877" s="292" t="s">
        <v>13607</v>
      </c>
      <c r="D6877" s="292" t="s">
        <v>11892</v>
      </c>
      <c r="E6877" s="246" t="s">
        <v>3241</v>
      </c>
      <c r="F6877" s="438" t="str">
        <f t="shared" si="258"/>
        <v>2015</v>
      </c>
      <c r="G6877" s="357">
        <v>1</v>
      </c>
      <c r="H6877" s="228">
        <v>14500</v>
      </c>
      <c r="I6877" s="228">
        <v>14500</v>
      </c>
      <c r="J6877" s="511" t="s">
        <v>1317</v>
      </c>
      <c r="K6877" s="247" t="s">
        <v>11541</v>
      </c>
      <c r="L6877" s="12"/>
    </row>
    <row r="6878" spans="1:12" s="2" customFormat="1" ht="18" customHeight="1">
      <c r="A6878" s="15">
        <v>6875</v>
      </c>
      <c r="B6878" s="292" t="s">
        <v>13739</v>
      </c>
      <c r="C6878" s="292" t="s">
        <v>13740</v>
      </c>
      <c r="D6878" s="292" t="s">
        <v>11892</v>
      </c>
      <c r="E6878" s="246" t="s">
        <v>3239</v>
      </c>
      <c r="F6878" s="438" t="str">
        <f t="shared" si="258"/>
        <v>2014</v>
      </c>
      <c r="G6878" s="357">
        <v>1</v>
      </c>
      <c r="H6878" s="237">
        <v>14800</v>
      </c>
      <c r="I6878" s="237">
        <v>14800</v>
      </c>
      <c r="J6878" s="511" t="s">
        <v>1317</v>
      </c>
      <c r="K6878" s="247" t="s">
        <v>1195</v>
      </c>
      <c r="L6878" s="12"/>
    </row>
    <row r="6879" spans="1:12" s="2" customFormat="1" ht="18" customHeight="1">
      <c r="A6879" s="15">
        <v>6876</v>
      </c>
      <c r="B6879" s="458" t="s">
        <v>22550</v>
      </c>
      <c r="C6879" s="476" t="s">
        <v>22551</v>
      </c>
      <c r="D6879" s="476" t="s">
        <v>11892</v>
      </c>
      <c r="E6879" s="377" t="s">
        <v>22552</v>
      </c>
      <c r="F6879" s="368" t="str">
        <f>LEFT(E6879:E20426,4)</f>
        <v>2018</v>
      </c>
      <c r="G6879" s="230">
        <v>1</v>
      </c>
      <c r="H6879" s="228">
        <v>15800</v>
      </c>
      <c r="I6879" s="228">
        <v>15800</v>
      </c>
      <c r="J6879" s="522" t="s">
        <v>22568</v>
      </c>
      <c r="K6879" s="385" t="s">
        <v>22828</v>
      </c>
      <c r="L6879" s="12"/>
    </row>
    <row r="6880" spans="1:12" s="2" customFormat="1" ht="18" customHeight="1">
      <c r="A6880" s="15">
        <v>6877</v>
      </c>
      <c r="B6880" s="292" t="s">
        <v>13800</v>
      </c>
      <c r="C6880" s="292" t="s">
        <v>13719</v>
      </c>
      <c r="D6880" s="292" t="s">
        <v>11892</v>
      </c>
      <c r="E6880" s="246" t="s">
        <v>3305</v>
      </c>
      <c r="F6880" s="438" t="str">
        <f t="shared" ref="F6880:F6887" si="259">LEFT(E6880,4)</f>
        <v>2016</v>
      </c>
      <c r="G6880" s="357">
        <v>1</v>
      </c>
      <c r="H6880" s="237">
        <v>14800</v>
      </c>
      <c r="I6880" s="237">
        <v>14800</v>
      </c>
      <c r="J6880" s="511" t="s">
        <v>1317</v>
      </c>
      <c r="K6880" s="247" t="s">
        <v>11541</v>
      </c>
      <c r="L6880" s="12"/>
    </row>
    <row r="6881" spans="1:12" s="2" customFormat="1" ht="18" customHeight="1">
      <c r="A6881" s="15">
        <v>6878</v>
      </c>
      <c r="B6881" s="292" t="s">
        <v>13985</v>
      </c>
      <c r="C6881" s="292" t="s">
        <v>12335</v>
      </c>
      <c r="D6881" s="292" t="s">
        <v>11892</v>
      </c>
      <c r="E6881" s="246" t="s">
        <v>3460</v>
      </c>
      <c r="F6881" s="438" t="str">
        <f t="shared" si="259"/>
        <v>2017</v>
      </c>
      <c r="G6881" s="357">
        <v>1</v>
      </c>
      <c r="H6881" s="228">
        <v>39000</v>
      </c>
      <c r="I6881" s="228">
        <v>39000</v>
      </c>
      <c r="J6881" s="511" t="s">
        <v>1315</v>
      </c>
      <c r="K6881" s="247" t="s">
        <v>1193</v>
      </c>
      <c r="L6881" s="12"/>
    </row>
    <row r="6882" spans="1:12" s="2" customFormat="1" ht="18" customHeight="1">
      <c r="A6882" s="15">
        <v>6879</v>
      </c>
      <c r="B6882" s="292" t="s">
        <v>23310</v>
      </c>
      <c r="C6882" s="292" t="s">
        <v>498</v>
      </c>
      <c r="D6882" s="292" t="s">
        <v>11892</v>
      </c>
      <c r="E6882" s="246" t="s">
        <v>3460</v>
      </c>
      <c r="F6882" s="438" t="str">
        <f t="shared" si="259"/>
        <v>2017</v>
      </c>
      <c r="G6882" s="357">
        <v>2</v>
      </c>
      <c r="H6882" s="228">
        <v>27600</v>
      </c>
      <c r="I6882" s="228">
        <v>27600</v>
      </c>
      <c r="J6882" s="511" t="s">
        <v>1317</v>
      </c>
      <c r="K6882" s="254" t="s">
        <v>1189</v>
      </c>
      <c r="L6882" s="12"/>
    </row>
    <row r="6883" spans="1:12" s="2" customFormat="1" ht="18" customHeight="1">
      <c r="A6883" s="15">
        <v>6880</v>
      </c>
      <c r="B6883" s="292" t="s">
        <v>15047</v>
      </c>
      <c r="C6883" s="292" t="s">
        <v>15048</v>
      </c>
      <c r="D6883" s="292" t="s">
        <v>11892</v>
      </c>
      <c r="E6883" s="246" t="s">
        <v>3305</v>
      </c>
      <c r="F6883" s="438" t="str">
        <f t="shared" si="259"/>
        <v>2016</v>
      </c>
      <c r="G6883" s="357">
        <v>1</v>
      </c>
      <c r="H6883" s="228">
        <v>13800</v>
      </c>
      <c r="I6883" s="228">
        <v>13800</v>
      </c>
      <c r="J6883" s="511" t="s">
        <v>1317</v>
      </c>
      <c r="K6883" s="247" t="s">
        <v>11451</v>
      </c>
      <c r="L6883" s="12"/>
    </row>
    <row r="6884" spans="1:12" s="2" customFormat="1" ht="18" customHeight="1">
      <c r="A6884" s="15">
        <v>6881</v>
      </c>
      <c r="B6884" s="292" t="s">
        <v>15421</v>
      </c>
      <c r="C6884" s="292" t="s">
        <v>15422</v>
      </c>
      <c r="D6884" s="292" t="s">
        <v>11892</v>
      </c>
      <c r="E6884" s="246" t="s">
        <v>3305</v>
      </c>
      <c r="F6884" s="438" t="str">
        <f t="shared" si="259"/>
        <v>2016</v>
      </c>
      <c r="G6884" s="357">
        <v>1</v>
      </c>
      <c r="H6884" s="228">
        <v>14000</v>
      </c>
      <c r="I6884" s="228">
        <v>14000</v>
      </c>
      <c r="J6884" s="511" t="s">
        <v>1317</v>
      </c>
      <c r="K6884" s="366" t="s">
        <v>11441</v>
      </c>
      <c r="L6884" s="12"/>
    </row>
    <row r="6885" spans="1:12" s="2" customFormat="1" ht="18" customHeight="1">
      <c r="A6885" s="15">
        <v>6882</v>
      </c>
      <c r="B6885" s="292" t="s">
        <v>16101</v>
      </c>
      <c r="C6885" s="292" t="s">
        <v>16102</v>
      </c>
      <c r="D6885" s="292" t="s">
        <v>11892</v>
      </c>
      <c r="E6885" s="246" t="s">
        <v>3239</v>
      </c>
      <c r="F6885" s="438" t="str">
        <f t="shared" si="259"/>
        <v>2014</v>
      </c>
      <c r="G6885" s="357">
        <v>1</v>
      </c>
      <c r="H6885" s="228">
        <v>14500</v>
      </c>
      <c r="I6885" s="228">
        <v>14500</v>
      </c>
      <c r="J6885" s="511" t="s">
        <v>1317</v>
      </c>
      <c r="K6885" s="247" t="s">
        <v>1190</v>
      </c>
      <c r="L6885" s="12"/>
    </row>
    <row r="6886" spans="1:12" s="2" customFormat="1" ht="18" customHeight="1">
      <c r="A6886" s="15">
        <v>6883</v>
      </c>
      <c r="B6886" s="292" t="s">
        <v>16931</v>
      </c>
      <c r="C6886" s="292" t="s">
        <v>16932</v>
      </c>
      <c r="D6886" s="292" t="s">
        <v>11892</v>
      </c>
      <c r="E6886" s="246" t="s">
        <v>3241</v>
      </c>
      <c r="F6886" s="438" t="str">
        <f t="shared" si="259"/>
        <v>2015</v>
      </c>
      <c r="G6886" s="357">
        <v>1</v>
      </c>
      <c r="H6886" s="237">
        <v>14800</v>
      </c>
      <c r="I6886" s="237">
        <v>14800</v>
      </c>
      <c r="J6886" s="511" t="s">
        <v>1312</v>
      </c>
      <c r="K6886" s="247" t="s">
        <v>1190</v>
      </c>
      <c r="L6886" s="12"/>
    </row>
    <row r="6887" spans="1:12" s="2" customFormat="1" ht="18" customHeight="1">
      <c r="A6887" s="15">
        <v>6884</v>
      </c>
      <c r="B6887" s="292" t="s">
        <v>17468</v>
      </c>
      <c r="C6887" s="292" t="s">
        <v>13603</v>
      </c>
      <c r="D6887" s="292" t="s">
        <v>11892</v>
      </c>
      <c r="E6887" s="246" t="s">
        <v>3305</v>
      </c>
      <c r="F6887" s="438" t="str">
        <f t="shared" si="259"/>
        <v>2016</v>
      </c>
      <c r="G6887" s="357">
        <v>1</v>
      </c>
      <c r="H6887" s="237">
        <v>14800</v>
      </c>
      <c r="I6887" s="237">
        <v>14800</v>
      </c>
      <c r="J6887" s="511" t="s">
        <v>1317</v>
      </c>
      <c r="K6887" s="247" t="s">
        <v>1190</v>
      </c>
      <c r="L6887" s="12"/>
    </row>
    <row r="6888" spans="1:12" s="2" customFormat="1" ht="18" customHeight="1">
      <c r="A6888" s="15">
        <v>6885</v>
      </c>
      <c r="B6888" s="505" t="s">
        <v>25468</v>
      </c>
      <c r="C6888" s="505" t="s">
        <v>25466</v>
      </c>
      <c r="D6888" s="505" t="s">
        <v>25467</v>
      </c>
      <c r="E6888" s="507"/>
      <c r="F6888" s="503">
        <v>2019</v>
      </c>
      <c r="G6888" s="506">
        <v>3</v>
      </c>
      <c r="H6888" s="506"/>
      <c r="I6888" s="466">
        <v>44400</v>
      </c>
      <c r="J6888" s="539">
        <v>800</v>
      </c>
      <c r="K6888" s="456"/>
    </row>
    <row r="6889" spans="1:12" s="2" customFormat="1" ht="18" customHeight="1">
      <c r="A6889" s="15">
        <v>6886</v>
      </c>
      <c r="B6889" s="292" t="s">
        <v>18362</v>
      </c>
      <c r="C6889" s="292" t="s">
        <v>18363</v>
      </c>
      <c r="D6889" s="292" t="s">
        <v>11892</v>
      </c>
      <c r="E6889" s="246" t="s">
        <v>3305</v>
      </c>
      <c r="F6889" s="438" t="str">
        <f>LEFT(E6889,4)</f>
        <v>2016</v>
      </c>
      <c r="G6889" s="357">
        <v>1</v>
      </c>
      <c r="H6889" s="228">
        <v>14500</v>
      </c>
      <c r="I6889" s="228">
        <v>14500</v>
      </c>
      <c r="J6889" s="511" t="s">
        <v>1317</v>
      </c>
      <c r="K6889" s="247" t="s">
        <v>1194</v>
      </c>
      <c r="L6889" s="12"/>
    </row>
    <row r="6890" spans="1:12" s="2" customFormat="1" ht="18" customHeight="1">
      <c r="A6890" s="15">
        <v>6887</v>
      </c>
      <c r="B6890" s="292" t="s">
        <v>18434</v>
      </c>
      <c r="C6890" s="292" t="s">
        <v>445</v>
      </c>
      <c r="D6890" s="292" t="s">
        <v>11892</v>
      </c>
      <c r="E6890" s="246" t="s">
        <v>3305</v>
      </c>
      <c r="F6890" s="438" t="str">
        <f>LEFT(E6890,4)</f>
        <v>2016</v>
      </c>
      <c r="G6890" s="357">
        <v>1</v>
      </c>
      <c r="H6890" s="228">
        <v>13800</v>
      </c>
      <c r="I6890" s="228">
        <v>13800</v>
      </c>
      <c r="J6890" s="511" t="s">
        <v>1317</v>
      </c>
      <c r="K6890" s="247" t="s">
        <v>1199</v>
      </c>
      <c r="L6890" s="12"/>
    </row>
    <row r="6891" spans="1:12" s="2" customFormat="1" ht="18" customHeight="1">
      <c r="A6891" s="15">
        <v>6888</v>
      </c>
      <c r="B6891" s="505" t="s">
        <v>25469</v>
      </c>
      <c r="C6891" s="505" t="s">
        <v>25470</v>
      </c>
      <c r="D6891" s="505" t="s">
        <v>25467</v>
      </c>
      <c r="E6891" s="507"/>
      <c r="F6891" s="503">
        <v>2016</v>
      </c>
      <c r="G6891" s="506">
        <v>10</v>
      </c>
      <c r="H6891" s="506"/>
      <c r="I6891" s="466">
        <v>110000</v>
      </c>
      <c r="J6891" s="539">
        <v>800</v>
      </c>
      <c r="K6891" s="456"/>
    </row>
    <row r="6892" spans="1:12" s="2" customFormat="1" ht="18" customHeight="1">
      <c r="A6892" s="15">
        <v>6889</v>
      </c>
      <c r="B6892" s="292" t="s">
        <v>23323</v>
      </c>
      <c r="C6892" s="292" t="s">
        <v>10676</v>
      </c>
      <c r="D6892" s="292" t="s">
        <v>11892</v>
      </c>
      <c r="E6892" s="246" t="s">
        <v>3305</v>
      </c>
      <c r="F6892" s="438" t="str">
        <f>LEFT(E6892,4)</f>
        <v>2016</v>
      </c>
      <c r="G6892" s="357">
        <v>2</v>
      </c>
      <c r="H6892" s="228">
        <v>27600</v>
      </c>
      <c r="I6892" s="228">
        <v>27600</v>
      </c>
      <c r="J6892" s="511" t="s">
        <v>1317</v>
      </c>
      <c r="K6892" s="254" t="s">
        <v>14083</v>
      </c>
      <c r="L6892" s="12"/>
    </row>
    <row r="6893" spans="1:12" s="2" customFormat="1" ht="18" customHeight="1">
      <c r="A6893" s="15">
        <v>6890</v>
      </c>
      <c r="B6893" s="292" t="s">
        <v>18900</v>
      </c>
      <c r="C6893" s="292" t="s">
        <v>463</v>
      </c>
      <c r="D6893" s="292" t="s">
        <v>11892</v>
      </c>
      <c r="E6893" s="246" t="s">
        <v>3460</v>
      </c>
      <c r="F6893" s="438" t="str">
        <f>LEFT(E6893,4)</f>
        <v>2017</v>
      </c>
      <c r="G6893" s="357">
        <v>1</v>
      </c>
      <c r="H6893" s="228">
        <v>12000</v>
      </c>
      <c r="I6893" s="228">
        <v>12000</v>
      </c>
      <c r="J6893" s="511" t="s">
        <v>1317</v>
      </c>
      <c r="K6893" s="254" t="s">
        <v>11507</v>
      </c>
      <c r="L6893" s="12"/>
    </row>
    <row r="6894" spans="1:12" s="2" customFormat="1" ht="18" customHeight="1">
      <c r="A6894" s="15">
        <v>6891</v>
      </c>
      <c r="B6894" s="224" t="s">
        <v>13492</v>
      </c>
      <c r="C6894" s="319" t="s">
        <v>13493</v>
      </c>
      <c r="D6894" s="319" t="s">
        <v>448</v>
      </c>
      <c r="E6894" s="322" t="s">
        <v>8070</v>
      </c>
      <c r="F6894" s="438" t="str">
        <f>LEFT(E6894,4)</f>
        <v>2018</v>
      </c>
      <c r="G6894" s="357">
        <v>1</v>
      </c>
      <c r="H6894" s="237">
        <v>13000</v>
      </c>
      <c r="I6894" s="237">
        <v>13000</v>
      </c>
      <c r="J6894" s="510">
        <v>800</v>
      </c>
      <c r="K6894" s="226" t="s">
        <v>9590</v>
      </c>
      <c r="L6894" s="12"/>
    </row>
    <row r="6895" spans="1:12" s="2" customFormat="1" ht="18" customHeight="1">
      <c r="A6895" s="15">
        <v>6892</v>
      </c>
      <c r="B6895" s="224" t="s">
        <v>13677</v>
      </c>
      <c r="C6895" s="319" t="s">
        <v>13678</v>
      </c>
      <c r="D6895" s="319" t="s">
        <v>448</v>
      </c>
      <c r="E6895" s="322" t="s">
        <v>7947</v>
      </c>
      <c r="F6895" s="438" t="str">
        <f>LEFT(E6895,4)</f>
        <v>2018</v>
      </c>
      <c r="G6895" s="357">
        <v>1</v>
      </c>
      <c r="H6895" s="237">
        <v>13000</v>
      </c>
      <c r="I6895" s="237">
        <v>13000</v>
      </c>
      <c r="J6895" s="510">
        <v>800</v>
      </c>
      <c r="K6895" s="226" t="s">
        <v>7722</v>
      </c>
      <c r="L6895" s="12"/>
    </row>
    <row r="6896" spans="1:12" s="2" customFormat="1" ht="18" customHeight="1">
      <c r="A6896" s="15">
        <v>6893</v>
      </c>
      <c r="B6896" s="292" t="s">
        <v>8306</v>
      </c>
      <c r="C6896" s="376" t="s">
        <v>8307</v>
      </c>
      <c r="D6896" s="376" t="s">
        <v>448</v>
      </c>
      <c r="E6896" s="359" t="s">
        <v>8308</v>
      </c>
      <c r="F6896" s="368" t="str">
        <f>LEFT(E6896:E28176,4)</f>
        <v>2018</v>
      </c>
      <c r="G6896" s="357">
        <v>1</v>
      </c>
      <c r="H6896" s="363">
        <v>15000</v>
      </c>
      <c r="I6896" s="363">
        <v>15000</v>
      </c>
      <c r="J6896" s="508">
        <v>500</v>
      </c>
      <c r="K6896" s="385" t="s">
        <v>22116</v>
      </c>
      <c r="L6896" s="12"/>
    </row>
    <row r="6897" spans="1:12" s="2" customFormat="1" ht="18" customHeight="1">
      <c r="A6897" s="15">
        <v>6894</v>
      </c>
      <c r="B6897" s="224" t="s">
        <v>20369</v>
      </c>
      <c r="C6897" s="319" t="s">
        <v>20370</v>
      </c>
      <c r="D6897" s="319" t="s">
        <v>448</v>
      </c>
      <c r="E6897" s="378">
        <v>20190301</v>
      </c>
      <c r="F6897" s="438" t="str">
        <f>LEFT(E6897,4)</f>
        <v>2019</v>
      </c>
      <c r="G6897" s="357">
        <v>1</v>
      </c>
      <c r="H6897" s="228">
        <v>10000</v>
      </c>
      <c r="I6897" s="228">
        <v>10000</v>
      </c>
      <c r="J6897" s="512">
        <v>800</v>
      </c>
      <c r="K6897" s="366" t="s">
        <v>19946</v>
      </c>
      <c r="L6897" s="12"/>
    </row>
    <row r="6898" spans="1:12" s="2" customFormat="1" ht="18" customHeight="1">
      <c r="A6898" s="15">
        <v>6895</v>
      </c>
      <c r="B6898" s="292" t="s">
        <v>8309</v>
      </c>
      <c r="C6898" s="376" t="s">
        <v>8310</v>
      </c>
      <c r="D6898" s="376" t="s">
        <v>448</v>
      </c>
      <c r="E6898" s="359" t="s">
        <v>8070</v>
      </c>
      <c r="F6898" s="368" t="str">
        <f>LEFT(E6898:E26656,4)</f>
        <v>2018</v>
      </c>
      <c r="G6898" s="357">
        <v>1</v>
      </c>
      <c r="H6898" s="363">
        <v>18000</v>
      </c>
      <c r="I6898" s="363">
        <v>18000</v>
      </c>
      <c r="J6898" s="508">
        <v>500</v>
      </c>
      <c r="K6898" s="385" t="s">
        <v>22105</v>
      </c>
      <c r="L6898" s="12"/>
    </row>
    <row r="6899" spans="1:12" s="2" customFormat="1" ht="18" customHeight="1">
      <c r="A6899" s="15">
        <v>6896</v>
      </c>
      <c r="B6899" s="292" t="s">
        <v>9647</v>
      </c>
      <c r="C6899" s="376" t="s">
        <v>9648</v>
      </c>
      <c r="D6899" s="376" t="s">
        <v>9649</v>
      </c>
      <c r="E6899" s="359" t="s">
        <v>9650</v>
      </c>
      <c r="F6899" s="368" t="str">
        <f>LEFT(E6899:E26660,4)</f>
        <v>2018</v>
      </c>
      <c r="G6899" s="357">
        <v>1</v>
      </c>
      <c r="H6899" s="363">
        <v>14000</v>
      </c>
      <c r="I6899" s="363">
        <v>14000</v>
      </c>
      <c r="J6899" s="508">
        <v>900</v>
      </c>
      <c r="K6899" s="385" t="s">
        <v>533</v>
      </c>
      <c r="L6899" s="12"/>
    </row>
    <row r="6900" spans="1:12" s="2" customFormat="1" ht="18" customHeight="1">
      <c r="A6900" s="15">
        <v>6897</v>
      </c>
      <c r="B6900" s="458" t="s">
        <v>22606</v>
      </c>
      <c r="C6900" s="476" t="s">
        <v>22607</v>
      </c>
      <c r="D6900" s="476" t="s">
        <v>22608</v>
      </c>
      <c r="E6900" s="377" t="s">
        <v>22609</v>
      </c>
      <c r="F6900" s="368" t="str">
        <f>LEFT(E6900:E20486,4)</f>
        <v>2019</v>
      </c>
      <c r="G6900" s="230">
        <v>1</v>
      </c>
      <c r="H6900" s="228">
        <v>14000</v>
      </c>
      <c r="I6900" s="228">
        <v>14000</v>
      </c>
      <c r="J6900" s="511" t="s">
        <v>22571</v>
      </c>
      <c r="K6900" s="385" t="s">
        <v>22828</v>
      </c>
      <c r="L6900" s="12"/>
    </row>
    <row r="6901" spans="1:12" s="2" customFormat="1" ht="18" customHeight="1">
      <c r="A6901" s="15">
        <v>6898</v>
      </c>
      <c r="B6901" s="292" t="s">
        <v>18935</v>
      </c>
      <c r="C6901" s="292" t="s">
        <v>18936</v>
      </c>
      <c r="D6901" s="292" t="s">
        <v>18937</v>
      </c>
      <c r="E6901" s="246" t="s">
        <v>3305</v>
      </c>
      <c r="F6901" s="438" t="str">
        <f>LEFT(E6901,4)</f>
        <v>2016</v>
      </c>
      <c r="G6901" s="357">
        <v>1</v>
      </c>
      <c r="H6901" s="228">
        <v>15900</v>
      </c>
      <c r="I6901" s="228">
        <v>15900</v>
      </c>
      <c r="J6901" s="511" t="s">
        <v>1316</v>
      </c>
      <c r="K6901" s="254" t="s">
        <v>11298</v>
      </c>
      <c r="L6901" s="12"/>
    </row>
    <row r="6902" spans="1:12" s="2" customFormat="1" ht="18" customHeight="1">
      <c r="A6902" s="15">
        <v>6899</v>
      </c>
      <c r="B6902" s="458" t="s">
        <v>22491</v>
      </c>
      <c r="C6902" s="476" t="s">
        <v>22492</v>
      </c>
      <c r="D6902" s="476" t="s">
        <v>18766</v>
      </c>
      <c r="E6902" s="377" t="s">
        <v>22493</v>
      </c>
      <c r="F6902" s="368" t="str">
        <f>LEFT(E6902:E20465,4)</f>
        <v>2018</v>
      </c>
      <c r="G6902" s="230">
        <v>1</v>
      </c>
      <c r="H6902" s="228">
        <v>12900</v>
      </c>
      <c r="I6902" s="228">
        <v>12900</v>
      </c>
      <c r="J6902" s="511" t="s">
        <v>22572</v>
      </c>
      <c r="K6902" s="385" t="s">
        <v>22828</v>
      </c>
      <c r="L6902" s="12"/>
    </row>
    <row r="6903" spans="1:12" s="2" customFormat="1" ht="18" customHeight="1">
      <c r="A6903" s="15">
        <v>6900</v>
      </c>
      <c r="B6903" s="458" t="s">
        <v>22416</v>
      </c>
      <c r="C6903" s="476" t="s">
        <v>18766</v>
      </c>
      <c r="D6903" s="476" t="s">
        <v>18766</v>
      </c>
      <c r="E6903" s="377" t="s">
        <v>22417</v>
      </c>
      <c r="F6903" s="368" t="str">
        <f>LEFT(E6903:E20466,4)</f>
        <v>2018</v>
      </c>
      <c r="G6903" s="230">
        <v>1</v>
      </c>
      <c r="H6903" s="363">
        <v>11900</v>
      </c>
      <c r="I6903" s="363">
        <v>11900</v>
      </c>
      <c r="J6903" s="508">
        <v>700</v>
      </c>
      <c r="K6903" s="385" t="s">
        <v>22828</v>
      </c>
      <c r="L6903" s="12"/>
    </row>
    <row r="6904" spans="1:12" s="2" customFormat="1" ht="18" customHeight="1">
      <c r="A6904" s="15">
        <v>6901</v>
      </c>
      <c r="B6904" s="292" t="s">
        <v>18938</v>
      </c>
      <c r="C6904" s="292" t="s">
        <v>18939</v>
      </c>
      <c r="D6904" s="292" t="s">
        <v>18766</v>
      </c>
      <c r="E6904" s="246" t="s">
        <v>3241</v>
      </c>
      <c r="F6904" s="438" t="str">
        <f t="shared" ref="F6904:F6911" si="260">LEFT(E6904,4)</f>
        <v>2015</v>
      </c>
      <c r="G6904" s="357">
        <v>1</v>
      </c>
      <c r="H6904" s="228">
        <v>16900</v>
      </c>
      <c r="I6904" s="228">
        <v>16900</v>
      </c>
      <c r="J6904" s="511" t="s">
        <v>1316</v>
      </c>
      <c r="K6904" s="254" t="s">
        <v>1189</v>
      </c>
      <c r="L6904" s="12"/>
    </row>
    <row r="6905" spans="1:12" s="2" customFormat="1" ht="18" customHeight="1">
      <c r="A6905" s="15">
        <v>6902</v>
      </c>
      <c r="B6905" s="292" t="s">
        <v>18940</v>
      </c>
      <c r="C6905" s="292" t="s">
        <v>18939</v>
      </c>
      <c r="D6905" s="292" t="s">
        <v>18766</v>
      </c>
      <c r="E6905" s="246" t="s">
        <v>3305</v>
      </c>
      <c r="F6905" s="438" t="str">
        <f t="shared" si="260"/>
        <v>2016</v>
      </c>
      <c r="G6905" s="357">
        <v>1</v>
      </c>
      <c r="H6905" s="228">
        <v>18800</v>
      </c>
      <c r="I6905" s="228">
        <v>18800</v>
      </c>
      <c r="J6905" s="511" t="s">
        <v>1316</v>
      </c>
      <c r="K6905" s="254" t="s">
        <v>1189</v>
      </c>
      <c r="L6905" s="12"/>
    </row>
    <row r="6906" spans="1:12" s="2" customFormat="1" ht="18" customHeight="1">
      <c r="A6906" s="15">
        <v>6903</v>
      </c>
      <c r="B6906" s="292" t="s">
        <v>18941</v>
      </c>
      <c r="C6906" s="292" t="s">
        <v>18939</v>
      </c>
      <c r="D6906" s="292" t="s">
        <v>18766</v>
      </c>
      <c r="E6906" s="246" t="s">
        <v>3305</v>
      </c>
      <c r="F6906" s="438" t="str">
        <f t="shared" si="260"/>
        <v>2016</v>
      </c>
      <c r="G6906" s="357">
        <v>1</v>
      </c>
      <c r="H6906" s="228">
        <v>18800</v>
      </c>
      <c r="I6906" s="228">
        <v>18800</v>
      </c>
      <c r="J6906" s="511" t="s">
        <v>1316</v>
      </c>
      <c r="K6906" s="254" t="s">
        <v>1189</v>
      </c>
      <c r="L6906" s="12"/>
    </row>
    <row r="6907" spans="1:12" s="2" customFormat="1" ht="18" customHeight="1">
      <c r="A6907" s="15">
        <v>6904</v>
      </c>
      <c r="B6907" s="292" t="s">
        <v>18942</v>
      </c>
      <c r="C6907" s="292" t="s">
        <v>18939</v>
      </c>
      <c r="D6907" s="292" t="s">
        <v>18766</v>
      </c>
      <c r="E6907" s="246" t="s">
        <v>3305</v>
      </c>
      <c r="F6907" s="438" t="str">
        <f t="shared" si="260"/>
        <v>2016</v>
      </c>
      <c r="G6907" s="357">
        <v>1</v>
      </c>
      <c r="H6907" s="228">
        <v>12900</v>
      </c>
      <c r="I6907" s="228">
        <v>12900</v>
      </c>
      <c r="J6907" s="511" t="s">
        <v>1316</v>
      </c>
      <c r="K6907" s="254" t="s">
        <v>1189</v>
      </c>
      <c r="L6907" s="12"/>
    </row>
    <row r="6908" spans="1:12" s="2" customFormat="1" ht="18" customHeight="1">
      <c r="A6908" s="15">
        <v>6905</v>
      </c>
      <c r="B6908" s="292" t="s">
        <v>18943</v>
      </c>
      <c r="C6908" s="292" t="s">
        <v>18939</v>
      </c>
      <c r="D6908" s="292" t="s">
        <v>18766</v>
      </c>
      <c r="E6908" s="246" t="s">
        <v>3305</v>
      </c>
      <c r="F6908" s="438" t="str">
        <f t="shared" si="260"/>
        <v>2016</v>
      </c>
      <c r="G6908" s="357">
        <v>1</v>
      </c>
      <c r="H6908" s="228">
        <v>14900</v>
      </c>
      <c r="I6908" s="228">
        <v>14900</v>
      </c>
      <c r="J6908" s="511" t="s">
        <v>1316</v>
      </c>
      <c r="K6908" s="254" t="s">
        <v>1189</v>
      </c>
      <c r="L6908" s="12"/>
    </row>
    <row r="6909" spans="1:12" s="2" customFormat="1" ht="18" customHeight="1">
      <c r="A6909" s="15">
        <v>6906</v>
      </c>
      <c r="B6909" s="292" t="s">
        <v>18944</v>
      </c>
      <c r="C6909" s="292" t="s">
        <v>18939</v>
      </c>
      <c r="D6909" s="292" t="s">
        <v>18766</v>
      </c>
      <c r="E6909" s="246" t="s">
        <v>3305</v>
      </c>
      <c r="F6909" s="438" t="str">
        <f t="shared" si="260"/>
        <v>2016</v>
      </c>
      <c r="G6909" s="357">
        <v>1</v>
      </c>
      <c r="H6909" s="228">
        <v>14900</v>
      </c>
      <c r="I6909" s="228">
        <v>14900</v>
      </c>
      <c r="J6909" s="511" t="s">
        <v>1316</v>
      </c>
      <c r="K6909" s="254" t="s">
        <v>1189</v>
      </c>
      <c r="L6909" s="12"/>
    </row>
    <row r="6910" spans="1:12" s="2" customFormat="1" ht="18" customHeight="1">
      <c r="A6910" s="15">
        <v>6907</v>
      </c>
      <c r="B6910" s="292" t="s">
        <v>18945</v>
      </c>
      <c r="C6910" s="292" t="s">
        <v>18939</v>
      </c>
      <c r="D6910" s="292" t="s">
        <v>18766</v>
      </c>
      <c r="E6910" s="246" t="s">
        <v>3305</v>
      </c>
      <c r="F6910" s="438" t="str">
        <f t="shared" si="260"/>
        <v>2016</v>
      </c>
      <c r="G6910" s="357">
        <v>1</v>
      </c>
      <c r="H6910" s="228">
        <v>14900</v>
      </c>
      <c r="I6910" s="228">
        <v>14900</v>
      </c>
      <c r="J6910" s="511" t="s">
        <v>1316</v>
      </c>
      <c r="K6910" s="254" t="s">
        <v>11298</v>
      </c>
      <c r="L6910" s="12"/>
    </row>
    <row r="6911" spans="1:12" s="2" customFormat="1" ht="18" customHeight="1">
      <c r="A6911" s="15">
        <v>6908</v>
      </c>
      <c r="B6911" s="292" t="s">
        <v>18946</v>
      </c>
      <c r="C6911" s="292" t="s">
        <v>18939</v>
      </c>
      <c r="D6911" s="292" t="s">
        <v>18766</v>
      </c>
      <c r="E6911" s="246" t="s">
        <v>3305</v>
      </c>
      <c r="F6911" s="438" t="str">
        <f t="shared" si="260"/>
        <v>2016</v>
      </c>
      <c r="G6911" s="357">
        <v>1</v>
      </c>
      <c r="H6911" s="228">
        <v>14900</v>
      </c>
      <c r="I6911" s="228">
        <v>14900</v>
      </c>
      <c r="J6911" s="511" t="s">
        <v>1316</v>
      </c>
      <c r="K6911" s="254" t="s">
        <v>1220</v>
      </c>
      <c r="L6911" s="12"/>
    </row>
    <row r="6912" spans="1:12" s="2" customFormat="1" ht="18" customHeight="1">
      <c r="A6912" s="15">
        <v>6909</v>
      </c>
      <c r="B6912" s="224" t="s">
        <v>25058</v>
      </c>
      <c r="C6912" s="224" t="s">
        <v>25059</v>
      </c>
      <c r="D6912" s="224" t="s">
        <v>25060</v>
      </c>
      <c r="E6912" s="224"/>
      <c r="F6912" s="225">
        <v>2019</v>
      </c>
      <c r="G6912" s="229">
        <v>1</v>
      </c>
      <c r="H6912" s="227">
        <v>12500</v>
      </c>
      <c r="I6912" s="227">
        <f>G6912*H6912</f>
        <v>12500</v>
      </c>
      <c r="J6912" s="513">
        <v>700</v>
      </c>
      <c r="K6912" s="501"/>
      <c r="L6912" s="38"/>
    </row>
    <row r="6913" spans="1:12" s="2" customFormat="1" ht="18" customHeight="1">
      <c r="A6913" s="15">
        <v>6910</v>
      </c>
      <c r="B6913" s="224" t="s">
        <v>25061</v>
      </c>
      <c r="C6913" s="224" t="s">
        <v>25059</v>
      </c>
      <c r="D6913" s="224" t="s">
        <v>25060</v>
      </c>
      <c r="E6913" s="224"/>
      <c r="F6913" s="225">
        <v>2019</v>
      </c>
      <c r="G6913" s="229">
        <v>1</v>
      </c>
      <c r="H6913" s="227">
        <v>11900</v>
      </c>
      <c r="I6913" s="227">
        <f>G6913*H6913</f>
        <v>11900</v>
      </c>
      <c r="J6913" s="513">
        <v>700</v>
      </c>
      <c r="K6913" s="501"/>
      <c r="L6913" s="38"/>
    </row>
    <row r="6914" spans="1:12" s="2" customFormat="1" ht="18" customHeight="1">
      <c r="A6914" s="15">
        <v>6911</v>
      </c>
      <c r="B6914" s="292" t="s">
        <v>18947</v>
      </c>
      <c r="C6914" s="292" t="s">
        <v>18939</v>
      </c>
      <c r="D6914" s="292" t="s">
        <v>18766</v>
      </c>
      <c r="E6914" s="246" t="s">
        <v>3241</v>
      </c>
      <c r="F6914" s="438" t="str">
        <f>LEFT(E6914,4)</f>
        <v>2015</v>
      </c>
      <c r="G6914" s="357">
        <v>1</v>
      </c>
      <c r="H6914" s="228">
        <v>19800</v>
      </c>
      <c r="I6914" s="228">
        <v>19800</v>
      </c>
      <c r="J6914" s="511" t="s">
        <v>1316</v>
      </c>
      <c r="K6914" s="254" t="s">
        <v>1205</v>
      </c>
      <c r="L6914" s="12"/>
    </row>
    <row r="6915" spans="1:12" s="2" customFormat="1" ht="18" customHeight="1">
      <c r="A6915" s="15">
        <v>6912</v>
      </c>
      <c r="B6915" s="292" t="s">
        <v>18948</v>
      </c>
      <c r="C6915" s="292" t="s">
        <v>18766</v>
      </c>
      <c r="D6915" s="292" t="s">
        <v>18766</v>
      </c>
      <c r="E6915" s="246" t="s">
        <v>3241</v>
      </c>
      <c r="F6915" s="438" t="str">
        <f>LEFT(E6915,4)</f>
        <v>2015</v>
      </c>
      <c r="G6915" s="357">
        <v>1</v>
      </c>
      <c r="H6915" s="228">
        <v>19800</v>
      </c>
      <c r="I6915" s="228">
        <v>19800</v>
      </c>
      <c r="J6915" s="511" t="s">
        <v>1316</v>
      </c>
      <c r="K6915" s="254" t="s">
        <v>1220</v>
      </c>
      <c r="L6915" s="12"/>
    </row>
    <row r="6916" spans="1:12" s="2" customFormat="1" ht="18" customHeight="1">
      <c r="A6916" s="15">
        <v>6913</v>
      </c>
      <c r="B6916" s="292" t="s">
        <v>18949</v>
      </c>
      <c r="C6916" s="292" t="s">
        <v>18939</v>
      </c>
      <c r="D6916" s="292" t="s">
        <v>18766</v>
      </c>
      <c r="E6916" s="246" t="s">
        <v>3241</v>
      </c>
      <c r="F6916" s="438" t="str">
        <f>LEFT(E6916,4)</f>
        <v>2015</v>
      </c>
      <c r="G6916" s="357">
        <v>1</v>
      </c>
      <c r="H6916" s="228">
        <v>23900</v>
      </c>
      <c r="I6916" s="228">
        <v>23900</v>
      </c>
      <c r="J6916" s="511" t="s">
        <v>1316</v>
      </c>
      <c r="K6916" s="254" t="s">
        <v>1220</v>
      </c>
      <c r="L6916" s="12"/>
    </row>
    <row r="6917" spans="1:12" s="2" customFormat="1" ht="18" customHeight="1">
      <c r="A6917" s="15">
        <v>6914</v>
      </c>
      <c r="B6917" s="224" t="s">
        <v>21060</v>
      </c>
      <c r="C6917" s="292" t="s">
        <v>20972</v>
      </c>
      <c r="D6917" s="292" t="s">
        <v>20973</v>
      </c>
      <c r="E6917" s="384">
        <v>20170727</v>
      </c>
      <c r="F6917" s="438" t="str">
        <f>LEFT(E6917,4)</f>
        <v>2017</v>
      </c>
      <c r="G6917" s="357">
        <v>1</v>
      </c>
      <c r="H6917" s="228">
        <v>15900</v>
      </c>
      <c r="I6917" s="228">
        <v>15900</v>
      </c>
      <c r="J6917" s="512">
        <v>700</v>
      </c>
      <c r="K6917" s="366" t="s">
        <v>21054</v>
      </c>
      <c r="L6917" s="12"/>
    </row>
    <row r="6918" spans="1:12" s="2" customFormat="1" ht="18" customHeight="1">
      <c r="A6918" s="15">
        <v>6915</v>
      </c>
      <c r="B6918" s="224" t="s">
        <v>20971</v>
      </c>
      <c r="C6918" s="319" t="s">
        <v>20972</v>
      </c>
      <c r="D6918" s="319" t="s">
        <v>20973</v>
      </c>
      <c r="E6918" s="378">
        <v>20190102</v>
      </c>
      <c r="F6918" s="438" t="str">
        <f>LEFT(E6918,4)</f>
        <v>2019</v>
      </c>
      <c r="G6918" s="357">
        <v>1</v>
      </c>
      <c r="H6918" s="237">
        <v>9800</v>
      </c>
      <c r="I6918" s="237">
        <v>9800</v>
      </c>
      <c r="J6918" s="512">
        <v>700</v>
      </c>
      <c r="K6918" s="366" t="s">
        <v>20874</v>
      </c>
      <c r="L6918" s="12"/>
    </row>
    <row r="6919" spans="1:12" s="2" customFormat="1" ht="18" customHeight="1">
      <c r="A6919" s="15">
        <v>6916</v>
      </c>
      <c r="B6919" s="319" t="s">
        <v>23430</v>
      </c>
      <c r="C6919" s="462" t="s">
        <v>23425</v>
      </c>
      <c r="D6919" s="319" t="s">
        <v>17585</v>
      </c>
      <c r="E6919" s="459"/>
      <c r="F6919" s="368">
        <v>2008</v>
      </c>
      <c r="G6919" s="357">
        <v>1</v>
      </c>
      <c r="H6919" s="357"/>
      <c r="I6919" s="498">
        <v>10000</v>
      </c>
      <c r="J6919" s="515" t="s">
        <v>1317</v>
      </c>
      <c r="K6919" s="358" t="s">
        <v>25597</v>
      </c>
      <c r="L6919" s="130"/>
    </row>
    <row r="6920" spans="1:12" s="2" customFormat="1" ht="18" customHeight="1">
      <c r="A6920" s="15">
        <v>6917</v>
      </c>
      <c r="B6920" s="292" t="s">
        <v>17583</v>
      </c>
      <c r="C6920" s="292" t="s">
        <v>17584</v>
      </c>
      <c r="D6920" s="292" t="s">
        <v>17585</v>
      </c>
      <c r="E6920" s="246" t="s">
        <v>3460</v>
      </c>
      <c r="F6920" s="438" t="str">
        <f>LEFT(E6920,4)</f>
        <v>2017</v>
      </c>
      <c r="G6920" s="357">
        <v>1</v>
      </c>
      <c r="H6920" s="237">
        <v>16500</v>
      </c>
      <c r="I6920" s="237">
        <v>16500</v>
      </c>
      <c r="J6920" s="511" t="s">
        <v>1317</v>
      </c>
      <c r="K6920" s="247" t="s">
        <v>1194</v>
      </c>
      <c r="L6920" s="12"/>
    </row>
    <row r="6921" spans="1:12" s="2" customFormat="1" ht="18" customHeight="1">
      <c r="A6921" s="15">
        <v>6918</v>
      </c>
      <c r="B6921" s="460" t="s">
        <v>23857</v>
      </c>
      <c r="C6921" s="460" t="s">
        <v>23858</v>
      </c>
      <c r="D6921" s="460" t="s">
        <v>23859</v>
      </c>
      <c r="E6921" s="456"/>
      <c r="F6921" s="445">
        <v>2018</v>
      </c>
      <c r="G6921" s="230">
        <v>1</v>
      </c>
      <c r="H6921" s="465"/>
      <c r="I6921" s="466">
        <v>14000</v>
      </c>
      <c r="J6921" s="516">
        <v>300</v>
      </c>
      <c r="K6921" s="456"/>
    </row>
    <row r="6922" spans="1:12" s="2" customFormat="1" ht="18" customHeight="1">
      <c r="A6922" s="15">
        <v>6919</v>
      </c>
      <c r="B6922" s="224" t="s">
        <v>23121</v>
      </c>
      <c r="C6922" s="477" t="s">
        <v>23122</v>
      </c>
      <c r="D6922" s="477" t="s">
        <v>23123</v>
      </c>
      <c r="E6922" s="481">
        <v>20170731</v>
      </c>
      <c r="F6922" s="438" t="str">
        <f>LEFT(E6922,4)</f>
        <v>2017</v>
      </c>
      <c r="G6922" s="230">
        <v>1</v>
      </c>
      <c r="H6922" s="494">
        <v>10000</v>
      </c>
      <c r="I6922" s="494">
        <v>10000</v>
      </c>
      <c r="J6922" s="511" t="s">
        <v>22855</v>
      </c>
      <c r="K6922" s="247" t="s">
        <v>23124</v>
      </c>
      <c r="L6922" s="12" t="s">
        <v>23691</v>
      </c>
    </row>
    <row r="6923" spans="1:12" s="2" customFormat="1" ht="18" customHeight="1">
      <c r="A6923" s="15">
        <v>6920</v>
      </c>
      <c r="B6923" s="224" t="s">
        <v>25032</v>
      </c>
      <c r="C6923" s="224" t="s">
        <v>25033</v>
      </c>
      <c r="D6923" s="224" t="s">
        <v>25034</v>
      </c>
      <c r="E6923" s="224"/>
      <c r="F6923" s="225">
        <v>2019</v>
      </c>
      <c r="G6923" s="229">
        <v>1</v>
      </c>
      <c r="H6923" s="227">
        <v>12800</v>
      </c>
      <c r="I6923" s="227">
        <f>G6923*H6923</f>
        <v>12800</v>
      </c>
      <c r="J6923" s="513">
        <v>700</v>
      </c>
      <c r="K6923" s="501"/>
      <c r="L6923" s="38"/>
    </row>
    <row r="6924" spans="1:12" s="2" customFormat="1" ht="18" customHeight="1">
      <c r="A6924" s="15">
        <v>6921</v>
      </c>
      <c r="B6924" s="292" t="s">
        <v>9955</v>
      </c>
      <c r="C6924" s="376" t="s">
        <v>9956</v>
      </c>
      <c r="D6924" s="376" t="s">
        <v>8185</v>
      </c>
      <c r="E6924" s="359" t="s">
        <v>7401</v>
      </c>
      <c r="F6924" s="368" t="str">
        <f>LEFT(E6924:E21860,4)</f>
        <v>2018</v>
      </c>
      <c r="G6924" s="357">
        <v>1</v>
      </c>
      <c r="H6924" s="363">
        <v>20000</v>
      </c>
      <c r="I6924" s="363">
        <v>20000</v>
      </c>
      <c r="J6924" s="508">
        <v>900</v>
      </c>
      <c r="K6924" s="385" t="s">
        <v>533</v>
      </c>
      <c r="L6924" s="12"/>
    </row>
    <row r="6925" spans="1:12" s="2" customFormat="1" ht="18" customHeight="1">
      <c r="A6925" s="15">
        <v>6922</v>
      </c>
      <c r="B6925" s="224" t="s">
        <v>21109</v>
      </c>
      <c r="C6925" s="319" t="s">
        <v>21110</v>
      </c>
      <c r="D6925" s="319" t="s">
        <v>8185</v>
      </c>
      <c r="E6925" s="378">
        <v>20190310</v>
      </c>
      <c r="F6925" s="438" t="str">
        <f>LEFT(E6925,4)</f>
        <v>2019</v>
      </c>
      <c r="G6925" s="357">
        <v>1</v>
      </c>
      <c r="H6925" s="237">
        <v>15000</v>
      </c>
      <c r="I6925" s="237">
        <v>15000</v>
      </c>
      <c r="J6925" s="523">
        <v>300</v>
      </c>
      <c r="K6925" s="253" t="s">
        <v>21090</v>
      </c>
      <c r="L6925" s="12"/>
    </row>
    <row r="6926" spans="1:12" s="2" customFormat="1" ht="18" customHeight="1">
      <c r="A6926" s="15">
        <v>6923</v>
      </c>
      <c r="B6926" s="292" t="s">
        <v>9171</v>
      </c>
      <c r="C6926" s="376" t="s">
        <v>9172</v>
      </c>
      <c r="D6926" s="376" t="s">
        <v>8185</v>
      </c>
      <c r="E6926" s="359" t="s">
        <v>7787</v>
      </c>
      <c r="F6926" s="368" t="str">
        <f>LEFT(E6926:E25873,4)</f>
        <v>2018</v>
      </c>
      <c r="G6926" s="357">
        <v>1</v>
      </c>
      <c r="H6926" s="363">
        <v>15000</v>
      </c>
      <c r="I6926" s="363">
        <v>15000</v>
      </c>
      <c r="J6926" s="508">
        <v>300</v>
      </c>
      <c r="K6926" s="385" t="s">
        <v>9009</v>
      </c>
      <c r="L6926" s="12"/>
    </row>
    <row r="6927" spans="1:12" s="2" customFormat="1" ht="18" customHeight="1">
      <c r="A6927" s="15">
        <v>6924</v>
      </c>
      <c r="B6927" s="292" t="s">
        <v>15587</v>
      </c>
      <c r="C6927" s="292" t="s">
        <v>10584</v>
      </c>
      <c r="D6927" s="292" t="s">
        <v>8185</v>
      </c>
      <c r="E6927" s="246" t="s">
        <v>3305</v>
      </c>
      <c r="F6927" s="438" t="str">
        <f>LEFT(E6927,4)</f>
        <v>2016</v>
      </c>
      <c r="G6927" s="357">
        <v>1</v>
      </c>
      <c r="H6927" s="228">
        <v>15000</v>
      </c>
      <c r="I6927" s="228">
        <v>15000</v>
      </c>
      <c r="J6927" s="511" t="s">
        <v>1311</v>
      </c>
      <c r="K6927" s="247" t="s">
        <v>1207</v>
      </c>
      <c r="L6927" s="12"/>
    </row>
    <row r="6928" spans="1:12" s="2" customFormat="1" ht="18" customHeight="1">
      <c r="A6928" s="15">
        <v>6925</v>
      </c>
      <c r="B6928" s="292" t="s">
        <v>9708</v>
      </c>
      <c r="C6928" s="376" t="s">
        <v>9709</v>
      </c>
      <c r="D6928" s="376" t="s">
        <v>8185</v>
      </c>
      <c r="E6928" s="359" t="s">
        <v>8146</v>
      </c>
      <c r="F6928" s="368" t="str">
        <f>LEFT(E6928:E26499,4)</f>
        <v>2019</v>
      </c>
      <c r="G6928" s="357">
        <v>1</v>
      </c>
      <c r="H6928" s="363">
        <v>18000</v>
      </c>
      <c r="I6928" s="363">
        <v>18000</v>
      </c>
      <c r="J6928" s="508">
        <v>900</v>
      </c>
      <c r="K6928" s="385" t="s">
        <v>533</v>
      </c>
      <c r="L6928" s="12"/>
    </row>
    <row r="6929" spans="1:12" s="2" customFormat="1" ht="18" customHeight="1">
      <c r="A6929" s="15">
        <v>6926</v>
      </c>
      <c r="B6929" s="292" t="s">
        <v>8521</v>
      </c>
      <c r="C6929" s="376" t="s">
        <v>8522</v>
      </c>
      <c r="D6929" s="376" t="s">
        <v>8185</v>
      </c>
      <c r="E6929" s="359" t="s">
        <v>7838</v>
      </c>
      <c r="F6929" s="368" t="str">
        <f>LEFT(E6929:E26481,4)</f>
        <v>2018</v>
      </c>
      <c r="G6929" s="357">
        <v>1</v>
      </c>
      <c r="H6929" s="363">
        <v>15000</v>
      </c>
      <c r="I6929" s="363">
        <v>15000</v>
      </c>
      <c r="J6929" s="508">
        <v>300</v>
      </c>
      <c r="K6929" s="385" t="s">
        <v>8441</v>
      </c>
      <c r="L6929" s="12"/>
    </row>
    <row r="6930" spans="1:12" s="2" customFormat="1" ht="18" customHeight="1">
      <c r="A6930" s="15">
        <v>6927</v>
      </c>
      <c r="B6930" s="292" t="s">
        <v>18977</v>
      </c>
      <c r="C6930" s="292" t="s">
        <v>18978</v>
      </c>
      <c r="D6930" s="292" t="s">
        <v>8185</v>
      </c>
      <c r="E6930" s="246" t="s">
        <v>3241</v>
      </c>
      <c r="F6930" s="438" t="str">
        <f>LEFT(E6930,4)</f>
        <v>2015</v>
      </c>
      <c r="G6930" s="357">
        <v>1</v>
      </c>
      <c r="H6930" s="228">
        <v>15000</v>
      </c>
      <c r="I6930" s="228">
        <v>15000</v>
      </c>
      <c r="J6930" s="511" t="s">
        <v>1314</v>
      </c>
      <c r="K6930" s="247" t="s">
        <v>1256</v>
      </c>
      <c r="L6930" s="12"/>
    </row>
    <row r="6931" spans="1:12" s="2" customFormat="1" ht="18" customHeight="1">
      <c r="A6931" s="15">
        <v>6928</v>
      </c>
      <c r="B6931" s="292" t="s">
        <v>25499</v>
      </c>
      <c r="C6931" s="292" t="s">
        <v>25500</v>
      </c>
      <c r="D6931" s="292" t="s">
        <v>25501</v>
      </c>
      <c r="E6931" s="246"/>
      <c r="F6931" s="438">
        <v>2018</v>
      </c>
      <c r="G6931" s="446">
        <v>1</v>
      </c>
      <c r="H6931" s="228"/>
      <c r="I6931" s="228">
        <v>11000</v>
      </c>
      <c r="J6931" s="511" t="s">
        <v>25502</v>
      </c>
      <c r="K6931" s="247" t="s">
        <v>25577</v>
      </c>
      <c r="L6931" s="12"/>
    </row>
    <row r="6932" spans="1:12" s="2" customFormat="1" ht="18" customHeight="1">
      <c r="A6932" s="15">
        <v>6929</v>
      </c>
      <c r="B6932" s="292" t="s">
        <v>11665</v>
      </c>
      <c r="C6932" s="292" t="s">
        <v>11666</v>
      </c>
      <c r="D6932" s="292" t="s">
        <v>9173</v>
      </c>
      <c r="E6932" s="246" t="s">
        <v>3305</v>
      </c>
      <c r="F6932" s="438" t="str">
        <f>LEFT(E6932,4)</f>
        <v>2016</v>
      </c>
      <c r="G6932" s="357">
        <v>1</v>
      </c>
      <c r="H6932" s="228">
        <v>16000</v>
      </c>
      <c r="I6932" s="228">
        <v>16000</v>
      </c>
      <c r="J6932" s="511" t="s">
        <v>1312</v>
      </c>
      <c r="K6932" s="247" t="s">
        <v>1190</v>
      </c>
      <c r="L6932" s="12"/>
    </row>
    <row r="6933" spans="1:12" s="2" customFormat="1" ht="18" customHeight="1">
      <c r="A6933" s="15">
        <v>6930</v>
      </c>
      <c r="B6933" s="292" t="s">
        <v>9174</v>
      </c>
      <c r="C6933" s="376" t="s">
        <v>9175</v>
      </c>
      <c r="D6933" s="376" t="s">
        <v>9173</v>
      </c>
      <c r="E6933" s="359" t="s">
        <v>9176</v>
      </c>
      <c r="F6933" s="368" t="str">
        <f>LEFT(E6933:E25604,4)</f>
        <v>2018</v>
      </c>
      <c r="G6933" s="357">
        <v>1</v>
      </c>
      <c r="H6933" s="363">
        <v>13800</v>
      </c>
      <c r="I6933" s="363">
        <v>13800</v>
      </c>
      <c r="J6933" s="508">
        <v>300</v>
      </c>
      <c r="K6933" s="385" t="s">
        <v>9009</v>
      </c>
      <c r="L6933" s="12"/>
    </row>
    <row r="6934" spans="1:12" s="2" customFormat="1" ht="18" customHeight="1">
      <c r="A6934" s="15">
        <v>6931</v>
      </c>
      <c r="B6934" s="292" t="s">
        <v>9177</v>
      </c>
      <c r="C6934" s="376" t="s">
        <v>8740</v>
      </c>
      <c r="D6934" s="376" t="s">
        <v>9173</v>
      </c>
      <c r="E6934" s="359" t="s">
        <v>9178</v>
      </c>
      <c r="F6934" s="368" t="str">
        <f>LEFT(E6934:E26827,4)</f>
        <v>2018</v>
      </c>
      <c r="G6934" s="357">
        <v>1</v>
      </c>
      <c r="H6934" s="363">
        <v>18000</v>
      </c>
      <c r="I6934" s="363">
        <v>18000</v>
      </c>
      <c r="J6934" s="508">
        <v>300</v>
      </c>
      <c r="K6934" s="385" t="s">
        <v>9009</v>
      </c>
      <c r="L6934" s="12"/>
    </row>
    <row r="6935" spans="1:12" s="2" customFormat="1" ht="18" customHeight="1">
      <c r="A6935" s="15">
        <v>6932</v>
      </c>
      <c r="B6935" s="224" t="s">
        <v>21181</v>
      </c>
      <c r="C6935" s="319" t="s">
        <v>21182</v>
      </c>
      <c r="D6935" s="319" t="s">
        <v>8523</v>
      </c>
      <c r="E6935" s="378">
        <v>20190403</v>
      </c>
      <c r="F6935" s="438" t="str">
        <f>LEFT(E6935,4)</f>
        <v>2019</v>
      </c>
      <c r="G6935" s="357">
        <v>1</v>
      </c>
      <c r="H6935" s="237">
        <v>16000</v>
      </c>
      <c r="I6935" s="237">
        <v>16000</v>
      </c>
      <c r="J6935" s="523">
        <v>300</v>
      </c>
      <c r="K6935" s="253" t="s">
        <v>21099</v>
      </c>
      <c r="L6935" s="12"/>
    </row>
    <row r="6936" spans="1:12" s="2" customFormat="1" ht="18" customHeight="1">
      <c r="A6936" s="15">
        <v>6933</v>
      </c>
      <c r="B6936" s="460" t="s">
        <v>23808</v>
      </c>
      <c r="C6936" s="460" t="s">
        <v>23809</v>
      </c>
      <c r="D6936" s="460" t="s">
        <v>8523</v>
      </c>
      <c r="E6936" s="456"/>
      <c r="F6936" s="445">
        <v>2019</v>
      </c>
      <c r="G6936" s="230">
        <v>1</v>
      </c>
      <c r="H6936" s="465"/>
      <c r="I6936" s="466">
        <v>18000</v>
      </c>
      <c r="J6936" s="516">
        <v>300</v>
      </c>
      <c r="K6936" s="456"/>
    </row>
    <row r="6937" spans="1:12" s="2" customFormat="1" ht="18" customHeight="1">
      <c r="A6937" s="15">
        <v>6934</v>
      </c>
      <c r="B6937" s="224" t="s">
        <v>8524</v>
      </c>
      <c r="C6937" s="319" t="s">
        <v>8525</v>
      </c>
      <c r="D6937" s="319" t="s">
        <v>8523</v>
      </c>
      <c r="E6937" s="322" t="s">
        <v>7545</v>
      </c>
      <c r="F6937" s="438" t="str">
        <f>LEFT(E6937,4)</f>
        <v>2018</v>
      </c>
      <c r="G6937" s="357">
        <v>1</v>
      </c>
      <c r="H6937" s="237">
        <v>16000</v>
      </c>
      <c r="I6937" s="237">
        <v>16000</v>
      </c>
      <c r="J6937" s="510">
        <v>300</v>
      </c>
      <c r="K6937" s="226" t="s">
        <v>10211</v>
      </c>
      <c r="L6937" s="12"/>
    </row>
    <row r="6938" spans="1:12" s="2" customFormat="1" ht="18" customHeight="1">
      <c r="A6938" s="15">
        <v>6935</v>
      </c>
      <c r="B6938" s="292" t="s">
        <v>8526</v>
      </c>
      <c r="C6938" s="376" t="s">
        <v>8527</v>
      </c>
      <c r="D6938" s="376" t="s">
        <v>8523</v>
      </c>
      <c r="E6938" s="359" t="s">
        <v>7462</v>
      </c>
      <c r="F6938" s="368" t="str">
        <f>LEFT(E6938:E26352,4)</f>
        <v>2018</v>
      </c>
      <c r="G6938" s="357">
        <v>1</v>
      </c>
      <c r="H6938" s="363">
        <v>13000</v>
      </c>
      <c r="I6938" s="363">
        <v>13000</v>
      </c>
      <c r="J6938" s="508">
        <v>300</v>
      </c>
      <c r="K6938" s="385" t="s">
        <v>8441</v>
      </c>
      <c r="L6938" s="12"/>
    </row>
    <row r="6939" spans="1:12" s="2" customFormat="1" ht="18" customHeight="1">
      <c r="A6939" s="15">
        <v>6936</v>
      </c>
      <c r="B6939" s="292" t="s">
        <v>12876</v>
      </c>
      <c r="C6939" s="292" t="s">
        <v>12877</v>
      </c>
      <c r="D6939" s="292" t="s">
        <v>12878</v>
      </c>
      <c r="E6939" s="246" t="s">
        <v>3460</v>
      </c>
      <c r="F6939" s="438" t="str">
        <f>LEFT(E6939,4)</f>
        <v>2017</v>
      </c>
      <c r="G6939" s="357">
        <v>1</v>
      </c>
      <c r="H6939" s="228">
        <v>12000</v>
      </c>
      <c r="I6939" s="228">
        <v>12000</v>
      </c>
      <c r="J6939" s="511" t="s">
        <v>1309</v>
      </c>
      <c r="K6939" s="247" t="s">
        <v>1196</v>
      </c>
      <c r="L6939" s="12"/>
    </row>
    <row r="6940" spans="1:12" s="2" customFormat="1" ht="18" customHeight="1">
      <c r="A6940" s="15">
        <v>6937</v>
      </c>
      <c r="B6940" s="292" t="s">
        <v>18146</v>
      </c>
      <c r="C6940" s="292" t="s">
        <v>9139</v>
      </c>
      <c r="D6940" s="292" t="s">
        <v>12878</v>
      </c>
      <c r="E6940" s="246" t="s">
        <v>3305</v>
      </c>
      <c r="F6940" s="438" t="str">
        <f>LEFT(E6940,4)</f>
        <v>2016</v>
      </c>
      <c r="G6940" s="357">
        <v>1</v>
      </c>
      <c r="H6940" s="228">
        <v>15000</v>
      </c>
      <c r="I6940" s="228">
        <v>15000</v>
      </c>
      <c r="J6940" s="511" t="s">
        <v>1309</v>
      </c>
      <c r="K6940" s="247" t="s">
        <v>1196</v>
      </c>
      <c r="L6940" s="12"/>
    </row>
    <row r="6941" spans="1:12" s="2" customFormat="1" ht="18" customHeight="1">
      <c r="A6941" s="15">
        <v>6938</v>
      </c>
      <c r="B6941" s="224" t="s">
        <v>11538</v>
      </c>
      <c r="C6941" s="319" t="s">
        <v>10050</v>
      </c>
      <c r="D6941" s="319" t="s">
        <v>10051</v>
      </c>
      <c r="E6941" s="322" t="s">
        <v>8665</v>
      </c>
      <c r="F6941" s="438" t="str">
        <f>LEFT(E6941,4)</f>
        <v>2018</v>
      </c>
      <c r="G6941" s="357">
        <v>1</v>
      </c>
      <c r="H6941" s="237">
        <v>15800</v>
      </c>
      <c r="I6941" s="237">
        <v>15800</v>
      </c>
      <c r="J6941" s="510">
        <v>900</v>
      </c>
      <c r="K6941" s="226" t="s">
        <v>7722</v>
      </c>
      <c r="L6941" s="12"/>
    </row>
    <row r="6942" spans="1:12" s="2" customFormat="1" ht="18" customHeight="1">
      <c r="A6942" s="15">
        <v>6939</v>
      </c>
      <c r="B6942" s="292" t="s">
        <v>10049</v>
      </c>
      <c r="C6942" s="376" t="s">
        <v>10050</v>
      </c>
      <c r="D6942" s="376" t="s">
        <v>10051</v>
      </c>
      <c r="E6942" s="359" t="s">
        <v>7958</v>
      </c>
      <c r="F6942" s="368" t="str">
        <f>LEFT(E6942:E22607,4)</f>
        <v>2018</v>
      </c>
      <c r="G6942" s="357">
        <v>1</v>
      </c>
      <c r="H6942" s="363">
        <v>15800</v>
      </c>
      <c r="I6942" s="363">
        <v>15800</v>
      </c>
      <c r="J6942" s="508">
        <v>900</v>
      </c>
      <c r="K6942" s="385" t="s">
        <v>10034</v>
      </c>
      <c r="L6942" s="12"/>
    </row>
    <row r="6943" spans="1:12" s="2" customFormat="1" ht="18" customHeight="1">
      <c r="A6943" s="15">
        <v>6940</v>
      </c>
      <c r="B6943" s="292" t="s">
        <v>15052</v>
      </c>
      <c r="C6943" s="292" t="s">
        <v>15053</v>
      </c>
      <c r="D6943" s="292" t="s">
        <v>7854</v>
      </c>
      <c r="E6943" s="246" t="s">
        <v>3305</v>
      </c>
      <c r="F6943" s="438" t="str">
        <f>LEFT(E6943,4)</f>
        <v>2016</v>
      </c>
      <c r="G6943" s="357">
        <v>1</v>
      </c>
      <c r="H6943" s="228">
        <v>18000</v>
      </c>
      <c r="I6943" s="228">
        <v>18000</v>
      </c>
      <c r="J6943" s="511" t="s">
        <v>1311</v>
      </c>
      <c r="K6943" s="247" t="s">
        <v>1213</v>
      </c>
      <c r="L6943" s="12"/>
    </row>
    <row r="6944" spans="1:12" s="2" customFormat="1" ht="18" customHeight="1">
      <c r="A6944" s="15">
        <v>6941</v>
      </c>
      <c r="B6944" s="292" t="s">
        <v>7852</v>
      </c>
      <c r="C6944" s="376" t="s">
        <v>7853</v>
      </c>
      <c r="D6944" s="376" t="s">
        <v>7854</v>
      </c>
      <c r="E6944" s="359" t="s">
        <v>7588</v>
      </c>
      <c r="F6944" s="368" t="str">
        <f>LEFT(E6944:E29024,4)</f>
        <v>2018</v>
      </c>
      <c r="G6944" s="357">
        <v>1</v>
      </c>
      <c r="H6944" s="363">
        <v>12000</v>
      </c>
      <c r="I6944" s="363">
        <v>12000</v>
      </c>
      <c r="J6944" s="508">
        <v>500</v>
      </c>
      <c r="K6944" s="385" t="s">
        <v>22157</v>
      </c>
      <c r="L6944" s="12"/>
    </row>
    <row r="6945" spans="1:12" s="2" customFormat="1" ht="18" customHeight="1">
      <c r="A6945" s="15">
        <v>6942</v>
      </c>
      <c r="B6945" s="224" t="s">
        <v>24187</v>
      </c>
      <c r="C6945" s="224" t="s">
        <v>24188</v>
      </c>
      <c r="D6945" s="224" t="s">
        <v>24189</v>
      </c>
      <c r="E6945" s="224"/>
      <c r="F6945" s="225">
        <v>2019</v>
      </c>
      <c r="G6945" s="229">
        <v>1</v>
      </c>
      <c r="H6945" s="227">
        <v>22000</v>
      </c>
      <c r="I6945" s="227">
        <f>G6945*H6945</f>
        <v>22000</v>
      </c>
      <c r="J6945" s="516">
        <v>300</v>
      </c>
      <c r="K6945" s="501"/>
      <c r="L6945" s="38"/>
    </row>
    <row r="6946" spans="1:12" s="2" customFormat="1" ht="18" customHeight="1">
      <c r="A6946" s="15">
        <v>6943</v>
      </c>
      <c r="B6946" s="292" t="s">
        <v>12049</v>
      </c>
      <c r="C6946" s="292" t="s">
        <v>12050</v>
      </c>
      <c r="D6946" s="292" t="s">
        <v>12051</v>
      </c>
      <c r="E6946" s="246" t="s">
        <v>3241</v>
      </c>
      <c r="F6946" s="438" t="str">
        <f t="shared" ref="F6946:F6951" si="261">LEFT(E6946,4)</f>
        <v>2015</v>
      </c>
      <c r="G6946" s="357">
        <v>1</v>
      </c>
      <c r="H6946" s="237">
        <v>19000</v>
      </c>
      <c r="I6946" s="237">
        <v>19000</v>
      </c>
      <c r="J6946" s="511" t="s">
        <v>1313</v>
      </c>
      <c r="K6946" s="247" t="s">
        <v>1191</v>
      </c>
      <c r="L6946" s="12"/>
    </row>
    <row r="6947" spans="1:12" s="2" customFormat="1" ht="18" customHeight="1">
      <c r="A6947" s="15">
        <v>6944</v>
      </c>
      <c r="B6947" s="292" t="s">
        <v>14354</v>
      </c>
      <c r="C6947" s="292" t="s">
        <v>14355</v>
      </c>
      <c r="D6947" s="292" t="s">
        <v>12051</v>
      </c>
      <c r="E6947" s="246" t="s">
        <v>3305</v>
      </c>
      <c r="F6947" s="438" t="str">
        <f t="shared" si="261"/>
        <v>2016</v>
      </c>
      <c r="G6947" s="357">
        <v>1</v>
      </c>
      <c r="H6947" s="228">
        <v>16000</v>
      </c>
      <c r="I6947" s="228">
        <v>16000</v>
      </c>
      <c r="J6947" s="511" t="s">
        <v>1313</v>
      </c>
      <c r="K6947" s="247" t="s">
        <v>11451</v>
      </c>
      <c r="L6947" s="12"/>
    </row>
    <row r="6948" spans="1:12" s="2" customFormat="1" ht="18" customHeight="1">
      <c r="A6948" s="15">
        <v>6945</v>
      </c>
      <c r="B6948" s="292" t="s">
        <v>15215</v>
      </c>
      <c r="C6948" s="292" t="s">
        <v>10364</v>
      </c>
      <c r="D6948" s="292" t="s">
        <v>12536</v>
      </c>
      <c r="E6948" s="246" t="s">
        <v>3305</v>
      </c>
      <c r="F6948" s="438" t="str">
        <f t="shared" si="261"/>
        <v>2016</v>
      </c>
      <c r="G6948" s="357">
        <v>1</v>
      </c>
      <c r="H6948" s="228">
        <v>13000</v>
      </c>
      <c r="I6948" s="228">
        <v>13000</v>
      </c>
      <c r="J6948" s="511" t="s">
        <v>1317</v>
      </c>
      <c r="K6948" s="247" t="s">
        <v>1190</v>
      </c>
      <c r="L6948" s="12"/>
    </row>
    <row r="6949" spans="1:12" s="2" customFormat="1" ht="18" customHeight="1">
      <c r="A6949" s="15">
        <v>6946</v>
      </c>
      <c r="B6949" s="292" t="s">
        <v>15245</v>
      </c>
      <c r="C6949" s="292" t="s">
        <v>15246</v>
      </c>
      <c r="D6949" s="292" t="s">
        <v>12536</v>
      </c>
      <c r="E6949" s="246" t="s">
        <v>3460</v>
      </c>
      <c r="F6949" s="438" t="str">
        <f t="shared" si="261"/>
        <v>2017</v>
      </c>
      <c r="G6949" s="357">
        <v>1</v>
      </c>
      <c r="H6949" s="228">
        <v>14000</v>
      </c>
      <c r="I6949" s="228">
        <v>14000</v>
      </c>
      <c r="J6949" s="511" t="s">
        <v>1317</v>
      </c>
      <c r="K6949" s="247" t="s">
        <v>1207</v>
      </c>
      <c r="L6949" s="12"/>
    </row>
    <row r="6950" spans="1:12" s="2" customFormat="1" ht="18" customHeight="1">
      <c r="A6950" s="15">
        <v>6947</v>
      </c>
      <c r="B6950" s="292" t="s">
        <v>15576</v>
      </c>
      <c r="C6950" s="292" t="s">
        <v>15577</v>
      </c>
      <c r="D6950" s="292" t="s">
        <v>12536</v>
      </c>
      <c r="E6950" s="246" t="s">
        <v>3239</v>
      </c>
      <c r="F6950" s="438" t="str">
        <f t="shared" si="261"/>
        <v>2014</v>
      </c>
      <c r="G6950" s="357">
        <v>1</v>
      </c>
      <c r="H6950" s="228">
        <v>17000</v>
      </c>
      <c r="I6950" s="228">
        <v>17000</v>
      </c>
      <c r="J6950" s="511" t="s">
        <v>1309</v>
      </c>
      <c r="K6950" s="247" t="s">
        <v>1191</v>
      </c>
      <c r="L6950" s="12"/>
    </row>
    <row r="6951" spans="1:12" s="2" customFormat="1" ht="18" customHeight="1">
      <c r="A6951" s="15">
        <v>6948</v>
      </c>
      <c r="B6951" s="292" t="s">
        <v>15614</v>
      </c>
      <c r="C6951" s="292" t="s">
        <v>13628</v>
      </c>
      <c r="D6951" s="292" t="s">
        <v>12536</v>
      </c>
      <c r="E6951" s="246" t="s">
        <v>3241</v>
      </c>
      <c r="F6951" s="438" t="str">
        <f t="shared" si="261"/>
        <v>2015</v>
      </c>
      <c r="G6951" s="357">
        <v>1</v>
      </c>
      <c r="H6951" s="228">
        <v>19000</v>
      </c>
      <c r="I6951" s="228">
        <v>19000</v>
      </c>
      <c r="J6951" s="511" t="s">
        <v>90</v>
      </c>
      <c r="K6951" s="247" t="s">
        <v>11451</v>
      </c>
      <c r="L6951" s="12"/>
    </row>
    <row r="6952" spans="1:12" s="2" customFormat="1" ht="18" customHeight="1">
      <c r="A6952" s="15">
        <v>6949</v>
      </c>
      <c r="B6952" s="292" t="s">
        <v>9585</v>
      </c>
      <c r="C6952" s="376" t="s">
        <v>9586</v>
      </c>
      <c r="D6952" s="376" t="s">
        <v>9494</v>
      </c>
      <c r="E6952" s="359" t="s">
        <v>7729</v>
      </c>
      <c r="F6952" s="368" t="str">
        <f>LEFT(E6952:E28048,4)</f>
        <v>2018</v>
      </c>
      <c r="G6952" s="357">
        <v>1</v>
      </c>
      <c r="H6952" s="363">
        <v>14000</v>
      </c>
      <c r="I6952" s="363">
        <v>14000</v>
      </c>
      <c r="J6952" s="508">
        <v>100</v>
      </c>
      <c r="K6952" s="385" t="s">
        <v>9525</v>
      </c>
      <c r="L6952" s="12"/>
    </row>
    <row r="6953" spans="1:12" s="2" customFormat="1" ht="18" customHeight="1">
      <c r="A6953" s="15">
        <v>6950</v>
      </c>
      <c r="B6953" s="224" t="s">
        <v>12349</v>
      </c>
      <c r="C6953" s="319" t="s">
        <v>12350</v>
      </c>
      <c r="D6953" s="319" t="s">
        <v>9494</v>
      </c>
      <c r="E6953" s="322" t="s">
        <v>7383</v>
      </c>
      <c r="F6953" s="438" t="str">
        <f>LEFT(E6953,4)</f>
        <v>2018</v>
      </c>
      <c r="G6953" s="357">
        <v>1</v>
      </c>
      <c r="H6953" s="228">
        <v>14000</v>
      </c>
      <c r="I6953" s="228">
        <v>14000</v>
      </c>
      <c r="J6953" s="510">
        <v>800</v>
      </c>
      <c r="K6953" s="226" t="s">
        <v>10211</v>
      </c>
      <c r="L6953" s="12"/>
    </row>
    <row r="6954" spans="1:12" s="2" customFormat="1" ht="18" customHeight="1">
      <c r="A6954" s="15">
        <v>6951</v>
      </c>
      <c r="B6954" s="292" t="s">
        <v>9492</v>
      </c>
      <c r="C6954" s="376" t="s">
        <v>9493</v>
      </c>
      <c r="D6954" s="376" t="s">
        <v>9494</v>
      </c>
      <c r="E6954" s="359" t="s">
        <v>7435</v>
      </c>
      <c r="F6954" s="368" t="str">
        <f>LEFT(E6954:E26424,4)</f>
        <v>2018</v>
      </c>
      <c r="G6954" s="357">
        <v>1</v>
      </c>
      <c r="H6954" s="363">
        <v>13000</v>
      </c>
      <c r="I6954" s="363">
        <v>13000</v>
      </c>
      <c r="J6954" s="508">
        <v>300</v>
      </c>
      <c r="K6954" s="385" t="s">
        <v>9198</v>
      </c>
      <c r="L6954" s="12"/>
    </row>
    <row r="6955" spans="1:12" s="2" customFormat="1" ht="18" customHeight="1">
      <c r="A6955" s="15">
        <v>6952</v>
      </c>
      <c r="B6955" s="224" t="s">
        <v>16571</v>
      </c>
      <c r="C6955" s="319" t="s">
        <v>12294</v>
      </c>
      <c r="D6955" s="319" t="s">
        <v>9494</v>
      </c>
      <c r="E6955" s="322" t="s">
        <v>7580</v>
      </c>
      <c r="F6955" s="438" t="str">
        <f t="shared" ref="F6955:F6963" si="262">LEFT(E6955,4)</f>
        <v>2018</v>
      </c>
      <c r="G6955" s="357">
        <v>1</v>
      </c>
      <c r="H6955" s="237">
        <v>14800</v>
      </c>
      <c r="I6955" s="237">
        <v>14800</v>
      </c>
      <c r="J6955" s="510">
        <v>800</v>
      </c>
      <c r="K6955" s="226" t="s">
        <v>9590</v>
      </c>
      <c r="L6955" s="12"/>
    </row>
    <row r="6956" spans="1:12" s="2" customFormat="1" ht="18" customHeight="1">
      <c r="A6956" s="15">
        <v>6953</v>
      </c>
      <c r="B6956" s="224" t="s">
        <v>17236</v>
      </c>
      <c r="C6956" s="319" t="s">
        <v>10522</v>
      </c>
      <c r="D6956" s="319" t="s">
        <v>9494</v>
      </c>
      <c r="E6956" s="322" t="s">
        <v>11054</v>
      </c>
      <c r="F6956" s="438" t="str">
        <f t="shared" si="262"/>
        <v>2017</v>
      </c>
      <c r="G6956" s="357">
        <v>1</v>
      </c>
      <c r="H6956" s="228">
        <v>15000</v>
      </c>
      <c r="I6956" s="228">
        <v>15000</v>
      </c>
      <c r="J6956" s="510">
        <v>800</v>
      </c>
      <c r="K6956" s="226" t="s">
        <v>7667</v>
      </c>
      <c r="L6956" s="12"/>
    </row>
    <row r="6957" spans="1:12" s="2" customFormat="1" ht="18" customHeight="1">
      <c r="A6957" s="15">
        <v>6954</v>
      </c>
      <c r="B6957" s="224" t="s">
        <v>19002</v>
      </c>
      <c r="C6957" s="319" t="s">
        <v>19003</v>
      </c>
      <c r="D6957" s="319" t="s">
        <v>9359</v>
      </c>
      <c r="E6957" s="322" t="s">
        <v>12048</v>
      </c>
      <c r="F6957" s="438" t="str">
        <f t="shared" si="262"/>
        <v>2017</v>
      </c>
      <c r="G6957" s="357">
        <v>1</v>
      </c>
      <c r="H6957" s="237">
        <v>15000</v>
      </c>
      <c r="I6957" s="237">
        <v>15000</v>
      </c>
      <c r="J6957" s="510">
        <v>500</v>
      </c>
      <c r="K6957" s="226" t="s">
        <v>11684</v>
      </c>
      <c r="L6957" s="12"/>
    </row>
    <row r="6958" spans="1:12" s="2" customFormat="1" ht="18" customHeight="1">
      <c r="A6958" s="15">
        <v>6955</v>
      </c>
      <c r="B6958" s="292" t="s">
        <v>12950</v>
      </c>
      <c r="C6958" s="292" t="s">
        <v>9017</v>
      </c>
      <c r="D6958" s="292" t="s">
        <v>12395</v>
      </c>
      <c r="E6958" s="246" t="s">
        <v>3397</v>
      </c>
      <c r="F6958" s="438" t="str">
        <f t="shared" si="262"/>
        <v>2013</v>
      </c>
      <c r="G6958" s="357">
        <v>1</v>
      </c>
      <c r="H6958" s="228">
        <v>13800</v>
      </c>
      <c r="I6958" s="228">
        <v>13800</v>
      </c>
      <c r="J6958" s="511" t="s">
        <v>1316</v>
      </c>
      <c r="K6958" s="247" t="s">
        <v>1192</v>
      </c>
      <c r="L6958" s="12"/>
    </row>
    <row r="6959" spans="1:12" s="2" customFormat="1" ht="18" customHeight="1">
      <c r="A6959" s="15">
        <v>6956</v>
      </c>
      <c r="B6959" s="224" t="s">
        <v>20819</v>
      </c>
      <c r="C6959" s="319" t="s">
        <v>20820</v>
      </c>
      <c r="D6959" s="319" t="s">
        <v>20821</v>
      </c>
      <c r="E6959" s="378">
        <v>20190311</v>
      </c>
      <c r="F6959" s="438" t="str">
        <f t="shared" si="262"/>
        <v>2019</v>
      </c>
      <c r="G6959" s="357">
        <v>1</v>
      </c>
      <c r="H6959" s="237">
        <v>42000</v>
      </c>
      <c r="I6959" s="237">
        <v>42000</v>
      </c>
      <c r="J6959" s="519">
        <v>400</v>
      </c>
      <c r="K6959" s="385" t="s">
        <v>20620</v>
      </c>
      <c r="L6959" s="12"/>
    </row>
    <row r="6960" spans="1:12" s="2" customFormat="1" ht="18" customHeight="1">
      <c r="A6960" s="15">
        <v>6957</v>
      </c>
      <c r="B6960" s="224" t="s">
        <v>20329</v>
      </c>
      <c r="C6960" s="319" t="s">
        <v>20330</v>
      </c>
      <c r="D6960" s="319" t="s">
        <v>20331</v>
      </c>
      <c r="E6960" s="378">
        <v>20181012</v>
      </c>
      <c r="F6960" s="438" t="str">
        <f t="shared" si="262"/>
        <v>2018</v>
      </c>
      <c r="G6960" s="357">
        <v>1</v>
      </c>
      <c r="H6960" s="228">
        <v>12800</v>
      </c>
      <c r="I6960" s="228">
        <v>12800</v>
      </c>
      <c r="J6960" s="512">
        <v>800</v>
      </c>
      <c r="K6960" s="366" t="s">
        <v>19979</v>
      </c>
      <c r="L6960" s="12"/>
    </row>
    <row r="6961" spans="1:13" s="461" customFormat="1" ht="18" customHeight="1">
      <c r="A6961" s="15">
        <v>6958</v>
      </c>
      <c r="B6961" s="292" t="s">
        <v>16745</v>
      </c>
      <c r="C6961" s="292" t="s">
        <v>16746</v>
      </c>
      <c r="D6961" s="292" t="s">
        <v>16747</v>
      </c>
      <c r="E6961" s="246" t="s">
        <v>3239</v>
      </c>
      <c r="F6961" s="438" t="str">
        <f t="shared" si="262"/>
        <v>2014</v>
      </c>
      <c r="G6961" s="357">
        <v>1</v>
      </c>
      <c r="H6961" s="228">
        <v>13800</v>
      </c>
      <c r="I6961" s="228">
        <v>13800</v>
      </c>
      <c r="J6961" s="511" t="s">
        <v>1316</v>
      </c>
      <c r="K6961" s="247" t="s">
        <v>1199</v>
      </c>
      <c r="L6961" s="12"/>
      <c r="M6961" s="2"/>
    </row>
    <row r="6962" spans="1:13" s="461" customFormat="1" ht="18" customHeight="1">
      <c r="A6962" s="15">
        <v>6959</v>
      </c>
      <c r="B6962" s="292" t="s">
        <v>11296</v>
      </c>
      <c r="C6962" s="292" t="s">
        <v>11297</v>
      </c>
      <c r="D6962" s="292" t="s">
        <v>715</v>
      </c>
      <c r="E6962" s="246" t="s">
        <v>3460</v>
      </c>
      <c r="F6962" s="438" t="str">
        <f t="shared" si="262"/>
        <v>2017</v>
      </c>
      <c r="G6962" s="357">
        <v>1</v>
      </c>
      <c r="H6962" s="228">
        <v>16000</v>
      </c>
      <c r="I6962" s="228">
        <v>16000</v>
      </c>
      <c r="J6962" s="511" t="s">
        <v>1317</v>
      </c>
      <c r="K6962" s="254" t="s">
        <v>11298</v>
      </c>
      <c r="L6962" s="12"/>
      <c r="M6962" s="2"/>
    </row>
    <row r="6963" spans="1:13" s="461" customFormat="1" ht="18" customHeight="1">
      <c r="A6963" s="15">
        <v>6960</v>
      </c>
      <c r="B6963" s="292" t="s">
        <v>11354</v>
      </c>
      <c r="C6963" s="292" t="s">
        <v>11355</v>
      </c>
      <c r="D6963" s="292" t="s">
        <v>715</v>
      </c>
      <c r="E6963" s="246" t="s">
        <v>3239</v>
      </c>
      <c r="F6963" s="438" t="str">
        <f t="shared" si="262"/>
        <v>2014</v>
      </c>
      <c r="G6963" s="357">
        <v>1</v>
      </c>
      <c r="H6963" s="228">
        <v>13800</v>
      </c>
      <c r="I6963" s="228">
        <v>13800</v>
      </c>
      <c r="J6963" s="511" t="s">
        <v>1317</v>
      </c>
      <c r="K6963" s="254" t="s">
        <v>11356</v>
      </c>
      <c r="L6963" s="12"/>
      <c r="M6963" s="2"/>
    </row>
    <row r="6964" spans="1:13" s="461" customFormat="1" ht="18" customHeight="1">
      <c r="A6964" s="15">
        <v>6961</v>
      </c>
      <c r="B6964" s="458" t="s">
        <v>22652</v>
      </c>
      <c r="C6964" s="476" t="s">
        <v>22653</v>
      </c>
      <c r="D6964" s="476" t="s">
        <v>715</v>
      </c>
      <c r="E6964" s="377" t="s">
        <v>22603</v>
      </c>
      <c r="F6964" s="368" t="str">
        <f>LEFT(E6964:E20501,4)</f>
        <v>2019</v>
      </c>
      <c r="G6964" s="230">
        <v>1</v>
      </c>
      <c r="H6964" s="228">
        <v>14500</v>
      </c>
      <c r="I6964" s="228">
        <v>14500</v>
      </c>
      <c r="J6964" s="511" t="s">
        <v>22571</v>
      </c>
      <c r="K6964" s="385" t="s">
        <v>22828</v>
      </c>
      <c r="L6964" s="12"/>
      <c r="M6964" s="2"/>
    </row>
    <row r="6965" spans="1:13" s="461" customFormat="1" ht="18" customHeight="1">
      <c r="A6965" s="15">
        <v>6962</v>
      </c>
      <c r="B6965" s="224" t="s">
        <v>12798</v>
      </c>
      <c r="C6965" s="319" t="s">
        <v>12799</v>
      </c>
      <c r="D6965" s="319" t="s">
        <v>715</v>
      </c>
      <c r="E6965" s="322" t="s">
        <v>11054</v>
      </c>
      <c r="F6965" s="438" t="str">
        <f>LEFT(E6965,4)</f>
        <v>2017</v>
      </c>
      <c r="G6965" s="357">
        <v>1</v>
      </c>
      <c r="H6965" s="237">
        <v>13800</v>
      </c>
      <c r="I6965" s="237">
        <v>13800</v>
      </c>
      <c r="J6965" s="510">
        <v>800</v>
      </c>
      <c r="K6965" s="226" t="s">
        <v>9590</v>
      </c>
      <c r="L6965" s="12"/>
      <c r="M6965" s="2"/>
    </row>
    <row r="6966" spans="1:13" s="461" customFormat="1" ht="18" customHeight="1">
      <c r="A6966" s="15">
        <v>6963</v>
      </c>
      <c r="B6966" s="458" t="s">
        <v>22731</v>
      </c>
      <c r="C6966" s="476" t="s">
        <v>12799</v>
      </c>
      <c r="D6966" s="476" t="s">
        <v>715</v>
      </c>
      <c r="E6966" s="377" t="s">
        <v>22710</v>
      </c>
      <c r="F6966" s="368" t="str">
        <f>LEFT(E6966:E20513,4)</f>
        <v>2019</v>
      </c>
      <c r="G6966" s="230">
        <v>1</v>
      </c>
      <c r="H6966" s="228">
        <v>14500</v>
      </c>
      <c r="I6966" s="228">
        <v>14500</v>
      </c>
      <c r="J6966" s="511" t="s">
        <v>22571</v>
      </c>
      <c r="K6966" s="385" t="s">
        <v>22828</v>
      </c>
      <c r="L6966" s="12"/>
      <c r="M6966" s="2"/>
    </row>
    <row r="6967" spans="1:13" s="461" customFormat="1" ht="18" customHeight="1">
      <c r="A6967" s="15">
        <v>6964</v>
      </c>
      <c r="B6967" s="292" t="s">
        <v>13005</v>
      </c>
      <c r="C6967" s="292" t="s">
        <v>13006</v>
      </c>
      <c r="D6967" s="292" t="s">
        <v>715</v>
      </c>
      <c r="E6967" s="246" t="s">
        <v>3305</v>
      </c>
      <c r="F6967" s="438" t="str">
        <f t="shared" ref="F6967:F6972" si="263">LEFT(E6967,4)</f>
        <v>2016</v>
      </c>
      <c r="G6967" s="357">
        <v>1</v>
      </c>
      <c r="H6967" s="228">
        <v>13800</v>
      </c>
      <c r="I6967" s="228">
        <v>13800</v>
      </c>
      <c r="J6967" s="511" t="s">
        <v>1317</v>
      </c>
      <c r="K6967" s="254" t="s">
        <v>13007</v>
      </c>
      <c r="L6967" s="12"/>
      <c r="M6967" s="2"/>
    </row>
    <row r="6968" spans="1:13" s="461" customFormat="1" ht="18" customHeight="1">
      <c r="A6968" s="15">
        <v>6965</v>
      </c>
      <c r="B6968" s="224" t="s">
        <v>14942</v>
      </c>
      <c r="C6968" s="319" t="s">
        <v>14943</v>
      </c>
      <c r="D6968" s="319" t="s">
        <v>715</v>
      </c>
      <c r="E6968" s="322" t="s">
        <v>14944</v>
      </c>
      <c r="F6968" s="438" t="str">
        <f t="shared" si="263"/>
        <v>2017</v>
      </c>
      <c r="G6968" s="357">
        <v>1</v>
      </c>
      <c r="H6968" s="237">
        <v>13800</v>
      </c>
      <c r="I6968" s="237">
        <v>13800</v>
      </c>
      <c r="J6968" s="510">
        <v>800</v>
      </c>
      <c r="K6968" s="226" t="s">
        <v>7722</v>
      </c>
      <c r="L6968" s="12"/>
      <c r="M6968" s="2"/>
    </row>
    <row r="6969" spans="1:13" s="461" customFormat="1" ht="18" customHeight="1">
      <c r="A6969" s="15">
        <v>6966</v>
      </c>
      <c r="B6969" s="224" t="s">
        <v>16613</v>
      </c>
      <c r="C6969" s="319" t="s">
        <v>182</v>
      </c>
      <c r="D6969" s="319" t="s">
        <v>715</v>
      </c>
      <c r="E6969" s="322" t="s">
        <v>15906</v>
      </c>
      <c r="F6969" s="438" t="str">
        <f t="shared" si="263"/>
        <v>2018</v>
      </c>
      <c r="G6969" s="357">
        <v>1</v>
      </c>
      <c r="H6969" s="237">
        <v>14000</v>
      </c>
      <c r="I6969" s="237">
        <v>14000</v>
      </c>
      <c r="J6969" s="510">
        <v>800</v>
      </c>
      <c r="K6969" s="226" t="s">
        <v>11455</v>
      </c>
      <c r="L6969" s="12"/>
      <c r="M6969" s="2"/>
    </row>
    <row r="6970" spans="1:13" s="461" customFormat="1" ht="18" customHeight="1">
      <c r="A6970" s="15">
        <v>6967</v>
      </c>
      <c r="B6970" s="292" t="s">
        <v>17157</v>
      </c>
      <c r="C6970" s="292" t="s">
        <v>7875</v>
      </c>
      <c r="D6970" s="292" t="s">
        <v>715</v>
      </c>
      <c r="E6970" s="246" t="s">
        <v>3460</v>
      </c>
      <c r="F6970" s="438" t="str">
        <f t="shared" si="263"/>
        <v>2017</v>
      </c>
      <c r="G6970" s="357">
        <v>1</v>
      </c>
      <c r="H6970" s="228">
        <v>13800</v>
      </c>
      <c r="I6970" s="228">
        <v>13800</v>
      </c>
      <c r="J6970" s="511" t="s">
        <v>1314</v>
      </c>
      <c r="K6970" s="254" t="s">
        <v>1212</v>
      </c>
      <c r="L6970" s="12"/>
    </row>
    <row r="6971" spans="1:13" s="461" customFormat="1" ht="18" customHeight="1">
      <c r="A6971" s="15">
        <v>6968</v>
      </c>
      <c r="B6971" s="292" t="s">
        <v>17875</v>
      </c>
      <c r="C6971" s="292" t="s">
        <v>17876</v>
      </c>
      <c r="D6971" s="292" t="s">
        <v>715</v>
      </c>
      <c r="E6971" s="246" t="s">
        <v>3305</v>
      </c>
      <c r="F6971" s="438" t="str">
        <f t="shared" si="263"/>
        <v>2016</v>
      </c>
      <c r="G6971" s="357">
        <v>1</v>
      </c>
      <c r="H6971" s="228">
        <v>14500</v>
      </c>
      <c r="I6971" s="228">
        <v>14500</v>
      </c>
      <c r="J6971" s="511" t="s">
        <v>1317</v>
      </c>
      <c r="K6971" s="247" t="s">
        <v>1191</v>
      </c>
      <c r="L6971" s="12"/>
    </row>
    <row r="6972" spans="1:13" s="461" customFormat="1" ht="18" customHeight="1">
      <c r="A6972" s="15">
        <v>6969</v>
      </c>
      <c r="B6972" s="292" t="s">
        <v>18335</v>
      </c>
      <c r="C6972" s="292" t="s">
        <v>18336</v>
      </c>
      <c r="D6972" s="292" t="s">
        <v>715</v>
      </c>
      <c r="E6972" s="246" t="s">
        <v>3305</v>
      </c>
      <c r="F6972" s="438" t="str">
        <f t="shared" si="263"/>
        <v>2016</v>
      </c>
      <c r="G6972" s="357">
        <v>1</v>
      </c>
      <c r="H6972" s="228">
        <v>15000</v>
      </c>
      <c r="I6972" s="228">
        <v>15000</v>
      </c>
      <c r="J6972" s="511" t="s">
        <v>1312</v>
      </c>
      <c r="K6972" s="254" t="s">
        <v>18337</v>
      </c>
      <c r="L6972" s="12"/>
    </row>
    <row r="6973" spans="1:13" s="461" customFormat="1" ht="18" customHeight="1">
      <c r="A6973" s="15">
        <v>6970</v>
      </c>
      <c r="B6973" s="460" t="s">
        <v>23700</v>
      </c>
      <c r="C6973" s="460" t="s">
        <v>23701</v>
      </c>
      <c r="D6973" s="460" t="s">
        <v>23702</v>
      </c>
      <c r="E6973" s="456"/>
      <c r="F6973" s="445">
        <v>2018</v>
      </c>
      <c r="G6973" s="230">
        <v>1</v>
      </c>
      <c r="H6973" s="465"/>
      <c r="I6973" s="466">
        <v>12000</v>
      </c>
      <c r="J6973" s="516">
        <v>300</v>
      </c>
      <c r="K6973" s="456"/>
      <c r="L6973" s="2"/>
    </row>
    <row r="6974" spans="1:13" s="461" customFormat="1" ht="18" customHeight="1">
      <c r="A6974" s="15">
        <v>6971</v>
      </c>
      <c r="B6974" s="460" t="s">
        <v>23703</v>
      </c>
      <c r="C6974" s="460" t="s">
        <v>23701</v>
      </c>
      <c r="D6974" s="460" t="s">
        <v>23702</v>
      </c>
      <c r="E6974" s="456"/>
      <c r="F6974" s="445">
        <v>2018</v>
      </c>
      <c r="G6974" s="230">
        <v>1</v>
      </c>
      <c r="H6974" s="465"/>
      <c r="I6974" s="466">
        <v>12000</v>
      </c>
      <c r="J6974" s="516">
        <v>300</v>
      </c>
      <c r="K6974" s="456"/>
      <c r="L6974" s="2"/>
    </row>
    <row r="6975" spans="1:13" s="461" customFormat="1" ht="18" customHeight="1">
      <c r="A6975" s="15">
        <v>6972</v>
      </c>
      <c r="B6975" s="460" t="s">
        <v>23704</v>
      </c>
      <c r="C6975" s="460" t="s">
        <v>23701</v>
      </c>
      <c r="D6975" s="460" t="s">
        <v>23702</v>
      </c>
      <c r="E6975" s="456"/>
      <c r="F6975" s="445">
        <v>2018</v>
      </c>
      <c r="G6975" s="230">
        <v>1</v>
      </c>
      <c r="H6975" s="465"/>
      <c r="I6975" s="466">
        <v>12000</v>
      </c>
      <c r="J6975" s="516">
        <v>300</v>
      </c>
      <c r="K6975" s="456"/>
      <c r="L6975" s="2"/>
    </row>
    <row r="6976" spans="1:13" s="461" customFormat="1" ht="18" customHeight="1">
      <c r="A6976" s="15">
        <v>6973</v>
      </c>
      <c r="B6976" s="460" t="s">
        <v>23705</v>
      </c>
      <c r="C6976" s="460" t="s">
        <v>23701</v>
      </c>
      <c r="D6976" s="460" t="s">
        <v>23702</v>
      </c>
      <c r="E6976" s="456"/>
      <c r="F6976" s="445">
        <v>2018</v>
      </c>
      <c r="G6976" s="230">
        <v>1</v>
      </c>
      <c r="H6976" s="465"/>
      <c r="I6976" s="466">
        <v>12000</v>
      </c>
      <c r="J6976" s="516">
        <v>300</v>
      </c>
      <c r="K6976" s="456"/>
      <c r="L6976" s="2"/>
    </row>
    <row r="6977" spans="1:12" s="461" customFormat="1" ht="18" customHeight="1">
      <c r="A6977" s="15">
        <v>6974</v>
      </c>
      <c r="B6977" s="460" t="s">
        <v>23706</v>
      </c>
      <c r="C6977" s="460" t="s">
        <v>23701</v>
      </c>
      <c r="D6977" s="460" t="s">
        <v>23702</v>
      </c>
      <c r="E6977" s="456"/>
      <c r="F6977" s="445">
        <v>2018</v>
      </c>
      <c r="G6977" s="230">
        <v>1</v>
      </c>
      <c r="H6977" s="465"/>
      <c r="I6977" s="466">
        <v>12000</v>
      </c>
      <c r="J6977" s="516">
        <v>300</v>
      </c>
      <c r="K6977" s="456"/>
      <c r="L6977" s="2"/>
    </row>
    <row r="6978" spans="1:12" s="461" customFormat="1" ht="18" customHeight="1">
      <c r="A6978" s="15">
        <v>6975</v>
      </c>
      <c r="B6978" s="460" t="s">
        <v>23707</v>
      </c>
      <c r="C6978" s="460" t="s">
        <v>23701</v>
      </c>
      <c r="D6978" s="460" t="s">
        <v>23702</v>
      </c>
      <c r="E6978" s="456"/>
      <c r="F6978" s="445">
        <v>2018</v>
      </c>
      <c r="G6978" s="230">
        <v>1</v>
      </c>
      <c r="H6978" s="465"/>
      <c r="I6978" s="466">
        <v>12000</v>
      </c>
      <c r="J6978" s="516">
        <v>300</v>
      </c>
      <c r="K6978" s="456"/>
      <c r="L6978" s="2"/>
    </row>
    <row r="6979" spans="1:12" s="461" customFormat="1" ht="18" customHeight="1">
      <c r="A6979" s="15">
        <v>6976</v>
      </c>
      <c r="B6979" s="224" t="s">
        <v>23940</v>
      </c>
      <c r="C6979" s="224" t="s">
        <v>23941</v>
      </c>
      <c r="D6979" s="224" t="s">
        <v>23942</v>
      </c>
      <c r="E6979" s="224"/>
      <c r="F6979" s="225">
        <v>2019</v>
      </c>
      <c r="G6979" s="229">
        <v>1</v>
      </c>
      <c r="H6979" s="227">
        <v>15000</v>
      </c>
      <c r="I6979" s="227">
        <f>G6979*H6979</f>
        <v>15000</v>
      </c>
      <c r="J6979" s="516">
        <v>300</v>
      </c>
      <c r="K6979" s="501"/>
      <c r="L6979" s="38"/>
    </row>
    <row r="6980" spans="1:12" s="461" customFormat="1" ht="18" customHeight="1">
      <c r="A6980" s="15">
        <v>6977</v>
      </c>
      <c r="B6980" s="292" t="s">
        <v>10956</v>
      </c>
      <c r="C6980" s="376" t="s">
        <v>10957</v>
      </c>
      <c r="D6980" s="376" t="s">
        <v>10958</v>
      </c>
      <c r="E6980" s="359" t="s">
        <v>8008</v>
      </c>
      <c r="F6980" s="368" t="str">
        <f>LEFT(E6980:E26758,4)</f>
        <v>2018</v>
      </c>
      <c r="G6980" s="357">
        <v>1</v>
      </c>
      <c r="H6980" s="363">
        <v>14000</v>
      </c>
      <c r="I6980" s="363">
        <v>14000</v>
      </c>
      <c r="J6980" s="508">
        <v>200</v>
      </c>
      <c r="K6980" s="385" t="s">
        <v>7391</v>
      </c>
      <c r="L6980" s="12"/>
    </row>
    <row r="6981" spans="1:12" s="461" customFormat="1" ht="18" customHeight="1">
      <c r="A6981" s="15">
        <v>6978</v>
      </c>
      <c r="B6981" s="292" t="s">
        <v>12887</v>
      </c>
      <c r="C6981" s="292" t="s">
        <v>12888</v>
      </c>
      <c r="D6981" s="292" t="s">
        <v>11986</v>
      </c>
      <c r="E6981" s="246" t="s">
        <v>3305</v>
      </c>
      <c r="F6981" s="438" t="str">
        <f>LEFT(E6981,4)</f>
        <v>2016</v>
      </c>
      <c r="G6981" s="357">
        <v>1</v>
      </c>
      <c r="H6981" s="228">
        <v>13800</v>
      </c>
      <c r="I6981" s="228">
        <v>13800</v>
      </c>
      <c r="J6981" s="511" t="s">
        <v>1317</v>
      </c>
      <c r="K6981" s="366" t="s">
        <v>11591</v>
      </c>
      <c r="L6981" s="12"/>
    </row>
    <row r="6982" spans="1:12" s="461" customFormat="1" ht="18" customHeight="1">
      <c r="A6982" s="15">
        <v>6979</v>
      </c>
      <c r="B6982" s="292" t="s">
        <v>18595</v>
      </c>
      <c r="C6982" s="292" t="s">
        <v>18596</v>
      </c>
      <c r="D6982" s="292" t="s">
        <v>11986</v>
      </c>
      <c r="E6982" s="246" t="s">
        <v>3460</v>
      </c>
      <c r="F6982" s="438" t="str">
        <f>LEFT(E6982,4)</f>
        <v>2017</v>
      </c>
      <c r="G6982" s="357">
        <v>1</v>
      </c>
      <c r="H6982" s="228">
        <v>15800</v>
      </c>
      <c r="I6982" s="228">
        <v>15800</v>
      </c>
      <c r="J6982" s="511" t="s">
        <v>1309</v>
      </c>
      <c r="K6982" s="247" t="s">
        <v>1196</v>
      </c>
      <c r="L6982" s="12"/>
    </row>
    <row r="6983" spans="1:12" s="461" customFormat="1" ht="18" customHeight="1">
      <c r="A6983" s="15">
        <v>6980</v>
      </c>
      <c r="B6983" s="292" t="s">
        <v>12854</v>
      </c>
      <c r="C6983" s="292" t="s">
        <v>12855</v>
      </c>
      <c r="D6983" s="292" t="s">
        <v>12088</v>
      </c>
      <c r="E6983" s="246" t="s">
        <v>3305</v>
      </c>
      <c r="F6983" s="438" t="str">
        <f>LEFT(E6983,4)</f>
        <v>2016</v>
      </c>
      <c r="G6983" s="357">
        <v>1</v>
      </c>
      <c r="H6983" s="228">
        <v>13800</v>
      </c>
      <c r="I6983" s="228">
        <v>13800</v>
      </c>
      <c r="J6983" s="511" t="s">
        <v>1317</v>
      </c>
      <c r="K6983" s="247" t="s">
        <v>11451</v>
      </c>
      <c r="L6983" s="38"/>
    </row>
    <row r="6984" spans="1:12" s="461" customFormat="1" ht="18" customHeight="1">
      <c r="A6984" s="15">
        <v>6981</v>
      </c>
      <c r="B6984" s="292" t="s">
        <v>9710</v>
      </c>
      <c r="C6984" s="376" t="s">
        <v>9711</v>
      </c>
      <c r="D6984" s="376" t="s">
        <v>9712</v>
      </c>
      <c r="E6984" s="359" t="s">
        <v>7570</v>
      </c>
      <c r="F6984" s="368" t="str">
        <f>LEFT(E6984:E27408,4)</f>
        <v>2018</v>
      </c>
      <c r="G6984" s="357">
        <v>1</v>
      </c>
      <c r="H6984" s="363">
        <v>15000</v>
      </c>
      <c r="I6984" s="363">
        <v>15000</v>
      </c>
      <c r="J6984" s="508">
        <v>900</v>
      </c>
      <c r="K6984" s="385" t="s">
        <v>533</v>
      </c>
      <c r="L6984" s="38"/>
    </row>
    <row r="6985" spans="1:12" s="461" customFormat="1" ht="18" customHeight="1">
      <c r="A6985" s="15">
        <v>6982</v>
      </c>
      <c r="B6985" s="473" t="s">
        <v>23557</v>
      </c>
      <c r="C6985" s="448" t="s">
        <v>23553</v>
      </c>
      <c r="D6985" s="376" t="s">
        <v>23558</v>
      </c>
      <c r="E6985" s="449"/>
      <c r="F6985" s="368">
        <v>2010</v>
      </c>
      <c r="G6985" s="357">
        <v>1</v>
      </c>
      <c r="H6985" s="357"/>
      <c r="I6985" s="453">
        <v>12000</v>
      </c>
      <c r="J6985" s="521" t="s">
        <v>7320</v>
      </c>
      <c r="K6985" s="358" t="s">
        <v>25597</v>
      </c>
      <c r="L6985" s="130"/>
    </row>
    <row r="6986" spans="1:12" s="461" customFormat="1" ht="18" customHeight="1">
      <c r="A6986" s="15">
        <v>6983</v>
      </c>
      <c r="B6986" s="224" t="s">
        <v>23312</v>
      </c>
      <c r="C6986" s="319" t="s">
        <v>11398</v>
      </c>
      <c r="D6986" s="319" t="s">
        <v>126</v>
      </c>
      <c r="E6986" s="322" t="s">
        <v>11399</v>
      </c>
      <c r="F6986" s="438" t="str">
        <f t="shared" ref="F6986:F6993" si="264">LEFT(E6986,4)</f>
        <v>2017</v>
      </c>
      <c r="G6986" s="229">
        <v>2</v>
      </c>
      <c r="H6986" s="237">
        <v>27000</v>
      </c>
      <c r="I6986" s="237">
        <v>27000</v>
      </c>
      <c r="J6986" s="510">
        <v>800</v>
      </c>
      <c r="K6986" s="226" t="s">
        <v>7499</v>
      </c>
      <c r="L6986" s="38"/>
    </row>
    <row r="6987" spans="1:12" s="461" customFormat="1" ht="18" customHeight="1">
      <c r="A6987" s="15">
        <v>6984</v>
      </c>
      <c r="B6987" s="224" t="s">
        <v>11804</v>
      </c>
      <c r="C6987" s="319" t="s">
        <v>11771</v>
      </c>
      <c r="D6987" s="319" t="s">
        <v>126</v>
      </c>
      <c r="E6987" s="322" t="s">
        <v>7361</v>
      </c>
      <c r="F6987" s="438" t="str">
        <f t="shared" si="264"/>
        <v>2018</v>
      </c>
      <c r="G6987" s="229">
        <v>1</v>
      </c>
      <c r="H6987" s="237">
        <v>11200</v>
      </c>
      <c r="I6987" s="237">
        <v>11200</v>
      </c>
      <c r="J6987" s="510">
        <v>800</v>
      </c>
      <c r="K6987" s="226" t="s">
        <v>10960</v>
      </c>
      <c r="L6987" s="38"/>
    </row>
    <row r="6988" spans="1:12" s="461" customFormat="1" ht="18" customHeight="1">
      <c r="A6988" s="15">
        <v>6985</v>
      </c>
      <c r="B6988" s="224" t="s">
        <v>11973</v>
      </c>
      <c r="C6988" s="319" t="s">
        <v>11974</v>
      </c>
      <c r="D6988" s="319" t="s">
        <v>126</v>
      </c>
      <c r="E6988" s="322" t="s">
        <v>7378</v>
      </c>
      <c r="F6988" s="438" t="str">
        <f t="shared" si="264"/>
        <v>2018</v>
      </c>
      <c r="G6988" s="229">
        <v>1</v>
      </c>
      <c r="H6988" s="228">
        <v>14000</v>
      </c>
      <c r="I6988" s="228">
        <v>14000</v>
      </c>
      <c r="J6988" s="510">
        <v>800</v>
      </c>
      <c r="K6988" s="226" t="s">
        <v>11975</v>
      </c>
      <c r="L6988" s="38"/>
    </row>
    <row r="6989" spans="1:12" s="461" customFormat="1" ht="18" customHeight="1">
      <c r="A6989" s="15">
        <v>6986</v>
      </c>
      <c r="B6989" s="224" t="s">
        <v>12190</v>
      </c>
      <c r="C6989" s="319" t="s">
        <v>12191</v>
      </c>
      <c r="D6989" s="319" t="s">
        <v>126</v>
      </c>
      <c r="E6989" s="322" t="s">
        <v>7883</v>
      </c>
      <c r="F6989" s="438" t="str">
        <f t="shared" si="264"/>
        <v>2018</v>
      </c>
      <c r="G6989" s="229">
        <v>1</v>
      </c>
      <c r="H6989" s="237">
        <v>12000</v>
      </c>
      <c r="I6989" s="237">
        <v>12000</v>
      </c>
      <c r="J6989" s="510">
        <v>800</v>
      </c>
      <c r="K6989" s="226" t="s">
        <v>12192</v>
      </c>
      <c r="L6989" s="38"/>
    </row>
    <row r="6990" spans="1:12" s="461" customFormat="1" ht="18" customHeight="1">
      <c r="A6990" s="15">
        <v>6987</v>
      </c>
      <c r="B6990" s="292" t="s">
        <v>12291</v>
      </c>
      <c r="C6990" s="292" t="s">
        <v>12292</v>
      </c>
      <c r="D6990" s="292" t="s">
        <v>126</v>
      </c>
      <c r="E6990" s="246" t="s">
        <v>3239</v>
      </c>
      <c r="F6990" s="438" t="str">
        <f t="shared" si="264"/>
        <v>2014</v>
      </c>
      <c r="G6990" s="229">
        <v>1</v>
      </c>
      <c r="H6990" s="228">
        <v>11000</v>
      </c>
      <c r="I6990" s="228">
        <v>11000</v>
      </c>
      <c r="J6990" s="511" t="s">
        <v>1317</v>
      </c>
      <c r="K6990" s="247" t="s">
        <v>12293</v>
      </c>
      <c r="L6990" s="38"/>
    </row>
    <row r="6991" spans="1:12" s="461" customFormat="1" ht="18" customHeight="1">
      <c r="A6991" s="15">
        <v>6988</v>
      </c>
      <c r="B6991" s="224" t="s">
        <v>12377</v>
      </c>
      <c r="C6991" s="319" t="s">
        <v>480</v>
      </c>
      <c r="D6991" s="319" t="s">
        <v>126</v>
      </c>
      <c r="E6991" s="322" t="s">
        <v>12378</v>
      </c>
      <c r="F6991" s="438" t="str">
        <f t="shared" si="264"/>
        <v>2017</v>
      </c>
      <c r="G6991" s="229">
        <v>1</v>
      </c>
      <c r="H6991" s="228">
        <v>14000</v>
      </c>
      <c r="I6991" s="228">
        <v>14000</v>
      </c>
      <c r="J6991" s="510">
        <v>800</v>
      </c>
      <c r="K6991" s="226" t="s">
        <v>11684</v>
      </c>
      <c r="L6991" s="38"/>
    </row>
    <row r="6992" spans="1:12" s="461" customFormat="1" ht="18" customHeight="1">
      <c r="A6992" s="15">
        <v>6989</v>
      </c>
      <c r="B6992" s="224" t="s">
        <v>12608</v>
      </c>
      <c r="C6992" s="319" t="s">
        <v>12609</v>
      </c>
      <c r="D6992" s="319" t="s">
        <v>126</v>
      </c>
      <c r="E6992" s="322" t="s">
        <v>8774</v>
      </c>
      <c r="F6992" s="438" t="str">
        <f t="shared" si="264"/>
        <v>2018</v>
      </c>
      <c r="G6992" s="229">
        <v>1</v>
      </c>
      <c r="H6992" s="237">
        <v>12000</v>
      </c>
      <c r="I6992" s="237">
        <v>12000</v>
      </c>
      <c r="J6992" s="510">
        <v>800</v>
      </c>
      <c r="K6992" s="226" t="s">
        <v>10211</v>
      </c>
      <c r="L6992" s="38"/>
    </row>
    <row r="6993" spans="1:13" s="461" customFormat="1" ht="18" customHeight="1">
      <c r="A6993" s="15">
        <v>6990</v>
      </c>
      <c r="B6993" s="292" t="s">
        <v>12767</v>
      </c>
      <c r="C6993" s="292" t="s">
        <v>12768</v>
      </c>
      <c r="D6993" s="292" t="s">
        <v>126</v>
      </c>
      <c r="E6993" s="246" t="s">
        <v>3460</v>
      </c>
      <c r="F6993" s="438" t="str">
        <f t="shared" si="264"/>
        <v>2017</v>
      </c>
      <c r="G6993" s="229">
        <v>1</v>
      </c>
      <c r="H6993" s="228">
        <v>17800</v>
      </c>
      <c r="I6993" s="228">
        <v>17800</v>
      </c>
      <c r="J6993" s="511" t="s">
        <v>1317</v>
      </c>
      <c r="K6993" s="224" t="s">
        <v>12769</v>
      </c>
      <c r="L6993" s="38"/>
    </row>
    <row r="6994" spans="1:13" s="461" customFormat="1" ht="18" customHeight="1">
      <c r="A6994" s="15">
        <v>6991</v>
      </c>
      <c r="B6994" s="458" t="s">
        <v>22548</v>
      </c>
      <c r="C6994" s="476" t="s">
        <v>480</v>
      </c>
      <c r="D6994" s="476" t="s">
        <v>126</v>
      </c>
      <c r="E6994" s="377" t="s">
        <v>22549</v>
      </c>
      <c r="F6994" s="368" t="str">
        <f>LEFT(E6994:E20537,4)</f>
        <v>2012</v>
      </c>
      <c r="G6994" s="230">
        <v>1</v>
      </c>
      <c r="H6994" s="228">
        <v>14800</v>
      </c>
      <c r="I6994" s="228">
        <v>14800</v>
      </c>
      <c r="J6994" s="511" t="s">
        <v>22571</v>
      </c>
      <c r="K6994" s="385" t="s">
        <v>22828</v>
      </c>
      <c r="L6994" s="38"/>
    </row>
    <row r="6995" spans="1:13" s="461" customFormat="1" ht="18" customHeight="1">
      <c r="A6995" s="15">
        <v>6992</v>
      </c>
      <c r="B6995" s="473" t="s">
        <v>23513</v>
      </c>
      <c r="C6995" s="448" t="s">
        <v>23510</v>
      </c>
      <c r="D6995" s="376" t="s">
        <v>23514</v>
      </c>
      <c r="E6995" s="449"/>
      <c r="F6995" s="368">
        <v>2018</v>
      </c>
      <c r="G6995" s="357">
        <v>1</v>
      </c>
      <c r="H6995" s="357"/>
      <c r="I6995" s="453">
        <v>11200</v>
      </c>
      <c r="J6995" s="521" t="s">
        <v>7320</v>
      </c>
      <c r="K6995" s="358" t="s">
        <v>25597</v>
      </c>
      <c r="L6995" s="130"/>
    </row>
    <row r="6996" spans="1:13" s="461" customFormat="1" ht="18" customHeight="1">
      <c r="A6996" s="15">
        <v>6993</v>
      </c>
      <c r="B6996" s="224" t="s">
        <v>13713</v>
      </c>
      <c r="C6996" s="319" t="s">
        <v>12781</v>
      </c>
      <c r="D6996" s="319" t="s">
        <v>126</v>
      </c>
      <c r="E6996" s="322" t="s">
        <v>7708</v>
      </c>
      <c r="F6996" s="438" t="str">
        <f>LEFT(E6996,4)</f>
        <v>2018</v>
      </c>
      <c r="G6996" s="229">
        <v>1</v>
      </c>
      <c r="H6996" s="237">
        <v>11200</v>
      </c>
      <c r="I6996" s="237">
        <v>11200</v>
      </c>
      <c r="J6996" s="510">
        <v>800</v>
      </c>
      <c r="K6996" s="226" t="s">
        <v>13714</v>
      </c>
      <c r="L6996" s="38"/>
    </row>
    <row r="6997" spans="1:13" s="461" customFormat="1" ht="18" customHeight="1">
      <c r="A6997" s="15">
        <v>6994</v>
      </c>
      <c r="B6997" s="292" t="s">
        <v>14108</v>
      </c>
      <c r="C6997" s="292" t="s">
        <v>14109</v>
      </c>
      <c r="D6997" s="292" t="s">
        <v>126</v>
      </c>
      <c r="E6997" s="246" t="s">
        <v>3305</v>
      </c>
      <c r="F6997" s="438" t="str">
        <f>LEFT(E6997,4)</f>
        <v>2016</v>
      </c>
      <c r="G6997" s="229">
        <v>1</v>
      </c>
      <c r="H6997" s="237">
        <v>14800</v>
      </c>
      <c r="I6997" s="237">
        <v>14800</v>
      </c>
      <c r="J6997" s="511" t="s">
        <v>1317</v>
      </c>
      <c r="K6997" s="254" t="s">
        <v>1205</v>
      </c>
      <c r="L6997" s="38"/>
    </row>
    <row r="6998" spans="1:13" s="461" customFormat="1" ht="18" customHeight="1">
      <c r="A6998" s="15">
        <v>6995</v>
      </c>
      <c r="B6998" s="292" t="s">
        <v>14144</v>
      </c>
      <c r="C6998" s="292" t="s">
        <v>14145</v>
      </c>
      <c r="D6998" s="292" t="s">
        <v>126</v>
      </c>
      <c r="E6998" s="246" t="s">
        <v>3305</v>
      </c>
      <c r="F6998" s="438" t="str">
        <f>LEFT(E6998,4)</f>
        <v>2016</v>
      </c>
      <c r="G6998" s="229">
        <v>1</v>
      </c>
      <c r="H6998" s="228">
        <v>16000</v>
      </c>
      <c r="I6998" s="228">
        <v>16000</v>
      </c>
      <c r="J6998" s="511" t="s">
        <v>1317</v>
      </c>
      <c r="K6998" s="247" t="s">
        <v>1191</v>
      </c>
      <c r="L6998" s="38"/>
    </row>
    <row r="6999" spans="1:13" s="461" customFormat="1" ht="18" customHeight="1">
      <c r="A6999" s="15">
        <v>6996</v>
      </c>
      <c r="B6999" s="458" t="s">
        <v>22604</v>
      </c>
      <c r="C6999" s="476" t="s">
        <v>480</v>
      </c>
      <c r="D6999" s="476" t="s">
        <v>126</v>
      </c>
      <c r="E6999" s="377" t="s">
        <v>22605</v>
      </c>
      <c r="F6999" s="368" t="str">
        <f>LEFT(E6999:E20552,4)</f>
        <v>2019</v>
      </c>
      <c r="G6999" s="230">
        <v>1</v>
      </c>
      <c r="H6999" s="228">
        <v>14000</v>
      </c>
      <c r="I6999" s="228">
        <v>14000</v>
      </c>
      <c r="J6999" s="511" t="s">
        <v>22571</v>
      </c>
      <c r="K6999" s="385" t="s">
        <v>22828</v>
      </c>
      <c r="L6999" s="38"/>
    </row>
    <row r="7000" spans="1:13" s="461" customFormat="1" ht="18" customHeight="1">
      <c r="A7000" s="15">
        <v>6997</v>
      </c>
      <c r="B7000" s="224" t="s">
        <v>14271</v>
      </c>
      <c r="C7000" s="319" t="s">
        <v>12191</v>
      </c>
      <c r="D7000" s="319" t="s">
        <v>126</v>
      </c>
      <c r="E7000" s="322" t="s">
        <v>7487</v>
      </c>
      <c r="F7000" s="438" t="str">
        <f t="shared" ref="F7000:F7013" si="265">LEFT(E7000,4)</f>
        <v>2018</v>
      </c>
      <c r="G7000" s="229">
        <v>1</v>
      </c>
      <c r="H7000" s="237">
        <v>13000</v>
      </c>
      <c r="I7000" s="237">
        <v>13000</v>
      </c>
      <c r="J7000" s="510">
        <v>800</v>
      </c>
      <c r="K7000" s="226" t="s">
        <v>10960</v>
      </c>
      <c r="L7000" s="38"/>
    </row>
    <row r="7001" spans="1:13" s="461" customFormat="1" ht="18" customHeight="1">
      <c r="A7001" s="15">
        <v>6998</v>
      </c>
      <c r="B7001" s="224" t="s">
        <v>14345</v>
      </c>
      <c r="C7001" s="319" t="s">
        <v>480</v>
      </c>
      <c r="D7001" s="319" t="s">
        <v>126</v>
      </c>
      <c r="E7001" s="322" t="s">
        <v>7536</v>
      </c>
      <c r="F7001" s="438" t="str">
        <f t="shared" si="265"/>
        <v>2018</v>
      </c>
      <c r="G7001" s="229">
        <v>1</v>
      </c>
      <c r="H7001" s="237">
        <v>14800</v>
      </c>
      <c r="I7001" s="237">
        <v>14800</v>
      </c>
      <c r="J7001" s="510">
        <v>800</v>
      </c>
      <c r="K7001" s="226" t="s">
        <v>11455</v>
      </c>
      <c r="L7001" s="38"/>
    </row>
    <row r="7002" spans="1:13" s="461" customFormat="1" ht="18" customHeight="1">
      <c r="A7002" s="15">
        <v>6999</v>
      </c>
      <c r="B7002" s="224" t="s">
        <v>14494</v>
      </c>
      <c r="C7002" s="319" t="s">
        <v>7618</v>
      </c>
      <c r="D7002" s="319" t="s">
        <v>126</v>
      </c>
      <c r="E7002" s="322" t="s">
        <v>7566</v>
      </c>
      <c r="F7002" s="438" t="str">
        <f t="shared" si="265"/>
        <v>2018</v>
      </c>
      <c r="G7002" s="229">
        <v>1</v>
      </c>
      <c r="H7002" s="228">
        <v>15000</v>
      </c>
      <c r="I7002" s="228">
        <v>15000</v>
      </c>
      <c r="J7002" s="510">
        <v>800</v>
      </c>
      <c r="K7002" s="226" t="s">
        <v>7499</v>
      </c>
      <c r="L7002" s="38"/>
    </row>
    <row r="7003" spans="1:13" s="461" customFormat="1" ht="18" customHeight="1">
      <c r="A7003" s="15">
        <v>7000</v>
      </c>
      <c r="B7003" s="224" t="s">
        <v>14504</v>
      </c>
      <c r="C7003" s="319" t="s">
        <v>14505</v>
      </c>
      <c r="D7003" s="319" t="s">
        <v>126</v>
      </c>
      <c r="E7003" s="322" t="s">
        <v>7367</v>
      </c>
      <c r="F7003" s="438" t="str">
        <f t="shared" si="265"/>
        <v>2018</v>
      </c>
      <c r="G7003" s="229">
        <v>1</v>
      </c>
      <c r="H7003" s="237">
        <v>18000</v>
      </c>
      <c r="I7003" s="237">
        <v>18000</v>
      </c>
      <c r="J7003" s="510">
        <v>800</v>
      </c>
      <c r="K7003" s="226" t="s">
        <v>7722</v>
      </c>
      <c r="L7003" s="38"/>
    </row>
    <row r="7004" spans="1:13" s="461" customFormat="1" ht="18" customHeight="1">
      <c r="A7004" s="15">
        <v>7001</v>
      </c>
      <c r="B7004" s="224" t="s">
        <v>14506</v>
      </c>
      <c r="C7004" s="319" t="s">
        <v>12191</v>
      </c>
      <c r="D7004" s="319" t="s">
        <v>126</v>
      </c>
      <c r="E7004" s="322" t="s">
        <v>8161</v>
      </c>
      <c r="F7004" s="438" t="str">
        <f t="shared" si="265"/>
        <v>2018</v>
      </c>
      <c r="G7004" s="229">
        <v>1</v>
      </c>
      <c r="H7004" s="228">
        <v>14000</v>
      </c>
      <c r="I7004" s="228">
        <v>14000</v>
      </c>
      <c r="J7004" s="510">
        <v>800</v>
      </c>
      <c r="K7004" s="226" t="s">
        <v>10211</v>
      </c>
      <c r="L7004" s="38"/>
      <c r="M7004" s="463"/>
    </row>
    <row r="7005" spans="1:13" s="461" customFormat="1" ht="18" customHeight="1">
      <c r="A7005" s="15">
        <v>7002</v>
      </c>
      <c r="B7005" s="224" t="s">
        <v>14523</v>
      </c>
      <c r="C7005" s="319" t="s">
        <v>13341</v>
      </c>
      <c r="D7005" s="319" t="s">
        <v>126</v>
      </c>
      <c r="E7005" s="322" t="s">
        <v>8321</v>
      </c>
      <c r="F7005" s="438" t="str">
        <f t="shared" si="265"/>
        <v>2018</v>
      </c>
      <c r="G7005" s="229">
        <v>1</v>
      </c>
      <c r="H7005" s="237">
        <v>11200</v>
      </c>
      <c r="I7005" s="237">
        <v>11200</v>
      </c>
      <c r="J7005" s="510">
        <v>800</v>
      </c>
      <c r="K7005" s="226" t="s">
        <v>11975</v>
      </c>
      <c r="L7005" s="38"/>
    </row>
    <row r="7006" spans="1:13" s="461" customFormat="1" ht="18" customHeight="1">
      <c r="A7006" s="15">
        <v>7003</v>
      </c>
      <c r="B7006" s="224" t="s">
        <v>20161</v>
      </c>
      <c r="C7006" s="319" t="s">
        <v>20162</v>
      </c>
      <c r="D7006" s="319" t="s">
        <v>126</v>
      </c>
      <c r="E7006" s="378">
        <v>20170225</v>
      </c>
      <c r="F7006" s="438" t="str">
        <f t="shared" si="265"/>
        <v>2017</v>
      </c>
      <c r="G7006" s="229">
        <v>1</v>
      </c>
      <c r="H7006" s="228">
        <v>14000</v>
      </c>
      <c r="I7006" s="228">
        <v>14000</v>
      </c>
      <c r="J7006" s="512">
        <v>800</v>
      </c>
      <c r="K7006" s="366" t="s">
        <v>19972</v>
      </c>
      <c r="L7006" s="38"/>
    </row>
    <row r="7007" spans="1:13" s="461" customFormat="1" ht="18" customHeight="1">
      <c r="A7007" s="15">
        <v>7004</v>
      </c>
      <c r="B7007" s="292" t="s">
        <v>14866</v>
      </c>
      <c r="C7007" s="292" t="s">
        <v>478</v>
      </c>
      <c r="D7007" s="292" t="s">
        <v>126</v>
      </c>
      <c r="E7007" s="246" t="s">
        <v>3460</v>
      </c>
      <c r="F7007" s="438" t="str">
        <f t="shared" si="265"/>
        <v>2017</v>
      </c>
      <c r="G7007" s="229">
        <v>1</v>
      </c>
      <c r="H7007" s="228">
        <v>14000</v>
      </c>
      <c r="I7007" s="228">
        <v>14000</v>
      </c>
      <c r="J7007" s="511" t="s">
        <v>1317</v>
      </c>
      <c r="K7007" s="254" t="s">
        <v>1209</v>
      </c>
      <c r="L7007" s="38"/>
    </row>
    <row r="7008" spans="1:13" s="461" customFormat="1" ht="18" customHeight="1">
      <c r="A7008" s="15">
        <v>7005</v>
      </c>
      <c r="B7008" s="224" t="s">
        <v>23089</v>
      </c>
      <c r="C7008" s="477" t="s">
        <v>23090</v>
      </c>
      <c r="D7008" s="477" t="s">
        <v>126</v>
      </c>
      <c r="E7008" s="481">
        <v>20161230</v>
      </c>
      <c r="F7008" s="438" t="str">
        <f t="shared" si="265"/>
        <v>2016</v>
      </c>
      <c r="G7008" s="230">
        <v>1</v>
      </c>
      <c r="H7008" s="494">
        <v>16000</v>
      </c>
      <c r="I7008" s="494">
        <v>16000</v>
      </c>
      <c r="J7008" s="511" t="s">
        <v>22890</v>
      </c>
      <c r="K7008" s="247" t="s">
        <v>23124</v>
      </c>
      <c r="L7008" s="38" t="s">
        <v>23692</v>
      </c>
    </row>
    <row r="7009" spans="1:12" s="461" customFormat="1" ht="18" customHeight="1">
      <c r="A7009" s="15">
        <v>7006</v>
      </c>
      <c r="B7009" s="292" t="s">
        <v>14913</v>
      </c>
      <c r="C7009" s="292" t="s">
        <v>14914</v>
      </c>
      <c r="D7009" s="292" t="s">
        <v>126</v>
      </c>
      <c r="E7009" s="246" t="s">
        <v>3241</v>
      </c>
      <c r="F7009" s="438" t="str">
        <f t="shared" si="265"/>
        <v>2015</v>
      </c>
      <c r="G7009" s="229">
        <v>1</v>
      </c>
      <c r="H7009" s="228">
        <v>14000</v>
      </c>
      <c r="I7009" s="228">
        <v>14000</v>
      </c>
      <c r="J7009" s="511" t="s">
        <v>1317</v>
      </c>
      <c r="K7009" s="247" t="s">
        <v>12293</v>
      </c>
      <c r="L7009" s="38"/>
    </row>
    <row r="7010" spans="1:12" s="461" customFormat="1" ht="18" customHeight="1">
      <c r="A7010" s="15">
        <v>7007</v>
      </c>
      <c r="B7010" s="292" t="s">
        <v>15471</v>
      </c>
      <c r="C7010" s="292" t="s">
        <v>15472</v>
      </c>
      <c r="D7010" s="292" t="s">
        <v>126</v>
      </c>
      <c r="E7010" s="246" t="s">
        <v>3305</v>
      </c>
      <c r="F7010" s="438" t="str">
        <f t="shared" si="265"/>
        <v>2016</v>
      </c>
      <c r="G7010" s="229">
        <v>1</v>
      </c>
      <c r="H7010" s="228">
        <v>14000</v>
      </c>
      <c r="I7010" s="228">
        <v>14000</v>
      </c>
      <c r="J7010" s="511" t="s">
        <v>1317</v>
      </c>
      <c r="K7010" s="247" t="s">
        <v>1195</v>
      </c>
      <c r="L7010" s="38"/>
    </row>
    <row r="7011" spans="1:12" s="461" customFormat="1" ht="18" customHeight="1">
      <c r="A7011" s="15">
        <v>7008</v>
      </c>
      <c r="B7011" s="224" t="s">
        <v>15678</v>
      </c>
      <c r="C7011" s="319" t="s">
        <v>15422</v>
      </c>
      <c r="D7011" s="319" t="s">
        <v>126</v>
      </c>
      <c r="E7011" s="322" t="s">
        <v>8440</v>
      </c>
      <c r="F7011" s="438" t="str">
        <f t="shared" si="265"/>
        <v>2018</v>
      </c>
      <c r="G7011" s="230">
        <v>1</v>
      </c>
      <c r="H7011" s="228">
        <v>14000</v>
      </c>
      <c r="I7011" s="228">
        <v>14000</v>
      </c>
      <c r="J7011" s="510">
        <v>800</v>
      </c>
      <c r="K7011" s="226" t="s">
        <v>9590</v>
      </c>
      <c r="L7011" s="38"/>
    </row>
    <row r="7012" spans="1:12" s="461" customFormat="1" ht="18" customHeight="1">
      <c r="A7012" s="15">
        <v>7009</v>
      </c>
      <c r="B7012" s="292" t="s">
        <v>15681</v>
      </c>
      <c r="C7012" s="292" t="s">
        <v>15513</v>
      </c>
      <c r="D7012" s="292" t="s">
        <v>126</v>
      </c>
      <c r="E7012" s="246" t="s">
        <v>3239</v>
      </c>
      <c r="F7012" s="438" t="str">
        <f t="shared" si="265"/>
        <v>2014</v>
      </c>
      <c r="G7012" s="229">
        <v>1</v>
      </c>
      <c r="H7012" s="228">
        <v>14000</v>
      </c>
      <c r="I7012" s="228">
        <v>14000</v>
      </c>
      <c r="J7012" s="511" t="s">
        <v>1317</v>
      </c>
      <c r="K7012" s="247" t="s">
        <v>12293</v>
      </c>
      <c r="L7012" s="38"/>
    </row>
    <row r="7013" spans="1:12" s="461" customFormat="1" ht="18" customHeight="1">
      <c r="A7013" s="15">
        <v>7010</v>
      </c>
      <c r="B7013" s="292" t="s">
        <v>15932</v>
      </c>
      <c r="C7013" s="292" t="s">
        <v>15933</v>
      </c>
      <c r="D7013" s="292" t="s">
        <v>126</v>
      </c>
      <c r="E7013" s="246" t="s">
        <v>3305</v>
      </c>
      <c r="F7013" s="438" t="str">
        <f t="shared" si="265"/>
        <v>2016</v>
      </c>
      <c r="G7013" s="229">
        <v>1</v>
      </c>
      <c r="H7013" s="228">
        <v>14000</v>
      </c>
      <c r="I7013" s="228">
        <v>14000</v>
      </c>
      <c r="J7013" s="511" t="s">
        <v>1317</v>
      </c>
      <c r="K7013" s="366" t="s">
        <v>11418</v>
      </c>
      <c r="L7013" s="38"/>
    </row>
    <row r="7014" spans="1:12" s="461" customFormat="1" ht="18" customHeight="1">
      <c r="A7014" s="15">
        <v>7011</v>
      </c>
      <c r="B7014" s="458" t="s">
        <v>22737</v>
      </c>
      <c r="C7014" s="476" t="s">
        <v>480</v>
      </c>
      <c r="D7014" s="476" t="s">
        <v>126</v>
      </c>
      <c r="E7014" s="377" t="s">
        <v>22738</v>
      </c>
      <c r="F7014" s="368" t="str">
        <f>LEFT(E7014:E20581,4)</f>
        <v>2008</v>
      </c>
      <c r="G7014" s="230">
        <v>1</v>
      </c>
      <c r="H7014" s="228">
        <v>14000</v>
      </c>
      <c r="I7014" s="228">
        <v>14000</v>
      </c>
      <c r="J7014" s="511" t="s">
        <v>22571</v>
      </c>
      <c r="K7014" s="385" t="s">
        <v>22828</v>
      </c>
      <c r="L7014" s="38"/>
    </row>
    <row r="7015" spans="1:12" s="461" customFormat="1" ht="18" customHeight="1">
      <c r="A7015" s="15">
        <v>7012</v>
      </c>
      <c r="B7015" s="224" t="s">
        <v>16372</v>
      </c>
      <c r="C7015" s="319" t="s">
        <v>471</v>
      </c>
      <c r="D7015" s="319" t="s">
        <v>126</v>
      </c>
      <c r="E7015" s="322" t="s">
        <v>8336</v>
      </c>
      <c r="F7015" s="438" t="str">
        <f t="shared" ref="F7015:F7028" si="266">LEFT(E7015,4)</f>
        <v>2018</v>
      </c>
      <c r="G7015" s="230">
        <v>1</v>
      </c>
      <c r="H7015" s="237">
        <v>11200</v>
      </c>
      <c r="I7015" s="237">
        <v>11200</v>
      </c>
      <c r="J7015" s="510">
        <v>800</v>
      </c>
      <c r="K7015" s="226" t="s">
        <v>11543</v>
      </c>
      <c r="L7015" s="38"/>
    </row>
    <row r="7016" spans="1:12" s="461" customFormat="1" ht="18" customHeight="1">
      <c r="A7016" s="15">
        <v>7013</v>
      </c>
      <c r="B7016" s="224" t="s">
        <v>16728</v>
      </c>
      <c r="C7016" s="319" t="s">
        <v>16729</v>
      </c>
      <c r="D7016" s="319" t="s">
        <v>126</v>
      </c>
      <c r="E7016" s="322" t="s">
        <v>11925</v>
      </c>
      <c r="F7016" s="438" t="str">
        <f t="shared" si="266"/>
        <v>2019</v>
      </c>
      <c r="G7016" s="230">
        <v>1</v>
      </c>
      <c r="H7016" s="228">
        <v>15000</v>
      </c>
      <c r="I7016" s="228">
        <v>15000</v>
      </c>
      <c r="J7016" s="510">
        <v>800</v>
      </c>
      <c r="K7016" s="226" t="s">
        <v>7722</v>
      </c>
      <c r="L7016" s="38"/>
    </row>
    <row r="7017" spans="1:12" s="461" customFormat="1" ht="18" customHeight="1">
      <c r="A7017" s="15">
        <v>7014</v>
      </c>
      <c r="B7017" s="292" t="s">
        <v>9627</v>
      </c>
      <c r="C7017" s="292" t="s">
        <v>9627</v>
      </c>
      <c r="D7017" s="292" t="s">
        <v>126</v>
      </c>
      <c r="E7017" s="246" t="s">
        <v>3305</v>
      </c>
      <c r="F7017" s="438" t="str">
        <f t="shared" si="266"/>
        <v>2016</v>
      </c>
      <c r="G7017" s="229">
        <v>1</v>
      </c>
      <c r="H7017" s="228">
        <v>18000</v>
      </c>
      <c r="I7017" s="228">
        <v>18000</v>
      </c>
      <c r="J7017" s="511" t="s">
        <v>1317</v>
      </c>
      <c r="K7017" s="247" t="s">
        <v>1199</v>
      </c>
      <c r="L7017" s="38"/>
    </row>
    <row r="7018" spans="1:12" s="461" customFormat="1" ht="18" customHeight="1">
      <c r="A7018" s="15">
        <v>7015</v>
      </c>
      <c r="B7018" s="224" t="s">
        <v>20338</v>
      </c>
      <c r="C7018" s="319" t="s">
        <v>20339</v>
      </c>
      <c r="D7018" s="319" t="s">
        <v>126</v>
      </c>
      <c r="E7018" s="378">
        <v>20181221</v>
      </c>
      <c r="F7018" s="438" t="str">
        <f t="shared" si="266"/>
        <v>2018</v>
      </c>
      <c r="G7018" s="230">
        <v>1</v>
      </c>
      <c r="H7018" s="228">
        <v>14000</v>
      </c>
      <c r="I7018" s="228">
        <v>14000</v>
      </c>
      <c r="J7018" s="512">
        <v>800</v>
      </c>
      <c r="K7018" s="366" t="s">
        <v>19966</v>
      </c>
      <c r="L7018" s="38"/>
    </row>
    <row r="7019" spans="1:12" s="461" customFormat="1" ht="18" customHeight="1">
      <c r="A7019" s="15">
        <v>7016</v>
      </c>
      <c r="B7019" s="224" t="s">
        <v>17191</v>
      </c>
      <c r="C7019" s="319" t="s">
        <v>480</v>
      </c>
      <c r="D7019" s="319" t="s">
        <v>126</v>
      </c>
      <c r="E7019" s="322" t="s">
        <v>13129</v>
      </c>
      <c r="F7019" s="438" t="str">
        <f t="shared" si="266"/>
        <v>2017</v>
      </c>
      <c r="G7019" s="230">
        <v>1</v>
      </c>
      <c r="H7019" s="237">
        <v>14800</v>
      </c>
      <c r="I7019" s="237">
        <v>14800</v>
      </c>
      <c r="J7019" s="510">
        <v>800</v>
      </c>
      <c r="K7019" s="226" t="s">
        <v>7722</v>
      </c>
      <c r="L7019" s="38"/>
    </row>
    <row r="7020" spans="1:12" s="461" customFormat="1" ht="18" customHeight="1">
      <c r="A7020" s="15">
        <v>7017</v>
      </c>
      <c r="B7020" s="224" t="s">
        <v>17206</v>
      </c>
      <c r="C7020" s="319" t="s">
        <v>9619</v>
      </c>
      <c r="D7020" s="319" t="s">
        <v>126</v>
      </c>
      <c r="E7020" s="322" t="s">
        <v>7481</v>
      </c>
      <c r="F7020" s="438" t="str">
        <f t="shared" si="266"/>
        <v>2018</v>
      </c>
      <c r="G7020" s="230">
        <v>1</v>
      </c>
      <c r="H7020" s="237">
        <v>11200</v>
      </c>
      <c r="I7020" s="237">
        <v>11200</v>
      </c>
      <c r="J7020" s="510">
        <v>800</v>
      </c>
      <c r="K7020" s="226" t="s">
        <v>9590</v>
      </c>
      <c r="L7020" s="38"/>
    </row>
    <row r="7021" spans="1:12" s="461" customFormat="1" ht="18" customHeight="1">
      <c r="A7021" s="15">
        <v>7018</v>
      </c>
      <c r="B7021" s="224" t="s">
        <v>17330</v>
      </c>
      <c r="C7021" s="319" t="s">
        <v>12263</v>
      </c>
      <c r="D7021" s="319" t="s">
        <v>126</v>
      </c>
      <c r="E7021" s="322" t="s">
        <v>8139</v>
      </c>
      <c r="F7021" s="438" t="str">
        <f t="shared" si="266"/>
        <v>2018</v>
      </c>
      <c r="G7021" s="230">
        <v>1</v>
      </c>
      <c r="H7021" s="237">
        <v>11200</v>
      </c>
      <c r="I7021" s="237">
        <v>11200</v>
      </c>
      <c r="J7021" s="510">
        <v>800</v>
      </c>
      <c r="K7021" s="226" t="s">
        <v>9590</v>
      </c>
      <c r="L7021" s="38"/>
    </row>
    <row r="7022" spans="1:12" s="461" customFormat="1" ht="18" customHeight="1">
      <c r="A7022" s="15">
        <v>7019</v>
      </c>
      <c r="B7022" s="292" t="s">
        <v>23318</v>
      </c>
      <c r="C7022" s="292" t="s">
        <v>17512</v>
      </c>
      <c r="D7022" s="292" t="s">
        <v>126</v>
      </c>
      <c r="E7022" s="246" t="s">
        <v>3305</v>
      </c>
      <c r="F7022" s="438" t="str">
        <f t="shared" si="266"/>
        <v>2016</v>
      </c>
      <c r="G7022" s="229">
        <v>2</v>
      </c>
      <c r="H7022" s="228">
        <v>28000</v>
      </c>
      <c r="I7022" s="228">
        <v>28000</v>
      </c>
      <c r="J7022" s="511" t="s">
        <v>1317</v>
      </c>
      <c r="K7022" s="247" t="s">
        <v>11451</v>
      </c>
      <c r="L7022" s="38"/>
    </row>
    <row r="7023" spans="1:12" s="461" customFormat="1" ht="18" customHeight="1">
      <c r="A7023" s="15">
        <v>7020</v>
      </c>
      <c r="B7023" s="292" t="s">
        <v>17582</v>
      </c>
      <c r="C7023" s="292" t="s">
        <v>556</v>
      </c>
      <c r="D7023" s="292" t="s">
        <v>126</v>
      </c>
      <c r="E7023" s="246" t="s">
        <v>3241</v>
      </c>
      <c r="F7023" s="438" t="str">
        <f t="shared" si="266"/>
        <v>2015</v>
      </c>
      <c r="G7023" s="229">
        <v>1</v>
      </c>
      <c r="H7023" s="228">
        <v>11000</v>
      </c>
      <c r="I7023" s="228">
        <v>11000</v>
      </c>
      <c r="J7023" s="511" t="s">
        <v>1317</v>
      </c>
      <c r="K7023" s="247" t="s">
        <v>12293</v>
      </c>
      <c r="L7023" s="38"/>
    </row>
    <row r="7024" spans="1:12" s="461" customFormat="1" ht="18" customHeight="1">
      <c r="A7024" s="15">
        <v>7021</v>
      </c>
      <c r="B7024" s="224" t="s">
        <v>17914</v>
      </c>
      <c r="C7024" s="319" t="s">
        <v>15513</v>
      </c>
      <c r="D7024" s="319" t="s">
        <v>126</v>
      </c>
      <c r="E7024" s="322" t="s">
        <v>7457</v>
      </c>
      <c r="F7024" s="438" t="str">
        <f t="shared" si="266"/>
        <v>2018</v>
      </c>
      <c r="G7024" s="230">
        <v>1</v>
      </c>
      <c r="H7024" s="237">
        <v>13000</v>
      </c>
      <c r="I7024" s="237">
        <v>13000</v>
      </c>
      <c r="J7024" s="510">
        <v>800</v>
      </c>
      <c r="K7024" s="226" t="s">
        <v>10960</v>
      </c>
      <c r="L7024" s="38"/>
    </row>
    <row r="7025" spans="1:13" s="461" customFormat="1" ht="18" customHeight="1">
      <c r="A7025" s="15">
        <v>7022</v>
      </c>
      <c r="B7025" s="224" t="s">
        <v>18058</v>
      </c>
      <c r="C7025" s="319" t="s">
        <v>18059</v>
      </c>
      <c r="D7025" s="319" t="s">
        <v>126</v>
      </c>
      <c r="E7025" s="322" t="s">
        <v>7566</v>
      </c>
      <c r="F7025" s="438" t="str">
        <f t="shared" si="266"/>
        <v>2018</v>
      </c>
      <c r="G7025" s="230">
        <v>1</v>
      </c>
      <c r="H7025" s="237">
        <v>12000</v>
      </c>
      <c r="I7025" s="237">
        <v>12000</v>
      </c>
      <c r="J7025" s="510">
        <v>800</v>
      </c>
      <c r="K7025" s="226" t="s">
        <v>11701</v>
      </c>
      <c r="L7025" s="38"/>
    </row>
    <row r="7026" spans="1:13" s="461" customFormat="1" ht="18" customHeight="1">
      <c r="A7026" s="15">
        <v>7023</v>
      </c>
      <c r="B7026" s="224" t="s">
        <v>18064</v>
      </c>
      <c r="C7026" s="319" t="s">
        <v>18065</v>
      </c>
      <c r="D7026" s="319" t="s">
        <v>126</v>
      </c>
      <c r="E7026" s="322" t="s">
        <v>7579</v>
      </c>
      <c r="F7026" s="438" t="str">
        <f t="shared" si="266"/>
        <v>2018</v>
      </c>
      <c r="G7026" s="230">
        <v>1</v>
      </c>
      <c r="H7026" s="237">
        <v>12000</v>
      </c>
      <c r="I7026" s="237">
        <v>12000</v>
      </c>
      <c r="J7026" s="510">
        <v>800</v>
      </c>
      <c r="K7026" s="226" t="s">
        <v>9590</v>
      </c>
      <c r="L7026" s="38"/>
    </row>
    <row r="7027" spans="1:13" s="461" customFormat="1" ht="18" customHeight="1">
      <c r="A7027" s="15">
        <v>7024</v>
      </c>
      <c r="B7027" s="292" t="s">
        <v>18066</v>
      </c>
      <c r="C7027" s="292" t="s">
        <v>16647</v>
      </c>
      <c r="D7027" s="292" t="s">
        <v>126</v>
      </c>
      <c r="E7027" s="246" t="s">
        <v>3305</v>
      </c>
      <c r="F7027" s="438" t="str">
        <f t="shared" si="266"/>
        <v>2016</v>
      </c>
      <c r="G7027" s="229">
        <v>1</v>
      </c>
      <c r="H7027" s="228">
        <v>14000</v>
      </c>
      <c r="I7027" s="228">
        <v>14000</v>
      </c>
      <c r="J7027" s="511" t="s">
        <v>1317</v>
      </c>
      <c r="K7027" s="254" t="s">
        <v>13196</v>
      </c>
      <c r="L7027" s="38"/>
    </row>
    <row r="7028" spans="1:13" s="461" customFormat="1" ht="18" customHeight="1">
      <c r="A7028" s="15">
        <v>7025</v>
      </c>
      <c r="B7028" s="224" t="s">
        <v>18211</v>
      </c>
      <c r="C7028" s="319" t="s">
        <v>7776</v>
      </c>
      <c r="D7028" s="319" t="s">
        <v>126</v>
      </c>
      <c r="E7028" s="322" t="s">
        <v>7418</v>
      </c>
      <c r="F7028" s="438" t="str">
        <f t="shared" si="266"/>
        <v>2018</v>
      </c>
      <c r="G7028" s="229">
        <v>1</v>
      </c>
      <c r="H7028" s="237">
        <v>11200</v>
      </c>
      <c r="I7028" s="237">
        <v>11200</v>
      </c>
      <c r="J7028" s="510">
        <v>800</v>
      </c>
      <c r="K7028" s="226" t="s">
        <v>9590</v>
      </c>
      <c r="L7028" s="38"/>
    </row>
    <row r="7029" spans="1:13" s="461" customFormat="1" ht="18" customHeight="1">
      <c r="A7029" s="15">
        <v>7026</v>
      </c>
      <c r="B7029" s="464" t="s">
        <v>23517</v>
      </c>
      <c r="C7029" s="448" t="s">
        <v>11926</v>
      </c>
      <c r="D7029" s="376" t="s">
        <v>126</v>
      </c>
      <c r="E7029" s="449"/>
      <c r="F7029" s="368">
        <v>2016</v>
      </c>
      <c r="G7029" s="357">
        <v>1</v>
      </c>
      <c r="H7029" s="357"/>
      <c r="I7029" s="453">
        <v>14000</v>
      </c>
      <c r="J7029" s="521" t="s">
        <v>7320</v>
      </c>
      <c r="K7029" s="358" t="s">
        <v>25597</v>
      </c>
      <c r="L7029" s="130"/>
    </row>
    <row r="7030" spans="1:13" s="461" customFormat="1" ht="18" customHeight="1">
      <c r="A7030" s="15">
        <v>7027</v>
      </c>
      <c r="B7030" s="547" t="s">
        <v>23521</v>
      </c>
      <c r="C7030" s="462" t="s">
        <v>23522</v>
      </c>
      <c r="D7030" s="319" t="s">
        <v>23514</v>
      </c>
      <c r="E7030" s="459"/>
      <c r="F7030" s="368">
        <v>2019</v>
      </c>
      <c r="G7030" s="357">
        <v>1</v>
      </c>
      <c r="H7030" s="357"/>
      <c r="I7030" s="498">
        <v>11200</v>
      </c>
      <c r="J7030" s="514" t="s">
        <v>7320</v>
      </c>
      <c r="K7030" s="358" t="s">
        <v>25597</v>
      </c>
      <c r="L7030" s="130"/>
    </row>
    <row r="7031" spans="1:13" s="461" customFormat="1" ht="18" customHeight="1">
      <c r="A7031" s="15">
        <v>7028</v>
      </c>
      <c r="B7031" s="292" t="s">
        <v>18661</v>
      </c>
      <c r="C7031" s="292" t="s">
        <v>18662</v>
      </c>
      <c r="D7031" s="292" t="s">
        <v>126</v>
      </c>
      <c r="E7031" s="246" t="s">
        <v>3239</v>
      </c>
      <c r="F7031" s="438" t="str">
        <f t="shared" ref="F7031:F7036" si="267">LEFT(E7031,4)</f>
        <v>2014</v>
      </c>
      <c r="G7031" s="446">
        <v>1</v>
      </c>
      <c r="H7031" s="228">
        <v>17000</v>
      </c>
      <c r="I7031" s="228">
        <v>17000</v>
      </c>
      <c r="J7031" s="511" t="s">
        <v>1317</v>
      </c>
      <c r="K7031" s="224" t="s">
        <v>1202</v>
      </c>
      <c r="L7031" s="38"/>
    </row>
    <row r="7032" spans="1:13" s="461" customFormat="1" ht="18" customHeight="1">
      <c r="A7032" s="15">
        <v>7029</v>
      </c>
      <c r="B7032" s="292" t="s">
        <v>18773</v>
      </c>
      <c r="C7032" s="292" t="s">
        <v>11586</v>
      </c>
      <c r="D7032" s="292" t="s">
        <v>126</v>
      </c>
      <c r="E7032" s="246" t="s">
        <v>3305</v>
      </c>
      <c r="F7032" s="438" t="str">
        <f t="shared" si="267"/>
        <v>2016</v>
      </c>
      <c r="G7032" s="230">
        <v>1</v>
      </c>
      <c r="H7032" s="228">
        <v>13000</v>
      </c>
      <c r="I7032" s="228">
        <v>13000</v>
      </c>
      <c r="J7032" s="511" t="s">
        <v>1317</v>
      </c>
      <c r="K7032" s="247" t="s">
        <v>1194</v>
      </c>
      <c r="L7032" s="38"/>
      <c r="M7032" s="38"/>
    </row>
    <row r="7033" spans="1:13" s="461" customFormat="1" ht="18" customHeight="1">
      <c r="A7033" s="15">
        <v>7030</v>
      </c>
      <c r="B7033" s="292" t="s">
        <v>19032</v>
      </c>
      <c r="C7033" s="292" t="s">
        <v>19033</v>
      </c>
      <c r="D7033" s="292" t="s">
        <v>126</v>
      </c>
      <c r="E7033" s="246" t="s">
        <v>3239</v>
      </c>
      <c r="F7033" s="438" t="str">
        <f t="shared" si="267"/>
        <v>2014</v>
      </c>
      <c r="G7033" s="229">
        <v>1</v>
      </c>
      <c r="H7033" s="228">
        <v>12000</v>
      </c>
      <c r="I7033" s="228">
        <v>12000</v>
      </c>
      <c r="J7033" s="511" t="s">
        <v>1317</v>
      </c>
      <c r="K7033" s="247" t="s">
        <v>12769</v>
      </c>
      <c r="L7033" s="38"/>
      <c r="M7033" s="38"/>
    </row>
    <row r="7034" spans="1:13" s="461" customFormat="1" ht="18" customHeight="1">
      <c r="A7034" s="15">
        <v>7031</v>
      </c>
      <c r="B7034" s="224" t="s">
        <v>19060</v>
      </c>
      <c r="C7034" s="319" t="s">
        <v>19057</v>
      </c>
      <c r="D7034" s="319" t="s">
        <v>126</v>
      </c>
      <c r="E7034" s="322" t="s">
        <v>7401</v>
      </c>
      <c r="F7034" s="438" t="str">
        <f t="shared" si="267"/>
        <v>2018</v>
      </c>
      <c r="G7034" s="230">
        <f>G7033</f>
        <v>1</v>
      </c>
      <c r="H7034" s="237">
        <v>13800</v>
      </c>
      <c r="I7034" s="237">
        <v>13800</v>
      </c>
      <c r="J7034" s="510">
        <v>800</v>
      </c>
      <c r="K7034" s="226" t="s">
        <v>10211</v>
      </c>
      <c r="L7034" s="38"/>
      <c r="M7034" s="38"/>
    </row>
    <row r="7035" spans="1:13" s="38" customFormat="1" ht="18" customHeight="1">
      <c r="A7035" s="15">
        <v>7032</v>
      </c>
      <c r="B7035" s="292" t="s">
        <v>19090</v>
      </c>
      <c r="C7035" s="292" t="s">
        <v>14614</v>
      </c>
      <c r="D7035" s="292" t="s">
        <v>126</v>
      </c>
      <c r="E7035" s="246" t="s">
        <v>3305</v>
      </c>
      <c r="F7035" s="438" t="str">
        <f t="shared" si="267"/>
        <v>2016</v>
      </c>
      <c r="G7035" s="229">
        <v>1</v>
      </c>
      <c r="H7035" s="228">
        <v>15000</v>
      </c>
      <c r="I7035" s="228">
        <v>15000</v>
      </c>
      <c r="J7035" s="511" t="s">
        <v>1317</v>
      </c>
      <c r="K7035" s="247" t="s">
        <v>1190</v>
      </c>
    </row>
    <row r="7036" spans="1:13" s="38" customFormat="1" ht="18" customHeight="1">
      <c r="A7036" s="15">
        <v>7033</v>
      </c>
      <c r="B7036" s="224" t="s">
        <v>19120</v>
      </c>
      <c r="C7036" s="319" t="s">
        <v>11586</v>
      </c>
      <c r="D7036" s="319" t="s">
        <v>126</v>
      </c>
      <c r="E7036" s="322" t="s">
        <v>7500</v>
      </c>
      <c r="F7036" s="438" t="str">
        <f t="shared" si="267"/>
        <v>2018</v>
      </c>
      <c r="G7036" s="230">
        <v>1</v>
      </c>
      <c r="H7036" s="237">
        <v>13000</v>
      </c>
      <c r="I7036" s="237">
        <v>13000</v>
      </c>
      <c r="J7036" s="510">
        <v>800</v>
      </c>
      <c r="K7036" s="226" t="s">
        <v>12192</v>
      </c>
    </row>
    <row r="7037" spans="1:13" s="38" customFormat="1" ht="18" customHeight="1">
      <c r="A7037" s="15">
        <v>7034</v>
      </c>
      <c r="B7037" s="224" t="s">
        <v>24987</v>
      </c>
      <c r="C7037" s="224" t="s">
        <v>24988</v>
      </c>
      <c r="D7037" s="224" t="s">
        <v>24989</v>
      </c>
      <c r="E7037" s="224"/>
      <c r="F7037" s="225">
        <v>2019</v>
      </c>
      <c r="G7037" s="229">
        <v>1</v>
      </c>
      <c r="H7037" s="227">
        <v>20000</v>
      </c>
      <c r="I7037" s="227">
        <f>G7037*H7037</f>
        <v>20000</v>
      </c>
      <c r="J7037" s="513">
        <v>600</v>
      </c>
      <c r="K7037" s="501"/>
    </row>
    <row r="7038" spans="1:13" s="38" customFormat="1" ht="18" customHeight="1">
      <c r="A7038" s="15">
        <v>7035</v>
      </c>
      <c r="B7038" s="292" t="s">
        <v>11563</v>
      </c>
      <c r="C7038" s="292" t="s">
        <v>11564</v>
      </c>
      <c r="D7038" s="292" t="s">
        <v>11565</v>
      </c>
      <c r="E7038" s="246" t="s">
        <v>3241</v>
      </c>
      <c r="F7038" s="438" t="str">
        <f t="shared" ref="F7038:F7046" si="268">LEFT(E7038,4)</f>
        <v>2015</v>
      </c>
      <c r="G7038" s="230">
        <v>1</v>
      </c>
      <c r="H7038" s="228">
        <v>9000</v>
      </c>
      <c r="I7038" s="228">
        <v>9000</v>
      </c>
      <c r="J7038" s="511" t="s">
        <v>1317</v>
      </c>
      <c r="K7038" s="247" t="s">
        <v>1190</v>
      </c>
    </row>
    <row r="7039" spans="1:13" s="38" customFormat="1" ht="18" customHeight="1">
      <c r="A7039" s="15">
        <v>7036</v>
      </c>
      <c r="B7039" s="292" t="s">
        <v>12500</v>
      </c>
      <c r="C7039" s="292" t="s">
        <v>12501</v>
      </c>
      <c r="D7039" s="292" t="s">
        <v>11565</v>
      </c>
      <c r="E7039" s="246" t="s">
        <v>3241</v>
      </c>
      <c r="F7039" s="438" t="str">
        <f t="shared" si="268"/>
        <v>2015</v>
      </c>
      <c r="G7039" s="229">
        <v>1</v>
      </c>
      <c r="H7039" s="228">
        <v>9000</v>
      </c>
      <c r="I7039" s="228">
        <v>9000</v>
      </c>
      <c r="J7039" s="511" t="s">
        <v>1317</v>
      </c>
      <c r="K7039" s="247" t="s">
        <v>1190</v>
      </c>
    </row>
    <row r="7040" spans="1:13" s="38" customFormat="1" ht="18" customHeight="1">
      <c r="A7040" s="15">
        <v>7037</v>
      </c>
      <c r="B7040" s="292" t="s">
        <v>12762</v>
      </c>
      <c r="C7040" s="292" t="s">
        <v>12763</v>
      </c>
      <c r="D7040" s="292" t="s">
        <v>11565</v>
      </c>
      <c r="E7040" s="246" t="s">
        <v>3241</v>
      </c>
      <c r="F7040" s="438" t="str">
        <f t="shared" si="268"/>
        <v>2015</v>
      </c>
      <c r="G7040" s="230">
        <v>1</v>
      </c>
      <c r="H7040" s="228">
        <v>9000</v>
      </c>
      <c r="I7040" s="228">
        <v>9000</v>
      </c>
      <c r="J7040" s="511" t="s">
        <v>1317</v>
      </c>
      <c r="K7040" s="247" t="s">
        <v>1190</v>
      </c>
    </row>
    <row r="7041" spans="1:12" s="38" customFormat="1" ht="18" customHeight="1">
      <c r="A7041" s="15">
        <v>7038</v>
      </c>
      <c r="B7041" s="292" t="s">
        <v>12815</v>
      </c>
      <c r="C7041" s="292" t="s">
        <v>12816</v>
      </c>
      <c r="D7041" s="292" t="s">
        <v>11565</v>
      </c>
      <c r="E7041" s="246" t="s">
        <v>3305</v>
      </c>
      <c r="F7041" s="438" t="str">
        <f t="shared" si="268"/>
        <v>2016</v>
      </c>
      <c r="G7041" s="230">
        <v>1</v>
      </c>
      <c r="H7041" s="228">
        <v>9000</v>
      </c>
      <c r="I7041" s="228">
        <v>9000</v>
      </c>
      <c r="J7041" s="511" t="s">
        <v>1317</v>
      </c>
      <c r="K7041" s="247" t="s">
        <v>1190</v>
      </c>
    </row>
    <row r="7042" spans="1:12" s="38" customFormat="1" ht="18" customHeight="1">
      <c r="A7042" s="15">
        <v>7039</v>
      </c>
      <c r="B7042" s="292" t="s">
        <v>14165</v>
      </c>
      <c r="C7042" s="292" t="s">
        <v>14166</v>
      </c>
      <c r="D7042" s="292" t="s">
        <v>11565</v>
      </c>
      <c r="E7042" s="246" t="s">
        <v>3241</v>
      </c>
      <c r="F7042" s="438" t="str">
        <f t="shared" si="268"/>
        <v>2015</v>
      </c>
      <c r="G7042" s="230">
        <v>1</v>
      </c>
      <c r="H7042" s="228">
        <v>9000</v>
      </c>
      <c r="I7042" s="228">
        <v>9000</v>
      </c>
      <c r="J7042" s="511" t="s">
        <v>1317</v>
      </c>
      <c r="K7042" s="247" t="s">
        <v>1190</v>
      </c>
    </row>
    <row r="7043" spans="1:12" s="38" customFormat="1" ht="18" customHeight="1">
      <c r="A7043" s="15">
        <v>7040</v>
      </c>
      <c r="B7043" s="292" t="s">
        <v>17717</v>
      </c>
      <c r="C7043" s="292" t="s">
        <v>17718</v>
      </c>
      <c r="D7043" s="292" t="s">
        <v>11565</v>
      </c>
      <c r="E7043" s="246" t="s">
        <v>3241</v>
      </c>
      <c r="F7043" s="438" t="str">
        <f t="shared" si="268"/>
        <v>2015</v>
      </c>
      <c r="G7043" s="230">
        <v>1</v>
      </c>
      <c r="H7043" s="237">
        <v>9000</v>
      </c>
      <c r="I7043" s="237">
        <v>9000</v>
      </c>
      <c r="J7043" s="511" t="s">
        <v>1317</v>
      </c>
      <c r="K7043" s="247" t="s">
        <v>1190</v>
      </c>
    </row>
    <row r="7044" spans="1:12" s="38" customFormat="1" ht="18" customHeight="1">
      <c r="A7044" s="15">
        <v>7041</v>
      </c>
      <c r="B7044" s="292" t="s">
        <v>17895</v>
      </c>
      <c r="C7044" s="292" t="s">
        <v>17896</v>
      </c>
      <c r="D7044" s="292" t="s">
        <v>11565</v>
      </c>
      <c r="E7044" s="246" t="s">
        <v>3305</v>
      </c>
      <c r="F7044" s="438" t="str">
        <f t="shared" si="268"/>
        <v>2016</v>
      </c>
      <c r="G7044" s="230">
        <v>1</v>
      </c>
      <c r="H7044" s="237">
        <v>9000</v>
      </c>
      <c r="I7044" s="237">
        <v>9000</v>
      </c>
      <c r="J7044" s="511" t="s">
        <v>1317</v>
      </c>
      <c r="K7044" s="247" t="s">
        <v>1190</v>
      </c>
    </row>
    <row r="7045" spans="1:12" s="38" customFormat="1" ht="18" customHeight="1">
      <c r="A7045" s="15">
        <v>7042</v>
      </c>
      <c r="B7045" s="292" t="s">
        <v>18338</v>
      </c>
      <c r="C7045" s="292" t="s">
        <v>18339</v>
      </c>
      <c r="D7045" s="292" t="s">
        <v>11565</v>
      </c>
      <c r="E7045" s="246" t="s">
        <v>3241</v>
      </c>
      <c r="F7045" s="438" t="str">
        <f t="shared" si="268"/>
        <v>2015</v>
      </c>
      <c r="G7045" s="230">
        <v>1</v>
      </c>
      <c r="H7045" s="237">
        <v>9000</v>
      </c>
      <c r="I7045" s="237">
        <v>9000</v>
      </c>
      <c r="J7045" s="511" t="s">
        <v>1317</v>
      </c>
      <c r="K7045" s="247" t="s">
        <v>1190</v>
      </c>
    </row>
    <row r="7046" spans="1:12" s="38" customFormat="1" ht="18" customHeight="1">
      <c r="A7046" s="15">
        <v>7043</v>
      </c>
      <c r="B7046" s="292" t="s">
        <v>12520</v>
      </c>
      <c r="C7046" s="292" t="s">
        <v>12521</v>
      </c>
      <c r="D7046" s="292" t="s">
        <v>10081</v>
      </c>
      <c r="E7046" s="246" t="s">
        <v>3241</v>
      </c>
      <c r="F7046" s="438" t="str">
        <f t="shared" si="268"/>
        <v>2015</v>
      </c>
      <c r="G7046" s="229">
        <v>1</v>
      </c>
      <c r="H7046" s="228">
        <v>25000</v>
      </c>
      <c r="I7046" s="228">
        <v>25000</v>
      </c>
      <c r="J7046" s="511" t="s">
        <v>1317</v>
      </c>
      <c r="K7046" s="247" t="s">
        <v>12522</v>
      </c>
    </row>
    <row r="7047" spans="1:12" s="38" customFormat="1" ht="18" customHeight="1">
      <c r="A7047" s="15">
        <v>7044</v>
      </c>
      <c r="B7047" s="292" t="s">
        <v>10082</v>
      </c>
      <c r="C7047" s="376" t="s">
        <v>8770</v>
      </c>
      <c r="D7047" s="376" t="s">
        <v>10081</v>
      </c>
      <c r="E7047" s="359" t="s">
        <v>7377</v>
      </c>
      <c r="F7047" s="368" t="str">
        <f>LEFT(E7047:E24346,4)</f>
        <v>2018</v>
      </c>
      <c r="G7047" s="357">
        <v>1</v>
      </c>
      <c r="H7047" s="363">
        <v>11800</v>
      </c>
      <c r="I7047" s="363">
        <v>11800</v>
      </c>
      <c r="J7047" s="508">
        <v>900</v>
      </c>
      <c r="K7047" s="385" t="s">
        <v>9971</v>
      </c>
    </row>
    <row r="7048" spans="1:12" s="38" customFormat="1" ht="18" customHeight="1">
      <c r="A7048" s="15">
        <v>7045</v>
      </c>
      <c r="B7048" s="224" t="s">
        <v>21203</v>
      </c>
      <c r="C7048" s="319" t="s">
        <v>21943</v>
      </c>
      <c r="D7048" s="319" t="s">
        <v>10081</v>
      </c>
      <c r="E7048" s="378">
        <v>20190215</v>
      </c>
      <c r="F7048" s="438" t="str">
        <f>LEFT(E7048,4)</f>
        <v>2019</v>
      </c>
      <c r="G7048" s="229">
        <v>1</v>
      </c>
      <c r="H7048" s="228">
        <v>16800</v>
      </c>
      <c r="I7048" s="228">
        <v>16800</v>
      </c>
      <c r="J7048" s="523">
        <v>300</v>
      </c>
      <c r="K7048" s="253" t="s">
        <v>21105</v>
      </c>
    </row>
    <row r="7049" spans="1:12" s="38" customFormat="1" ht="18" customHeight="1">
      <c r="A7049" s="15">
        <v>7046</v>
      </c>
      <c r="B7049" s="292" t="s">
        <v>10135</v>
      </c>
      <c r="C7049" s="376" t="s">
        <v>10136</v>
      </c>
      <c r="D7049" s="376" t="s">
        <v>10081</v>
      </c>
      <c r="E7049" s="359" t="s">
        <v>7543</v>
      </c>
      <c r="F7049" s="368" t="str">
        <f>LEFT(E7049:E27730,4)</f>
        <v>2018</v>
      </c>
      <c r="G7049" s="357">
        <v>1</v>
      </c>
      <c r="H7049" s="363">
        <v>18000</v>
      </c>
      <c r="I7049" s="363">
        <v>18000</v>
      </c>
      <c r="J7049" s="508">
        <v>900</v>
      </c>
      <c r="K7049" s="385" t="s">
        <v>9969</v>
      </c>
    </row>
    <row r="7050" spans="1:12" s="38" customFormat="1" ht="18" customHeight="1">
      <c r="A7050" s="15">
        <v>7047</v>
      </c>
      <c r="B7050" s="460" t="s">
        <v>24739</v>
      </c>
      <c r="C7050" s="460" t="s">
        <v>24740</v>
      </c>
      <c r="D7050" s="460" t="s">
        <v>10081</v>
      </c>
      <c r="E7050" s="456"/>
      <c r="F7050" s="445">
        <v>2018</v>
      </c>
      <c r="G7050" s="230">
        <v>1</v>
      </c>
      <c r="H7050" s="230"/>
      <c r="I7050" s="466">
        <v>13800</v>
      </c>
      <c r="J7050" s="516">
        <v>300</v>
      </c>
      <c r="K7050" s="456"/>
      <c r="L7050" s="2"/>
    </row>
    <row r="7051" spans="1:12" s="38" customFormat="1" ht="18" customHeight="1">
      <c r="A7051" s="15">
        <v>7048</v>
      </c>
      <c r="B7051" s="224" t="s">
        <v>18691</v>
      </c>
      <c r="C7051" s="319" t="s">
        <v>18692</v>
      </c>
      <c r="D7051" s="319" t="s">
        <v>10081</v>
      </c>
      <c r="E7051" s="322" t="s">
        <v>8168</v>
      </c>
      <c r="F7051" s="438" t="str">
        <f>LEFT(E7051,4)</f>
        <v>2018</v>
      </c>
      <c r="G7051" s="230">
        <v>1</v>
      </c>
      <c r="H7051" s="228">
        <v>15000</v>
      </c>
      <c r="I7051" s="228">
        <v>15000</v>
      </c>
      <c r="J7051" s="510">
        <v>800</v>
      </c>
      <c r="K7051" s="226" t="s">
        <v>11684</v>
      </c>
    </row>
    <row r="7052" spans="1:12" s="38" customFormat="1" ht="18" customHeight="1">
      <c r="A7052" s="15">
        <v>7049</v>
      </c>
      <c r="B7052" s="224" t="s">
        <v>24410</v>
      </c>
      <c r="C7052" s="224" t="s">
        <v>24411</v>
      </c>
      <c r="D7052" s="224" t="s">
        <v>24412</v>
      </c>
      <c r="E7052" s="224"/>
      <c r="F7052" s="225">
        <v>2019</v>
      </c>
      <c r="G7052" s="229">
        <v>1</v>
      </c>
      <c r="H7052" s="227">
        <v>19800</v>
      </c>
      <c r="I7052" s="227">
        <f>G7052*H7052</f>
        <v>19800</v>
      </c>
      <c r="J7052" s="513">
        <v>900</v>
      </c>
      <c r="K7052" s="501"/>
    </row>
    <row r="7053" spans="1:12" s="38" customFormat="1" ht="18" customHeight="1">
      <c r="A7053" s="15">
        <v>7050</v>
      </c>
      <c r="B7053" s="464" t="s">
        <v>23410</v>
      </c>
      <c r="C7053" s="448" t="s">
        <v>23409</v>
      </c>
      <c r="D7053" s="376" t="s">
        <v>11924</v>
      </c>
      <c r="E7053" s="449"/>
      <c r="F7053" s="368">
        <v>2015</v>
      </c>
      <c r="G7053" s="357">
        <v>1</v>
      </c>
      <c r="H7053" s="357"/>
      <c r="I7053" s="453">
        <v>15000</v>
      </c>
      <c r="J7053" s="521" t="s">
        <v>7342</v>
      </c>
      <c r="K7053" s="358" t="s">
        <v>25597</v>
      </c>
      <c r="L7053" s="130"/>
    </row>
    <row r="7054" spans="1:12" s="38" customFormat="1" ht="18" customHeight="1">
      <c r="A7054" s="15">
        <v>7051</v>
      </c>
      <c r="B7054" s="292" t="s">
        <v>16096</v>
      </c>
      <c r="C7054" s="292" t="s">
        <v>16097</v>
      </c>
      <c r="D7054" s="292" t="s">
        <v>11924</v>
      </c>
      <c r="E7054" s="246" t="s">
        <v>3305</v>
      </c>
      <c r="F7054" s="438" t="str">
        <f>LEFT(E7054,4)</f>
        <v>2016</v>
      </c>
      <c r="G7054" s="229">
        <v>1</v>
      </c>
      <c r="H7054" s="228">
        <v>18000</v>
      </c>
      <c r="I7054" s="228">
        <v>18000</v>
      </c>
      <c r="J7054" s="511" t="s">
        <v>1312</v>
      </c>
      <c r="K7054" s="247" t="s">
        <v>1195</v>
      </c>
    </row>
    <row r="7055" spans="1:12" s="38" customFormat="1" ht="18" customHeight="1">
      <c r="A7055" s="15">
        <v>7052</v>
      </c>
      <c r="B7055" s="292" t="s">
        <v>16633</v>
      </c>
      <c r="C7055" s="292" t="s">
        <v>16634</v>
      </c>
      <c r="D7055" s="292" t="s">
        <v>11924</v>
      </c>
      <c r="E7055" s="246" t="s">
        <v>3241</v>
      </c>
      <c r="F7055" s="438" t="str">
        <f>LEFT(E7055,4)</f>
        <v>2015</v>
      </c>
      <c r="G7055" s="229">
        <v>1</v>
      </c>
      <c r="H7055" s="228">
        <v>14000</v>
      </c>
      <c r="I7055" s="228">
        <v>14000</v>
      </c>
      <c r="J7055" s="511" t="s">
        <v>1312</v>
      </c>
      <c r="K7055" s="247" t="s">
        <v>1194</v>
      </c>
    </row>
    <row r="7056" spans="1:12" s="38" customFormat="1" ht="18" customHeight="1">
      <c r="A7056" s="15">
        <v>7053</v>
      </c>
      <c r="B7056" s="460" t="s">
        <v>24709</v>
      </c>
      <c r="C7056" s="460" t="s">
        <v>24710</v>
      </c>
      <c r="D7056" s="460" t="s">
        <v>11924</v>
      </c>
      <c r="E7056" s="456"/>
      <c r="F7056" s="445">
        <v>2019</v>
      </c>
      <c r="G7056" s="230">
        <v>1</v>
      </c>
      <c r="H7056" s="230"/>
      <c r="I7056" s="466">
        <v>48000</v>
      </c>
      <c r="J7056" s="516">
        <v>300</v>
      </c>
      <c r="K7056" s="456"/>
      <c r="L7056" s="2"/>
    </row>
    <row r="7057" spans="1:12" s="38" customFormat="1" ht="18" customHeight="1">
      <c r="A7057" s="15">
        <v>7054</v>
      </c>
      <c r="B7057" s="292" t="s">
        <v>19084</v>
      </c>
      <c r="C7057" s="292" t="s">
        <v>1271</v>
      </c>
      <c r="D7057" s="292" t="s">
        <v>11924</v>
      </c>
      <c r="E7057" s="246" t="s">
        <v>3241</v>
      </c>
      <c r="F7057" s="438" t="str">
        <f>LEFT(E7057,4)</f>
        <v>2015</v>
      </c>
      <c r="G7057" s="229">
        <v>1</v>
      </c>
      <c r="H7057" s="228">
        <v>13800</v>
      </c>
      <c r="I7057" s="228">
        <v>13800</v>
      </c>
      <c r="J7057" s="511" t="s">
        <v>1315</v>
      </c>
      <c r="K7057" s="247" t="s">
        <v>1192</v>
      </c>
    </row>
    <row r="7058" spans="1:12" s="38" customFormat="1" ht="18" customHeight="1">
      <c r="A7058" s="15">
        <v>7055</v>
      </c>
      <c r="B7058" s="224" t="s">
        <v>11754</v>
      </c>
      <c r="C7058" s="319" t="s">
        <v>11755</v>
      </c>
      <c r="D7058" s="319" t="s">
        <v>77</v>
      </c>
      <c r="E7058" s="322" t="s">
        <v>7403</v>
      </c>
      <c r="F7058" s="438" t="str">
        <f>LEFT(E7058,4)</f>
        <v>2018</v>
      </c>
      <c r="G7058" s="229">
        <v>1</v>
      </c>
      <c r="H7058" s="237">
        <v>15000</v>
      </c>
      <c r="I7058" s="237">
        <v>15000</v>
      </c>
      <c r="J7058" s="510">
        <v>800</v>
      </c>
      <c r="K7058" s="226" t="s">
        <v>11288</v>
      </c>
    </row>
    <row r="7059" spans="1:12" s="38" customFormat="1" ht="18" customHeight="1">
      <c r="A7059" s="15">
        <v>7056</v>
      </c>
      <c r="B7059" s="292" t="s">
        <v>10137</v>
      </c>
      <c r="C7059" s="376" t="s">
        <v>10138</v>
      </c>
      <c r="D7059" s="376" t="s">
        <v>77</v>
      </c>
      <c r="E7059" s="359" t="s">
        <v>7418</v>
      </c>
      <c r="F7059" s="368" t="str">
        <f>LEFT(E7059:E23240,4)</f>
        <v>2018</v>
      </c>
      <c r="G7059" s="357">
        <v>1</v>
      </c>
      <c r="H7059" s="363">
        <v>22000</v>
      </c>
      <c r="I7059" s="363">
        <v>22000</v>
      </c>
      <c r="J7059" s="508">
        <v>900</v>
      </c>
      <c r="K7059" s="385" t="s">
        <v>9969</v>
      </c>
    </row>
    <row r="7060" spans="1:12" s="38" customFormat="1" ht="18" customHeight="1">
      <c r="A7060" s="15">
        <v>7057</v>
      </c>
      <c r="B7060" s="224" t="s">
        <v>12432</v>
      </c>
      <c r="C7060" s="319" t="s">
        <v>12433</v>
      </c>
      <c r="D7060" s="319" t="s">
        <v>77</v>
      </c>
      <c r="E7060" s="322" t="s">
        <v>7379</v>
      </c>
      <c r="F7060" s="438" t="str">
        <f>LEFT(E7060,4)</f>
        <v>2018</v>
      </c>
      <c r="G7060" s="229">
        <v>1</v>
      </c>
      <c r="H7060" s="237">
        <v>12000</v>
      </c>
      <c r="I7060" s="237">
        <v>12000</v>
      </c>
      <c r="J7060" s="510">
        <v>800</v>
      </c>
      <c r="K7060" s="226" t="s">
        <v>10211</v>
      </c>
    </row>
    <row r="7061" spans="1:12" s="38" customFormat="1" ht="18" customHeight="1">
      <c r="A7061" s="15">
        <v>7058</v>
      </c>
      <c r="B7061" s="224" t="s">
        <v>13495</v>
      </c>
      <c r="C7061" s="319" t="s">
        <v>13496</v>
      </c>
      <c r="D7061" s="319" t="s">
        <v>77</v>
      </c>
      <c r="E7061" s="322" t="s">
        <v>13497</v>
      </c>
      <c r="F7061" s="438" t="str">
        <f>LEFT(E7061,4)</f>
        <v>2017</v>
      </c>
      <c r="G7061" s="229">
        <v>1</v>
      </c>
      <c r="H7061" s="228">
        <v>16000</v>
      </c>
      <c r="I7061" s="228">
        <v>16000</v>
      </c>
      <c r="J7061" s="510">
        <v>500</v>
      </c>
      <c r="K7061" s="226" t="s">
        <v>9590</v>
      </c>
    </row>
    <row r="7062" spans="1:12" s="38" customFormat="1" ht="18" customHeight="1">
      <c r="A7062" s="15">
        <v>7059</v>
      </c>
      <c r="B7062" s="292" t="s">
        <v>13522</v>
      </c>
      <c r="C7062" s="292" t="s">
        <v>13523</v>
      </c>
      <c r="D7062" s="292" t="s">
        <v>77</v>
      </c>
      <c r="E7062" s="246" t="s">
        <v>3460</v>
      </c>
      <c r="F7062" s="438" t="str">
        <f>LEFT(E7062,4)</f>
        <v>2017</v>
      </c>
      <c r="G7062" s="229">
        <v>1</v>
      </c>
      <c r="H7062" s="228">
        <v>14000</v>
      </c>
      <c r="I7062" s="228">
        <v>14000</v>
      </c>
      <c r="J7062" s="511" t="s">
        <v>1309</v>
      </c>
      <c r="K7062" s="224" t="s">
        <v>11329</v>
      </c>
    </row>
    <row r="7063" spans="1:12" s="38" customFormat="1" ht="18" customHeight="1">
      <c r="A7063" s="15">
        <v>7060</v>
      </c>
      <c r="B7063" s="292" t="s">
        <v>19242</v>
      </c>
      <c r="C7063" s="292" t="s">
        <v>14157</v>
      </c>
      <c r="D7063" s="292" t="s">
        <v>77</v>
      </c>
      <c r="E7063" s="246" t="s">
        <v>3239</v>
      </c>
      <c r="F7063" s="438" t="str">
        <f>LEFT(E7063,4)</f>
        <v>2014</v>
      </c>
      <c r="G7063" s="229">
        <v>1</v>
      </c>
      <c r="H7063" s="228">
        <v>15000</v>
      </c>
      <c r="I7063" s="228">
        <v>15000</v>
      </c>
      <c r="J7063" s="511" t="s">
        <v>1317</v>
      </c>
      <c r="K7063" s="247" t="s">
        <v>11329</v>
      </c>
    </row>
    <row r="7064" spans="1:12" s="38" customFormat="1" ht="18" customHeight="1">
      <c r="A7064" s="15">
        <v>7061</v>
      </c>
      <c r="B7064" s="292" t="s">
        <v>14158</v>
      </c>
      <c r="C7064" s="292" t="s">
        <v>10107</v>
      </c>
      <c r="D7064" s="292" t="s">
        <v>77</v>
      </c>
      <c r="E7064" s="246" t="s">
        <v>3460</v>
      </c>
      <c r="F7064" s="438" t="str">
        <f>LEFT(E7064,4)</f>
        <v>2017</v>
      </c>
      <c r="G7064" s="229">
        <v>1</v>
      </c>
      <c r="H7064" s="228">
        <v>15000</v>
      </c>
      <c r="I7064" s="228">
        <v>15000</v>
      </c>
      <c r="J7064" s="511" t="s">
        <v>1317</v>
      </c>
      <c r="K7064" s="247" t="s">
        <v>1191</v>
      </c>
    </row>
    <row r="7065" spans="1:12" s="38" customFormat="1" ht="18" customHeight="1">
      <c r="A7065" s="15">
        <v>7062</v>
      </c>
      <c r="B7065" s="224" t="s">
        <v>24310</v>
      </c>
      <c r="C7065" s="224" t="s">
        <v>24311</v>
      </c>
      <c r="D7065" s="224" t="s">
        <v>24312</v>
      </c>
      <c r="E7065" s="224"/>
      <c r="F7065" s="225">
        <v>2019</v>
      </c>
      <c r="G7065" s="229">
        <v>1</v>
      </c>
      <c r="H7065" s="227">
        <v>19500</v>
      </c>
      <c r="I7065" s="227">
        <f>G7065*H7065</f>
        <v>19500</v>
      </c>
      <c r="J7065" s="513">
        <v>900</v>
      </c>
      <c r="K7065" s="501"/>
    </row>
    <row r="7066" spans="1:12" s="38" customFormat="1" ht="18" customHeight="1">
      <c r="A7066" s="15">
        <v>7063</v>
      </c>
      <c r="B7066" s="292" t="s">
        <v>15963</v>
      </c>
      <c r="C7066" s="292" t="s">
        <v>15964</v>
      </c>
      <c r="D7066" s="292" t="s">
        <v>77</v>
      </c>
      <c r="E7066" s="246" t="s">
        <v>3241</v>
      </c>
      <c r="F7066" s="438" t="str">
        <f>LEFT(E7066,4)</f>
        <v>2015</v>
      </c>
      <c r="G7066" s="229">
        <v>1</v>
      </c>
      <c r="H7066" s="228">
        <v>14000</v>
      </c>
      <c r="I7066" s="228">
        <v>14000</v>
      </c>
      <c r="J7066" s="511" t="s">
        <v>1317</v>
      </c>
      <c r="K7066" s="247" t="s">
        <v>1228</v>
      </c>
    </row>
    <row r="7067" spans="1:12" s="38" customFormat="1" ht="18" customHeight="1">
      <c r="A7067" s="15">
        <v>7064</v>
      </c>
      <c r="B7067" s="292" t="s">
        <v>16099</v>
      </c>
      <c r="C7067" s="292" t="s">
        <v>16100</v>
      </c>
      <c r="D7067" s="292" t="s">
        <v>77</v>
      </c>
      <c r="E7067" s="246" t="s">
        <v>3241</v>
      </c>
      <c r="F7067" s="438" t="str">
        <f>LEFT(E7067,4)</f>
        <v>2015</v>
      </c>
      <c r="G7067" s="229">
        <v>1</v>
      </c>
      <c r="H7067" s="228">
        <v>14000</v>
      </c>
      <c r="I7067" s="228">
        <v>14000</v>
      </c>
      <c r="J7067" s="511" t="s">
        <v>1310</v>
      </c>
      <c r="K7067" s="247" t="s">
        <v>1207</v>
      </c>
    </row>
    <row r="7068" spans="1:12" s="38" customFormat="1" ht="18" customHeight="1">
      <c r="A7068" s="15">
        <v>7065</v>
      </c>
      <c r="B7068" s="292" t="s">
        <v>9587</v>
      </c>
      <c r="C7068" s="376" t="s">
        <v>9039</v>
      </c>
      <c r="D7068" s="376" t="s">
        <v>77</v>
      </c>
      <c r="E7068" s="359" t="s">
        <v>7397</v>
      </c>
      <c r="F7068" s="368" t="str">
        <f>LEFT(E7068:E28786,4)</f>
        <v>2018</v>
      </c>
      <c r="G7068" s="357">
        <v>1</v>
      </c>
      <c r="H7068" s="363">
        <v>16000</v>
      </c>
      <c r="I7068" s="363">
        <v>16000</v>
      </c>
      <c r="J7068" s="508">
        <v>100</v>
      </c>
      <c r="K7068" s="385" t="s">
        <v>9525</v>
      </c>
    </row>
    <row r="7069" spans="1:12" s="38" customFormat="1" ht="18" customHeight="1">
      <c r="A7069" s="15">
        <v>7066</v>
      </c>
      <c r="B7069" s="292" t="s">
        <v>16485</v>
      </c>
      <c r="C7069" s="292" t="s">
        <v>10611</v>
      </c>
      <c r="D7069" s="292" t="s">
        <v>77</v>
      </c>
      <c r="E7069" s="246" t="s">
        <v>3460</v>
      </c>
      <c r="F7069" s="438" t="str">
        <f>LEFT(E7069,4)</f>
        <v>2017</v>
      </c>
      <c r="G7069" s="229">
        <v>1</v>
      </c>
      <c r="H7069" s="228">
        <v>13000</v>
      </c>
      <c r="I7069" s="228">
        <v>13000</v>
      </c>
      <c r="J7069" s="511" t="s">
        <v>1317</v>
      </c>
      <c r="K7069" s="247" t="s">
        <v>11329</v>
      </c>
    </row>
    <row r="7070" spans="1:12" s="38" customFormat="1" ht="18" customHeight="1">
      <c r="A7070" s="15">
        <v>7067</v>
      </c>
      <c r="B7070" s="292" t="s">
        <v>9005</v>
      </c>
      <c r="C7070" s="376" t="s">
        <v>8946</v>
      </c>
      <c r="D7070" s="376" t="s">
        <v>77</v>
      </c>
      <c r="E7070" s="359" t="s">
        <v>7610</v>
      </c>
      <c r="F7070" s="368" t="str">
        <f>LEFT(E7070:E26022,4)</f>
        <v>2018</v>
      </c>
      <c r="G7070" s="357">
        <v>1</v>
      </c>
      <c r="H7070" s="363">
        <v>12000</v>
      </c>
      <c r="I7070" s="363">
        <v>12000</v>
      </c>
      <c r="J7070" s="508">
        <v>300</v>
      </c>
      <c r="K7070" s="385" t="s">
        <v>8441</v>
      </c>
    </row>
    <row r="7071" spans="1:12" s="38" customFormat="1" ht="18" customHeight="1">
      <c r="A7071" s="15">
        <v>7068</v>
      </c>
      <c r="B7071" s="460" t="s">
        <v>24677</v>
      </c>
      <c r="C7071" s="460" t="s">
        <v>24678</v>
      </c>
      <c r="D7071" s="460" t="s">
        <v>77</v>
      </c>
      <c r="E7071" s="456"/>
      <c r="F7071" s="445">
        <v>2019</v>
      </c>
      <c r="G7071" s="230">
        <v>1</v>
      </c>
      <c r="H7071" s="230"/>
      <c r="I7071" s="466">
        <v>16000</v>
      </c>
      <c r="J7071" s="516">
        <v>300</v>
      </c>
      <c r="K7071" s="456"/>
      <c r="L7071" s="2"/>
    </row>
    <row r="7072" spans="1:12" s="38" customFormat="1" ht="18" customHeight="1">
      <c r="A7072" s="15">
        <v>7069</v>
      </c>
      <c r="B7072" s="292" t="s">
        <v>17108</v>
      </c>
      <c r="C7072" s="292" t="s">
        <v>17109</v>
      </c>
      <c r="D7072" s="292" t="s">
        <v>77</v>
      </c>
      <c r="E7072" s="246" t="s">
        <v>3239</v>
      </c>
      <c r="F7072" s="438" t="str">
        <f>LEFT(E7072,4)</f>
        <v>2014</v>
      </c>
      <c r="G7072" s="229">
        <v>1</v>
      </c>
      <c r="H7072" s="228">
        <v>18000</v>
      </c>
      <c r="I7072" s="228">
        <v>18000</v>
      </c>
      <c r="J7072" s="511" t="s">
        <v>1313</v>
      </c>
      <c r="K7072" s="247" t="s">
        <v>1228</v>
      </c>
    </row>
    <row r="7073" spans="1:12" s="38" customFormat="1" ht="18" customHeight="1">
      <c r="A7073" s="15">
        <v>7070</v>
      </c>
      <c r="B7073" s="292" t="s">
        <v>17327</v>
      </c>
      <c r="C7073" s="292" t="s">
        <v>9983</v>
      </c>
      <c r="D7073" s="292" t="s">
        <v>77</v>
      </c>
      <c r="E7073" s="246" t="s">
        <v>3239</v>
      </c>
      <c r="F7073" s="438" t="str">
        <f>LEFT(E7073,4)</f>
        <v>2014</v>
      </c>
      <c r="G7073" s="229">
        <v>1</v>
      </c>
      <c r="H7073" s="228">
        <v>18000</v>
      </c>
      <c r="I7073" s="228">
        <v>18000</v>
      </c>
      <c r="J7073" s="511" t="s">
        <v>1316</v>
      </c>
      <c r="K7073" s="247" t="s">
        <v>1199</v>
      </c>
    </row>
    <row r="7074" spans="1:12" s="38" customFormat="1" ht="18" customHeight="1">
      <c r="A7074" s="15">
        <v>7071</v>
      </c>
      <c r="B7074" s="292" t="s">
        <v>17659</v>
      </c>
      <c r="C7074" s="292" t="s">
        <v>12175</v>
      </c>
      <c r="D7074" s="292" t="s">
        <v>77</v>
      </c>
      <c r="E7074" s="246" t="s">
        <v>3241</v>
      </c>
      <c r="F7074" s="438" t="str">
        <f>LEFT(E7074,4)</f>
        <v>2015</v>
      </c>
      <c r="G7074" s="229">
        <v>1</v>
      </c>
      <c r="H7074" s="228">
        <v>16000</v>
      </c>
      <c r="I7074" s="228">
        <v>16000</v>
      </c>
      <c r="J7074" s="511" t="s">
        <v>1315</v>
      </c>
      <c r="K7074" s="247" t="s">
        <v>1195</v>
      </c>
    </row>
    <row r="7075" spans="1:12" s="38" customFormat="1" ht="18" customHeight="1">
      <c r="A7075" s="15">
        <v>7072</v>
      </c>
      <c r="B7075" s="460" t="s">
        <v>24841</v>
      </c>
      <c r="C7075" s="460" t="s">
        <v>24842</v>
      </c>
      <c r="D7075" s="319" t="s">
        <v>77</v>
      </c>
      <c r="E7075" s="319"/>
      <c r="F7075" s="459" t="s">
        <v>11187</v>
      </c>
      <c r="G7075" s="467">
        <v>1</v>
      </c>
      <c r="H7075" s="468">
        <v>15000</v>
      </c>
      <c r="I7075" s="468">
        <v>15000</v>
      </c>
      <c r="J7075" s="509">
        <v>100</v>
      </c>
      <c r="K7075" s="460"/>
      <c r="L7075" s="461"/>
    </row>
    <row r="7076" spans="1:12" s="38" customFormat="1" ht="18" customHeight="1">
      <c r="A7076" s="15">
        <v>7073</v>
      </c>
      <c r="B7076" s="224" t="s">
        <v>18450</v>
      </c>
      <c r="C7076" s="319" t="s">
        <v>202</v>
      </c>
      <c r="D7076" s="319" t="s">
        <v>77</v>
      </c>
      <c r="E7076" s="322" t="s">
        <v>7555</v>
      </c>
      <c r="F7076" s="438" t="str">
        <f>LEFT(E7076,4)</f>
        <v>2018</v>
      </c>
      <c r="G7076" s="229">
        <v>1</v>
      </c>
      <c r="H7076" s="237">
        <v>16000</v>
      </c>
      <c r="I7076" s="237">
        <v>16000</v>
      </c>
      <c r="J7076" s="510">
        <v>800</v>
      </c>
      <c r="K7076" s="226" t="s">
        <v>11684</v>
      </c>
    </row>
    <row r="7077" spans="1:12" s="38" customFormat="1" ht="18" customHeight="1">
      <c r="A7077" s="15">
        <v>7074</v>
      </c>
      <c r="B7077" s="292" t="s">
        <v>13133</v>
      </c>
      <c r="C7077" s="292" t="s">
        <v>13134</v>
      </c>
      <c r="D7077" s="292" t="s">
        <v>13135</v>
      </c>
      <c r="E7077" s="246" t="s">
        <v>3239</v>
      </c>
      <c r="F7077" s="438" t="str">
        <f>LEFT(E7077,4)</f>
        <v>2014</v>
      </c>
      <c r="G7077" s="229">
        <v>1</v>
      </c>
      <c r="H7077" s="228">
        <v>16000</v>
      </c>
      <c r="I7077" s="228">
        <v>16000</v>
      </c>
      <c r="J7077" s="511" t="s">
        <v>1309</v>
      </c>
      <c r="K7077" s="247" t="s">
        <v>1195</v>
      </c>
    </row>
    <row r="7078" spans="1:12" s="38" customFormat="1" ht="18" customHeight="1">
      <c r="A7078" s="15">
        <v>7075</v>
      </c>
      <c r="B7078" s="460" t="s">
        <v>23757</v>
      </c>
      <c r="C7078" s="460" t="s">
        <v>23758</v>
      </c>
      <c r="D7078" s="460" t="s">
        <v>23759</v>
      </c>
      <c r="E7078" s="456"/>
      <c r="F7078" s="445">
        <v>2019</v>
      </c>
      <c r="G7078" s="230">
        <v>1</v>
      </c>
      <c r="H7078" s="465"/>
      <c r="I7078" s="466">
        <v>36000</v>
      </c>
      <c r="J7078" s="516">
        <v>300</v>
      </c>
      <c r="K7078" s="456"/>
      <c r="L7078" s="2"/>
    </row>
    <row r="7079" spans="1:12" s="38" customFormat="1" ht="18" customHeight="1">
      <c r="A7079" s="15">
        <v>7076</v>
      </c>
      <c r="B7079" s="460" t="s">
        <v>24635</v>
      </c>
      <c r="C7079" s="460" t="s">
        <v>10989</v>
      </c>
      <c r="D7079" s="460" t="s">
        <v>24636</v>
      </c>
      <c r="E7079" s="456"/>
      <c r="F7079" s="445">
        <v>2019</v>
      </c>
      <c r="G7079" s="230">
        <v>1</v>
      </c>
      <c r="H7079" s="230"/>
      <c r="I7079" s="466">
        <v>15000</v>
      </c>
      <c r="J7079" s="516">
        <v>300</v>
      </c>
      <c r="K7079" s="456"/>
      <c r="L7079" s="2"/>
    </row>
    <row r="7080" spans="1:12" s="38" customFormat="1" ht="18" customHeight="1">
      <c r="A7080" s="15">
        <v>7077</v>
      </c>
      <c r="B7080" s="224" t="s">
        <v>19759</v>
      </c>
      <c r="C7080" s="319" t="s">
        <v>19760</v>
      </c>
      <c r="D7080" s="319" t="s">
        <v>11</v>
      </c>
      <c r="E7080" s="378">
        <v>20190308</v>
      </c>
      <c r="F7080" s="482" t="str">
        <f>LEFT(E7080,4)</f>
        <v>2019</v>
      </c>
      <c r="G7080" s="230">
        <v>1</v>
      </c>
      <c r="H7080" s="228">
        <v>23000</v>
      </c>
      <c r="I7080" s="228">
        <v>23000</v>
      </c>
      <c r="J7080" s="517">
        <v>0</v>
      </c>
      <c r="K7080" s="226" t="s">
        <v>19761</v>
      </c>
    </row>
    <row r="7081" spans="1:12" s="38" customFormat="1" ht="18" customHeight="1">
      <c r="A7081" s="15">
        <v>7078</v>
      </c>
      <c r="B7081" s="224" t="s">
        <v>25041</v>
      </c>
      <c r="C7081" s="224" t="s">
        <v>25042</v>
      </c>
      <c r="D7081" s="224" t="s">
        <v>25043</v>
      </c>
      <c r="E7081" s="224"/>
      <c r="F7081" s="225">
        <v>2019</v>
      </c>
      <c r="G7081" s="229">
        <v>1</v>
      </c>
      <c r="H7081" s="227">
        <v>20000</v>
      </c>
      <c r="I7081" s="227">
        <f>G7081*H7081</f>
        <v>20000</v>
      </c>
      <c r="J7081" s="513">
        <v>700</v>
      </c>
      <c r="K7081" s="501"/>
    </row>
    <row r="7082" spans="1:12" s="38" customFormat="1" ht="18" customHeight="1">
      <c r="A7082" s="15">
        <v>7079</v>
      </c>
      <c r="B7082" s="292" t="s">
        <v>10349</v>
      </c>
      <c r="C7082" s="376" t="s">
        <v>10350</v>
      </c>
      <c r="D7082" s="376" t="s">
        <v>11</v>
      </c>
      <c r="E7082" s="359" t="s">
        <v>8394</v>
      </c>
      <c r="F7082" s="368" t="str">
        <f>LEFT(E7082:E28686,4)</f>
        <v>2018</v>
      </c>
      <c r="G7082" s="357">
        <v>1</v>
      </c>
      <c r="H7082" s="363">
        <v>17000</v>
      </c>
      <c r="I7082" s="363">
        <v>17000</v>
      </c>
      <c r="J7082" s="508">
        <v>600</v>
      </c>
      <c r="K7082" s="385" t="s">
        <v>7402</v>
      </c>
    </row>
    <row r="7083" spans="1:12" s="38" customFormat="1" ht="18" customHeight="1">
      <c r="A7083" s="15">
        <v>7080</v>
      </c>
      <c r="B7083" s="292" t="s">
        <v>21930</v>
      </c>
      <c r="C7083" s="376" t="s">
        <v>21931</v>
      </c>
      <c r="D7083" s="376" t="s">
        <v>21932</v>
      </c>
      <c r="E7083" s="359"/>
      <c r="F7083" s="438">
        <v>2019</v>
      </c>
      <c r="G7083" s="357">
        <v>1</v>
      </c>
      <c r="H7083" s="363">
        <v>16000</v>
      </c>
      <c r="I7083" s="363">
        <v>16000</v>
      </c>
      <c r="J7083" s="508">
        <v>600</v>
      </c>
      <c r="K7083" s="385"/>
    </row>
    <row r="7084" spans="1:12" s="38" customFormat="1" ht="18" customHeight="1">
      <c r="A7084" s="15">
        <v>7081</v>
      </c>
      <c r="B7084" s="292" t="s">
        <v>10052</v>
      </c>
      <c r="C7084" s="376" t="s">
        <v>10053</v>
      </c>
      <c r="D7084" s="376" t="s">
        <v>10054</v>
      </c>
      <c r="E7084" s="359" t="s">
        <v>8402</v>
      </c>
      <c r="F7084" s="368" t="str">
        <f>LEFT(E7084:E26211,4)</f>
        <v>2018</v>
      </c>
      <c r="G7084" s="357">
        <v>1</v>
      </c>
      <c r="H7084" s="363">
        <v>20000</v>
      </c>
      <c r="I7084" s="363">
        <v>20000</v>
      </c>
      <c r="J7084" s="508">
        <v>900</v>
      </c>
      <c r="K7084" s="385" t="s">
        <v>9969</v>
      </c>
    </row>
    <row r="7085" spans="1:12" s="38" customFormat="1" ht="18" customHeight="1">
      <c r="A7085" s="15">
        <v>7082</v>
      </c>
      <c r="B7085" s="224" t="s">
        <v>10677</v>
      </c>
      <c r="C7085" s="319" t="s">
        <v>10678</v>
      </c>
      <c r="D7085" s="319" t="s">
        <v>8528</v>
      </c>
      <c r="E7085" s="322" t="s">
        <v>7610</v>
      </c>
      <c r="F7085" s="438" t="str">
        <f>LEFT(E7085,4)</f>
        <v>2018</v>
      </c>
      <c r="G7085" s="229">
        <v>1</v>
      </c>
      <c r="H7085" s="228">
        <v>14000</v>
      </c>
      <c r="I7085" s="228">
        <v>14000</v>
      </c>
      <c r="J7085" s="510">
        <v>300</v>
      </c>
      <c r="K7085" s="226" t="s">
        <v>11684</v>
      </c>
    </row>
    <row r="7086" spans="1:12" s="38" customFormat="1" ht="18" customHeight="1">
      <c r="A7086" s="15">
        <v>7083</v>
      </c>
      <c r="B7086" s="292" t="s">
        <v>9588</v>
      </c>
      <c r="C7086" s="376" t="s">
        <v>9244</v>
      </c>
      <c r="D7086" s="376" t="s">
        <v>9589</v>
      </c>
      <c r="E7086" s="359" t="s">
        <v>8250</v>
      </c>
      <c r="F7086" s="368" t="str">
        <f>LEFT(E7086:E28688,4)</f>
        <v>2018</v>
      </c>
      <c r="G7086" s="357">
        <v>1</v>
      </c>
      <c r="H7086" s="363">
        <v>13000</v>
      </c>
      <c r="I7086" s="363">
        <v>13000</v>
      </c>
      <c r="J7086" s="508">
        <v>100</v>
      </c>
      <c r="K7086" s="385" t="s">
        <v>9519</v>
      </c>
    </row>
    <row r="7087" spans="1:12" s="38" customFormat="1" ht="18" customHeight="1">
      <c r="A7087" s="15">
        <v>7084</v>
      </c>
      <c r="B7087" s="292" t="s">
        <v>13207</v>
      </c>
      <c r="C7087" s="292" t="s">
        <v>12969</v>
      </c>
      <c r="D7087" s="292" t="s">
        <v>13208</v>
      </c>
      <c r="E7087" s="246" t="s">
        <v>3239</v>
      </c>
      <c r="F7087" s="438" t="str">
        <f>LEFT(E7087,4)</f>
        <v>2014</v>
      </c>
      <c r="G7087" s="229">
        <v>1</v>
      </c>
      <c r="H7087" s="228">
        <v>14000</v>
      </c>
      <c r="I7087" s="228">
        <v>14000</v>
      </c>
      <c r="J7087" s="511" t="s">
        <v>1317</v>
      </c>
      <c r="K7087" s="247" t="s">
        <v>1207</v>
      </c>
    </row>
    <row r="7088" spans="1:12" s="38" customFormat="1" ht="18" customHeight="1">
      <c r="A7088" s="15">
        <v>7085</v>
      </c>
      <c r="B7088" s="505" t="s">
        <v>25397</v>
      </c>
      <c r="C7088" s="505" t="s">
        <v>25398</v>
      </c>
      <c r="D7088" s="505" t="s">
        <v>25399</v>
      </c>
      <c r="E7088" s="507"/>
      <c r="F7088" s="503">
        <v>2015</v>
      </c>
      <c r="G7088" s="506">
        <v>1</v>
      </c>
      <c r="H7088" s="506"/>
      <c r="I7088" s="466">
        <v>12000</v>
      </c>
      <c r="J7088" s="539">
        <v>800</v>
      </c>
      <c r="K7088" s="456" t="s">
        <v>25369</v>
      </c>
      <c r="L7088" s="2" t="s">
        <v>25393</v>
      </c>
    </row>
    <row r="7089" spans="1:12" s="38" customFormat="1" ht="18" customHeight="1">
      <c r="A7089" s="15">
        <v>7086</v>
      </c>
      <c r="B7089" s="292" t="s">
        <v>15736</v>
      </c>
      <c r="C7089" s="292" t="s">
        <v>416</v>
      </c>
      <c r="D7089" s="292" t="s">
        <v>7856</v>
      </c>
      <c r="E7089" s="246" t="s">
        <v>3305</v>
      </c>
      <c r="F7089" s="438" t="str">
        <f>LEFT(E7089,4)</f>
        <v>2016</v>
      </c>
      <c r="G7089" s="229">
        <v>1</v>
      </c>
      <c r="H7089" s="228">
        <v>13000</v>
      </c>
      <c r="I7089" s="228">
        <v>13000</v>
      </c>
      <c r="J7089" s="511" t="s">
        <v>1317</v>
      </c>
      <c r="K7089" s="224" t="s">
        <v>1190</v>
      </c>
    </row>
    <row r="7090" spans="1:12" s="38" customFormat="1" ht="18" customHeight="1">
      <c r="A7090" s="15">
        <v>7087</v>
      </c>
      <c r="B7090" s="224" t="s">
        <v>16533</v>
      </c>
      <c r="C7090" s="319" t="s">
        <v>11869</v>
      </c>
      <c r="D7090" s="319" t="s">
        <v>7856</v>
      </c>
      <c r="E7090" s="322" t="s">
        <v>7615</v>
      </c>
      <c r="F7090" s="438" t="str">
        <f>LEFT(E7090,4)</f>
        <v>2018</v>
      </c>
      <c r="G7090" s="229">
        <v>1</v>
      </c>
      <c r="H7090" s="228">
        <v>13000</v>
      </c>
      <c r="I7090" s="228">
        <v>13000</v>
      </c>
      <c r="J7090" s="510">
        <v>800</v>
      </c>
      <c r="K7090" s="226" t="s">
        <v>10211</v>
      </c>
    </row>
    <row r="7091" spans="1:12" s="38" customFormat="1" ht="18" customHeight="1">
      <c r="A7091" s="15">
        <v>7088</v>
      </c>
      <c r="B7091" s="224" t="s">
        <v>24133</v>
      </c>
      <c r="C7091" s="224" t="s">
        <v>24134</v>
      </c>
      <c r="D7091" s="224" t="s">
        <v>24135</v>
      </c>
      <c r="E7091" s="224"/>
      <c r="F7091" s="225">
        <v>2019</v>
      </c>
      <c r="G7091" s="229">
        <v>1</v>
      </c>
      <c r="H7091" s="227">
        <v>13800</v>
      </c>
      <c r="I7091" s="227">
        <f>G7091*H7091</f>
        <v>13800</v>
      </c>
      <c r="J7091" s="516">
        <v>300</v>
      </c>
      <c r="K7091" s="501"/>
    </row>
    <row r="7092" spans="1:12" s="38" customFormat="1" ht="18" customHeight="1">
      <c r="A7092" s="15">
        <v>7089</v>
      </c>
      <c r="B7092" s="292" t="s">
        <v>10679</v>
      </c>
      <c r="C7092" s="376" t="s">
        <v>10680</v>
      </c>
      <c r="D7092" s="376" t="s">
        <v>10681</v>
      </c>
      <c r="E7092" s="359" t="s">
        <v>9008</v>
      </c>
      <c r="F7092" s="368" t="str">
        <f>LEFT(E7092:E28005,4)</f>
        <v>2018</v>
      </c>
      <c r="G7092" s="357">
        <v>1</v>
      </c>
      <c r="H7092" s="363">
        <v>14000</v>
      </c>
      <c r="I7092" s="363">
        <v>14000</v>
      </c>
      <c r="J7092" s="520">
        <v>0</v>
      </c>
      <c r="K7092" s="385" t="s">
        <v>10472</v>
      </c>
    </row>
    <row r="7093" spans="1:12" s="38" customFormat="1" ht="18" customHeight="1">
      <c r="A7093" s="15">
        <v>7090</v>
      </c>
      <c r="B7093" s="292" t="s">
        <v>10682</v>
      </c>
      <c r="C7093" s="376" t="s">
        <v>10680</v>
      </c>
      <c r="D7093" s="376" t="s">
        <v>10681</v>
      </c>
      <c r="E7093" s="359" t="s">
        <v>9008</v>
      </c>
      <c r="F7093" s="368" t="str">
        <f>LEFT(E7093:E27890,4)</f>
        <v>2018</v>
      </c>
      <c r="G7093" s="357">
        <v>1</v>
      </c>
      <c r="H7093" s="363">
        <v>14500</v>
      </c>
      <c r="I7093" s="363">
        <v>14500</v>
      </c>
      <c r="J7093" s="520">
        <v>0</v>
      </c>
      <c r="K7093" s="385" t="s">
        <v>10472</v>
      </c>
    </row>
    <row r="7094" spans="1:12" s="38" customFormat="1" ht="18" customHeight="1">
      <c r="A7094" s="15">
        <v>7091</v>
      </c>
      <c r="B7094" s="292" t="s">
        <v>10402</v>
      </c>
      <c r="C7094" s="376" t="s">
        <v>10403</v>
      </c>
      <c r="D7094" s="376" t="s">
        <v>10139</v>
      </c>
      <c r="E7094" s="359" t="s">
        <v>7918</v>
      </c>
      <c r="F7094" s="368" t="str">
        <f>LEFT(E7094:E28688,4)</f>
        <v>2018</v>
      </c>
      <c r="G7094" s="357">
        <v>1</v>
      </c>
      <c r="H7094" s="363">
        <v>15000</v>
      </c>
      <c r="I7094" s="363">
        <v>15000</v>
      </c>
      <c r="J7094" s="508">
        <v>600</v>
      </c>
      <c r="K7094" s="385" t="s">
        <v>7402</v>
      </c>
      <c r="L7094" s="12"/>
    </row>
    <row r="7095" spans="1:12" s="38" customFormat="1" ht="18" customHeight="1">
      <c r="A7095" s="15">
        <v>7092</v>
      </c>
      <c r="B7095" s="292" t="s">
        <v>12422</v>
      </c>
      <c r="C7095" s="292" t="s">
        <v>12423</v>
      </c>
      <c r="D7095" s="292" t="s">
        <v>10351</v>
      </c>
      <c r="E7095" s="246" t="s">
        <v>3241</v>
      </c>
      <c r="F7095" s="438" t="str">
        <f t="shared" ref="F7095:F7101" si="269">LEFT(E7095,4)</f>
        <v>2015</v>
      </c>
      <c r="G7095" s="229">
        <v>1</v>
      </c>
      <c r="H7095" s="228">
        <v>12000</v>
      </c>
      <c r="I7095" s="228">
        <v>12000</v>
      </c>
      <c r="J7095" s="511" t="s">
        <v>1315</v>
      </c>
      <c r="K7095" s="247" t="s">
        <v>1190</v>
      </c>
      <c r="L7095" s="12"/>
    </row>
    <row r="7096" spans="1:12" s="38" customFormat="1" ht="18" customHeight="1">
      <c r="A7096" s="15">
        <v>7093</v>
      </c>
      <c r="B7096" s="292" t="s">
        <v>13825</v>
      </c>
      <c r="C7096" s="292" t="s">
        <v>13826</v>
      </c>
      <c r="D7096" s="292" t="s">
        <v>13827</v>
      </c>
      <c r="E7096" s="246" t="s">
        <v>3239</v>
      </c>
      <c r="F7096" s="438" t="str">
        <f t="shared" si="269"/>
        <v>2014</v>
      </c>
      <c r="G7096" s="229">
        <v>1</v>
      </c>
      <c r="H7096" s="228">
        <v>20000</v>
      </c>
      <c r="I7096" s="228">
        <v>20000</v>
      </c>
      <c r="J7096" s="511" t="s">
        <v>1309</v>
      </c>
      <c r="K7096" s="247" t="s">
        <v>11319</v>
      </c>
      <c r="L7096" s="12"/>
    </row>
    <row r="7097" spans="1:12" s="38" customFormat="1" ht="18" customHeight="1">
      <c r="A7097" s="15">
        <v>7094</v>
      </c>
      <c r="B7097" s="292" t="s">
        <v>18404</v>
      </c>
      <c r="C7097" s="292" t="s">
        <v>18405</v>
      </c>
      <c r="D7097" s="292" t="s">
        <v>13827</v>
      </c>
      <c r="E7097" s="246" t="s">
        <v>3305</v>
      </c>
      <c r="F7097" s="438" t="str">
        <f t="shared" si="269"/>
        <v>2016</v>
      </c>
      <c r="G7097" s="229">
        <v>1</v>
      </c>
      <c r="H7097" s="228">
        <v>28000</v>
      </c>
      <c r="I7097" s="228">
        <v>28000</v>
      </c>
      <c r="J7097" s="511" t="s">
        <v>1309</v>
      </c>
      <c r="K7097" s="247" t="s">
        <v>11319</v>
      </c>
      <c r="L7097" s="12"/>
    </row>
    <row r="7098" spans="1:12" s="38" customFormat="1" ht="18" customHeight="1">
      <c r="A7098" s="15">
        <v>7095</v>
      </c>
      <c r="B7098" s="224" t="s">
        <v>19767</v>
      </c>
      <c r="C7098" s="319" t="s">
        <v>19768</v>
      </c>
      <c r="D7098" s="319" t="s">
        <v>19647</v>
      </c>
      <c r="E7098" s="378">
        <v>20190313</v>
      </c>
      <c r="F7098" s="482" t="str">
        <f t="shared" si="269"/>
        <v>2019</v>
      </c>
      <c r="G7098" s="230">
        <v>1</v>
      </c>
      <c r="H7098" s="237">
        <v>27000</v>
      </c>
      <c r="I7098" s="237">
        <v>27000</v>
      </c>
      <c r="J7098" s="517">
        <v>0</v>
      </c>
      <c r="K7098" s="226" t="s">
        <v>19651</v>
      </c>
      <c r="L7098" s="12"/>
    </row>
    <row r="7099" spans="1:12" s="38" customFormat="1" ht="18" customHeight="1">
      <c r="A7099" s="15">
        <v>7096</v>
      </c>
      <c r="B7099" s="224" t="s">
        <v>19815</v>
      </c>
      <c r="C7099" s="319" t="s">
        <v>19816</v>
      </c>
      <c r="D7099" s="319" t="s">
        <v>19647</v>
      </c>
      <c r="E7099" s="378">
        <v>20190227</v>
      </c>
      <c r="F7099" s="482" t="str">
        <f t="shared" si="269"/>
        <v>2019</v>
      </c>
      <c r="G7099" s="230">
        <v>1</v>
      </c>
      <c r="H7099" s="228">
        <v>25000</v>
      </c>
      <c r="I7099" s="228">
        <v>25000</v>
      </c>
      <c r="J7099" s="517">
        <v>0</v>
      </c>
      <c r="K7099" s="226" t="s">
        <v>19817</v>
      </c>
      <c r="L7099" s="12"/>
    </row>
    <row r="7100" spans="1:12" s="38" customFormat="1" ht="18" customHeight="1">
      <c r="A7100" s="15">
        <v>7097</v>
      </c>
      <c r="B7100" s="292" t="s">
        <v>16785</v>
      </c>
      <c r="C7100" s="292" t="s">
        <v>16786</v>
      </c>
      <c r="D7100" s="292" t="s">
        <v>14660</v>
      </c>
      <c r="E7100" s="246" t="s">
        <v>3460</v>
      </c>
      <c r="F7100" s="438" t="str">
        <f t="shared" si="269"/>
        <v>2017</v>
      </c>
      <c r="G7100" s="229">
        <v>1</v>
      </c>
      <c r="H7100" s="228">
        <v>18000</v>
      </c>
      <c r="I7100" s="228">
        <v>18000</v>
      </c>
      <c r="J7100" s="511" t="s">
        <v>1315</v>
      </c>
      <c r="K7100" s="224" t="s">
        <v>11314</v>
      </c>
      <c r="L7100" s="12"/>
    </row>
    <row r="7101" spans="1:12" s="38" customFormat="1" ht="18" customHeight="1">
      <c r="A7101" s="15">
        <v>7098</v>
      </c>
      <c r="B7101" s="292" t="s">
        <v>17572</v>
      </c>
      <c r="C7101" s="292" t="s">
        <v>17573</v>
      </c>
      <c r="D7101" s="292" t="s">
        <v>17200</v>
      </c>
      <c r="E7101" s="246" t="s">
        <v>3305</v>
      </c>
      <c r="F7101" s="438" t="str">
        <f t="shared" si="269"/>
        <v>2016</v>
      </c>
      <c r="G7101" s="229">
        <v>1</v>
      </c>
      <c r="H7101" s="228">
        <v>18000</v>
      </c>
      <c r="I7101" s="228">
        <v>18000</v>
      </c>
      <c r="J7101" s="511" t="s">
        <v>1312</v>
      </c>
      <c r="K7101" s="247" t="s">
        <v>11319</v>
      </c>
      <c r="L7101" s="12"/>
    </row>
    <row r="7102" spans="1:12" s="38" customFormat="1" ht="18" customHeight="1">
      <c r="A7102" s="15">
        <v>7099</v>
      </c>
      <c r="B7102" s="292" t="s">
        <v>8920</v>
      </c>
      <c r="C7102" s="376" t="s">
        <v>8921</v>
      </c>
      <c r="D7102" s="376" t="s">
        <v>8827</v>
      </c>
      <c r="E7102" s="359" t="s">
        <v>8321</v>
      </c>
      <c r="F7102" s="368" t="str">
        <f>LEFT(E7102:E25464,4)</f>
        <v>2018</v>
      </c>
      <c r="G7102" s="357">
        <v>1</v>
      </c>
      <c r="H7102" s="363">
        <v>31000</v>
      </c>
      <c r="I7102" s="363">
        <v>31000</v>
      </c>
      <c r="J7102" s="508">
        <v>300</v>
      </c>
      <c r="K7102" s="385" t="s">
        <v>8441</v>
      </c>
      <c r="L7102" s="12"/>
    </row>
    <row r="7103" spans="1:12" s="38" customFormat="1" ht="18" customHeight="1">
      <c r="A7103" s="15">
        <v>7100</v>
      </c>
      <c r="B7103" s="292" t="s">
        <v>14646</v>
      </c>
      <c r="C7103" s="292" t="s">
        <v>14647</v>
      </c>
      <c r="D7103" s="292" t="s">
        <v>25594</v>
      </c>
      <c r="E7103" s="246" t="s">
        <v>3305</v>
      </c>
      <c r="F7103" s="438" t="str">
        <f>LEFT(E7103,4)</f>
        <v>2016</v>
      </c>
      <c r="G7103" s="230">
        <v>1</v>
      </c>
      <c r="H7103" s="228">
        <v>14000</v>
      </c>
      <c r="I7103" s="228">
        <v>14000</v>
      </c>
      <c r="J7103" s="511" t="s">
        <v>1317</v>
      </c>
      <c r="K7103" s="247" t="s">
        <v>1190</v>
      </c>
    </row>
    <row r="7104" spans="1:12" s="38" customFormat="1" ht="18" customHeight="1">
      <c r="A7104" s="15">
        <v>7101</v>
      </c>
      <c r="B7104" s="292" t="s">
        <v>14864</v>
      </c>
      <c r="C7104" s="292" t="s">
        <v>14865</v>
      </c>
      <c r="D7104" s="292" t="s">
        <v>25594</v>
      </c>
      <c r="E7104" s="246" t="s">
        <v>3305</v>
      </c>
      <c r="F7104" s="438" t="str">
        <f>LEFT(E7104,4)</f>
        <v>2016</v>
      </c>
      <c r="G7104" s="230">
        <v>1</v>
      </c>
      <c r="H7104" s="228">
        <v>18000</v>
      </c>
      <c r="I7104" s="228">
        <v>18000</v>
      </c>
      <c r="J7104" s="511" t="s">
        <v>1317</v>
      </c>
      <c r="K7104" s="366" t="s">
        <v>11344</v>
      </c>
    </row>
    <row r="7105" spans="1:12" s="38" customFormat="1" ht="18" customHeight="1">
      <c r="A7105" s="15">
        <v>7102</v>
      </c>
      <c r="B7105" s="292" t="s">
        <v>15041</v>
      </c>
      <c r="C7105" s="292" t="s">
        <v>15042</v>
      </c>
      <c r="D7105" s="292" t="s">
        <v>25594</v>
      </c>
      <c r="E7105" s="246" t="s">
        <v>3241</v>
      </c>
      <c r="F7105" s="438" t="str">
        <f>LEFT(E7105,4)</f>
        <v>2015</v>
      </c>
      <c r="G7105" s="230">
        <v>1</v>
      </c>
      <c r="H7105" s="228">
        <v>12000</v>
      </c>
      <c r="I7105" s="228">
        <v>12000</v>
      </c>
      <c r="J7105" s="511" t="s">
        <v>1311</v>
      </c>
      <c r="K7105" s="247" t="s">
        <v>1190</v>
      </c>
    </row>
    <row r="7106" spans="1:12" s="38" customFormat="1" ht="18" customHeight="1">
      <c r="A7106" s="15">
        <v>7103</v>
      </c>
      <c r="B7106" s="292" t="s">
        <v>17634</v>
      </c>
      <c r="C7106" s="292" t="s">
        <v>17635</v>
      </c>
      <c r="D7106" s="292" t="s">
        <v>11556</v>
      </c>
      <c r="E7106" s="246" t="s">
        <v>3305</v>
      </c>
      <c r="F7106" s="438" t="str">
        <f>LEFT(E7106,4)</f>
        <v>2016</v>
      </c>
      <c r="G7106" s="229">
        <v>1</v>
      </c>
      <c r="H7106" s="228">
        <v>12000</v>
      </c>
      <c r="I7106" s="228">
        <v>12000</v>
      </c>
      <c r="J7106" s="511" t="s">
        <v>1317</v>
      </c>
      <c r="K7106" s="247" t="s">
        <v>1190</v>
      </c>
      <c r="L7106" s="12"/>
    </row>
    <row r="7107" spans="1:12" s="38" customFormat="1" ht="18" customHeight="1">
      <c r="A7107" s="15">
        <v>7104</v>
      </c>
      <c r="B7107" s="292" t="s">
        <v>10352</v>
      </c>
      <c r="C7107" s="376" t="s">
        <v>10353</v>
      </c>
      <c r="D7107" s="376" t="s">
        <v>10354</v>
      </c>
      <c r="E7107" s="359" t="s">
        <v>7599</v>
      </c>
      <c r="F7107" s="368" t="str">
        <f>LEFT(E7107:E27523,4)</f>
        <v>2018</v>
      </c>
      <c r="G7107" s="357">
        <v>1</v>
      </c>
      <c r="H7107" s="363">
        <v>17000</v>
      </c>
      <c r="I7107" s="363">
        <v>17000</v>
      </c>
      <c r="J7107" s="508">
        <v>600</v>
      </c>
      <c r="K7107" s="385" t="s">
        <v>7402</v>
      </c>
      <c r="L7107" s="12"/>
    </row>
    <row r="7108" spans="1:12" s="38" customFormat="1" ht="18" customHeight="1">
      <c r="A7108" s="15">
        <v>7105</v>
      </c>
      <c r="B7108" s="292" t="s">
        <v>8701</v>
      </c>
      <c r="C7108" s="376" t="s">
        <v>8702</v>
      </c>
      <c r="D7108" s="376" t="s">
        <v>8703</v>
      </c>
      <c r="E7108" s="359" t="s">
        <v>7782</v>
      </c>
      <c r="F7108" s="368" t="str">
        <f>LEFT(E7108:E27044,4)</f>
        <v>2018</v>
      </c>
      <c r="G7108" s="357">
        <v>1</v>
      </c>
      <c r="H7108" s="363">
        <v>18000</v>
      </c>
      <c r="I7108" s="363">
        <v>18000</v>
      </c>
      <c r="J7108" s="508">
        <v>300</v>
      </c>
      <c r="K7108" s="385" t="s">
        <v>8441</v>
      </c>
      <c r="L7108" s="12"/>
    </row>
    <row r="7109" spans="1:12" s="38" customFormat="1" ht="18" customHeight="1">
      <c r="A7109" s="15">
        <v>7106</v>
      </c>
      <c r="B7109" s="292" t="s">
        <v>10149</v>
      </c>
      <c r="C7109" s="376" t="s">
        <v>10150</v>
      </c>
      <c r="D7109" s="376" t="s">
        <v>10151</v>
      </c>
      <c r="E7109" s="359" t="s">
        <v>8009</v>
      </c>
      <c r="F7109" s="368" t="str">
        <f>LEFT(E7109:E28972,4)</f>
        <v>2018</v>
      </c>
      <c r="G7109" s="357">
        <v>1</v>
      </c>
      <c r="H7109" s="363">
        <v>14500</v>
      </c>
      <c r="I7109" s="363">
        <v>14500</v>
      </c>
      <c r="J7109" s="508">
        <v>900</v>
      </c>
      <c r="K7109" s="385" t="s">
        <v>9969</v>
      </c>
      <c r="L7109" s="12"/>
    </row>
    <row r="7110" spans="1:12" s="38" customFormat="1" ht="18" customHeight="1">
      <c r="A7110" s="15">
        <v>7107</v>
      </c>
      <c r="B7110" s="460" t="s">
        <v>24454</v>
      </c>
      <c r="C7110" s="460" t="s">
        <v>24455</v>
      </c>
      <c r="D7110" s="460" t="s">
        <v>7743</v>
      </c>
      <c r="E7110" s="456"/>
      <c r="F7110" s="445">
        <v>2018</v>
      </c>
      <c r="G7110" s="230">
        <v>1</v>
      </c>
      <c r="H7110" s="230"/>
      <c r="I7110" s="466">
        <v>14800</v>
      </c>
      <c r="J7110" s="516">
        <v>300</v>
      </c>
      <c r="K7110" s="456"/>
      <c r="L7110" s="2"/>
    </row>
    <row r="7111" spans="1:12" s="38" customFormat="1" ht="18" customHeight="1">
      <c r="A7111" s="15">
        <v>7108</v>
      </c>
      <c r="B7111" s="292" t="s">
        <v>10967</v>
      </c>
      <c r="C7111" s="376" t="s">
        <v>1218</v>
      </c>
      <c r="D7111" s="376" t="s">
        <v>7743</v>
      </c>
      <c r="E7111" s="359" t="s">
        <v>7538</v>
      </c>
      <c r="F7111" s="368" t="str">
        <f>LEFT(E7111:E26725,4)</f>
        <v>2018</v>
      </c>
      <c r="G7111" s="357">
        <v>1</v>
      </c>
      <c r="H7111" s="363">
        <v>14000</v>
      </c>
      <c r="I7111" s="363">
        <v>14000</v>
      </c>
      <c r="J7111" s="508">
        <v>200</v>
      </c>
      <c r="K7111" s="385" t="s">
        <v>10959</v>
      </c>
      <c r="L7111" s="12"/>
    </row>
    <row r="7112" spans="1:12" s="38" customFormat="1" ht="18" customHeight="1">
      <c r="A7112" s="15">
        <v>7109</v>
      </c>
      <c r="B7112" s="458" t="s">
        <v>22546</v>
      </c>
      <c r="C7112" s="476" t="s">
        <v>22547</v>
      </c>
      <c r="D7112" s="476" t="s">
        <v>7743</v>
      </c>
      <c r="E7112" s="377" t="s">
        <v>22444</v>
      </c>
      <c r="F7112" s="368" t="str">
        <f>LEFT(E7112:E20657,4)</f>
        <v>2018</v>
      </c>
      <c r="G7112" s="230">
        <v>1</v>
      </c>
      <c r="H7112" s="228">
        <v>14800</v>
      </c>
      <c r="I7112" s="228">
        <v>14800</v>
      </c>
      <c r="J7112" s="511" t="s">
        <v>22569</v>
      </c>
      <c r="K7112" s="385" t="s">
        <v>22828</v>
      </c>
      <c r="L7112" s="12"/>
    </row>
    <row r="7113" spans="1:12" s="38" customFormat="1" ht="18" customHeight="1">
      <c r="A7113" s="15">
        <v>7110</v>
      </c>
      <c r="B7113" s="292" t="s">
        <v>12997</v>
      </c>
      <c r="C7113" s="292" t="s">
        <v>12998</v>
      </c>
      <c r="D7113" s="292" t="s">
        <v>7743</v>
      </c>
      <c r="E7113" s="246" t="s">
        <v>3305</v>
      </c>
      <c r="F7113" s="438" t="str">
        <f>LEFT(E7113,4)</f>
        <v>2016</v>
      </c>
      <c r="G7113" s="229">
        <v>1</v>
      </c>
      <c r="H7113" s="237">
        <v>14800</v>
      </c>
      <c r="I7113" s="237">
        <v>14800</v>
      </c>
      <c r="J7113" s="511" t="s">
        <v>1313</v>
      </c>
      <c r="K7113" s="366" t="s">
        <v>11591</v>
      </c>
      <c r="L7113" s="12"/>
    </row>
    <row r="7114" spans="1:12" s="38" customFormat="1" ht="18" customHeight="1">
      <c r="A7114" s="15">
        <v>7111</v>
      </c>
      <c r="B7114" s="292" t="s">
        <v>13115</v>
      </c>
      <c r="C7114" s="292" t="s">
        <v>13116</v>
      </c>
      <c r="D7114" s="292" t="s">
        <v>7743</v>
      </c>
      <c r="E7114" s="246" t="s">
        <v>3305</v>
      </c>
      <c r="F7114" s="438" t="str">
        <f>LEFT(E7114,4)</f>
        <v>2016</v>
      </c>
      <c r="G7114" s="229">
        <v>1</v>
      </c>
      <c r="H7114" s="237">
        <v>14800</v>
      </c>
      <c r="I7114" s="237">
        <v>14800</v>
      </c>
      <c r="J7114" s="511" t="s">
        <v>1310</v>
      </c>
      <c r="K7114" s="254" t="s">
        <v>13117</v>
      </c>
      <c r="L7114" s="12"/>
    </row>
    <row r="7115" spans="1:12" s="38" customFormat="1" ht="18" customHeight="1">
      <c r="A7115" s="15">
        <v>7112</v>
      </c>
      <c r="B7115" s="460" t="s">
        <v>24803</v>
      </c>
      <c r="C7115" s="460" t="s">
        <v>24804</v>
      </c>
      <c r="D7115" s="319" t="s">
        <v>7743</v>
      </c>
      <c r="E7115" s="319"/>
      <c r="F7115" s="459" t="s">
        <v>11187</v>
      </c>
      <c r="G7115" s="467">
        <v>1</v>
      </c>
      <c r="H7115" s="468">
        <v>14800</v>
      </c>
      <c r="I7115" s="468">
        <v>14800</v>
      </c>
      <c r="J7115" s="509">
        <v>100</v>
      </c>
      <c r="K7115" s="460"/>
      <c r="L7115" s="461"/>
    </row>
    <row r="7116" spans="1:12" s="38" customFormat="1" ht="18" customHeight="1">
      <c r="A7116" s="15">
        <v>7113</v>
      </c>
      <c r="B7116" s="292" t="s">
        <v>15208</v>
      </c>
      <c r="C7116" s="292" t="s">
        <v>15209</v>
      </c>
      <c r="D7116" s="292" t="s">
        <v>7743</v>
      </c>
      <c r="E7116" s="246" t="s">
        <v>3305</v>
      </c>
      <c r="F7116" s="438" t="str">
        <f>LEFT(E7116,4)</f>
        <v>2016</v>
      </c>
      <c r="G7116" s="229">
        <v>1</v>
      </c>
      <c r="H7116" s="237">
        <v>14800</v>
      </c>
      <c r="I7116" s="237">
        <v>14800</v>
      </c>
      <c r="J7116" s="511" t="s">
        <v>1313</v>
      </c>
      <c r="K7116" s="366" t="s">
        <v>11344</v>
      </c>
      <c r="L7116" s="12"/>
    </row>
    <row r="7117" spans="1:12" s="38" customFormat="1" ht="18" customHeight="1">
      <c r="A7117" s="15">
        <v>7114</v>
      </c>
      <c r="B7117" s="292" t="s">
        <v>15687</v>
      </c>
      <c r="C7117" s="292" t="s">
        <v>430</v>
      </c>
      <c r="D7117" s="292" t="s">
        <v>7743</v>
      </c>
      <c r="E7117" s="246" t="s">
        <v>3305</v>
      </c>
      <c r="F7117" s="438" t="str">
        <f>LEFT(E7117,4)</f>
        <v>2016</v>
      </c>
      <c r="G7117" s="229">
        <v>1</v>
      </c>
      <c r="H7117" s="237">
        <v>14800</v>
      </c>
      <c r="I7117" s="237">
        <v>14800</v>
      </c>
      <c r="J7117" s="511" t="s">
        <v>1317</v>
      </c>
      <c r="K7117" s="247" t="s">
        <v>1199</v>
      </c>
      <c r="L7117" s="12"/>
    </row>
    <row r="7118" spans="1:12" s="38" customFormat="1" ht="18" customHeight="1">
      <c r="A7118" s="15">
        <v>7115</v>
      </c>
      <c r="B7118" s="292" t="s">
        <v>9713</v>
      </c>
      <c r="C7118" s="376" t="s">
        <v>9714</v>
      </c>
      <c r="D7118" s="376" t="s">
        <v>7743</v>
      </c>
      <c r="E7118" s="359" t="s">
        <v>7742</v>
      </c>
      <c r="F7118" s="368" t="str">
        <f>LEFT(E7118:E25027,4)</f>
        <v>2018</v>
      </c>
      <c r="G7118" s="357">
        <v>1</v>
      </c>
      <c r="H7118" s="363">
        <v>14800</v>
      </c>
      <c r="I7118" s="363">
        <v>14800</v>
      </c>
      <c r="J7118" s="508">
        <v>900</v>
      </c>
      <c r="K7118" s="385" t="s">
        <v>533</v>
      </c>
      <c r="L7118" s="12"/>
    </row>
    <row r="7119" spans="1:12" s="38" customFormat="1" ht="18" customHeight="1">
      <c r="A7119" s="15">
        <v>7116</v>
      </c>
      <c r="B7119" s="292" t="s">
        <v>16661</v>
      </c>
      <c r="C7119" s="292" t="s">
        <v>16581</v>
      </c>
      <c r="D7119" s="292" t="s">
        <v>7743</v>
      </c>
      <c r="E7119" s="246" t="s">
        <v>3305</v>
      </c>
      <c r="F7119" s="438" t="str">
        <f>LEFT(E7119,4)</f>
        <v>2016</v>
      </c>
      <c r="G7119" s="229">
        <v>1</v>
      </c>
      <c r="H7119" s="228">
        <v>13800</v>
      </c>
      <c r="I7119" s="228">
        <v>13800</v>
      </c>
      <c r="J7119" s="511" t="s">
        <v>1317</v>
      </c>
      <c r="K7119" s="247" t="s">
        <v>1190</v>
      </c>
      <c r="L7119" s="12"/>
    </row>
    <row r="7120" spans="1:12" s="38" customFormat="1" ht="18" customHeight="1">
      <c r="A7120" s="15">
        <v>7117</v>
      </c>
      <c r="B7120" s="224" t="s">
        <v>22995</v>
      </c>
      <c r="C7120" s="475" t="s">
        <v>22996</v>
      </c>
      <c r="D7120" s="475" t="s">
        <v>7743</v>
      </c>
      <c r="E7120" s="451">
        <v>20180214</v>
      </c>
      <c r="F7120" s="438" t="str">
        <f>LEFT(E7120,4)</f>
        <v>2018</v>
      </c>
      <c r="G7120" s="230">
        <v>1</v>
      </c>
      <c r="H7120" s="494">
        <v>13800</v>
      </c>
      <c r="I7120" s="494">
        <v>13800</v>
      </c>
      <c r="J7120" s="511" t="s">
        <v>22890</v>
      </c>
      <c r="K7120" s="247" t="s">
        <v>23065</v>
      </c>
      <c r="L7120" s="12" t="s">
        <v>23692</v>
      </c>
    </row>
    <row r="7121" spans="1:12" s="38" customFormat="1" ht="18" customHeight="1">
      <c r="A7121" s="15">
        <v>7118</v>
      </c>
      <c r="B7121" s="292" t="s">
        <v>8917</v>
      </c>
      <c r="C7121" s="376" t="s">
        <v>8918</v>
      </c>
      <c r="D7121" s="376" t="s">
        <v>7743</v>
      </c>
      <c r="E7121" s="359" t="s">
        <v>7945</v>
      </c>
      <c r="F7121" s="368" t="str">
        <f>LEFT(E7121:E26716,4)</f>
        <v>2018</v>
      </c>
      <c r="G7121" s="357">
        <v>1</v>
      </c>
      <c r="H7121" s="363">
        <v>15800</v>
      </c>
      <c r="I7121" s="363">
        <v>15800</v>
      </c>
      <c r="J7121" s="508">
        <v>300</v>
      </c>
      <c r="K7121" s="385" t="s">
        <v>8441</v>
      </c>
      <c r="L7121" s="12"/>
    </row>
    <row r="7122" spans="1:12" s="38" customFormat="1" ht="18" customHeight="1">
      <c r="A7122" s="15">
        <v>7119</v>
      </c>
      <c r="B7122" s="292" t="s">
        <v>10871</v>
      </c>
      <c r="C7122" s="376" t="s">
        <v>9691</v>
      </c>
      <c r="D7122" s="376" t="s">
        <v>7743</v>
      </c>
      <c r="E7122" s="359" t="s">
        <v>8137</v>
      </c>
      <c r="F7122" s="368" t="str">
        <f>LEFT(E7122:E25687,4)</f>
        <v>2018</v>
      </c>
      <c r="G7122" s="357">
        <v>1</v>
      </c>
      <c r="H7122" s="363">
        <v>13800</v>
      </c>
      <c r="I7122" s="363">
        <v>13800</v>
      </c>
      <c r="J7122" s="508">
        <v>300</v>
      </c>
      <c r="K7122" s="385" t="s">
        <v>10698</v>
      </c>
      <c r="L7122" s="12"/>
    </row>
    <row r="7123" spans="1:12" s="38" customFormat="1" ht="18" customHeight="1">
      <c r="A7123" s="15">
        <v>7120</v>
      </c>
      <c r="B7123" s="292" t="s">
        <v>8186</v>
      </c>
      <c r="C7123" s="376" t="s">
        <v>8187</v>
      </c>
      <c r="D7123" s="376" t="s">
        <v>8188</v>
      </c>
      <c r="E7123" s="359" t="s">
        <v>7407</v>
      </c>
      <c r="F7123" s="368" t="str">
        <f>LEFT(E7123:E29894,4)</f>
        <v>2018</v>
      </c>
      <c r="G7123" s="357">
        <v>1</v>
      </c>
      <c r="H7123" s="363">
        <v>13800</v>
      </c>
      <c r="I7123" s="363">
        <v>13800</v>
      </c>
      <c r="J7123" s="508">
        <v>500</v>
      </c>
      <c r="K7123" s="385" t="s">
        <v>22090</v>
      </c>
      <c r="L7123" s="12"/>
    </row>
    <row r="7124" spans="1:12" s="38" customFormat="1" ht="18" customHeight="1">
      <c r="A7124" s="15">
        <v>7121</v>
      </c>
      <c r="B7124" s="292" t="s">
        <v>9360</v>
      </c>
      <c r="C7124" s="376" t="s">
        <v>8717</v>
      </c>
      <c r="D7124" s="376" t="s">
        <v>9361</v>
      </c>
      <c r="E7124" s="359" t="s">
        <v>7579</v>
      </c>
      <c r="F7124" s="368" t="str">
        <f>LEFT(E7124:E27512,4)</f>
        <v>2018</v>
      </c>
      <c r="G7124" s="357">
        <v>1</v>
      </c>
      <c r="H7124" s="363">
        <v>29000</v>
      </c>
      <c r="I7124" s="363">
        <v>29000</v>
      </c>
      <c r="J7124" s="508">
        <v>300</v>
      </c>
      <c r="K7124" s="385" t="s">
        <v>9198</v>
      </c>
      <c r="L7124" s="12"/>
    </row>
    <row r="7125" spans="1:12" s="38" customFormat="1" ht="18" customHeight="1">
      <c r="A7125" s="15">
        <v>7122</v>
      </c>
      <c r="B7125" s="292" t="s">
        <v>9180</v>
      </c>
      <c r="C7125" s="376" t="s">
        <v>9181</v>
      </c>
      <c r="D7125" s="376" t="s">
        <v>9182</v>
      </c>
      <c r="E7125" s="359" t="s">
        <v>7559</v>
      </c>
      <c r="F7125" s="368" t="str">
        <f>LEFT(E7125:E26941,4)</f>
        <v>2018</v>
      </c>
      <c r="G7125" s="357">
        <v>1</v>
      </c>
      <c r="H7125" s="363">
        <v>32000</v>
      </c>
      <c r="I7125" s="363">
        <v>32000</v>
      </c>
      <c r="J7125" s="508">
        <v>300</v>
      </c>
      <c r="K7125" s="385" t="s">
        <v>23056</v>
      </c>
      <c r="L7125" s="12" t="s">
        <v>23692</v>
      </c>
    </row>
    <row r="7126" spans="1:12" s="38" customFormat="1" ht="18" customHeight="1">
      <c r="A7126" s="15">
        <v>7123</v>
      </c>
      <c r="B7126" s="224" t="s">
        <v>13100</v>
      </c>
      <c r="C7126" s="319" t="s">
        <v>13101</v>
      </c>
      <c r="D7126" s="319" t="s">
        <v>13102</v>
      </c>
      <c r="E7126" s="322" t="s">
        <v>12085</v>
      </c>
      <c r="F7126" s="438" t="str">
        <f t="shared" ref="F7126:F7141" si="270">LEFT(E7126,4)</f>
        <v>2019</v>
      </c>
      <c r="G7126" s="229">
        <v>1</v>
      </c>
      <c r="H7126" s="228">
        <v>13000</v>
      </c>
      <c r="I7126" s="228">
        <v>13000</v>
      </c>
      <c r="J7126" s="510">
        <v>800</v>
      </c>
      <c r="K7126" s="226" t="s">
        <v>11514</v>
      </c>
      <c r="L7126" s="12"/>
    </row>
    <row r="7127" spans="1:12" s="38" customFormat="1" ht="18" customHeight="1">
      <c r="A7127" s="15">
        <v>7124</v>
      </c>
      <c r="B7127" s="224" t="s">
        <v>13545</v>
      </c>
      <c r="C7127" s="319" t="s">
        <v>13546</v>
      </c>
      <c r="D7127" s="319" t="s">
        <v>13102</v>
      </c>
      <c r="E7127" s="322" t="s">
        <v>11810</v>
      </c>
      <c r="F7127" s="438" t="str">
        <f t="shared" si="270"/>
        <v>2019</v>
      </c>
      <c r="G7127" s="229">
        <v>1</v>
      </c>
      <c r="H7127" s="237">
        <v>15800</v>
      </c>
      <c r="I7127" s="237">
        <v>15800</v>
      </c>
      <c r="J7127" s="510">
        <v>800</v>
      </c>
      <c r="K7127" s="226" t="s">
        <v>11543</v>
      </c>
      <c r="L7127" s="12"/>
    </row>
    <row r="7128" spans="1:12" s="38" customFormat="1" ht="18" customHeight="1">
      <c r="A7128" s="15">
        <v>7125</v>
      </c>
      <c r="B7128" s="292" t="s">
        <v>14118</v>
      </c>
      <c r="C7128" s="292" t="s">
        <v>14119</v>
      </c>
      <c r="D7128" s="292" t="s">
        <v>13102</v>
      </c>
      <c r="E7128" s="246" t="s">
        <v>3305</v>
      </c>
      <c r="F7128" s="438" t="str">
        <f t="shared" si="270"/>
        <v>2016</v>
      </c>
      <c r="G7128" s="229">
        <v>1</v>
      </c>
      <c r="H7128" s="228">
        <v>12000</v>
      </c>
      <c r="I7128" s="228">
        <v>12000</v>
      </c>
      <c r="J7128" s="511" t="s">
        <v>1317</v>
      </c>
      <c r="K7128" s="247" t="s">
        <v>1190</v>
      </c>
      <c r="L7128" s="12"/>
    </row>
    <row r="7129" spans="1:12" s="38" customFormat="1" ht="18" customHeight="1">
      <c r="A7129" s="15">
        <v>7126</v>
      </c>
      <c r="B7129" s="224" t="s">
        <v>14161</v>
      </c>
      <c r="C7129" s="319" t="s">
        <v>14162</v>
      </c>
      <c r="D7129" s="319" t="s">
        <v>13102</v>
      </c>
      <c r="E7129" s="322" t="s">
        <v>7775</v>
      </c>
      <c r="F7129" s="438" t="str">
        <f t="shared" si="270"/>
        <v>2018</v>
      </c>
      <c r="G7129" s="229">
        <v>1</v>
      </c>
      <c r="H7129" s="237">
        <v>15800</v>
      </c>
      <c r="I7129" s="237">
        <v>15800</v>
      </c>
      <c r="J7129" s="510">
        <v>800</v>
      </c>
      <c r="K7129" s="226" t="s">
        <v>9590</v>
      </c>
      <c r="L7129" s="12"/>
    </row>
    <row r="7130" spans="1:12" s="38" customFormat="1" ht="18" customHeight="1">
      <c r="A7130" s="15">
        <v>7127</v>
      </c>
      <c r="B7130" s="292" t="s">
        <v>14183</v>
      </c>
      <c r="C7130" s="292" t="s">
        <v>14184</v>
      </c>
      <c r="D7130" s="292" t="s">
        <v>13102</v>
      </c>
      <c r="E7130" s="246" t="s">
        <v>3305</v>
      </c>
      <c r="F7130" s="438" t="str">
        <f t="shared" si="270"/>
        <v>2016</v>
      </c>
      <c r="G7130" s="229">
        <v>1</v>
      </c>
      <c r="H7130" s="228">
        <v>15000</v>
      </c>
      <c r="I7130" s="228">
        <v>15000</v>
      </c>
      <c r="J7130" s="511" t="s">
        <v>1317</v>
      </c>
      <c r="K7130" s="247" t="s">
        <v>1194</v>
      </c>
      <c r="L7130" s="12"/>
    </row>
    <row r="7131" spans="1:12" s="38" customFormat="1" ht="18" customHeight="1">
      <c r="A7131" s="15">
        <v>7128</v>
      </c>
      <c r="B7131" s="292" t="s">
        <v>15288</v>
      </c>
      <c r="C7131" s="292" t="s">
        <v>15289</v>
      </c>
      <c r="D7131" s="292" t="s">
        <v>13102</v>
      </c>
      <c r="E7131" s="246" t="s">
        <v>3305</v>
      </c>
      <c r="F7131" s="438" t="str">
        <f t="shared" si="270"/>
        <v>2016</v>
      </c>
      <c r="G7131" s="229">
        <v>1</v>
      </c>
      <c r="H7131" s="228">
        <v>15000</v>
      </c>
      <c r="I7131" s="228">
        <v>15000</v>
      </c>
      <c r="J7131" s="511" t="s">
        <v>1317</v>
      </c>
      <c r="K7131" s="247" t="s">
        <v>1194</v>
      </c>
      <c r="L7131" s="12"/>
    </row>
    <row r="7132" spans="1:12" s="38" customFormat="1" ht="18" customHeight="1">
      <c r="A7132" s="15">
        <v>7129</v>
      </c>
      <c r="B7132" s="292" t="s">
        <v>15658</v>
      </c>
      <c r="C7132" s="292" t="s">
        <v>15659</v>
      </c>
      <c r="D7132" s="292" t="s">
        <v>13102</v>
      </c>
      <c r="E7132" s="246" t="s">
        <v>3305</v>
      </c>
      <c r="F7132" s="438" t="str">
        <f t="shared" si="270"/>
        <v>2016</v>
      </c>
      <c r="G7132" s="229">
        <v>1</v>
      </c>
      <c r="H7132" s="228">
        <v>13000</v>
      </c>
      <c r="I7132" s="228">
        <v>13000</v>
      </c>
      <c r="J7132" s="511" t="s">
        <v>1317</v>
      </c>
      <c r="K7132" s="247" t="s">
        <v>1194</v>
      </c>
      <c r="L7132" s="12"/>
    </row>
    <row r="7133" spans="1:12" s="38" customFormat="1" ht="18" customHeight="1">
      <c r="A7133" s="15">
        <v>7130</v>
      </c>
      <c r="B7133" s="292" t="s">
        <v>15883</v>
      </c>
      <c r="C7133" s="292" t="s">
        <v>15884</v>
      </c>
      <c r="D7133" s="292" t="s">
        <v>13102</v>
      </c>
      <c r="E7133" s="246" t="s">
        <v>3460</v>
      </c>
      <c r="F7133" s="438" t="str">
        <f t="shared" si="270"/>
        <v>2017</v>
      </c>
      <c r="G7133" s="229">
        <v>4</v>
      </c>
      <c r="H7133" s="228">
        <v>60000</v>
      </c>
      <c r="I7133" s="228">
        <v>60000</v>
      </c>
      <c r="J7133" s="511" t="s">
        <v>1317</v>
      </c>
      <c r="K7133" s="247" t="s">
        <v>1194</v>
      </c>
      <c r="L7133" s="12"/>
    </row>
    <row r="7134" spans="1:12" s="38" customFormat="1" ht="18" customHeight="1">
      <c r="A7134" s="15">
        <v>7131</v>
      </c>
      <c r="B7134" s="292" t="s">
        <v>16325</v>
      </c>
      <c r="C7134" s="292" t="s">
        <v>11680</v>
      </c>
      <c r="D7134" s="292" t="s">
        <v>13102</v>
      </c>
      <c r="E7134" s="246" t="s">
        <v>3305</v>
      </c>
      <c r="F7134" s="438" t="str">
        <f t="shared" si="270"/>
        <v>2016</v>
      </c>
      <c r="G7134" s="229">
        <v>1</v>
      </c>
      <c r="H7134" s="228">
        <v>13800</v>
      </c>
      <c r="I7134" s="228">
        <v>13800</v>
      </c>
      <c r="J7134" s="511" t="s">
        <v>1317</v>
      </c>
      <c r="K7134" s="247" t="s">
        <v>1199</v>
      </c>
      <c r="L7134" s="12"/>
    </row>
    <row r="7135" spans="1:12" s="38" customFormat="1" ht="18" customHeight="1">
      <c r="A7135" s="15">
        <v>7132</v>
      </c>
      <c r="B7135" s="292" t="s">
        <v>505</v>
      </c>
      <c r="C7135" s="292" t="s">
        <v>16333</v>
      </c>
      <c r="D7135" s="292" t="s">
        <v>13102</v>
      </c>
      <c r="E7135" s="246" t="s">
        <v>3241</v>
      </c>
      <c r="F7135" s="438" t="str">
        <f t="shared" si="270"/>
        <v>2015</v>
      </c>
      <c r="G7135" s="229">
        <v>1</v>
      </c>
      <c r="H7135" s="228">
        <v>12000</v>
      </c>
      <c r="I7135" s="228">
        <v>12000</v>
      </c>
      <c r="J7135" s="511" t="s">
        <v>1317</v>
      </c>
      <c r="K7135" s="247" t="s">
        <v>11451</v>
      </c>
      <c r="L7135" s="12"/>
    </row>
    <row r="7136" spans="1:12" s="38" customFormat="1" ht="18" customHeight="1">
      <c r="A7136" s="15">
        <v>7133</v>
      </c>
      <c r="B7136" s="224" t="s">
        <v>16842</v>
      </c>
      <c r="C7136" s="319" t="s">
        <v>16843</v>
      </c>
      <c r="D7136" s="319" t="s">
        <v>13102</v>
      </c>
      <c r="E7136" s="322" t="s">
        <v>10224</v>
      </c>
      <c r="F7136" s="438" t="str">
        <f t="shared" si="270"/>
        <v>2018</v>
      </c>
      <c r="G7136" s="230">
        <v>1</v>
      </c>
      <c r="H7136" s="228">
        <v>15800</v>
      </c>
      <c r="I7136" s="228">
        <v>15800</v>
      </c>
      <c r="J7136" s="510">
        <v>800</v>
      </c>
      <c r="K7136" s="226" t="s">
        <v>11294</v>
      </c>
      <c r="L7136" s="12"/>
    </row>
    <row r="7137" spans="1:12" s="38" customFormat="1" ht="18" customHeight="1">
      <c r="A7137" s="15">
        <v>7134</v>
      </c>
      <c r="B7137" s="292" t="s">
        <v>17308</v>
      </c>
      <c r="C7137" s="292" t="s">
        <v>17309</v>
      </c>
      <c r="D7137" s="292" t="s">
        <v>13102</v>
      </c>
      <c r="E7137" s="246" t="s">
        <v>3305</v>
      </c>
      <c r="F7137" s="438" t="str">
        <f t="shared" si="270"/>
        <v>2016</v>
      </c>
      <c r="G7137" s="229">
        <v>1</v>
      </c>
      <c r="H7137" s="228">
        <v>12000</v>
      </c>
      <c r="I7137" s="228">
        <v>12000</v>
      </c>
      <c r="J7137" s="511" t="s">
        <v>1317</v>
      </c>
      <c r="K7137" s="366" t="s">
        <v>11418</v>
      </c>
      <c r="L7137" s="12"/>
    </row>
    <row r="7138" spans="1:12" s="38" customFormat="1" ht="18" customHeight="1">
      <c r="A7138" s="15">
        <v>7135</v>
      </c>
      <c r="B7138" s="224" t="s">
        <v>17865</v>
      </c>
      <c r="C7138" s="319" t="s">
        <v>17866</v>
      </c>
      <c r="D7138" s="319" t="s">
        <v>13102</v>
      </c>
      <c r="E7138" s="322" t="s">
        <v>7832</v>
      </c>
      <c r="F7138" s="438" t="str">
        <f t="shared" si="270"/>
        <v>2018</v>
      </c>
      <c r="G7138" s="230">
        <v>1</v>
      </c>
      <c r="H7138" s="228">
        <v>15800</v>
      </c>
      <c r="I7138" s="228">
        <v>15800</v>
      </c>
      <c r="J7138" s="510">
        <v>800</v>
      </c>
      <c r="K7138" s="226" t="s">
        <v>17867</v>
      </c>
      <c r="L7138" s="12"/>
    </row>
    <row r="7139" spans="1:12" s="38" customFormat="1" ht="18" customHeight="1">
      <c r="A7139" s="15">
        <v>7136</v>
      </c>
      <c r="B7139" s="292" t="s">
        <v>18309</v>
      </c>
      <c r="C7139" s="292" t="s">
        <v>18310</v>
      </c>
      <c r="D7139" s="292" t="s">
        <v>13102</v>
      </c>
      <c r="E7139" s="246" t="s">
        <v>3305</v>
      </c>
      <c r="F7139" s="438" t="str">
        <f t="shared" si="270"/>
        <v>2016</v>
      </c>
      <c r="G7139" s="229">
        <v>1</v>
      </c>
      <c r="H7139" s="237">
        <v>14800</v>
      </c>
      <c r="I7139" s="237">
        <v>14800</v>
      </c>
      <c r="J7139" s="511" t="s">
        <v>1317</v>
      </c>
      <c r="K7139" s="366" t="s">
        <v>11336</v>
      </c>
      <c r="L7139" s="12"/>
    </row>
    <row r="7140" spans="1:12" s="38" customFormat="1" ht="18" customHeight="1">
      <c r="A7140" s="15">
        <v>7137</v>
      </c>
      <c r="B7140" s="224" t="s">
        <v>18424</v>
      </c>
      <c r="C7140" s="319" t="s">
        <v>18425</v>
      </c>
      <c r="D7140" s="319" t="s">
        <v>13102</v>
      </c>
      <c r="E7140" s="322" t="s">
        <v>7790</v>
      </c>
      <c r="F7140" s="438" t="str">
        <f t="shared" si="270"/>
        <v>2018</v>
      </c>
      <c r="G7140" s="229">
        <v>1</v>
      </c>
      <c r="H7140" s="228">
        <v>15800</v>
      </c>
      <c r="I7140" s="228">
        <v>15800</v>
      </c>
      <c r="J7140" s="510">
        <v>800</v>
      </c>
      <c r="K7140" s="226" t="s">
        <v>10211</v>
      </c>
      <c r="L7140" s="12"/>
    </row>
    <row r="7141" spans="1:12" s="38" customFormat="1" ht="18" customHeight="1">
      <c r="A7141" s="15">
        <v>7138</v>
      </c>
      <c r="B7141" s="292" t="s">
        <v>18533</v>
      </c>
      <c r="C7141" s="292" t="s">
        <v>18534</v>
      </c>
      <c r="D7141" s="292" t="s">
        <v>13102</v>
      </c>
      <c r="E7141" s="246" t="s">
        <v>3305</v>
      </c>
      <c r="F7141" s="438" t="str">
        <f t="shared" si="270"/>
        <v>2016</v>
      </c>
      <c r="G7141" s="229">
        <v>1</v>
      </c>
      <c r="H7141" s="237">
        <v>15000</v>
      </c>
      <c r="I7141" s="237">
        <v>15000</v>
      </c>
      <c r="J7141" s="511" t="s">
        <v>1317</v>
      </c>
      <c r="K7141" s="366" t="s">
        <v>11591</v>
      </c>
      <c r="L7141" s="12"/>
    </row>
    <row r="7142" spans="1:12" s="38" customFormat="1" ht="18" customHeight="1">
      <c r="A7142" s="15">
        <v>7139</v>
      </c>
      <c r="B7142" s="460" t="s">
        <v>24583</v>
      </c>
      <c r="C7142" s="460" t="s">
        <v>24584</v>
      </c>
      <c r="D7142" s="460" t="s">
        <v>24585</v>
      </c>
      <c r="E7142" s="456"/>
      <c r="F7142" s="445">
        <v>2019</v>
      </c>
      <c r="G7142" s="230">
        <v>1</v>
      </c>
      <c r="H7142" s="230"/>
      <c r="I7142" s="466">
        <v>14800</v>
      </c>
      <c r="J7142" s="516">
        <v>300</v>
      </c>
      <c r="K7142" s="456"/>
      <c r="L7142" s="2"/>
    </row>
    <row r="7143" spans="1:12" s="38" customFormat="1" ht="18" customHeight="1">
      <c r="A7143" s="15">
        <v>7140</v>
      </c>
      <c r="B7143" s="224" t="s">
        <v>25202</v>
      </c>
      <c r="C7143" s="224" t="s">
        <v>25203</v>
      </c>
      <c r="D7143" s="224" t="s">
        <v>25204</v>
      </c>
      <c r="E7143" s="224"/>
      <c r="F7143" s="225">
        <v>2019</v>
      </c>
      <c r="G7143" s="229">
        <v>1</v>
      </c>
      <c r="H7143" s="227">
        <v>13000</v>
      </c>
      <c r="I7143" s="227">
        <f>G7143*H7143</f>
        <v>13000</v>
      </c>
      <c r="J7143" s="513">
        <v>500</v>
      </c>
      <c r="K7143" s="501"/>
    </row>
    <row r="7144" spans="1:12" s="38" customFormat="1" ht="18" customHeight="1">
      <c r="A7144" s="15">
        <v>7141</v>
      </c>
      <c r="B7144" s="292" t="s">
        <v>18962</v>
      </c>
      <c r="C7144" s="292" t="s">
        <v>18963</v>
      </c>
      <c r="D7144" s="292" t="s">
        <v>7340</v>
      </c>
      <c r="E7144" s="246" t="s">
        <v>3305</v>
      </c>
      <c r="F7144" s="438" t="str">
        <f t="shared" ref="F7144:F7150" si="271">LEFT(E7144,4)</f>
        <v>2016</v>
      </c>
      <c r="G7144" s="229">
        <v>1</v>
      </c>
      <c r="H7144" s="228">
        <v>15000</v>
      </c>
      <c r="I7144" s="228">
        <v>15000</v>
      </c>
      <c r="J7144" s="511" t="s">
        <v>1317</v>
      </c>
      <c r="K7144" s="366" t="s">
        <v>11591</v>
      </c>
      <c r="L7144" s="12"/>
    </row>
    <row r="7145" spans="1:12" s="38" customFormat="1" ht="18" customHeight="1">
      <c r="A7145" s="15">
        <v>7142</v>
      </c>
      <c r="B7145" s="292" t="s">
        <v>12324</v>
      </c>
      <c r="C7145" s="292" t="s">
        <v>1214</v>
      </c>
      <c r="D7145" s="292" t="s">
        <v>12325</v>
      </c>
      <c r="E7145" s="246" t="s">
        <v>3241</v>
      </c>
      <c r="F7145" s="438" t="str">
        <f t="shared" si="271"/>
        <v>2015</v>
      </c>
      <c r="G7145" s="229">
        <v>1</v>
      </c>
      <c r="H7145" s="228">
        <v>9000</v>
      </c>
      <c r="I7145" s="228">
        <v>9000</v>
      </c>
      <c r="J7145" s="511" t="s">
        <v>1317</v>
      </c>
      <c r="K7145" s="247" t="s">
        <v>1190</v>
      </c>
      <c r="L7145" s="12"/>
    </row>
    <row r="7146" spans="1:12" s="38" customFormat="1" ht="18" customHeight="1">
      <c r="A7146" s="15">
        <v>7143</v>
      </c>
      <c r="B7146" s="292" t="s">
        <v>12656</v>
      </c>
      <c r="C7146" s="292" t="s">
        <v>8572</v>
      </c>
      <c r="D7146" s="292" t="s">
        <v>12325</v>
      </c>
      <c r="E7146" s="246" t="s">
        <v>3305</v>
      </c>
      <c r="F7146" s="438" t="str">
        <f t="shared" si="271"/>
        <v>2016</v>
      </c>
      <c r="G7146" s="229">
        <v>1</v>
      </c>
      <c r="H7146" s="228">
        <v>9000</v>
      </c>
      <c r="I7146" s="228">
        <v>9000</v>
      </c>
      <c r="J7146" s="511" t="s">
        <v>1317</v>
      </c>
      <c r="K7146" s="247" t="s">
        <v>1190</v>
      </c>
      <c r="L7146" s="12"/>
    </row>
    <row r="7147" spans="1:12" s="38" customFormat="1" ht="18" customHeight="1">
      <c r="A7147" s="15">
        <v>7144</v>
      </c>
      <c r="B7147" s="292" t="s">
        <v>14819</v>
      </c>
      <c r="C7147" s="292" t="s">
        <v>14820</v>
      </c>
      <c r="D7147" s="292" t="s">
        <v>12325</v>
      </c>
      <c r="E7147" s="246" t="s">
        <v>3241</v>
      </c>
      <c r="F7147" s="438" t="str">
        <f t="shared" si="271"/>
        <v>2015</v>
      </c>
      <c r="G7147" s="229">
        <v>1</v>
      </c>
      <c r="H7147" s="228">
        <v>9000</v>
      </c>
      <c r="I7147" s="228">
        <v>9000</v>
      </c>
      <c r="J7147" s="511" t="s">
        <v>1317</v>
      </c>
      <c r="K7147" s="247" t="s">
        <v>1190</v>
      </c>
      <c r="L7147" s="12"/>
    </row>
    <row r="7148" spans="1:12" s="38" customFormat="1" ht="18" customHeight="1">
      <c r="A7148" s="15">
        <v>7145</v>
      </c>
      <c r="B7148" s="292" t="s">
        <v>15020</v>
      </c>
      <c r="C7148" s="292" t="s">
        <v>15021</v>
      </c>
      <c r="D7148" s="292" t="s">
        <v>12325</v>
      </c>
      <c r="E7148" s="246" t="s">
        <v>3241</v>
      </c>
      <c r="F7148" s="438" t="str">
        <f t="shared" si="271"/>
        <v>2015</v>
      </c>
      <c r="G7148" s="229">
        <v>1</v>
      </c>
      <c r="H7148" s="228">
        <v>9000</v>
      </c>
      <c r="I7148" s="228">
        <v>9000</v>
      </c>
      <c r="J7148" s="511" t="s">
        <v>1317</v>
      </c>
      <c r="K7148" s="247" t="s">
        <v>1190</v>
      </c>
      <c r="L7148" s="12"/>
    </row>
    <row r="7149" spans="1:12" s="38" customFormat="1" ht="18" customHeight="1">
      <c r="A7149" s="15">
        <v>7146</v>
      </c>
      <c r="B7149" s="292" t="s">
        <v>16851</v>
      </c>
      <c r="C7149" s="292" t="s">
        <v>8159</v>
      </c>
      <c r="D7149" s="292" t="s">
        <v>12325</v>
      </c>
      <c r="E7149" s="246" t="s">
        <v>3241</v>
      </c>
      <c r="F7149" s="438" t="str">
        <f t="shared" si="271"/>
        <v>2015</v>
      </c>
      <c r="G7149" s="229">
        <v>1</v>
      </c>
      <c r="H7149" s="228">
        <v>9000</v>
      </c>
      <c r="I7149" s="228">
        <v>9000</v>
      </c>
      <c r="J7149" s="511" t="s">
        <v>1317</v>
      </c>
      <c r="K7149" s="247" t="s">
        <v>1190</v>
      </c>
      <c r="L7149" s="12"/>
    </row>
    <row r="7150" spans="1:12" s="38" customFormat="1" ht="18" customHeight="1">
      <c r="A7150" s="15">
        <v>7147</v>
      </c>
      <c r="B7150" s="292" t="s">
        <v>18320</v>
      </c>
      <c r="C7150" s="292" t="s">
        <v>18321</v>
      </c>
      <c r="D7150" s="292" t="s">
        <v>12325</v>
      </c>
      <c r="E7150" s="246" t="s">
        <v>3305</v>
      </c>
      <c r="F7150" s="438" t="str">
        <f t="shared" si="271"/>
        <v>2016</v>
      </c>
      <c r="G7150" s="229">
        <v>1</v>
      </c>
      <c r="H7150" s="237">
        <v>9000</v>
      </c>
      <c r="I7150" s="237">
        <v>9000</v>
      </c>
      <c r="J7150" s="511" t="s">
        <v>1317</v>
      </c>
      <c r="K7150" s="247" t="s">
        <v>1190</v>
      </c>
      <c r="L7150" s="12"/>
    </row>
    <row r="7151" spans="1:12" s="38" customFormat="1" ht="18" customHeight="1">
      <c r="A7151" s="15">
        <v>7148</v>
      </c>
      <c r="B7151" s="292" t="s">
        <v>9957</v>
      </c>
      <c r="C7151" s="376" t="s">
        <v>9958</v>
      </c>
      <c r="D7151" s="376" t="s">
        <v>9959</v>
      </c>
      <c r="E7151" s="359" t="s">
        <v>7670</v>
      </c>
      <c r="F7151" s="368" t="str">
        <f>LEFT(E7151:E25684,4)</f>
        <v>2018</v>
      </c>
      <c r="G7151" s="357">
        <v>1</v>
      </c>
      <c r="H7151" s="363">
        <v>15800</v>
      </c>
      <c r="I7151" s="363">
        <v>15800</v>
      </c>
      <c r="J7151" s="508">
        <v>900</v>
      </c>
      <c r="K7151" s="385" t="s">
        <v>533</v>
      </c>
      <c r="L7151" s="12"/>
    </row>
    <row r="7152" spans="1:12" s="38" customFormat="1" ht="18" customHeight="1">
      <c r="A7152" s="15">
        <v>7149</v>
      </c>
      <c r="B7152" s="224" t="s">
        <v>24984</v>
      </c>
      <c r="C7152" s="224" t="s">
        <v>24985</v>
      </c>
      <c r="D7152" s="224" t="s">
        <v>24986</v>
      </c>
      <c r="E7152" s="224"/>
      <c r="F7152" s="225">
        <v>2019</v>
      </c>
      <c r="G7152" s="229">
        <v>1</v>
      </c>
      <c r="H7152" s="227">
        <v>22000</v>
      </c>
      <c r="I7152" s="227">
        <f>G7152*H7152</f>
        <v>22000</v>
      </c>
      <c r="J7152" s="513">
        <v>600</v>
      </c>
      <c r="K7152" s="501"/>
    </row>
    <row r="7153" spans="1:12" s="38" customFormat="1" ht="18" customHeight="1">
      <c r="A7153" s="15">
        <v>7150</v>
      </c>
      <c r="B7153" s="458" t="s">
        <v>22788</v>
      </c>
      <c r="C7153" s="476" t="s">
        <v>14321</v>
      </c>
      <c r="D7153" s="476" t="s">
        <v>8035</v>
      </c>
      <c r="E7153" s="377" t="s">
        <v>22789</v>
      </c>
      <c r="F7153" s="368" t="str">
        <f>LEFT(E7153:E20698,4)</f>
        <v>2019</v>
      </c>
      <c r="G7153" s="357">
        <v>2</v>
      </c>
      <c r="H7153" s="228">
        <v>14500</v>
      </c>
      <c r="I7153" s="228">
        <f>G7153*H7153</f>
        <v>29000</v>
      </c>
      <c r="J7153" s="511" t="s">
        <v>22569</v>
      </c>
      <c r="K7153" s="385" t="s">
        <v>22828</v>
      </c>
      <c r="L7153" s="12"/>
    </row>
    <row r="7154" spans="1:12" s="38" customFormat="1" ht="18" customHeight="1">
      <c r="A7154" s="15">
        <v>7151</v>
      </c>
      <c r="B7154" s="292" t="s">
        <v>14320</v>
      </c>
      <c r="C7154" s="292" t="s">
        <v>14321</v>
      </c>
      <c r="D7154" s="292" t="s">
        <v>8035</v>
      </c>
      <c r="E7154" s="246" t="s">
        <v>3460</v>
      </c>
      <c r="F7154" s="438" t="str">
        <f>LEFT(E7154,4)</f>
        <v>2017</v>
      </c>
      <c r="G7154" s="229">
        <v>1</v>
      </c>
      <c r="H7154" s="228">
        <v>14500</v>
      </c>
      <c r="I7154" s="228">
        <v>14500</v>
      </c>
      <c r="J7154" s="511" t="s">
        <v>1317</v>
      </c>
      <c r="K7154" s="254" t="s">
        <v>1189</v>
      </c>
      <c r="L7154" s="12"/>
    </row>
    <row r="7155" spans="1:12" s="38" customFormat="1" ht="18" customHeight="1">
      <c r="A7155" s="15">
        <v>7152</v>
      </c>
      <c r="B7155" s="224" t="s">
        <v>14655</v>
      </c>
      <c r="C7155" s="319" t="s">
        <v>8194</v>
      </c>
      <c r="D7155" s="319" t="s">
        <v>8035</v>
      </c>
      <c r="E7155" s="322" t="s">
        <v>8988</v>
      </c>
      <c r="F7155" s="438" t="str">
        <f>LEFT(E7155,4)</f>
        <v>2019</v>
      </c>
      <c r="G7155" s="230">
        <v>1</v>
      </c>
      <c r="H7155" s="237">
        <v>14800</v>
      </c>
      <c r="I7155" s="237">
        <v>14800</v>
      </c>
      <c r="J7155" s="510">
        <v>500</v>
      </c>
      <c r="K7155" s="226" t="s">
        <v>14656</v>
      </c>
      <c r="L7155" s="12"/>
    </row>
    <row r="7156" spans="1:12" s="38" customFormat="1" ht="18" customHeight="1">
      <c r="A7156" s="15">
        <v>7153</v>
      </c>
      <c r="B7156" s="292" t="s">
        <v>8033</v>
      </c>
      <c r="C7156" s="376" t="s">
        <v>8034</v>
      </c>
      <c r="D7156" s="376" t="s">
        <v>8035</v>
      </c>
      <c r="E7156" s="359" t="s">
        <v>7469</v>
      </c>
      <c r="F7156" s="368" t="str">
        <f>LEFT(E7156:E27332,4)</f>
        <v>2018</v>
      </c>
      <c r="G7156" s="357">
        <v>1</v>
      </c>
      <c r="H7156" s="363">
        <v>15000</v>
      </c>
      <c r="I7156" s="363">
        <v>15000</v>
      </c>
      <c r="J7156" s="508">
        <v>500</v>
      </c>
      <c r="K7156" s="385" t="s">
        <v>22150</v>
      </c>
      <c r="L7156" s="12"/>
    </row>
    <row r="7157" spans="1:12" s="38" customFormat="1" ht="18" customHeight="1">
      <c r="A7157" s="15">
        <v>7154</v>
      </c>
      <c r="B7157" s="292" t="s">
        <v>12937</v>
      </c>
      <c r="C7157" s="292" t="s">
        <v>12938</v>
      </c>
      <c r="D7157" s="292" t="s">
        <v>10140</v>
      </c>
      <c r="E7157" s="246" t="s">
        <v>3305</v>
      </c>
      <c r="F7157" s="438" t="str">
        <f>LEFT(E7157,4)</f>
        <v>2016</v>
      </c>
      <c r="G7157" s="229">
        <v>1</v>
      </c>
      <c r="H7157" s="228">
        <v>15800</v>
      </c>
      <c r="I7157" s="228">
        <v>15800</v>
      </c>
      <c r="J7157" s="511" t="s">
        <v>1317</v>
      </c>
      <c r="K7157" s="247" t="s">
        <v>1195</v>
      </c>
      <c r="L7157" s="12"/>
    </row>
    <row r="7158" spans="1:12" s="38" customFormat="1" ht="18" customHeight="1">
      <c r="A7158" s="15">
        <v>7155</v>
      </c>
      <c r="B7158" s="292" t="s">
        <v>14264</v>
      </c>
      <c r="C7158" s="292" t="s">
        <v>14265</v>
      </c>
      <c r="D7158" s="292" t="s">
        <v>10140</v>
      </c>
      <c r="E7158" s="246" t="s">
        <v>3460</v>
      </c>
      <c r="F7158" s="438" t="str">
        <f>LEFT(E7158,4)</f>
        <v>2017</v>
      </c>
      <c r="G7158" s="229">
        <v>1</v>
      </c>
      <c r="H7158" s="237">
        <v>14800</v>
      </c>
      <c r="I7158" s="237">
        <v>14800</v>
      </c>
      <c r="J7158" s="511" t="s">
        <v>1317</v>
      </c>
      <c r="K7158" s="247" t="s">
        <v>1191</v>
      </c>
      <c r="L7158" s="12"/>
    </row>
    <row r="7159" spans="1:12" s="38" customFormat="1" ht="18" customHeight="1">
      <c r="A7159" s="15">
        <v>7156</v>
      </c>
      <c r="B7159" s="224" t="s">
        <v>16174</v>
      </c>
      <c r="C7159" s="319" t="s">
        <v>16175</v>
      </c>
      <c r="D7159" s="319" t="s">
        <v>10140</v>
      </c>
      <c r="E7159" s="322" t="s">
        <v>7356</v>
      </c>
      <c r="F7159" s="438" t="str">
        <f>LEFT(E7159,4)</f>
        <v>2018</v>
      </c>
      <c r="G7159" s="230">
        <v>1</v>
      </c>
      <c r="H7159" s="228">
        <v>14500</v>
      </c>
      <c r="I7159" s="228">
        <v>14500</v>
      </c>
      <c r="J7159" s="510">
        <v>800</v>
      </c>
      <c r="K7159" s="226" t="s">
        <v>10211</v>
      </c>
      <c r="L7159" s="12"/>
    </row>
    <row r="7160" spans="1:12" s="38" customFormat="1" ht="18" customHeight="1">
      <c r="A7160" s="15">
        <v>7157</v>
      </c>
      <c r="B7160" s="292" t="s">
        <v>16351</v>
      </c>
      <c r="C7160" s="292" t="s">
        <v>16352</v>
      </c>
      <c r="D7160" s="292" t="s">
        <v>10140</v>
      </c>
      <c r="E7160" s="246" t="s">
        <v>3305</v>
      </c>
      <c r="F7160" s="438" t="str">
        <f>LEFT(E7160,4)</f>
        <v>2016</v>
      </c>
      <c r="G7160" s="229">
        <v>1</v>
      </c>
      <c r="H7160" s="228">
        <v>13000</v>
      </c>
      <c r="I7160" s="228">
        <v>13000</v>
      </c>
      <c r="J7160" s="511" t="s">
        <v>1313</v>
      </c>
      <c r="K7160" s="247" t="s">
        <v>11451</v>
      </c>
      <c r="L7160" s="12"/>
    </row>
    <row r="7161" spans="1:12" s="38" customFormat="1" ht="18" customHeight="1">
      <c r="A7161" s="15">
        <v>7158</v>
      </c>
      <c r="B7161" s="224" t="s">
        <v>16867</v>
      </c>
      <c r="C7161" s="319" t="s">
        <v>16868</v>
      </c>
      <c r="D7161" s="319" t="s">
        <v>10140</v>
      </c>
      <c r="E7161" s="322" t="s">
        <v>7361</v>
      </c>
      <c r="F7161" s="438" t="str">
        <f>LEFT(E7161,4)</f>
        <v>2018</v>
      </c>
      <c r="G7161" s="230">
        <v>1</v>
      </c>
      <c r="H7161" s="237">
        <v>13800</v>
      </c>
      <c r="I7161" s="237">
        <v>13800</v>
      </c>
      <c r="J7161" s="510">
        <v>800</v>
      </c>
      <c r="K7161" s="226" t="s">
        <v>10211</v>
      </c>
      <c r="L7161" s="12"/>
    </row>
    <row r="7162" spans="1:12" s="38" customFormat="1" ht="18" customHeight="1">
      <c r="A7162" s="15">
        <v>7159</v>
      </c>
      <c r="B7162" s="460" t="s">
        <v>24689</v>
      </c>
      <c r="C7162" s="460" t="s">
        <v>24690</v>
      </c>
      <c r="D7162" s="460" t="s">
        <v>10140</v>
      </c>
      <c r="E7162" s="456"/>
      <c r="F7162" s="445">
        <v>2019</v>
      </c>
      <c r="G7162" s="230">
        <v>1</v>
      </c>
      <c r="H7162" s="230"/>
      <c r="I7162" s="466">
        <v>15000</v>
      </c>
      <c r="J7162" s="516">
        <v>300</v>
      </c>
      <c r="K7162" s="456"/>
      <c r="L7162" s="2"/>
    </row>
    <row r="7163" spans="1:12" s="38" customFormat="1" ht="18" customHeight="1">
      <c r="A7163" s="15">
        <v>7160</v>
      </c>
      <c r="B7163" s="224" t="s">
        <v>18103</v>
      </c>
      <c r="C7163" s="319" t="s">
        <v>18104</v>
      </c>
      <c r="D7163" s="319" t="s">
        <v>10140</v>
      </c>
      <c r="E7163" s="322" t="s">
        <v>8139</v>
      </c>
      <c r="F7163" s="438" t="str">
        <f t="shared" ref="F7163:F7184" si="272">LEFT(E7163,4)</f>
        <v>2018</v>
      </c>
      <c r="G7163" s="230">
        <v>1</v>
      </c>
      <c r="H7163" s="228">
        <v>15800</v>
      </c>
      <c r="I7163" s="228">
        <v>15800</v>
      </c>
      <c r="J7163" s="510">
        <v>800</v>
      </c>
      <c r="K7163" s="226" t="s">
        <v>10211</v>
      </c>
      <c r="L7163" s="12"/>
    </row>
    <row r="7164" spans="1:12" s="38" customFormat="1" ht="18" customHeight="1">
      <c r="A7164" s="15">
        <v>7161</v>
      </c>
      <c r="B7164" s="292" t="s">
        <v>18282</v>
      </c>
      <c r="C7164" s="292" t="s">
        <v>18283</v>
      </c>
      <c r="D7164" s="292" t="s">
        <v>10140</v>
      </c>
      <c r="E7164" s="246" t="s">
        <v>3305</v>
      </c>
      <c r="F7164" s="438" t="str">
        <f t="shared" si="272"/>
        <v>2016</v>
      </c>
      <c r="G7164" s="229">
        <v>1</v>
      </c>
      <c r="H7164" s="228">
        <v>16000</v>
      </c>
      <c r="I7164" s="228">
        <v>16000</v>
      </c>
      <c r="J7164" s="511" t="s">
        <v>1310</v>
      </c>
      <c r="K7164" s="247" t="s">
        <v>11451</v>
      </c>
      <c r="L7164" s="12"/>
    </row>
    <row r="7165" spans="1:12" s="38" customFormat="1" ht="18" customHeight="1">
      <c r="A7165" s="15">
        <v>7162</v>
      </c>
      <c r="B7165" s="292" t="s">
        <v>11840</v>
      </c>
      <c r="C7165" s="292" t="s">
        <v>415</v>
      </c>
      <c r="D7165" s="292" t="s">
        <v>10460</v>
      </c>
      <c r="E7165" s="246" t="s">
        <v>3239</v>
      </c>
      <c r="F7165" s="438" t="str">
        <f t="shared" si="272"/>
        <v>2014</v>
      </c>
      <c r="G7165" s="229">
        <v>1</v>
      </c>
      <c r="H7165" s="228">
        <v>17000</v>
      </c>
      <c r="I7165" s="228">
        <v>17000</v>
      </c>
      <c r="J7165" s="511" t="s">
        <v>1315</v>
      </c>
      <c r="K7165" s="247" t="s">
        <v>1190</v>
      </c>
      <c r="L7165" s="12"/>
    </row>
    <row r="7166" spans="1:12" s="38" customFormat="1" ht="18" customHeight="1">
      <c r="A7166" s="15">
        <v>7163</v>
      </c>
      <c r="B7166" s="292" t="s">
        <v>12808</v>
      </c>
      <c r="C7166" s="292" t="s">
        <v>12809</v>
      </c>
      <c r="D7166" s="292" t="s">
        <v>10460</v>
      </c>
      <c r="E7166" s="246" t="s">
        <v>3460</v>
      </c>
      <c r="F7166" s="438" t="str">
        <f t="shared" si="272"/>
        <v>2017</v>
      </c>
      <c r="G7166" s="229">
        <v>1</v>
      </c>
      <c r="H7166" s="228">
        <v>13000</v>
      </c>
      <c r="I7166" s="228">
        <v>13000</v>
      </c>
      <c r="J7166" s="511" t="s">
        <v>90</v>
      </c>
      <c r="K7166" s="247" t="s">
        <v>1199</v>
      </c>
      <c r="L7166" s="12"/>
    </row>
    <row r="7167" spans="1:12" s="38" customFormat="1" ht="18" customHeight="1">
      <c r="A7167" s="15">
        <v>7164</v>
      </c>
      <c r="B7167" s="292" t="s">
        <v>14111</v>
      </c>
      <c r="C7167" s="292" t="s">
        <v>14112</v>
      </c>
      <c r="D7167" s="292" t="s">
        <v>10460</v>
      </c>
      <c r="E7167" s="246" t="s">
        <v>3239</v>
      </c>
      <c r="F7167" s="438" t="str">
        <f t="shared" si="272"/>
        <v>2014</v>
      </c>
      <c r="G7167" s="229">
        <v>1</v>
      </c>
      <c r="H7167" s="228">
        <v>20000</v>
      </c>
      <c r="I7167" s="228">
        <v>20000</v>
      </c>
      <c r="J7167" s="511" t="s">
        <v>1314</v>
      </c>
      <c r="K7167" s="247" t="s">
        <v>1199</v>
      </c>
      <c r="L7167" s="12"/>
    </row>
    <row r="7168" spans="1:12" s="38" customFormat="1" ht="18" customHeight="1">
      <c r="A7168" s="15">
        <v>7165</v>
      </c>
      <c r="B7168" s="224" t="s">
        <v>15394</v>
      </c>
      <c r="C7168" s="319" t="s">
        <v>11832</v>
      </c>
      <c r="D7168" s="319" t="s">
        <v>10460</v>
      </c>
      <c r="E7168" s="322" t="s">
        <v>8329</v>
      </c>
      <c r="F7168" s="438" t="str">
        <f t="shared" si="272"/>
        <v>2018</v>
      </c>
      <c r="G7168" s="230">
        <v>1</v>
      </c>
      <c r="H7168" s="228">
        <v>14000</v>
      </c>
      <c r="I7168" s="228">
        <v>14000</v>
      </c>
      <c r="J7168" s="510">
        <v>800</v>
      </c>
      <c r="K7168" s="226" t="s">
        <v>10211</v>
      </c>
      <c r="L7168" s="12"/>
    </row>
    <row r="7169" spans="1:12" s="38" customFormat="1" ht="18" customHeight="1">
      <c r="A7169" s="15">
        <v>7166</v>
      </c>
      <c r="B7169" s="292" t="s">
        <v>15607</v>
      </c>
      <c r="C7169" s="292" t="s">
        <v>15608</v>
      </c>
      <c r="D7169" s="292" t="s">
        <v>10460</v>
      </c>
      <c r="E7169" s="246" t="s">
        <v>3241</v>
      </c>
      <c r="F7169" s="438" t="str">
        <f t="shared" si="272"/>
        <v>2015</v>
      </c>
      <c r="G7169" s="229">
        <v>1</v>
      </c>
      <c r="H7169" s="228">
        <v>15000</v>
      </c>
      <c r="I7169" s="228">
        <v>15000</v>
      </c>
      <c r="J7169" s="511" t="s">
        <v>1309</v>
      </c>
      <c r="K7169" s="247" t="s">
        <v>1194</v>
      </c>
      <c r="L7169" s="12"/>
    </row>
    <row r="7170" spans="1:12" s="38" customFormat="1" ht="18" customHeight="1">
      <c r="A7170" s="15">
        <v>7167</v>
      </c>
      <c r="B7170" s="292" t="s">
        <v>16377</v>
      </c>
      <c r="C7170" s="292" t="s">
        <v>16378</v>
      </c>
      <c r="D7170" s="292" t="s">
        <v>10460</v>
      </c>
      <c r="E7170" s="246" t="s">
        <v>3305</v>
      </c>
      <c r="F7170" s="438" t="str">
        <f t="shared" si="272"/>
        <v>2016</v>
      </c>
      <c r="G7170" s="229">
        <v>1</v>
      </c>
      <c r="H7170" s="228">
        <v>16000</v>
      </c>
      <c r="I7170" s="228">
        <v>16000</v>
      </c>
      <c r="J7170" s="511" t="s">
        <v>1314</v>
      </c>
      <c r="K7170" s="247" t="s">
        <v>1194</v>
      </c>
      <c r="L7170" s="12"/>
    </row>
    <row r="7171" spans="1:12" s="2" customFormat="1" ht="18" customHeight="1">
      <c r="A7171" s="15">
        <v>7168</v>
      </c>
      <c r="B7171" s="292" t="s">
        <v>11549</v>
      </c>
      <c r="C7171" s="292" t="s">
        <v>11550</v>
      </c>
      <c r="D7171" s="292" t="s">
        <v>9183</v>
      </c>
      <c r="E7171" s="246" t="s">
        <v>3305</v>
      </c>
      <c r="F7171" s="438" t="str">
        <f t="shared" si="272"/>
        <v>2016</v>
      </c>
      <c r="G7171" s="229">
        <v>1</v>
      </c>
      <c r="H7171" s="237">
        <v>15000</v>
      </c>
      <c r="I7171" s="237">
        <v>15000</v>
      </c>
      <c r="J7171" s="511" t="s">
        <v>1312</v>
      </c>
      <c r="K7171" s="247" t="s">
        <v>1200</v>
      </c>
      <c r="L7171" s="12"/>
    </row>
    <row r="7172" spans="1:12" s="2" customFormat="1" ht="18" customHeight="1">
      <c r="A7172" s="15">
        <v>7169</v>
      </c>
      <c r="B7172" s="292" t="s">
        <v>11566</v>
      </c>
      <c r="C7172" s="292" t="s">
        <v>11567</v>
      </c>
      <c r="D7172" s="292" t="s">
        <v>9183</v>
      </c>
      <c r="E7172" s="246" t="s">
        <v>3305</v>
      </c>
      <c r="F7172" s="438" t="str">
        <f t="shared" si="272"/>
        <v>2016</v>
      </c>
      <c r="G7172" s="229">
        <v>1</v>
      </c>
      <c r="H7172" s="237">
        <v>15000</v>
      </c>
      <c r="I7172" s="237">
        <v>15000</v>
      </c>
      <c r="J7172" s="511" t="s">
        <v>1312</v>
      </c>
      <c r="K7172" s="247" t="s">
        <v>1194</v>
      </c>
      <c r="L7172" s="12"/>
    </row>
    <row r="7173" spans="1:12" s="2" customFormat="1" ht="18" customHeight="1">
      <c r="A7173" s="15">
        <v>7170</v>
      </c>
      <c r="B7173" s="224" t="s">
        <v>9362</v>
      </c>
      <c r="C7173" s="319" t="s">
        <v>8184</v>
      </c>
      <c r="D7173" s="319" t="s">
        <v>9183</v>
      </c>
      <c r="E7173" s="322" t="s">
        <v>8305</v>
      </c>
      <c r="F7173" s="438" t="str">
        <f t="shared" si="272"/>
        <v>2018</v>
      </c>
      <c r="G7173" s="357">
        <v>1</v>
      </c>
      <c r="H7173" s="228">
        <v>22000</v>
      </c>
      <c r="I7173" s="228">
        <v>22000</v>
      </c>
      <c r="J7173" s="510">
        <v>300</v>
      </c>
      <c r="K7173" s="226" t="s">
        <v>11345</v>
      </c>
      <c r="L7173" s="12"/>
    </row>
    <row r="7174" spans="1:12" s="2" customFormat="1" ht="18" customHeight="1">
      <c r="A7174" s="15">
        <v>7171</v>
      </c>
      <c r="B7174" s="292" t="s">
        <v>14682</v>
      </c>
      <c r="C7174" s="292" t="s">
        <v>14683</v>
      </c>
      <c r="D7174" s="292" t="s">
        <v>9183</v>
      </c>
      <c r="E7174" s="246" t="s">
        <v>3241</v>
      </c>
      <c r="F7174" s="438" t="str">
        <f t="shared" si="272"/>
        <v>2015</v>
      </c>
      <c r="G7174" s="229">
        <v>1</v>
      </c>
      <c r="H7174" s="228">
        <v>16000</v>
      </c>
      <c r="I7174" s="228">
        <v>16000</v>
      </c>
      <c r="J7174" s="511" t="s">
        <v>90</v>
      </c>
      <c r="K7174" s="366" t="s">
        <v>11344</v>
      </c>
      <c r="L7174" s="12"/>
    </row>
    <row r="7175" spans="1:12" s="2" customFormat="1" ht="18" customHeight="1">
      <c r="A7175" s="15">
        <v>7172</v>
      </c>
      <c r="B7175" s="292" t="s">
        <v>14731</v>
      </c>
      <c r="C7175" s="292" t="s">
        <v>14732</v>
      </c>
      <c r="D7175" s="292" t="s">
        <v>9183</v>
      </c>
      <c r="E7175" s="246" t="s">
        <v>3241</v>
      </c>
      <c r="F7175" s="438" t="str">
        <f t="shared" si="272"/>
        <v>2015</v>
      </c>
      <c r="G7175" s="229">
        <v>1</v>
      </c>
      <c r="H7175" s="228">
        <v>18000</v>
      </c>
      <c r="I7175" s="228">
        <v>18000</v>
      </c>
      <c r="J7175" s="511" t="s">
        <v>1312</v>
      </c>
      <c r="K7175" s="247" t="s">
        <v>1228</v>
      </c>
      <c r="L7175" s="12"/>
    </row>
    <row r="7176" spans="1:12" s="2" customFormat="1" ht="18" customHeight="1">
      <c r="A7176" s="15">
        <v>7173</v>
      </c>
      <c r="B7176" s="224" t="s">
        <v>15951</v>
      </c>
      <c r="C7176" s="319" t="s">
        <v>13629</v>
      </c>
      <c r="D7176" s="319" t="s">
        <v>9183</v>
      </c>
      <c r="E7176" s="322" t="s">
        <v>15952</v>
      </c>
      <c r="F7176" s="438" t="str">
        <f t="shared" si="272"/>
        <v>2017</v>
      </c>
      <c r="G7176" s="229">
        <v>1</v>
      </c>
      <c r="H7176" s="228">
        <v>18000</v>
      </c>
      <c r="I7176" s="228">
        <v>18000</v>
      </c>
      <c r="J7176" s="510">
        <v>900</v>
      </c>
      <c r="K7176" s="226" t="s">
        <v>10960</v>
      </c>
      <c r="L7176" s="12"/>
    </row>
    <row r="7177" spans="1:12" s="2" customFormat="1" ht="18" customHeight="1">
      <c r="A7177" s="15">
        <v>7174</v>
      </c>
      <c r="B7177" s="224" t="s">
        <v>9495</v>
      </c>
      <c r="C7177" s="319" t="s">
        <v>9496</v>
      </c>
      <c r="D7177" s="319" t="s">
        <v>9183</v>
      </c>
      <c r="E7177" s="322" t="s">
        <v>7693</v>
      </c>
      <c r="F7177" s="438" t="str">
        <f t="shared" si="272"/>
        <v>2018</v>
      </c>
      <c r="G7177" s="229">
        <v>1</v>
      </c>
      <c r="H7177" s="228">
        <v>18000</v>
      </c>
      <c r="I7177" s="228">
        <v>18000</v>
      </c>
      <c r="J7177" s="510">
        <v>800</v>
      </c>
      <c r="K7177" s="226" t="s">
        <v>9590</v>
      </c>
      <c r="L7177" s="12"/>
    </row>
    <row r="7178" spans="1:12" s="2" customFormat="1" ht="18" customHeight="1">
      <c r="A7178" s="15">
        <v>7175</v>
      </c>
      <c r="B7178" s="224" t="s">
        <v>16518</v>
      </c>
      <c r="C7178" s="319" t="s">
        <v>16519</v>
      </c>
      <c r="D7178" s="319" t="s">
        <v>9183</v>
      </c>
      <c r="E7178" s="322" t="s">
        <v>7368</v>
      </c>
      <c r="F7178" s="438" t="str">
        <f t="shared" si="272"/>
        <v>2018</v>
      </c>
      <c r="G7178" s="230">
        <v>1</v>
      </c>
      <c r="H7178" s="228">
        <v>18000</v>
      </c>
      <c r="I7178" s="228">
        <v>18000</v>
      </c>
      <c r="J7178" s="510">
        <v>500</v>
      </c>
      <c r="K7178" s="226" t="s">
        <v>9590</v>
      </c>
      <c r="L7178" s="12"/>
    </row>
    <row r="7179" spans="1:12" s="2" customFormat="1" ht="18" customHeight="1">
      <c r="A7179" s="15">
        <v>7176</v>
      </c>
      <c r="B7179" s="224" t="s">
        <v>18844</v>
      </c>
      <c r="C7179" s="319" t="s">
        <v>8836</v>
      </c>
      <c r="D7179" s="319" t="s">
        <v>9183</v>
      </c>
      <c r="E7179" s="322" t="s">
        <v>18845</v>
      </c>
      <c r="F7179" s="438" t="str">
        <f t="shared" si="272"/>
        <v>2017</v>
      </c>
      <c r="G7179" s="230">
        <v>1</v>
      </c>
      <c r="H7179" s="237">
        <v>15000</v>
      </c>
      <c r="I7179" s="237">
        <v>15000</v>
      </c>
      <c r="J7179" s="510">
        <v>300</v>
      </c>
      <c r="K7179" s="226" t="s">
        <v>11345</v>
      </c>
      <c r="L7179" s="12"/>
    </row>
    <row r="7180" spans="1:12" s="2" customFormat="1" ht="18" customHeight="1">
      <c r="A7180" s="15">
        <v>7177</v>
      </c>
      <c r="B7180" s="224" t="s">
        <v>19980</v>
      </c>
      <c r="C7180" s="319" t="s">
        <v>19981</v>
      </c>
      <c r="D7180" s="319" t="s">
        <v>10938</v>
      </c>
      <c r="E7180" s="378">
        <v>20190228</v>
      </c>
      <c r="F7180" s="438" t="str">
        <f t="shared" si="272"/>
        <v>2019</v>
      </c>
      <c r="G7180" s="230">
        <v>1</v>
      </c>
      <c r="H7180" s="228">
        <v>13000</v>
      </c>
      <c r="I7180" s="228">
        <v>13000</v>
      </c>
      <c r="J7180" s="512">
        <v>800</v>
      </c>
      <c r="K7180" s="366" t="s">
        <v>19982</v>
      </c>
      <c r="L7180" s="12"/>
    </row>
    <row r="7181" spans="1:12" s="2" customFormat="1" ht="18" customHeight="1">
      <c r="A7181" s="15">
        <v>7178</v>
      </c>
      <c r="B7181" s="224" t="s">
        <v>20177</v>
      </c>
      <c r="C7181" s="319" t="s">
        <v>20178</v>
      </c>
      <c r="D7181" s="319" t="s">
        <v>10938</v>
      </c>
      <c r="E7181" s="378">
        <v>20190130</v>
      </c>
      <c r="F7181" s="438" t="str">
        <f t="shared" si="272"/>
        <v>2019</v>
      </c>
      <c r="G7181" s="230">
        <v>1</v>
      </c>
      <c r="H7181" s="228">
        <v>12000</v>
      </c>
      <c r="I7181" s="228">
        <v>12000</v>
      </c>
      <c r="J7181" s="512">
        <v>800</v>
      </c>
      <c r="K7181" s="366" t="s">
        <v>19969</v>
      </c>
      <c r="L7181" s="12"/>
    </row>
    <row r="7182" spans="1:12" s="2" customFormat="1" ht="18" customHeight="1">
      <c r="A7182" s="15">
        <v>7179</v>
      </c>
      <c r="B7182" s="292" t="s">
        <v>12959</v>
      </c>
      <c r="C7182" s="292" t="s">
        <v>12960</v>
      </c>
      <c r="D7182" s="292" t="s">
        <v>8101</v>
      </c>
      <c r="E7182" s="246" t="s">
        <v>3305</v>
      </c>
      <c r="F7182" s="438" t="str">
        <f t="shared" si="272"/>
        <v>2016</v>
      </c>
      <c r="G7182" s="229">
        <v>1</v>
      </c>
      <c r="H7182" s="228">
        <v>14000</v>
      </c>
      <c r="I7182" s="228">
        <v>14000</v>
      </c>
      <c r="J7182" s="511" t="s">
        <v>1311</v>
      </c>
      <c r="K7182" s="247" t="s">
        <v>1199</v>
      </c>
      <c r="L7182" s="12"/>
    </row>
    <row r="7183" spans="1:12" s="2" customFormat="1" ht="18" customHeight="1">
      <c r="A7183" s="15">
        <v>7180</v>
      </c>
      <c r="B7183" s="292" t="s">
        <v>14369</v>
      </c>
      <c r="C7183" s="292" t="s">
        <v>14370</v>
      </c>
      <c r="D7183" s="292" t="s">
        <v>8101</v>
      </c>
      <c r="E7183" s="246" t="s">
        <v>3239</v>
      </c>
      <c r="F7183" s="438" t="str">
        <f t="shared" si="272"/>
        <v>2014</v>
      </c>
      <c r="G7183" s="229">
        <v>1</v>
      </c>
      <c r="H7183" s="228">
        <v>15000</v>
      </c>
      <c r="I7183" s="228">
        <v>15000</v>
      </c>
      <c r="J7183" s="511" t="s">
        <v>1310</v>
      </c>
      <c r="K7183" s="247" t="s">
        <v>1207</v>
      </c>
      <c r="L7183" s="12"/>
    </row>
    <row r="7184" spans="1:12" s="2" customFormat="1" ht="18" customHeight="1">
      <c r="A7184" s="15">
        <v>7181</v>
      </c>
      <c r="B7184" s="292" t="s">
        <v>15850</v>
      </c>
      <c r="C7184" s="292" t="s">
        <v>14633</v>
      </c>
      <c r="D7184" s="292" t="s">
        <v>8101</v>
      </c>
      <c r="E7184" s="246" t="s">
        <v>3460</v>
      </c>
      <c r="F7184" s="438" t="str">
        <f t="shared" si="272"/>
        <v>2017</v>
      </c>
      <c r="G7184" s="446">
        <v>1</v>
      </c>
      <c r="H7184" s="228">
        <v>14000</v>
      </c>
      <c r="I7184" s="228">
        <v>14000</v>
      </c>
      <c r="J7184" s="511" t="s">
        <v>1311</v>
      </c>
      <c r="K7184" s="224" t="s">
        <v>11314</v>
      </c>
      <c r="L7184" s="12"/>
    </row>
    <row r="7185" spans="1:12" s="2" customFormat="1" ht="18" customHeight="1">
      <c r="A7185" s="15">
        <v>7182</v>
      </c>
      <c r="B7185" s="292" t="s">
        <v>8099</v>
      </c>
      <c r="C7185" s="376" t="s">
        <v>8100</v>
      </c>
      <c r="D7185" s="376" t="s">
        <v>8101</v>
      </c>
      <c r="E7185" s="359" t="s">
        <v>7422</v>
      </c>
      <c r="F7185" s="368" t="str">
        <f>LEFT(E7185:E28724,4)</f>
        <v>2018</v>
      </c>
      <c r="G7185" s="357">
        <v>1</v>
      </c>
      <c r="H7185" s="363">
        <v>15000</v>
      </c>
      <c r="I7185" s="363">
        <v>15000</v>
      </c>
      <c r="J7185" s="508">
        <v>500</v>
      </c>
      <c r="K7185" s="385" t="s">
        <v>22135</v>
      </c>
      <c r="L7185" s="12"/>
    </row>
    <row r="7186" spans="1:12" s="2" customFormat="1" ht="18" customHeight="1">
      <c r="A7186" s="15">
        <v>7183</v>
      </c>
      <c r="B7186" s="224" t="s">
        <v>9211</v>
      </c>
      <c r="C7186" s="319" t="s">
        <v>9212</v>
      </c>
      <c r="D7186" s="319" t="s">
        <v>8101</v>
      </c>
      <c r="E7186" s="322" t="s">
        <v>7356</v>
      </c>
      <c r="F7186" s="438" t="str">
        <f>LEFT(E7186,4)</f>
        <v>2018</v>
      </c>
      <c r="G7186" s="230">
        <v>1</v>
      </c>
      <c r="H7186" s="228">
        <v>20000</v>
      </c>
      <c r="I7186" s="228">
        <v>20000</v>
      </c>
      <c r="J7186" s="510">
        <v>300</v>
      </c>
      <c r="K7186" s="226" t="s">
        <v>11288</v>
      </c>
      <c r="L7186" s="12"/>
    </row>
    <row r="7187" spans="1:12" s="2" customFormat="1" ht="18" customHeight="1">
      <c r="A7187" s="15">
        <v>7184</v>
      </c>
      <c r="B7187" s="292" t="s">
        <v>17986</v>
      </c>
      <c r="C7187" s="292" t="s">
        <v>388</v>
      </c>
      <c r="D7187" s="292" t="s">
        <v>8101</v>
      </c>
      <c r="E7187" s="246" t="s">
        <v>3241</v>
      </c>
      <c r="F7187" s="438" t="str">
        <f>LEFT(E7187,4)</f>
        <v>2015</v>
      </c>
      <c r="G7187" s="230">
        <v>1</v>
      </c>
      <c r="H7187" s="228">
        <v>13500</v>
      </c>
      <c r="I7187" s="228">
        <v>13500</v>
      </c>
      <c r="J7187" s="511" t="s">
        <v>1312</v>
      </c>
      <c r="K7187" s="247" t="s">
        <v>1227</v>
      </c>
      <c r="L7187" s="12" t="s">
        <v>23692</v>
      </c>
    </row>
    <row r="7188" spans="1:12" s="2" customFormat="1" ht="18" customHeight="1">
      <c r="A7188" s="15">
        <v>7185</v>
      </c>
      <c r="B7188" s="472" t="s">
        <v>18724</v>
      </c>
      <c r="C7188" s="292" t="s">
        <v>454</v>
      </c>
      <c r="D7188" s="292" t="s">
        <v>8101</v>
      </c>
      <c r="E7188" s="246" t="s">
        <v>3239</v>
      </c>
      <c r="F7188" s="438" t="str">
        <f>LEFT(E7188,4)</f>
        <v>2014</v>
      </c>
      <c r="G7188" s="229">
        <v>1</v>
      </c>
      <c r="H7188" s="228">
        <v>13000</v>
      </c>
      <c r="I7188" s="228">
        <v>13000</v>
      </c>
      <c r="J7188" s="511" t="s">
        <v>1314</v>
      </c>
      <c r="K7188" s="247" t="s">
        <v>1204</v>
      </c>
      <c r="L7188" s="12"/>
    </row>
    <row r="7189" spans="1:12" s="2" customFormat="1" ht="18" customHeight="1">
      <c r="A7189" s="15">
        <v>7186</v>
      </c>
      <c r="B7189" s="292" t="s">
        <v>19014</v>
      </c>
      <c r="C7189" s="292" t="s">
        <v>19015</v>
      </c>
      <c r="D7189" s="292" t="s">
        <v>8101</v>
      </c>
      <c r="E7189" s="246" t="s">
        <v>3241</v>
      </c>
      <c r="F7189" s="438" t="str">
        <f>LEFT(E7189,4)</f>
        <v>2015</v>
      </c>
      <c r="G7189" s="229">
        <v>1</v>
      </c>
      <c r="H7189" s="237">
        <v>18000</v>
      </c>
      <c r="I7189" s="237">
        <v>18000</v>
      </c>
      <c r="J7189" s="511" t="s">
        <v>1314</v>
      </c>
      <c r="K7189" s="247" t="s">
        <v>11329</v>
      </c>
      <c r="L7189" s="12"/>
    </row>
    <row r="7190" spans="1:12" s="2" customFormat="1" ht="18" customHeight="1">
      <c r="A7190" s="15">
        <v>7187</v>
      </c>
      <c r="B7190" s="292" t="s">
        <v>8102</v>
      </c>
      <c r="C7190" s="376" t="s">
        <v>8103</v>
      </c>
      <c r="D7190" s="376" t="s">
        <v>8101</v>
      </c>
      <c r="E7190" s="359" t="s">
        <v>7710</v>
      </c>
      <c r="F7190" s="368" t="str">
        <f>LEFT(E7190:E27339,4)</f>
        <v>2018</v>
      </c>
      <c r="G7190" s="357">
        <v>1</v>
      </c>
      <c r="H7190" s="363">
        <v>26000</v>
      </c>
      <c r="I7190" s="363">
        <v>26000</v>
      </c>
      <c r="J7190" s="508">
        <v>500</v>
      </c>
      <c r="K7190" s="385" t="s">
        <v>22043</v>
      </c>
      <c r="L7190" s="12"/>
    </row>
    <row r="7191" spans="1:12" s="2" customFormat="1" ht="18" customHeight="1">
      <c r="A7191" s="15">
        <v>7188</v>
      </c>
      <c r="B7191" s="292" t="s">
        <v>11317</v>
      </c>
      <c r="C7191" s="292" t="s">
        <v>11318</v>
      </c>
      <c r="D7191" s="292" t="s">
        <v>32</v>
      </c>
      <c r="E7191" s="246" t="s">
        <v>3305</v>
      </c>
      <c r="F7191" s="438" t="str">
        <f>LEFT(E7191,4)</f>
        <v>2016</v>
      </c>
      <c r="G7191" s="229">
        <v>1</v>
      </c>
      <c r="H7191" s="228">
        <v>14000</v>
      </c>
      <c r="I7191" s="228">
        <v>14000</v>
      </c>
      <c r="J7191" s="511" t="s">
        <v>1313</v>
      </c>
      <c r="K7191" s="247" t="s">
        <v>11319</v>
      </c>
      <c r="L7191" s="12"/>
    </row>
    <row r="7192" spans="1:12" s="2" customFormat="1" ht="18" customHeight="1">
      <c r="A7192" s="15">
        <v>7189</v>
      </c>
      <c r="B7192" s="292" t="s">
        <v>21978</v>
      </c>
      <c r="C7192" s="376" t="s">
        <v>21979</v>
      </c>
      <c r="D7192" s="376" t="s">
        <v>21980</v>
      </c>
      <c r="E7192" s="359"/>
      <c r="F7192" s="368">
        <v>2019</v>
      </c>
      <c r="G7192" s="357">
        <v>1</v>
      </c>
      <c r="H7192" s="363">
        <v>15000</v>
      </c>
      <c r="I7192" s="363">
        <v>15000</v>
      </c>
      <c r="J7192" s="508">
        <v>300</v>
      </c>
      <c r="K7192" s="385" t="s">
        <v>9197</v>
      </c>
      <c r="L7192" s="12"/>
    </row>
    <row r="7193" spans="1:12" s="2" customFormat="1" ht="18" customHeight="1">
      <c r="A7193" s="15">
        <v>7190</v>
      </c>
      <c r="B7193" s="292" t="s">
        <v>11675</v>
      </c>
      <c r="C7193" s="292" t="s">
        <v>11676</v>
      </c>
      <c r="D7193" s="292" t="s">
        <v>32</v>
      </c>
      <c r="E7193" s="246" t="s">
        <v>3305</v>
      </c>
      <c r="F7193" s="438" t="str">
        <f>LEFT(E7193,4)</f>
        <v>2016</v>
      </c>
      <c r="G7193" s="229">
        <v>1</v>
      </c>
      <c r="H7193" s="228">
        <v>14000</v>
      </c>
      <c r="I7193" s="228">
        <v>14000</v>
      </c>
      <c r="J7193" s="511" t="s">
        <v>1317</v>
      </c>
      <c r="K7193" s="247" t="s">
        <v>1192</v>
      </c>
      <c r="L7193" s="12"/>
    </row>
    <row r="7194" spans="1:12" s="2" customFormat="1" ht="18" customHeight="1">
      <c r="A7194" s="15">
        <v>7191</v>
      </c>
      <c r="B7194" s="224" t="s">
        <v>9468</v>
      </c>
      <c r="C7194" s="319" t="s">
        <v>9391</v>
      </c>
      <c r="D7194" s="319" t="s">
        <v>32</v>
      </c>
      <c r="E7194" s="322" t="s">
        <v>7368</v>
      </c>
      <c r="F7194" s="438" t="str">
        <f>LEFT(E7194,4)</f>
        <v>2018</v>
      </c>
      <c r="G7194" s="230">
        <v>1</v>
      </c>
      <c r="H7194" s="228">
        <v>16000</v>
      </c>
      <c r="I7194" s="228">
        <v>16000</v>
      </c>
      <c r="J7194" s="510">
        <v>300</v>
      </c>
      <c r="K7194" s="226" t="s">
        <v>11912</v>
      </c>
      <c r="L7194" s="12"/>
    </row>
    <row r="7195" spans="1:12" s="2" customFormat="1" ht="18" customHeight="1">
      <c r="A7195" s="15">
        <v>7192</v>
      </c>
      <c r="B7195" s="224" t="s">
        <v>24269</v>
      </c>
      <c r="C7195" s="224" t="s">
        <v>24270</v>
      </c>
      <c r="D7195" s="224" t="s">
        <v>21980</v>
      </c>
      <c r="E7195" s="224"/>
      <c r="F7195" s="225">
        <v>2019</v>
      </c>
      <c r="G7195" s="229">
        <v>1</v>
      </c>
      <c r="H7195" s="227">
        <v>16000</v>
      </c>
      <c r="I7195" s="227">
        <f>G7195*H7195</f>
        <v>16000</v>
      </c>
      <c r="J7195" s="513">
        <v>900</v>
      </c>
      <c r="K7195" s="501"/>
      <c r="L7195" s="38"/>
    </row>
    <row r="7196" spans="1:12" s="2" customFormat="1" ht="18" customHeight="1">
      <c r="A7196" s="15">
        <v>7193</v>
      </c>
      <c r="B7196" s="505" t="s">
        <v>25290</v>
      </c>
      <c r="C7196" s="505" t="s">
        <v>25291</v>
      </c>
      <c r="D7196" s="505" t="s">
        <v>32</v>
      </c>
      <c r="E7196" s="504"/>
      <c r="F7196" s="503">
        <v>2019</v>
      </c>
      <c r="G7196" s="506">
        <v>1</v>
      </c>
      <c r="H7196" s="506"/>
      <c r="I7196" s="466">
        <v>16000</v>
      </c>
      <c r="J7196" s="539">
        <v>900</v>
      </c>
      <c r="K7196" s="456"/>
    </row>
    <row r="7197" spans="1:12" s="2" customFormat="1" ht="18" customHeight="1">
      <c r="A7197" s="15">
        <v>7194</v>
      </c>
      <c r="B7197" s="292" t="s">
        <v>12165</v>
      </c>
      <c r="C7197" s="292" t="s">
        <v>12166</v>
      </c>
      <c r="D7197" s="292" t="s">
        <v>32</v>
      </c>
      <c r="E7197" s="246" t="s">
        <v>3241</v>
      </c>
      <c r="F7197" s="438" t="str">
        <f t="shared" ref="F7197:F7205" si="273">LEFT(E7197,4)</f>
        <v>2015</v>
      </c>
      <c r="G7197" s="229">
        <v>1</v>
      </c>
      <c r="H7197" s="237">
        <v>15000</v>
      </c>
      <c r="I7197" s="237">
        <v>15000</v>
      </c>
      <c r="J7197" s="511" t="s">
        <v>1310</v>
      </c>
      <c r="K7197" s="247" t="s">
        <v>1196</v>
      </c>
      <c r="L7197" s="12"/>
    </row>
    <row r="7198" spans="1:12" s="2" customFormat="1" ht="18" customHeight="1">
      <c r="A7198" s="15">
        <v>7195</v>
      </c>
      <c r="B7198" s="292" t="s">
        <v>12246</v>
      </c>
      <c r="C7198" s="292" t="s">
        <v>12247</v>
      </c>
      <c r="D7198" s="292" t="s">
        <v>32</v>
      </c>
      <c r="E7198" s="246" t="s">
        <v>3241</v>
      </c>
      <c r="F7198" s="438" t="str">
        <f t="shared" si="273"/>
        <v>2015</v>
      </c>
      <c r="G7198" s="229">
        <v>1</v>
      </c>
      <c r="H7198" s="228">
        <v>21000</v>
      </c>
      <c r="I7198" s="228">
        <v>21000</v>
      </c>
      <c r="J7198" s="511" t="s">
        <v>1311</v>
      </c>
      <c r="K7198" s="247" t="s">
        <v>1195</v>
      </c>
      <c r="L7198" s="12"/>
    </row>
    <row r="7199" spans="1:12" s="2" customFormat="1" ht="18" customHeight="1">
      <c r="A7199" s="15">
        <v>7196</v>
      </c>
      <c r="B7199" s="292" t="s">
        <v>12248</v>
      </c>
      <c r="C7199" s="292" t="s">
        <v>12247</v>
      </c>
      <c r="D7199" s="292" t="s">
        <v>32</v>
      </c>
      <c r="E7199" s="246" t="s">
        <v>3241</v>
      </c>
      <c r="F7199" s="438" t="str">
        <f t="shared" si="273"/>
        <v>2015</v>
      </c>
      <c r="G7199" s="229">
        <v>1</v>
      </c>
      <c r="H7199" s="228">
        <v>21000</v>
      </c>
      <c r="I7199" s="228">
        <v>21000</v>
      </c>
      <c r="J7199" s="511" t="s">
        <v>1311</v>
      </c>
      <c r="K7199" s="247" t="s">
        <v>1211</v>
      </c>
      <c r="L7199" s="12"/>
    </row>
    <row r="7200" spans="1:12" s="2" customFormat="1" ht="18" customHeight="1">
      <c r="A7200" s="15">
        <v>7197</v>
      </c>
      <c r="B7200" s="292" t="s">
        <v>12249</v>
      </c>
      <c r="C7200" s="292" t="s">
        <v>12247</v>
      </c>
      <c r="D7200" s="292" t="s">
        <v>32</v>
      </c>
      <c r="E7200" s="246" t="s">
        <v>3241</v>
      </c>
      <c r="F7200" s="438" t="str">
        <f t="shared" si="273"/>
        <v>2015</v>
      </c>
      <c r="G7200" s="229">
        <v>1</v>
      </c>
      <c r="H7200" s="228">
        <v>23000</v>
      </c>
      <c r="I7200" s="228">
        <v>23000</v>
      </c>
      <c r="J7200" s="511" t="s">
        <v>1311</v>
      </c>
      <c r="K7200" s="247" t="s">
        <v>1211</v>
      </c>
      <c r="L7200" s="12"/>
    </row>
    <row r="7201" spans="1:12" s="2" customFormat="1" ht="18" customHeight="1">
      <c r="A7201" s="15">
        <v>7198</v>
      </c>
      <c r="B7201" s="292" t="s">
        <v>12276</v>
      </c>
      <c r="C7201" s="292" t="s">
        <v>12277</v>
      </c>
      <c r="D7201" s="292" t="s">
        <v>32</v>
      </c>
      <c r="E7201" s="246" t="s">
        <v>3241</v>
      </c>
      <c r="F7201" s="438" t="str">
        <f t="shared" si="273"/>
        <v>2015</v>
      </c>
      <c r="G7201" s="229">
        <v>1</v>
      </c>
      <c r="H7201" s="228">
        <v>14000</v>
      </c>
      <c r="I7201" s="228">
        <v>14000</v>
      </c>
      <c r="J7201" s="511" t="s">
        <v>1315</v>
      </c>
      <c r="K7201" s="247" t="s">
        <v>1196</v>
      </c>
      <c r="L7201" s="12"/>
    </row>
    <row r="7202" spans="1:12" s="2" customFormat="1" ht="18" customHeight="1">
      <c r="A7202" s="15">
        <v>7199</v>
      </c>
      <c r="B7202" s="224" t="s">
        <v>12385</v>
      </c>
      <c r="C7202" s="319" t="s">
        <v>12386</v>
      </c>
      <c r="D7202" s="319" t="s">
        <v>32</v>
      </c>
      <c r="E7202" s="322" t="s">
        <v>12387</v>
      </c>
      <c r="F7202" s="438" t="str">
        <f t="shared" si="273"/>
        <v>2017</v>
      </c>
      <c r="G7202" s="230">
        <v>1</v>
      </c>
      <c r="H7202" s="228">
        <v>14000</v>
      </c>
      <c r="I7202" s="228">
        <v>14000</v>
      </c>
      <c r="J7202" s="510">
        <v>800</v>
      </c>
      <c r="K7202" s="226" t="s">
        <v>7667</v>
      </c>
      <c r="L7202" s="12"/>
    </row>
    <row r="7203" spans="1:12" s="2" customFormat="1" ht="18" customHeight="1">
      <c r="A7203" s="15">
        <v>7200</v>
      </c>
      <c r="B7203" s="292" t="s">
        <v>12562</v>
      </c>
      <c r="C7203" s="292" t="s">
        <v>12563</v>
      </c>
      <c r="D7203" s="292" t="s">
        <v>32</v>
      </c>
      <c r="E7203" s="246" t="s">
        <v>3305</v>
      </c>
      <c r="F7203" s="438" t="str">
        <f t="shared" si="273"/>
        <v>2016</v>
      </c>
      <c r="G7203" s="229">
        <v>1</v>
      </c>
      <c r="H7203" s="228">
        <v>15000</v>
      </c>
      <c r="I7203" s="228">
        <v>15000</v>
      </c>
      <c r="J7203" s="511" t="s">
        <v>90</v>
      </c>
      <c r="K7203" s="247" t="s">
        <v>1192</v>
      </c>
      <c r="L7203" s="12"/>
    </row>
    <row r="7204" spans="1:12" s="2" customFormat="1" ht="18" customHeight="1">
      <c r="A7204" s="15">
        <v>7201</v>
      </c>
      <c r="B7204" s="224" t="s">
        <v>12629</v>
      </c>
      <c r="C7204" s="319" t="s">
        <v>12630</v>
      </c>
      <c r="D7204" s="319" t="s">
        <v>32</v>
      </c>
      <c r="E7204" s="322" t="s">
        <v>8437</v>
      </c>
      <c r="F7204" s="438" t="str">
        <f t="shared" si="273"/>
        <v>2019</v>
      </c>
      <c r="G7204" s="230">
        <v>1</v>
      </c>
      <c r="H7204" s="228">
        <v>18000</v>
      </c>
      <c r="I7204" s="228">
        <v>18000</v>
      </c>
      <c r="J7204" s="510">
        <v>900</v>
      </c>
      <c r="K7204" s="226" t="s">
        <v>12027</v>
      </c>
      <c r="L7204" s="12"/>
    </row>
    <row r="7205" spans="1:12" s="2" customFormat="1" ht="18" customHeight="1">
      <c r="A7205" s="15">
        <v>7202</v>
      </c>
      <c r="B7205" s="292" t="s">
        <v>12648</v>
      </c>
      <c r="C7205" s="292" t="s">
        <v>12649</v>
      </c>
      <c r="D7205" s="292" t="s">
        <v>32</v>
      </c>
      <c r="E7205" s="246" t="s">
        <v>3305</v>
      </c>
      <c r="F7205" s="438" t="str">
        <f t="shared" si="273"/>
        <v>2016</v>
      </c>
      <c r="G7205" s="229">
        <v>1</v>
      </c>
      <c r="H7205" s="228">
        <v>22000</v>
      </c>
      <c r="I7205" s="228">
        <v>22000</v>
      </c>
      <c r="J7205" s="511" t="s">
        <v>1313</v>
      </c>
      <c r="K7205" s="366" t="s">
        <v>11418</v>
      </c>
      <c r="L7205" s="12"/>
    </row>
    <row r="7206" spans="1:12" s="2" customFormat="1" ht="18" customHeight="1">
      <c r="A7206" s="15">
        <v>7203</v>
      </c>
      <c r="B7206" s="292" t="s">
        <v>9184</v>
      </c>
      <c r="C7206" s="376" t="s">
        <v>9185</v>
      </c>
      <c r="D7206" s="376" t="s">
        <v>32</v>
      </c>
      <c r="E7206" s="359" t="s">
        <v>7498</v>
      </c>
      <c r="F7206" s="368" t="str">
        <f>LEFT(E7206:E26107,4)</f>
        <v>2018</v>
      </c>
      <c r="G7206" s="357">
        <v>1</v>
      </c>
      <c r="H7206" s="363">
        <v>15000</v>
      </c>
      <c r="I7206" s="363">
        <v>15000</v>
      </c>
      <c r="J7206" s="508">
        <v>300</v>
      </c>
      <c r="K7206" s="385" t="s">
        <v>9009</v>
      </c>
      <c r="L7206" s="12"/>
    </row>
    <row r="7207" spans="1:12" s="2" customFormat="1" ht="18" customHeight="1">
      <c r="A7207" s="15">
        <v>7204</v>
      </c>
      <c r="B7207" s="292" t="s">
        <v>9186</v>
      </c>
      <c r="C7207" s="376" t="s">
        <v>9185</v>
      </c>
      <c r="D7207" s="376" t="s">
        <v>32</v>
      </c>
      <c r="E7207" s="359" t="s">
        <v>7498</v>
      </c>
      <c r="F7207" s="368" t="str">
        <f>LEFT(E7207:E26108,4)</f>
        <v>2018</v>
      </c>
      <c r="G7207" s="357">
        <v>1</v>
      </c>
      <c r="H7207" s="363">
        <v>15000</v>
      </c>
      <c r="I7207" s="363">
        <v>15000</v>
      </c>
      <c r="J7207" s="508">
        <v>300</v>
      </c>
      <c r="K7207" s="385" t="s">
        <v>9009</v>
      </c>
      <c r="L7207" s="12"/>
    </row>
    <row r="7208" spans="1:12" s="2" customFormat="1" ht="18" customHeight="1">
      <c r="A7208" s="15">
        <v>7205</v>
      </c>
      <c r="B7208" s="460" t="s">
        <v>23731</v>
      </c>
      <c r="C7208" s="460" t="s">
        <v>23732</v>
      </c>
      <c r="D7208" s="460" t="s">
        <v>32</v>
      </c>
      <c r="E7208" s="456"/>
      <c r="F7208" s="445">
        <v>2019</v>
      </c>
      <c r="G7208" s="230">
        <v>1</v>
      </c>
      <c r="H7208" s="465"/>
      <c r="I7208" s="466">
        <v>18000</v>
      </c>
      <c r="J7208" s="516">
        <v>300</v>
      </c>
      <c r="K7208" s="456"/>
    </row>
    <row r="7209" spans="1:12" s="2" customFormat="1" ht="18" customHeight="1">
      <c r="A7209" s="15">
        <v>7206</v>
      </c>
      <c r="B7209" s="292" t="s">
        <v>13209</v>
      </c>
      <c r="C7209" s="292" t="s">
        <v>13210</v>
      </c>
      <c r="D7209" s="292" t="s">
        <v>32</v>
      </c>
      <c r="E7209" s="246" t="s">
        <v>3305</v>
      </c>
      <c r="F7209" s="438" t="str">
        <f t="shared" ref="F7209:F7224" si="274">LEFT(E7209,4)</f>
        <v>2016</v>
      </c>
      <c r="G7209" s="229">
        <v>1</v>
      </c>
      <c r="H7209" s="228">
        <v>15000</v>
      </c>
      <c r="I7209" s="228">
        <v>15000</v>
      </c>
      <c r="J7209" s="511" t="s">
        <v>1317</v>
      </c>
      <c r="K7209" s="247" t="s">
        <v>1195</v>
      </c>
      <c r="L7209" s="12"/>
    </row>
    <row r="7210" spans="1:12" s="2" customFormat="1" ht="18" customHeight="1">
      <c r="A7210" s="15">
        <v>7207</v>
      </c>
      <c r="B7210" s="224" t="s">
        <v>10696</v>
      </c>
      <c r="C7210" s="319" t="s">
        <v>10697</v>
      </c>
      <c r="D7210" s="319" t="s">
        <v>32</v>
      </c>
      <c r="E7210" s="322" t="s">
        <v>7485</v>
      </c>
      <c r="F7210" s="438" t="str">
        <f t="shared" si="274"/>
        <v>2018</v>
      </c>
      <c r="G7210" s="230">
        <v>1</v>
      </c>
      <c r="H7210" s="228">
        <v>14000</v>
      </c>
      <c r="I7210" s="228">
        <v>14000</v>
      </c>
      <c r="J7210" s="510">
        <v>300</v>
      </c>
      <c r="K7210" s="226" t="s">
        <v>7722</v>
      </c>
      <c r="L7210" s="12"/>
    </row>
    <row r="7211" spans="1:12" s="2" customFormat="1" ht="18" customHeight="1">
      <c r="A7211" s="15">
        <v>7208</v>
      </c>
      <c r="B7211" s="292" t="s">
        <v>13507</v>
      </c>
      <c r="C7211" s="292" t="s">
        <v>10490</v>
      </c>
      <c r="D7211" s="292" t="s">
        <v>32</v>
      </c>
      <c r="E7211" s="246" t="s">
        <v>3241</v>
      </c>
      <c r="F7211" s="438" t="str">
        <f t="shared" si="274"/>
        <v>2015</v>
      </c>
      <c r="G7211" s="229">
        <v>1</v>
      </c>
      <c r="H7211" s="228">
        <v>13000</v>
      </c>
      <c r="I7211" s="228">
        <v>13000</v>
      </c>
      <c r="J7211" s="511" t="s">
        <v>1310</v>
      </c>
      <c r="K7211" s="247" t="s">
        <v>1192</v>
      </c>
      <c r="L7211" s="12"/>
    </row>
    <row r="7212" spans="1:12" s="2" customFormat="1" ht="18" customHeight="1">
      <c r="A7212" s="15">
        <v>7209</v>
      </c>
      <c r="B7212" s="292" t="s">
        <v>13750</v>
      </c>
      <c r="C7212" s="292" t="s">
        <v>13751</v>
      </c>
      <c r="D7212" s="292" t="s">
        <v>32</v>
      </c>
      <c r="E7212" s="246" t="s">
        <v>3241</v>
      </c>
      <c r="F7212" s="438" t="str">
        <f t="shared" si="274"/>
        <v>2015</v>
      </c>
      <c r="G7212" s="229">
        <v>1</v>
      </c>
      <c r="H7212" s="228">
        <v>28000</v>
      </c>
      <c r="I7212" s="228">
        <v>28000</v>
      </c>
      <c r="J7212" s="511" t="s">
        <v>1309</v>
      </c>
      <c r="K7212" s="366" t="s">
        <v>11441</v>
      </c>
      <c r="L7212" s="12"/>
    </row>
    <row r="7213" spans="1:12" s="2" customFormat="1" ht="18" customHeight="1">
      <c r="A7213" s="15">
        <v>7210</v>
      </c>
      <c r="B7213" s="292" t="s">
        <v>14417</v>
      </c>
      <c r="C7213" s="292" t="s">
        <v>14418</v>
      </c>
      <c r="D7213" s="292" t="s">
        <v>32</v>
      </c>
      <c r="E7213" s="246" t="s">
        <v>3241</v>
      </c>
      <c r="F7213" s="438" t="str">
        <f t="shared" si="274"/>
        <v>2015</v>
      </c>
      <c r="G7213" s="229">
        <v>1</v>
      </c>
      <c r="H7213" s="228">
        <v>20000</v>
      </c>
      <c r="I7213" s="228">
        <v>20000</v>
      </c>
      <c r="J7213" s="511" t="s">
        <v>1315</v>
      </c>
      <c r="K7213" s="247" t="s">
        <v>1192</v>
      </c>
      <c r="L7213" s="12"/>
    </row>
    <row r="7214" spans="1:12" s="2" customFormat="1" ht="18" customHeight="1">
      <c r="A7214" s="15">
        <v>7211</v>
      </c>
      <c r="B7214" s="224" t="s">
        <v>14538</v>
      </c>
      <c r="C7214" s="319" t="s">
        <v>9982</v>
      </c>
      <c r="D7214" s="319" t="s">
        <v>32</v>
      </c>
      <c r="E7214" s="322" t="s">
        <v>7531</v>
      </c>
      <c r="F7214" s="438" t="str">
        <f t="shared" si="274"/>
        <v>2018</v>
      </c>
      <c r="G7214" s="230">
        <v>1</v>
      </c>
      <c r="H7214" s="228">
        <v>17000</v>
      </c>
      <c r="I7214" s="228">
        <v>17000</v>
      </c>
      <c r="J7214" s="510">
        <v>800</v>
      </c>
      <c r="K7214" s="226" t="s">
        <v>7722</v>
      </c>
      <c r="L7214" s="12"/>
    </row>
    <row r="7215" spans="1:12" s="2" customFormat="1" ht="18" customHeight="1">
      <c r="A7215" s="15">
        <v>7212</v>
      </c>
      <c r="B7215" s="292" t="s">
        <v>14604</v>
      </c>
      <c r="C7215" s="292" t="s">
        <v>13598</v>
      </c>
      <c r="D7215" s="292" t="s">
        <v>32</v>
      </c>
      <c r="E7215" s="246" t="s">
        <v>3305</v>
      </c>
      <c r="F7215" s="438" t="str">
        <f t="shared" si="274"/>
        <v>2016</v>
      </c>
      <c r="G7215" s="229">
        <v>1</v>
      </c>
      <c r="H7215" s="228">
        <v>15000</v>
      </c>
      <c r="I7215" s="228">
        <v>15000</v>
      </c>
      <c r="J7215" s="511" t="s">
        <v>1317</v>
      </c>
      <c r="K7215" s="366" t="s">
        <v>11350</v>
      </c>
      <c r="L7215" s="12"/>
    </row>
    <row r="7216" spans="1:12" s="2" customFormat="1" ht="18" customHeight="1">
      <c r="A7216" s="15">
        <v>7213</v>
      </c>
      <c r="B7216" s="292" t="s">
        <v>14720</v>
      </c>
      <c r="C7216" s="292" t="s">
        <v>14721</v>
      </c>
      <c r="D7216" s="292" t="s">
        <v>32</v>
      </c>
      <c r="E7216" s="246" t="s">
        <v>3239</v>
      </c>
      <c r="F7216" s="438" t="str">
        <f t="shared" si="274"/>
        <v>2014</v>
      </c>
      <c r="G7216" s="229">
        <v>1</v>
      </c>
      <c r="H7216" s="228">
        <v>17000</v>
      </c>
      <c r="I7216" s="228">
        <v>17000</v>
      </c>
      <c r="J7216" s="511" t="s">
        <v>1315</v>
      </c>
      <c r="K7216" s="247" t="s">
        <v>1191</v>
      </c>
      <c r="L7216" s="12"/>
    </row>
    <row r="7217" spans="1:12" s="2" customFormat="1" ht="18" customHeight="1">
      <c r="A7217" s="15">
        <v>7214</v>
      </c>
      <c r="B7217" s="292" t="s">
        <v>14722</v>
      </c>
      <c r="C7217" s="292" t="s">
        <v>14721</v>
      </c>
      <c r="D7217" s="292" t="s">
        <v>32</v>
      </c>
      <c r="E7217" s="246" t="s">
        <v>3239</v>
      </c>
      <c r="F7217" s="438" t="str">
        <f t="shared" si="274"/>
        <v>2014</v>
      </c>
      <c r="G7217" s="229">
        <v>1</v>
      </c>
      <c r="H7217" s="228">
        <v>17000</v>
      </c>
      <c r="I7217" s="228">
        <v>17000</v>
      </c>
      <c r="J7217" s="511" t="s">
        <v>1315</v>
      </c>
      <c r="K7217" s="247" t="s">
        <v>1191</v>
      </c>
      <c r="L7217" s="12"/>
    </row>
    <row r="7218" spans="1:12" s="2" customFormat="1" ht="18" customHeight="1">
      <c r="A7218" s="15">
        <v>7215</v>
      </c>
      <c r="B7218" s="292" t="s">
        <v>14723</v>
      </c>
      <c r="C7218" s="292" t="s">
        <v>14721</v>
      </c>
      <c r="D7218" s="292" t="s">
        <v>32</v>
      </c>
      <c r="E7218" s="246" t="s">
        <v>3239</v>
      </c>
      <c r="F7218" s="438" t="str">
        <f t="shared" si="274"/>
        <v>2014</v>
      </c>
      <c r="G7218" s="229">
        <v>1</v>
      </c>
      <c r="H7218" s="228">
        <v>19000</v>
      </c>
      <c r="I7218" s="228">
        <v>19000</v>
      </c>
      <c r="J7218" s="511" t="s">
        <v>1315</v>
      </c>
      <c r="K7218" s="247" t="s">
        <v>1191</v>
      </c>
      <c r="L7218" s="12"/>
    </row>
    <row r="7219" spans="1:12" s="2" customFormat="1" ht="18" customHeight="1">
      <c r="A7219" s="15">
        <v>7216</v>
      </c>
      <c r="B7219" s="292" t="s">
        <v>15317</v>
      </c>
      <c r="C7219" s="292" t="s">
        <v>15318</v>
      </c>
      <c r="D7219" s="292" t="s">
        <v>32</v>
      </c>
      <c r="E7219" s="246" t="s">
        <v>3239</v>
      </c>
      <c r="F7219" s="438" t="str">
        <f t="shared" si="274"/>
        <v>2014</v>
      </c>
      <c r="G7219" s="229">
        <v>1</v>
      </c>
      <c r="H7219" s="228">
        <v>22000</v>
      </c>
      <c r="I7219" s="228">
        <v>22000</v>
      </c>
      <c r="J7219" s="511" t="s">
        <v>1312</v>
      </c>
      <c r="K7219" s="247" t="s">
        <v>1211</v>
      </c>
      <c r="L7219" s="12"/>
    </row>
    <row r="7220" spans="1:12" s="2" customFormat="1" ht="18" customHeight="1">
      <c r="A7220" s="15">
        <v>7217</v>
      </c>
      <c r="B7220" s="292" t="s">
        <v>15673</v>
      </c>
      <c r="C7220" s="292" t="s">
        <v>15674</v>
      </c>
      <c r="D7220" s="292" t="s">
        <v>32</v>
      </c>
      <c r="E7220" s="246" t="s">
        <v>3305</v>
      </c>
      <c r="F7220" s="438" t="str">
        <f t="shared" si="274"/>
        <v>2016</v>
      </c>
      <c r="G7220" s="229">
        <v>1</v>
      </c>
      <c r="H7220" s="228">
        <v>35000</v>
      </c>
      <c r="I7220" s="228">
        <v>35000</v>
      </c>
      <c r="J7220" s="510">
        <v>500</v>
      </c>
      <c r="K7220" s="366" t="s">
        <v>11336</v>
      </c>
      <c r="L7220" s="12"/>
    </row>
    <row r="7221" spans="1:12" s="2" customFormat="1" ht="18" customHeight="1">
      <c r="A7221" s="15">
        <v>7218</v>
      </c>
      <c r="B7221" s="224" t="s">
        <v>15688</v>
      </c>
      <c r="C7221" s="319" t="s">
        <v>15689</v>
      </c>
      <c r="D7221" s="319" t="s">
        <v>32</v>
      </c>
      <c r="E7221" s="322" t="s">
        <v>15690</v>
      </c>
      <c r="F7221" s="438" t="str">
        <f t="shared" si="274"/>
        <v>2017</v>
      </c>
      <c r="G7221" s="230">
        <v>1</v>
      </c>
      <c r="H7221" s="237">
        <v>25000</v>
      </c>
      <c r="I7221" s="237">
        <v>25000</v>
      </c>
      <c r="J7221" s="510">
        <v>300</v>
      </c>
      <c r="K7221" s="226" t="s">
        <v>11684</v>
      </c>
      <c r="L7221" s="12"/>
    </row>
    <row r="7222" spans="1:12" s="2" customFormat="1" ht="18" customHeight="1">
      <c r="A7222" s="15">
        <v>7219</v>
      </c>
      <c r="B7222" s="292" t="s">
        <v>15733</v>
      </c>
      <c r="C7222" s="292" t="s">
        <v>15734</v>
      </c>
      <c r="D7222" s="292" t="s">
        <v>32</v>
      </c>
      <c r="E7222" s="246" t="s">
        <v>3305</v>
      </c>
      <c r="F7222" s="438" t="str">
        <f t="shared" si="274"/>
        <v>2016</v>
      </c>
      <c r="G7222" s="229">
        <v>1</v>
      </c>
      <c r="H7222" s="228">
        <v>18000</v>
      </c>
      <c r="I7222" s="228">
        <v>18000</v>
      </c>
      <c r="J7222" s="511" t="s">
        <v>1310</v>
      </c>
      <c r="K7222" s="247" t="s">
        <v>11888</v>
      </c>
      <c r="L7222" s="12"/>
    </row>
    <row r="7223" spans="1:12" s="2" customFormat="1" ht="18" customHeight="1">
      <c r="A7223" s="15">
        <v>7220</v>
      </c>
      <c r="B7223" s="292" t="s">
        <v>15945</v>
      </c>
      <c r="C7223" s="292" t="s">
        <v>12386</v>
      </c>
      <c r="D7223" s="292" t="s">
        <v>32</v>
      </c>
      <c r="E7223" s="246" t="s">
        <v>3241</v>
      </c>
      <c r="F7223" s="438" t="str">
        <f t="shared" si="274"/>
        <v>2015</v>
      </c>
      <c r="G7223" s="229">
        <v>1</v>
      </c>
      <c r="H7223" s="228">
        <v>15000</v>
      </c>
      <c r="I7223" s="228">
        <v>15000</v>
      </c>
      <c r="J7223" s="511" t="s">
        <v>1317</v>
      </c>
      <c r="K7223" s="247" t="s">
        <v>1193</v>
      </c>
      <c r="L7223" s="12"/>
    </row>
    <row r="7224" spans="1:12" s="2" customFormat="1" ht="18" customHeight="1">
      <c r="A7224" s="15">
        <v>7221</v>
      </c>
      <c r="B7224" s="292" t="s">
        <v>16582</v>
      </c>
      <c r="C7224" s="292" t="s">
        <v>8848</v>
      </c>
      <c r="D7224" s="292" t="s">
        <v>32</v>
      </c>
      <c r="E7224" s="246" t="s">
        <v>3460</v>
      </c>
      <c r="F7224" s="438" t="str">
        <f t="shared" si="274"/>
        <v>2017</v>
      </c>
      <c r="G7224" s="446">
        <v>1</v>
      </c>
      <c r="H7224" s="228">
        <v>14000</v>
      </c>
      <c r="I7224" s="228">
        <v>14000</v>
      </c>
      <c r="J7224" s="511" t="s">
        <v>1317</v>
      </c>
      <c r="K7224" s="224" t="s">
        <v>11451</v>
      </c>
      <c r="L7224" s="12"/>
    </row>
    <row r="7225" spans="1:12" s="2" customFormat="1" ht="18" customHeight="1">
      <c r="A7225" s="15">
        <v>7222</v>
      </c>
      <c r="B7225" s="292" t="s">
        <v>10083</v>
      </c>
      <c r="C7225" s="376" t="s">
        <v>10084</v>
      </c>
      <c r="D7225" s="376" t="s">
        <v>32</v>
      </c>
      <c r="E7225" s="359" t="s">
        <v>7478</v>
      </c>
      <c r="F7225" s="368" t="str">
        <f>LEFT(E7225:E26241,4)</f>
        <v>2018</v>
      </c>
      <c r="G7225" s="357">
        <v>1</v>
      </c>
      <c r="H7225" s="363">
        <v>22000</v>
      </c>
      <c r="I7225" s="363">
        <v>22000</v>
      </c>
      <c r="J7225" s="508">
        <v>900</v>
      </c>
      <c r="K7225" s="385" t="s">
        <v>9969</v>
      </c>
      <c r="L7225" s="12"/>
    </row>
    <row r="7226" spans="1:12" s="2" customFormat="1" ht="18" customHeight="1">
      <c r="A7226" s="15">
        <v>7223</v>
      </c>
      <c r="B7226" s="292" t="s">
        <v>16807</v>
      </c>
      <c r="C7226" s="292" t="s">
        <v>10153</v>
      </c>
      <c r="D7226" s="292" t="s">
        <v>32</v>
      </c>
      <c r="E7226" s="246" t="s">
        <v>3305</v>
      </c>
      <c r="F7226" s="438" t="str">
        <f t="shared" ref="F7226:F7231" si="275">LEFT(E7226,4)</f>
        <v>2016</v>
      </c>
      <c r="G7226" s="229">
        <v>1</v>
      </c>
      <c r="H7226" s="228">
        <v>15000</v>
      </c>
      <c r="I7226" s="228">
        <v>15000</v>
      </c>
      <c r="J7226" s="511" t="s">
        <v>1317</v>
      </c>
      <c r="K7226" s="247" t="s">
        <v>1199</v>
      </c>
      <c r="L7226" s="12"/>
    </row>
    <row r="7227" spans="1:12" s="2" customFormat="1" ht="18" customHeight="1">
      <c r="A7227" s="15">
        <v>7224</v>
      </c>
      <c r="B7227" s="224" t="s">
        <v>16811</v>
      </c>
      <c r="C7227" s="319" t="s">
        <v>8809</v>
      </c>
      <c r="D7227" s="319" t="s">
        <v>32</v>
      </c>
      <c r="E7227" s="322" t="s">
        <v>7478</v>
      </c>
      <c r="F7227" s="438" t="str">
        <f t="shared" si="275"/>
        <v>2018</v>
      </c>
      <c r="G7227" s="230">
        <v>1</v>
      </c>
      <c r="H7227" s="237">
        <v>15000</v>
      </c>
      <c r="I7227" s="237">
        <v>15000</v>
      </c>
      <c r="J7227" s="510">
        <v>500</v>
      </c>
      <c r="K7227" s="226" t="s">
        <v>9590</v>
      </c>
      <c r="L7227" s="12"/>
    </row>
    <row r="7228" spans="1:12" s="2" customFormat="1" ht="18" customHeight="1">
      <c r="A7228" s="15">
        <v>7225</v>
      </c>
      <c r="B7228" s="292" t="s">
        <v>17132</v>
      </c>
      <c r="C7228" s="292" t="s">
        <v>13572</v>
      </c>
      <c r="D7228" s="292" t="s">
        <v>32</v>
      </c>
      <c r="E7228" s="246" t="s">
        <v>3460</v>
      </c>
      <c r="F7228" s="438" t="str">
        <f t="shared" si="275"/>
        <v>2017</v>
      </c>
      <c r="G7228" s="446">
        <v>1</v>
      </c>
      <c r="H7228" s="228">
        <v>15000</v>
      </c>
      <c r="I7228" s="228">
        <v>15000</v>
      </c>
      <c r="J7228" s="511" t="s">
        <v>1312</v>
      </c>
      <c r="K7228" s="224" t="s">
        <v>11314</v>
      </c>
      <c r="L7228" s="12"/>
    </row>
    <row r="7229" spans="1:12" s="2" customFormat="1" ht="18" customHeight="1">
      <c r="A7229" s="15">
        <v>7226</v>
      </c>
      <c r="B7229" s="292" t="s">
        <v>17171</v>
      </c>
      <c r="C7229" s="292" t="s">
        <v>17172</v>
      </c>
      <c r="D7229" s="292" t="s">
        <v>32</v>
      </c>
      <c r="E7229" s="246" t="s">
        <v>3305</v>
      </c>
      <c r="F7229" s="438" t="str">
        <f t="shared" si="275"/>
        <v>2016</v>
      </c>
      <c r="G7229" s="229">
        <v>1</v>
      </c>
      <c r="H7229" s="237">
        <v>15000</v>
      </c>
      <c r="I7229" s="237">
        <v>15000</v>
      </c>
      <c r="J7229" s="511" t="s">
        <v>1312</v>
      </c>
      <c r="K7229" s="247" t="s">
        <v>11451</v>
      </c>
      <c r="L7229" s="12"/>
    </row>
    <row r="7230" spans="1:12" s="2" customFormat="1" ht="18" customHeight="1">
      <c r="A7230" s="15">
        <v>7227</v>
      </c>
      <c r="B7230" s="292" t="s">
        <v>17427</v>
      </c>
      <c r="C7230" s="292" t="s">
        <v>17428</v>
      </c>
      <c r="D7230" s="292" t="s">
        <v>32</v>
      </c>
      <c r="E7230" s="246" t="s">
        <v>3241</v>
      </c>
      <c r="F7230" s="438" t="str">
        <f t="shared" si="275"/>
        <v>2015</v>
      </c>
      <c r="G7230" s="229">
        <v>1</v>
      </c>
      <c r="H7230" s="228">
        <v>16000</v>
      </c>
      <c r="I7230" s="228">
        <v>16000</v>
      </c>
      <c r="J7230" s="511" t="s">
        <v>1314</v>
      </c>
      <c r="K7230" s="247" t="s">
        <v>11451</v>
      </c>
      <c r="L7230" s="12"/>
    </row>
    <row r="7231" spans="1:12" s="2" customFormat="1" ht="18" customHeight="1">
      <c r="A7231" s="15">
        <v>7228</v>
      </c>
      <c r="B7231" s="292" t="s">
        <v>17497</v>
      </c>
      <c r="C7231" s="292" t="s">
        <v>10221</v>
      </c>
      <c r="D7231" s="292" t="s">
        <v>32</v>
      </c>
      <c r="E7231" s="246" t="s">
        <v>3241</v>
      </c>
      <c r="F7231" s="438" t="str">
        <f t="shared" si="275"/>
        <v>2015</v>
      </c>
      <c r="G7231" s="229">
        <v>1</v>
      </c>
      <c r="H7231" s="228">
        <v>15000</v>
      </c>
      <c r="I7231" s="228">
        <v>15000</v>
      </c>
      <c r="J7231" s="511" t="s">
        <v>1312</v>
      </c>
      <c r="K7231" s="247" t="s">
        <v>1194</v>
      </c>
      <c r="L7231" s="12"/>
    </row>
    <row r="7232" spans="1:12" s="2" customFormat="1" ht="18" customHeight="1">
      <c r="A7232" s="15">
        <v>7229</v>
      </c>
      <c r="B7232" s="292" t="s">
        <v>25569</v>
      </c>
      <c r="C7232" s="292" t="s">
        <v>25570</v>
      </c>
      <c r="D7232" s="292" t="s">
        <v>25571</v>
      </c>
      <c r="E7232" s="246"/>
      <c r="F7232" s="438">
        <v>2018</v>
      </c>
      <c r="G7232" s="446">
        <v>1</v>
      </c>
      <c r="H7232" s="228"/>
      <c r="I7232" s="228">
        <v>14000</v>
      </c>
      <c r="J7232" s="511" t="s">
        <v>25509</v>
      </c>
      <c r="K7232" s="247" t="s">
        <v>25577</v>
      </c>
      <c r="L7232" s="12"/>
    </row>
    <row r="7233" spans="1:12" s="2" customFormat="1" ht="18" customHeight="1">
      <c r="A7233" s="15">
        <v>7230</v>
      </c>
      <c r="B7233" s="292" t="s">
        <v>10055</v>
      </c>
      <c r="C7233" s="376" t="s">
        <v>10056</v>
      </c>
      <c r="D7233" s="376" t="s">
        <v>32</v>
      </c>
      <c r="E7233" s="359" t="s">
        <v>7578</v>
      </c>
      <c r="F7233" s="368" t="str">
        <f>LEFT(E7233:E27648,4)</f>
        <v>2018</v>
      </c>
      <c r="G7233" s="357">
        <v>1</v>
      </c>
      <c r="H7233" s="363">
        <v>20000</v>
      </c>
      <c r="I7233" s="363">
        <v>20000</v>
      </c>
      <c r="J7233" s="508">
        <v>900</v>
      </c>
      <c r="K7233" s="385" t="s">
        <v>9969</v>
      </c>
      <c r="L7233" s="12"/>
    </row>
    <row r="7234" spans="1:12" s="2" customFormat="1" ht="18" customHeight="1">
      <c r="A7234" s="15">
        <v>7231</v>
      </c>
      <c r="B7234" s="292" t="s">
        <v>17827</v>
      </c>
      <c r="C7234" s="292" t="s">
        <v>12284</v>
      </c>
      <c r="D7234" s="292" t="s">
        <v>32</v>
      </c>
      <c r="E7234" s="246" t="s">
        <v>3241</v>
      </c>
      <c r="F7234" s="438" t="str">
        <f t="shared" ref="F7234:F7240" si="276">LEFT(E7234,4)</f>
        <v>2015</v>
      </c>
      <c r="G7234" s="229">
        <v>1</v>
      </c>
      <c r="H7234" s="228">
        <v>18000</v>
      </c>
      <c r="I7234" s="228">
        <v>18000</v>
      </c>
      <c r="J7234" s="511" t="s">
        <v>90</v>
      </c>
      <c r="K7234" s="247" t="s">
        <v>1190</v>
      </c>
      <c r="L7234" s="12"/>
    </row>
    <row r="7235" spans="1:12" s="2" customFormat="1" ht="18" customHeight="1">
      <c r="A7235" s="15">
        <v>7232</v>
      </c>
      <c r="B7235" s="292" t="s">
        <v>17830</v>
      </c>
      <c r="C7235" s="292" t="s">
        <v>13598</v>
      </c>
      <c r="D7235" s="292" t="s">
        <v>32</v>
      </c>
      <c r="E7235" s="246" t="s">
        <v>3305</v>
      </c>
      <c r="F7235" s="438" t="str">
        <f t="shared" si="276"/>
        <v>2016</v>
      </c>
      <c r="G7235" s="229">
        <v>1</v>
      </c>
      <c r="H7235" s="228">
        <v>35000</v>
      </c>
      <c r="I7235" s="228">
        <v>35000</v>
      </c>
      <c r="J7235" s="511" t="s">
        <v>1317</v>
      </c>
      <c r="K7235" s="247" t="s">
        <v>1207</v>
      </c>
      <c r="L7235" s="12"/>
    </row>
    <row r="7236" spans="1:12" s="2" customFormat="1" ht="18" customHeight="1">
      <c r="A7236" s="15">
        <v>7233</v>
      </c>
      <c r="B7236" s="224" t="s">
        <v>17885</v>
      </c>
      <c r="C7236" s="319" t="s">
        <v>14209</v>
      </c>
      <c r="D7236" s="319" t="s">
        <v>32</v>
      </c>
      <c r="E7236" s="322" t="s">
        <v>14760</v>
      </c>
      <c r="F7236" s="438" t="str">
        <f t="shared" si="276"/>
        <v>2017</v>
      </c>
      <c r="G7236" s="230">
        <v>1</v>
      </c>
      <c r="H7236" s="237">
        <v>18000</v>
      </c>
      <c r="I7236" s="237">
        <v>18000</v>
      </c>
      <c r="J7236" s="510">
        <v>900</v>
      </c>
      <c r="K7236" s="226" t="s">
        <v>11684</v>
      </c>
      <c r="L7236" s="12"/>
    </row>
    <row r="7237" spans="1:12" s="2" customFormat="1" ht="18" customHeight="1">
      <c r="A7237" s="15">
        <v>7234</v>
      </c>
      <c r="B7237" s="224" t="s">
        <v>17886</v>
      </c>
      <c r="C7237" s="319" t="s">
        <v>14209</v>
      </c>
      <c r="D7237" s="319" t="s">
        <v>32</v>
      </c>
      <c r="E7237" s="322" t="s">
        <v>17887</v>
      </c>
      <c r="F7237" s="438" t="str">
        <f t="shared" si="276"/>
        <v>2017</v>
      </c>
      <c r="G7237" s="230">
        <v>1</v>
      </c>
      <c r="H7237" s="237">
        <v>18000</v>
      </c>
      <c r="I7237" s="237">
        <v>18000</v>
      </c>
      <c r="J7237" s="510">
        <v>900</v>
      </c>
      <c r="K7237" s="226" t="s">
        <v>10960</v>
      </c>
      <c r="L7237" s="12"/>
    </row>
    <row r="7238" spans="1:12" s="2" customFormat="1" ht="18" customHeight="1">
      <c r="A7238" s="15">
        <v>7235</v>
      </c>
      <c r="B7238" s="224" t="s">
        <v>17888</v>
      </c>
      <c r="C7238" s="319" t="s">
        <v>14209</v>
      </c>
      <c r="D7238" s="319" t="s">
        <v>32</v>
      </c>
      <c r="E7238" s="322" t="s">
        <v>17889</v>
      </c>
      <c r="F7238" s="438" t="str">
        <f t="shared" si="276"/>
        <v>2017</v>
      </c>
      <c r="G7238" s="230">
        <v>1</v>
      </c>
      <c r="H7238" s="237">
        <v>18000</v>
      </c>
      <c r="I7238" s="237">
        <v>18000</v>
      </c>
      <c r="J7238" s="510">
        <v>900</v>
      </c>
      <c r="K7238" s="226" t="s">
        <v>7667</v>
      </c>
      <c r="L7238" s="12"/>
    </row>
    <row r="7239" spans="1:12" s="2" customFormat="1" ht="18" customHeight="1">
      <c r="A7239" s="15">
        <v>7236</v>
      </c>
      <c r="B7239" s="224" t="s">
        <v>19220</v>
      </c>
      <c r="C7239" s="319" t="s">
        <v>10533</v>
      </c>
      <c r="D7239" s="319" t="s">
        <v>32</v>
      </c>
      <c r="E7239" s="322" t="s">
        <v>8305</v>
      </c>
      <c r="F7239" s="438" t="str">
        <f t="shared" si="276"/>
        <v>2018</v>
      </c>
      <c r="G7239" s="230">
        <v>4</v>
      </c>
      <c r="H7239" s="237">
        <v>75000</v>
      </c>
      <c r="I7239" s="237">
        <v>75000</v>
      </c>
      <c r="J7239" s="510">
        <v>600</v>
      </c>
      <c r="K7239" s="226" t="s">
        <v>10960</v>
      </c>
      <c r="L7239" s="12"/>
    </row>
    <row r="7240" spans="1:12" s="2" customFormat="1" ht="18" customHeight="1">
      <c r="A7240" s="15">
        <v>7237</v>
      </c>
      <c r="B7240" s="224" t="s">
        <v>20765</v>
      </c>
      <c r="C7240" s="319" t="s">
        <v>20766</v>
      </c>
      <c r="D7240" s="319" t="s">
        <v>32</v>
      </c>
      <c r="E7240" s="378">
        <v>20190118</v>
      </c>
      <c r="F7240" s="438" t="str">
        <f t="shared" si="276"/>
        <v>2019</v>
      </c>
      <c r="G7240" s="230">
        <v>1</v>
      </c>
      <c r="H7240" s="228">
        <v>21000</v>
      </c>
      <c r="I7240" s="228">
        <v>21000</v>
      </c>
      <c r="J7240" s="519">
        <v>400</v>
      </c>
      <c r="K7240" s="385" t="s">
        <v>20494</v>
      </c>
      <c r="L7240" s="12"/>
    </row>
    <row r="7241" spans="1:12" s="2" customFormat="1" ht="18" customHeight="1">
      <c r="A7241" s="15">
        <v>7238</v>
      </c>
      <c r="B7241" s="292" t="s">
        <v>10030</v>
      </c>
      <c r="C7241" s="376" t="s">
        <v>7326</v>
      </c>
      <c r="D7241" s="376" t="s">
        <v>32</v>
      </c>
      <c r="E7241" s="359" t="s">
        <v>7945</v>
      </c>
      <c r="F7241" s="368" t="str">
        <f>LEFT(E7241:E28458,4)</f>
        <v>2018</v>
      </c>
      <c r="G7241" s="357">
        <v>1</v>
      </c>
      <c r="H7241" s="363">
        <v>19000</v>
      </c>
      <c r="I7241" s="363">
        <v>19000</v>
      </c>
      <c r="J7241" s="508">
        <v>900</v>
      </c>
      <c r="K7241" s="385" t="s">
        <v>10031</v>
      </c>
      <c r="L7241" s="12"/>
    </row>
    <row r="7242" spans="1:12" s="2" customFormat="1" ht="18" customHeight="1">
      <c r="A7242" s="15">
        <v>7239</v>
      </c>
      <c r="B7242" s="292" t="s">
        <v>9997</v>
      </c>
      <c r="C7242" s="376" t="s">
        <v>7326</v>
      </c>
      <c r="D7242" s="376" t="s">
        <v>32</v>
      </c>
      <c r="E7242" s="359" t="s">
        <v>7807</v>
      </c>
      <c r="F7242" s="368" t="str">
        <f>LEFT(E7242:E28460,4)</f>
        <v>2018</v>
      </c>
      <c r="G7242" s="357">
        <v>1</v>
      </c>
      <c r="H7242" s="363">
        <v>17000</v>
      </c>
      <c r="I7242" s="363">
        <v>17000</v>
      </c>
      <c r="J7242" s="508">
        <v>900</v>
      </c>
      <c r="K7242" s="385" t="s">
        <v>9971</v>
      </c>
      <c r="L7242" s="12"/>
    </row>
    <row r="7243" spans="1:12" s="2" customFormat="1" ht="18" customHeight="1">
      <c r="A7243" s="15">
        <v>7240</v>
      </c>
      <c r="B7243" s="292" t="s">
        <v>9998</v>
      </c>
      <c r="C7243" s="376" t="s">
        <v>7326</v>
      </c>
      <c r="D7243" s="376" t="s">
        <v>32</v>
      </c>
      <c r="E7243" s="359" t="s">
        <v>7513</v>
      </c>
      <c r="F7243" s="368" t="str">
        <f>LEFT(E7243:E28463,4)</f>
        <v>2018</v>
      </c>
      <c r="G7243" s="357">
        <v>1</v>
      </c>
      <c r="H7243" s="363">
        <v>21000</v>
      </c>
      <c r="I7243" s="363">
        <v>21000</v>
      </c>
      <c r="J7243" s="508">
        <v>900</v>
      </c>
      <c r="K7243" s="385" t="s">
        <v>9971</v>
      </c>
      <c r="L7243" s="12"/>
    </row>
    <row r="7244" spans="1:12" s="2" customFormat="1" ht="18" customHeight="1">
      <c r="A7244" s="15">
        <v>7241</v>
      </c>
      <c r="B7244" s="292" t="s">
        <v>9999</v>
      </c>
      <c r="C7244" s="376" t="s">
        <v>7326</v>
      </c>
      <c r="D7244" s="376" t="s">
        <v>32</v>
      </c>
      <c r="E7244" s="359" t="s">
        <v>7807</v>
      </c>
      <c r="F7244" s="368" t="str">
        <f>LEFT(E7244:E28474,4)</f>
        <v>2018</v>
      </c>
      <c r="G7244" s="357">
        <v>1</v>
      </c>
      <c r="H7244" s="363">
        <v>20000</v>
      </c>
      <c r="I7244" s="363">
        <v>20000</v>
      </c>
      <c r="J7244" s="508">
        <v>900</v>
      </c>
      <c r="K7244" s="385" t="s">
        <v>9971</v>
      </c>
      <c r="L7244" s="12"/>
    </row>
    <row r="7245" spans="1:12" s="2" customFormat="1" ht="18" customHeight="1">
      <c r="A7245" s="15">
        <v>7242</v>
      </c>
      <c r="B7245" s="472" t="s">
        <v>18644</v>
      </c>
      <c r="C7245" s="292" t="s">
        <v>18645</v>
      </c>
      <c r="D7245" s="292" t="s">
        <v>32</v>
      </c>
      <c r="E7245" s="246" t="s">
        <v>3241</v>
      </c>
      <c r="F7245" s="438" t="str">
        <f>LEFT(E7245,4)</f>
        <v>2015</v>
      </c>
      <c r="G7245" s="229">
        <v>1</v>
      </c>
      <c r="H7245" s="237">
        <v>16000</v>
      </c>
      <c r="I7245" s="237">
        <v>16000</v>
      </c>
      <c r="J7245" s="511" t="s">
        <v>1314</v>
      </c>
      <c r="K7245" s="247" t="s">
        <v>1192</v>
      </c>
      <c r="L7245" s="12"/>
    </row>
    <row r="7246" spans="1:12" s="2" customFormat="1" ht="18" customHeight="1">
      <c r="A7246" s="15">
        <v>7243</v>
      </c>
      <c r="B7246" s="292" t="s">
        <v>18822</v>
      </c>
      <c r="C7246" s="292" t="s">
        <v>8540</v>
      </c>
      <c r="D7246" s="292" t="s">
        <v>32</v>
      </c>
      <c r="E7246" s="246" t="s">
        <v>3239</v>
      </c>
      <c r="F7246" s="438" t="str">
        <f>LEFT(E7246,4)</f>
        <v>2014</v>
      </c>
      <c r="G7246" s="229">
        <v>1</v>
      </c>
      <c r="H7246" s="228">
        <v>35000</v>
      </c>
      <c r="I7246" s="228">
        <v>35000</v>
      </c>
      <c r="J7246" s="511" t="s">
        <v>1315</v>
      </c>
      <c r="K7246" s="247" t="s">
        <v>1191</v>
      </c>
      <c r="L7246" s="12"/>
    </row>
    <row r="7247" spans="1:12" s="2" customFormat="1" ht="18" customHeight="1">
      <c r="A7247" s="15">
        <v>7244</v>
      </c>
      <c r="B7247" s="292" t="s">
        <v>18933</v>
      </c>
      <c r="C7247" s="292" t="s">
        <v>18934</v>
      </c>
      <c r="D7247" s="292" t="s">
        <v>32</v>
      </c>
      <c r="E7247" s="246" t="s">
        <v>3241</v>
      </c>
      <c r="F7247" s="438" t="str">
        <f>LEFT(E7247,4)</f>
        <v>2015</v>
      </c>
      <c r="G7247" s="229">
        <v>1</v>
      </c>
      <c r="H7247" s="228">
        <v>15000</v>
      </c>
      <c r="I7247" s="228">
        <v>15000</v>
      </c>
      <c r="J7247" s="511" t="s">
        <v>90</v>
      </c>
      <c r="K7247" s="247" t="s">
        <v>1190</v>
      </c>
      <c r="L7247" s="12"/>
    </row>
    <row r="7248" spans="1:12" s="2" customFormat="1" ht="18" customHeight="1">
      <c r="A7248" s="15">
        <v>7245</v>
      </c>
      <c r="B7248" s="292" t="s">
        <v>7410</v>
      </c>
      <c r="C7248" s="376" t="s">
        <v>7411</v>
      </c>
      <c r="D7248" s="376" t="s">
        <v>7411</v>
      </c>
      <c r="E7248" s="359" t="s">
        <v>7412</v>
      </c>
      <c r="F7248" s="368" t="str">
        <f>LEFT(E7248:E30566,4)</f>
        <v>2018</v>
      </c>
      <c r="G7248" s="357">
        <v>1</v>
      </c>
      <c r="H7248" s="363">
        <v>11000</v>
      </c>
      <c r="I7248" s="363">
        <v>11000</v>
      </c>
      <c r="J7248" s="508">
        <v>500</v>
      </c>
      <c r="K7248" s="385" t="s">
        <v>22056</v>
      </c>
      <c r="L7248" s="12"/>
    </row>
    <row r="7249" spans="1:12" s="2" customFormat="1" ht="18" customHeight="1">
      <c r="A7249" s="15">
        <v>7246</v>
      </c>
      <c r="B7249" s="292" t="s">
        <v>7413</v>
      </c>
      <c r="C7249" s="376" t="s">
        <v>7411</v>
      </c>
      <c r="D7249" s="376" t="s">
        <v>7411</v>
      </c>
      <c r="E7249" s="359" t="s">
        <v>7412</v>
      </c>
      <c r="F7249" s="368" t="str">
        <f>LEFT(E7249:E30568,4)</f>
        <v>2018</v>
      </c>
      <c r="G7249" s="357">
        <v>1</v>
      </c>
      <c r="H7249" s="363">
        <v>11000</v>
      </c>
      <c r="I7249" s="363">
        <v>11000</v>
      </c>
      <c r="J7249" s="508">
        <v>500</v>
      </c>
      <c r="K7249" s="385" t="s">
        <v>22056</v>
      </c>
      <c r="L7249" s="12"/>
    </row>
    <row r="7250" spans="1:12" s="2" customFormat="1" ht="18" customHeight="1">
      <c r="A7250" s="15">
        <v>7247</v>
      </c>
      <c r="B7250" s="292" t="s">
        <v>7414</v>
      </c>
      <c r="C7250" s="376" t="s">
        <v>7411</v>
      </c>
      <c r="D7250" s="376" t="s">
        <v>7411</v>
      </c>
      <c r="E7250" s="359" t="s">
        <v>7412</v>
      </c>
      <c r="F7250" s="368" t="str">
        <f>LEFT(E7250:E30575,4)</f>
        <v>2018</v>
      </c>
      <c r="G7250" s="357">
        <v>1</v>
      </c>
      <c r="H7250" s="363">
        <v>11000</v>
      </c>
      <c r="I7250" s="363">
        <v>11000</v>
      </c>
      <c r="J7250" s="508">
        <v>500</v>
      </c>
      <c r="K7250" s="385" t="s">
        <v>22056</v>
      </c>
      <c r="L7250" s="12"/>
    </row>
    <row r="7251" spans="1:12" s="2" customFormat="1" ht="18" customHeight="1">
      <c r="A7251" s="15">
        <v>7248</v>
      </c>
      <c r="B7251" s="460" t="s">
        <v>23844</v>
      </c>
      <c r="C7251" s="460" t="s">
        <v>23845</v>
      </c>
      <c r="D7251" s="460" t="s">
        <v>23846</v>
      </c>
      <c r="E7251" s="456"/>
      <c r="F7251" s="445">
        <v>2018</v>
      </c>
      <c r="G7251" s="230">
        <v>1</v>
      </c>
      <c r="H7251" s="465"/>
      <c r="I7251" s="466">
        <v>12000</v>
      </c>
      <c r="J7251" s="516">
        <v>300</v>
      </c>
      <c r="K7251" s="456"/>
    </row>
    <row r="7252" spans="1:12" s="2" customFormat="1" ht="18" customHeight="1">
      <c r="A7252" s="15">
        <v>7249</v>
      </c>
      <c r="B7252" s="460" t="s">
        <v>23847</v>
      </c>
      <c r="C7252" s="460" t="s">
        <v>23845</v>
      </c>
      <c r="D7252" s="460" t="s">
        <v>23846</v>
      </c>
      <c r="E7252" s="456"/>
      <c r="F7252" s="445">
        <v>2018</v>
      </c>
      <c r="G7252" s="230">
        <v>1</v>
      </c>
      <c r="H7252" s="465"/>
      <c r="I7252" s="466">
        <v>12000</v>
      </c>
      <c r="J7252" s="516">
        <v>300</v>
      </c>
      <c r="K7252" s="456"/>
    </row>
    <row r="7253" spans="1:12" s="2" customFormat="1" ht="18" customHeight="1">
      <c r="A7253" s="15">
        <v>7250</v>
      </c>
      <c r="B7253" s="460" t="s">
        <v>23848</v>
      </c>
      <c r="C7253" s="460" t="s">
        <v>23845</v>
      </c>
      <c r="D7253" s="460" t="s">
        <v>23846</v>
      </c>
      <c r="E7253" s="456"/>
      <c r="F7253" s="445">
        <v>2018</v>
      </c>
      <c r="G7253" s="230">
        <v>1</v>
      </c>
      <c r="H7253" s="465"/>
      <c r="I7253" s="466">
        <v>12000</v>
      </c>
      <c r="J7253" s="516">
        <v>300</v>
      </c>
      <c r="K7253" s="456"/>
    </row>
    <row r="7254" spans="1:12" s="2" customFormat="1" ht="18" customHeight="1">
      <c r="A7254" s="15">
        <v>7251</v>
      </c>
      <c r="B7254" s="292" t="s">
        <v>13097</v>
      </c>
      <c r="C7254" s="292" t="s">
        <v>13098</v>
      </c>
      <c r="D7254" s="292" t="s">
        <v>13099</v>
      </c>
      <c r="E7254" s="246" t="s">
        <v>3241</v>
      </c>
      <c r="F7254" s="438" t="str">
        <f t="shared" ref="F7254:F7259" si="277">LEFT(E7254,4)</f>
        <v>2015</v>
      </c>
      <c r="G7254" s="229">
        <v>1</v>
      </c>
      <c r="H7254" s="228">
        <v>18000</v>
      </c>
      <c r="I7254" s="228">
        <v>18000</v>
      </c>
      <c r="J7254" s="511" t="s">
        <v>1314</v>
      </c>
      <c r="K7254" s="247" t="s">
        <v>1192</v>
      </c>
      <c r="L7254" s="12"/>
    </row>
    <row r="7255" spans="1:12" s="2" customFormat="1" ht="18" customHeight="1">
      <c r="A7255" s="15">
        <v>7252</v>
      </c>
      <c r="B7255" s="292" t="s">
        <v>13220</v>
      </c>
      <c r="C7255" s="292" t="s">
        <v>11318</v>
      </c>
      <c r="D7255" s="292" t="s">
        <v>13099</v>
      </c>
      <c r="E7255" s="246" t="s">
        <v>3241</v>
      </c>
      <c r="F7255" s="438" t="str">
        <f t="shared" si="277"/>
        <v>2015</v>
      </c>
      <c r="G7255" s="357">
        <v>1</v>
      </c>
      <c r="H7255" s="228">
        <v>15000</v>
      </c>
      <c r="I7255" s="228">
        <v>15000</v>
      </c>
      <c r="J7255" s="511" t="s">
        <v>1313</v>
      </c>
      <c r="K7255" s="247" t="s">
        <v>1192</v>
      </c>
      <c r="L7255" s="12"/>
    </row>
    <row r="7256" spans="1:12" s="2" customFormat="1" ht="18" customHeight="1">
      <c r="A7256" s="15">
        <v>7253</v>
      </c>
      <c r="B7256" s="292" t="s">
        <v>16014</v>
      </c>
      <c r="C7256" s="292" t="s">
        <v>16015</v>
      </c>
      <c r="D7256" s="292" t="s">
        <v>13099</v>
      </c>
      <c r="E7256" s="246" t="s">
        <v>3239</v>
      </c>
      <c r="F7256" s="438" t="str">
        <f t="shared" si="277"/>
        <v>2014</v>
      </c>
      <c r="G7256" s="357">
        <v>1</v>
      </c>
      <c r="H7256" s="228">
        <v>23000</v>
      </c>
      <c r="I7256" s="228">
        <v>23000</v>
      </c>
      <c r="J7256" s="511" t="s">
        <v>1314</v>
      </c>
      <c r="K7256" s="247" t="s">
        <v>1204</v>
      </c>
      <c r="L7256" s="12"/>
    </row>
    <row r="7257" spans="1:12" s="2" customFormat="1" ht="18" customHeight="1">
      <c r="A7257" s="15">
        <v>7254</v>
      </c>
      <c r="B7257" s="224" t="s">
        <v>19716</v>
      </c>
      <c r="C7257" s="319" t="s">
        <v>19717</v>
      </c>
      <c r="D7257" s="319" t="s">
        <v>14927</v>
      </c>
      <c r="E7257" s="378">
        <v>20190220</v>
      </c>
      <c r="F7257" s="482" t="str">
        <f t="shared" si="277"/>
        <v>2019</v>
      </c>
      <c r="G7257" s="357">
        <v>1</v>
      </c>
      <c r="H7257" s="228">
        <v>25000</v>
      </c>
      <c r="I7257" s="228">
        <v>25000</v>
      </c>
      <c r="J7257" s="517">
        <v>0</v>
      </c>
      <c r="K7257" s="226" t="s">
        <v>19667</v>
      </c>
      <c r="L7257" s="12"/>
    </row>
    <row r="7258" spans="1:12" s="2" customFormat="1" ht="18" customHeight="1">
      <c r="A7258" s="15">
        <v>7255</v>
      </c>
      <c r="B7258" s="224" t="s">
        <v>18241</v>
      </c>
      <c r="C7258" s="319" t="s">
        <v>18242</v>
      </c>
      <c r="D7258" s="319" t="s">
        <v>14927</v>
      </c>
      <c r="E7258" s="322" t="s">
        <v>7497</v>
      </c>
      <c r="F7258" s="438" t="str">
        <f t="shared" si="277"/>
        <v>2018</v>
      </c>
      <c r="G7258" s="357">
        <v>1</v>
      </c>
      <c r="H7258" s="228">
        <v>20000</v>
      </c>
      <c r="I7258" s="228">
        <v>20000</v>
      </c>
      <c r="J7258" s="511" t="s">
        <v>1309</v>
      </c>
      <c r="K7258" s="226" t="s">
        <v>11301</v>
      </c>
      <c r="L7258" s="12"/>
    </row>
    <row r="7259" spans="1:12" s="2" customFormat="1" ht="18" customHeight="1">
      <c r="A7259" s="15">
        <v>7256</v>
      </c>
      <c r="B7259" s="292" t="s">
        <v>16221</v>
      </c>
      <c r="C7259" s="292" t="s">
        <v>16222</v>
      </c>
      <c r="D7259" s="292" t="s">
        <v>11485</v>
      </c>
      <c r="E7259" s="246" t="s">
        <v>3305</v>
      </c>
      <c r="F7259" s="438" t="str">
        <f t="shared" si="277"/>
        <v>2016</v>
      </c>
      <c r="G7259" s="357">
        <v>1</v>
      </c>
      <c r="H7259" s="228">
        <v>12000</v>
      </c>
      <c r="I7259" s="228">
        <v>12000</v>
      </c>
      <c r="J7259" s="511" t="s">
        <v>1317</v>
      </c>
      <c r="K7259" s="366" t="s">
        <v>11591</v>
      </c>
      <c r="L7259" s="12"/>
    </row>
    <row r="7260" spans="1:12" s="2" customFormat="1" ht="18" customHeight="1">
      <c r="A7260" s="15">
        <v>7257</v>
      </c>
      <c r="B7260" s="292" t="s">
        <v>21966</v>
      </c>
      <c r="C7260" s="292" t="s">
        <v>21967</v>
      </c>
      <c r="D7260" s="292" t="s">
        <v>21968</v>
      </c>
      <c r="E7260" s="246"/>
      <c r="F7260" s="438">
        <v>2019</v>
      </c>
      <c r="G7260" s="357">
        <v>1</v>
      </c>
      <c r="H7260" s="228">
        <v>15000</v>
      </c>
      <c r="I7260" s="228">
        <v>15000</v>
      </c>
      <c r="J7260" s="511" t="s">
        <v>3757</v>
      </c>
      <c r="K7260" s="247" t="s">
        <v>21969</v>
      </c>
      <c r="L7260" s="12"/>
    </row>
    <row r="7261" spans="1:12" s="2" customFormat="1" ht="18" customHeight="1">
      <c r="A7261" s="15">
        <v>7258</v>
      </c>
      <c r="B7261" s="292" t="s">
        <v>15520</v>
      </c>
      <c r="C7261" s="292" t="s">
        <v>1154</v>
      </c>
      <c r="D7261" s="292" t="s">
        <v>14175</v>
      </c>
      <c r="E7261" s="246" t="s">
        <v>3239</v>
      </c>
      <c r="F7261" s="438" t="str">
        <f>LEFT(E7261,4)</f>
        <v>2014</v>
      </c>
      <c r="G7261" s="357">
        <v>1</v>
      </c>
      <c r="H7261" s="228">
        <v>20000</v>
      </c>
      <c r="I7261" s="228">
        <v>20000</v>
      </c>
      <c r="J7261" s="511" t="s">
        <v>90</v>
      </c>
      <c r="K7261" s="254" t="s">
        <v>11503</v>
      </c>
      <c r="L7261" s="12"/>
    </row>
    <row r="7262" spans="1:12" s="2" customFormat="1" ht="18" customHeight="1">
      <c r="A7262" s="15">
        <v>7259</v>
      </c>
      <c r="B7262" s="292" t="s">
        <v>16650</v>
      </c>
      <c r="C7262" s="292" t="s">
        <v>13067</v>
      </c>
      <c r="D7262" s="292" t="s">
        <v>14175</v>
      </c>
      <c r="E7262" s="246" t="s">
        <v>3305</v>
      </c>
      <c r="F7262" s="438" t="str">
        <f>LEFT(E7262,4)</f>
        <v>2016</v>
      </c>
      <c r="G7262" s="357">
        <v>1</v>
      </c>
      <c r="H7262" s="228">
        <v>13000</v>
      </c>
      <c r="I7262" s="228">
        <v>13000</v>
      </c>
      <c r="J7262" s="511" t="s">
        <v>1317</v>
      </c>
      <c r="K7262" s="247" t="s">
        <v>1195</v>
      </c>
      <c r="L7262" s="12"/>
    </row>
    <row r="7263" spans="1:12" s="2" customFormat="1" ht="18" customHeight="1">
      <c r="A7263" s="15">
        <v>7260</v>
      </c>
      <c r="B7263" s="224" t="s">
        <v>17586</v>
      </c>
      <c r="C7263" s="319" t="s">
        <v>10106</v>
      </c>
      <c r="D7263" s="319" t="s">
        <v>14175</v>
      </c>
      <c r="E7263" s="322" t="s">
        <v>11477</v>
      </c>
      <c r="F7263" s="438" t="str">
        <f>LEFT(E7263,4)</f>
        <v>2017</v>
      </c>
      <c r="G7263" s="357">
        <v>1</v>
      </c>
      <c r="H7263" s="228">
        <v>15000</v>
      </c>
      <c r="I7263" s="228">
        <v>15000</v>
      </c>
      <c r="J7263" s="510">
        <v>900</v>
      </c>
      <c r="K7263" s="226" t="s">
        <v>11709</v>
      </c>
      <c r="L7263" s="12"/>
    </row>
    <row r="7264" spans="1:12" s="2" customFormat="1" ht="18" customHeight="1">
      <c r="A7264" s="15">
        <v>7261</v>
      </c>
      <c r="B7264" s="292" t="s">
        <v>17990</v>
      </c>
      <c r="C7264" s="292" t="s">
        <v>17991</v>
      </c>
      <c r="D7264" s="292" t="s">
        <v>14175</v>
      </c>
      <c r="E7264" s="246" t="s">
        <v>3305</v>
      </c>
      <c r="F7264" s="438" t="str">
        <f>LEFT(E7264,4)</f>
        <v>2016</v>
      </c>
      <c r="G7264" s="357">
        <v>1</v>
      </c>
      <c r="H7264" s="228">
        <v>15000</v>
      </c>
      <c r="I7264" s="228">
        <v>15000</v>
      </c>
      <c r="J7264" s="511" t="s">
        <v>1317</v>
      </c>
      <c r="K7264" s="247" t="s">
        <v>1197</v>
      </c>
      <c r="L7264" s="12"/>
    </row>
    <row r="7265" spans="1:12" s="2" customFormat="1" ht="18" customHeight="1">
      <c r="A7265" s="15">
        <v>7262</v>
      </c>
      <c r="B7265" s="224" t="s">
        <v>18008</v>
      </c>
      <c r="C7265" s="319" t="s">
        <v>18009</v>
      </c>
      <c r="D7265" s="319" t="s">
        <v>14175</v>
      </c>
      <c r="E7265" s="322" t="s">
        <v>10132</v>
      </c>
      <c r="F7265" s="438" t="str">
        <f>LEFT(E7265,4)</f>
        <v>2018</v>
      </c>
      <c r="G7265" s="357">
        <v>1</v>
      </c>
      <c r="H7265" s="237">
        <v>12000</v>
      </c>
      <c r="I7265" s="237">
        <v>12000</v>
      </c>
      <c r="J7265" s="510">
        <v>800</v>
      </c>
      <c r="K7265" s="226" t="s">
        <v>10211</v>
      </c>
      <c r="L7265" s="12"/>
    </row>
    <row r="7266" spans="1:12" s="2" customFormat="1" ht="18" customHeight="1">
      <c r="A7266" s="15">
        <v>7263</v>
      </c>
      <c r="B7266" s="292" t="s">
        <v>10860</v>
      </c>
      <c r="C7266" s="376" t="s">
        <v>10861</v>
      </c>
      <c r="D7266" s="376" t="s">
        <v>8704</v>
      </c>
      <c r="E7266" s="359" t="s">
        <v>7685</v>
      </c>
      <c r="F7266" s="368" t="str">
        <f>LEFT(E7266:E24382,4)</f>
        <v>2018</v>
      </c>
      <c r="G7266" s="357">
        <v>1</v>
      </c>
      <c r="H7266" s="363">
        <v>13800</v>
      </c>
      <c r="I7266" s="363">
        <v>13800</v>
      </c>
      <c r="J7266" s="508">
        <v>300</v>
      </c>
      <c r="K7266" s="385" t="s">
        <v>10698</v>
      </c>
      <c r="L7266" s="12"/>
    </row>
    <row r="7267" spans="1:12" s="2" customFormat="1" ht="18" customHeight="1">
      <c r="A7267" s="15">
        <v>7264</v>
      </c>
      <c r="B7267" s="224" t="s">
        <v>24304</v>
      </c>
      <c r="C7267" s="224" t="s">
        <v>24305</v>
      </c>
      <c r="D7267" s="224" t="s">
        <v>24306</v>
      </c>
      <c r="E7267" s="224"/>
      <c r="F7267" s="225">
        <v>2019</v>
      </c>
      <c r="G7267" s="229">
        <v>1</v>
      </c>
      <c r="H7267" s="227">
        <v>13000</v>
      </c>
      <c r="I7267" s="227">
        <f>G7267*H7267</f>
        <v>13000</v>
      </c>
      <c r="J7267" s="513">
        <v>900</v>
      </c>
      <c r="K7267" s="501"/>
      <c r="L7267" s="38"/>
    </row>
    <row r="7268" spans="1:12" s="2" customFormat="1" ht="18" customHeight="1">
      <c r="A7268" s="15">
        <v>7265</v>
      </c>
      <c r="B7268" s="292" t="s">
        <v>9715</v>
      </c>
      <c r="C7268" s="376" t="s">
        <v>9716</v>
      </c>
      <c r="D7268" s="376" t="s">
        <v>8704</v>
      </c>
      <c r="E7268" s="359" t="s">
        <v>7931</v>
      </c>
      <c r="F7268" s="368" t="str">
        <f>LEFT(E7268:E23931,4)</f>
        <v>2018</v>
      </c>
      <c r="G7268" s="357">
        <v>1</v>
      </c>
      <c r="H7268" s="363">
        <v>14800</v>
      </c>
      <c r="I7268" s="363">
        <v>14800</v>
      </c>
      <c r="J7268" s="508">
        <v>900</v>
      </c>
      <c r="K7268" s="385" t="s">
        <v>533</v>
      </c>
      <c r="L7268" s="12"/>
    </row>
    <row r="7269" spans="1:12" s="2" customFormat="1" ht="18" customHeight="1">
      <c r="A7269" s="15">
        <v>7266</v>
      </c>
      <c r="B7269" s="292" t="s">
        <v>11469</v>
      </c>
      <c r="C7269" s="292" t="s">
        <v>11470</v>
      </c>
      <c r="D7269" s="292" t="s">
        <v>8705</v>
      </c>
      <c r="E7269" s="246" t="s">
        <v>3305</v>
      </c>
      <c r="F7269" s="438" t="str">
        <f>LEFT(E7269,4)</f>
        <v>2016</v>
      </c>
      <c r="G7269" s="230">
        <v>1</v>
      </c>
      <c r="H7269" s="228">
        <v>16000</v>
      </c>
      <c r="I7269" s="228">
        <v>16000</v>
      </c>
      <c r="J7269" s="511" t="s">
        <v>19178</v>
      </c>
      <c r="K7269" s="254" t="s">
        <v>11471</v>
      </c>
      <c r="L7269" s="12"/>
    </row>
    <row r="7270" spans="1:12" s="2" customFormat="1" ht="18" customHeight="1">
      <c r="A7270" s="15">
        <v>7267</v>
      </c>
      <c r="B7270" s="224" t="s">
        <v>11715</v>
      </c>
      <c r="C7270" s="319" t="s">
        <v>11716</v>
      </c>
      <c r="D7270" s="319" t="s">
        <v>8705</v>
      </c>
      <c r="E7270" s="322" t="s">
        <v>11717</v>
      </c>
      <c r="F7270" s="438" t="str">
        <f>LEFT(E7270,4)</f>
        <v>2017</v>
      </c>
      <c r="G7270" s="230">
        <v>1</v>
      </c>
      <c r="H7270" s="237">
        <v>19000</v>
      </c>
      <c r="I7270" s="237">
        <v>19000</v>
      </c>
      <c r="J7270" s="510">
        <v>500</v>
      </c>
      <c r="K7270" s="226" t="s">
        <v>11684</v>
      </c>
      <c r="L7270" s="12"/>
    </row>
    <row r="7271" spans="1:12" s="2" customFormat="1" ht="18" customHeight="1">
      <c r="A7271" s="15">
        <v>7268</v>
      </c>
      <c r="B7271" s="458" t="s">
        <v>22553</v>
      </c>
      <c r="C7271" s="476" t="s">
        <v>22554</v>
      </c>
      <c r="D7271" s="476" t="s">
        <v>8705</v>
      </c>
      <c r="E7271" s="377" t="s">
        <v>22555</v>
      </c>
      <c r="F7271" s="368" t="str">
        <f>LEFT(E7271:E20812,4)</f>
        <v>2018</v>
      </c>
      <c r="G7271" s="230">
        <v>1</v>
      </c>
      <c r="H7271" s="228">
        <v>15800</v>
      </c>
      <c r="I7271" s="228">
        <v>15800</v>
      </c>
      <c r="J7271" s="511" t="s">
        <v>22571</v>
      </c>
      <c r="K7271" s="385" t="s">
        <v>22828</v>
      </c>
      <c r="L7271" s="12"/>
    </row>
    <row r="7272" spans="1:12" s="2" customFormat="1" ht="18" customHeight="1">
      <c r="A7272" s="15">
        <v>7269</v>
      </c>
      <c r="B7272" s="458" t="s">
        <v>22573</v>
      </c>
      <c r="C7272" s="476" t="s">
        <v>22574</v>
      </c>
      <c r="D7272" s="476" t="s">
        <v>22575</v>
      </c>
      <c r="E7272" s="377" t="s">
        <v>22576</v>
      </c>
      <c r="F7272" s="368" t="str">
        <f>LEFT(E7272:E20813,4)</f>
        <v>2018</v>
      </c>
      <c r="G7272" s="230">
        <v>1</v>
      </c>
      <c r="H7272" s="228">
        <v>15800</v>
      </c>
      <c r="I7272" s="228">
        <v>15800</v>
      </c>
      <c r="J7272" s="511" t="s">
        <v>22571</v>
      </c>
      <c r="K7272" s="385" t="s">
        <v>22828</v>
      </c>
      <c r="L7272" s="12"/>
    </row>
    <row r="7273" spans="1:12" s="2" customFormat="1" ht="18" customHeight="1">
      <c r="A7273" s="15">
        <v>7270</v>
      </c>
      <c r="B7273" s="224" t="s">
        <v>13754</v>
      </c>
      <c r="C7273" s="319" t="s">
        <v>13755</v>
      </c>
      <c r="D7273" s="319" t="s">
        <v>8705</v>
      </c>
      <c r="E7273" s="322" t="s">
        <v>13756</v>
      </c>
      <c r="F7273" s="438" t="str">
        <f>LEFT(E7273,4)</f>
        <v>2017</v>
      </c>
      <c r="G7273" s="230">
        <v>1</v>
      </c>
      <c r="H7273" s="228">
        <v>16000</v>
      </c>
      <c r="I7273" s="228">
        <v>16000</v>
      </c>
      <c r="J7273" s="510">
        <v>300</v>
      </c>
      <c r="K7273" s="226" t="s">
        <v>12224</v>
      </c>
      <c r="L7273" s="12"/>
    </row>
    <row r="7274" spans="1:12" s="2" customFormat="1" ht="18" customHeight="1">
      <c r="A7274" s="15">
        <v>7271</v>
      </c>
      <c r="B7274" s="224" t="s">
        <v>23970</v>
      </c>
      <c r="C7274" s="224" t="s">
        <v>23971</v>
      </c>
      <c r="D7274" s="224" t="s">
        <v>22575</v>
      </c>
      <c r="E7274" s="224"/>
      <c r="F7274" s="225">
        <v>2019</v>
      </c>
      <c r="G7274" s="229">
        <v>1</v>
      </c>
      <c r="H7274" s="227">
        <v>16000</v>
      </c>
      <c r="I7274" s="227">
        <f>G7274*H7274</f>
        <v>16000</v>
      </c>
      <c r="J7274" s="516">
        <v>300</v>
      </c>
      <c r="K7274" s="501"/>
      <c r="L7274" s="38"/>
    </row>
    <row r="7275" spans="1:12" s="2" customFormat="1" ht="18" customHeight="1">
      <c r="A7275" s="15">
        <v>7272</v>
      </c>
      <c r="B7275" s="224" t="s">
        <v>14105</v>
      </c>
      <c r="C7275" s="319" t="s">
        <v>12413</v>
      </c>
      <c r="D7275" s="319" t="s">
        <v>8705</v>
      </c>
      <c r="E7275" s="322" t="s">
        <v>13129</v>
      </c>
      <c r="F7275" s="438" t="str">
        <f t="shared" ref="F7275:F7280" si="278">LEFT(E7275,4)</f>
        <v>2017</v>
      </c>
      <c r="G7275" s="229">
        <v>1</v>
      </c>
      <c r="H7275" s="228">
        <v>15000</v>
      </c>
      <c r="I7275" s="228">
        <v>15000</v>
      </c>
      <c r="J7275" s="510">
        <v>700</v>
      </c>
      <c r="K7275" s="226" t="s">
        <v>11514</v>
      </c>
      <c r="L7275" s="12"/>
    </row>
    <row r="7276" spans="1:12" s="2" customFormat="1" ht="18" customHeight="1">
      <c r="A7276" s="15">
        <v>7273</v>
      </c>
      <c r="B7276" s="224" t="s">
        <v>9363</v>
      </c>
      <c r="C7276" s="319" t="s">
        <v>9364</v>
      </c>
      <c r="D7276" s="319" t="s">
        <v>8705</v>
      </c>
      <c r="E7276" s="322" t="s">
        <v>8161</v>
      </c>
      <c r="F7276" s="438" t="str">
        <f t="shared" si="278"/>
        <v>2018</v>
      </c>
      <c r="G7276" s="230">
        <v>1</v>
      </c>
      <c r="H7276" s="228">
        <v>16000</v>
      </c>
      <c r="I7276" s="228">
        <v>16000</v>
      </c>
      <c r="J7276" s="511" t="s">
        <v>1309</v>
      </c>
      <c r="K7276" s="226" t="s">
        <v>13681</v>
      </c>
      <c r="L7276" s="12"/>
    </row>
    <row r="7277" spans="1:12" s="2" customFormat="1" ht="18" customHeight="1">
      <c r="A7277" s="15">
        <v>7274</v>
      </c>
      <c r="B7277" s="292" t="s">
        <v>14308</v>
      </c>
      <c r="C7277" s="292" t="s">
        <v>10855</v>
      </c>
      <c r="D7277" s="292" t="s">
        <v>8705</v>
      </c>
      <c r="E7277" s="246" t="s">
        <v>3239</v>
      </c>
      <c r="F7277" s="438" t="str">
        <f t="shared" si="278"/>
        <v>2014</v>
      </c>
      <c r="G7277" s="229">
        <v>1</v>
      </c>
      <c r="H7277" s="228">
        <v>15000</v>
      </c>
      <c r="I7277" s="228">
        <v>15000</v>
      </c>
      <c r="J7277" s="511" t="s">
        <v>1309</v>
      </c>
      <c r="K7277" s="247" t="s">
        <v>1199</v>
      </c>
      <c r="L7277" s="12"/>
    </row>
    <row r="7278" spans="1:12" s="2" customFormat="1" ht="18" customHeight="1">
      <c r="A7278" s="15">
        <v>7275</v>
      </c>
      <c r="B7278" s="224" t="s">
        <v>15061</v>
      </c>
      <c r="C7278" s="319" t="s">
        <v>15062</v>
      </c>
      <c r="D7278" s="319" t="s">
        <v>8705</v>
      </c>
      <c r="E7278" s="322" t="s">
        <v>7359</v>
      </c>
      <c r="F7278" s="438" t="str">
        <f t="shared" si="278"/>
        <v>2018</v>
      </c>
      <c r="G7278" s="230">
        <v>1</v>
      </c>
      <c r="H7278" s="237">
        <v>25000</v>
      </c>
      <c r="I7278" s="237">
        <v>25000</v>
      </c>
      <c r="J7278" s="510">
        <v>400</v>
      </c>
      <c r="K7278" s="226" t="s">
        <v>13681</v>
      </c>
      <c r="L7278" s="12"/>
    </row>
    <row r="7279" spans="1:12" s="2" customFormat="1" ht="18" customHeight="1">
      <c r="A7279" s="15">
        <v>7276</v>
      </c>
      <c r="B7279" s="292" t="s">
        <v>15650</v>
      </c>
      <c r="C7279" s="292" t="s">
        <v>10162</v>
      </c>
      <c r="D7279" s="292" t="s">
        <v>8705</v>
      </c>
      <c r="E7279" s="246" t="s">
        <v>3305</v>
      </c>
      <c r="F7279" s="438" t="str">
        <f t="shared" si="278"/>
        <v>2016</v>
      </c>
      <c r="G7279" s="229">
        <v>1</v>
      </c>
      <c r="H7279" s="228">
        <v>15000</v>
      </c>
      <c r="I7279" s="228">
        <v>15000</v>
      </c>
      <c r="J7279" s="511" t="s">
        <v>1312</v>
      </c>
      <c r="K7279" s="366" t="s">
        <v>11344</v>
      </c>
      <c r="L7279" s="12"/>
    </row>
    <row r="7280" spans="1:12" s="2" customFormat="1" ht="18" customHeight="1">
      <c r="A7280" s="15">
        <v>7277</v>
      </c>
      <c r="B7280" s="292" t="s">
        <v>15809</v>
      </c>
      <c r="C7280" s="292" t="s">
        <v>15810</v>
      </c>
      <c r="D7280" s="292" t="s">
        <v>8705</v>
      </c>
      <c r="E7280" s="246" t="s">
        <v>3305</v>
      </c>
      <c r="F7280" s="438" t="str">
        <f t="shared" si="278"/>
        <v>2016</v>
      </c>
      <c r="G7280" s="229">
        <v>1</v>
      </c>
      <c r="H7280" s="228">
        <v>14000</v>
      </c>
      <c r="I7280" s="228">
        <v>14000</v>
      </c>
      <c r="J7280" s="511" t="s">
        <v>1317</v>
      </c>
      <c r="K7280" s="254" t="s">
        <v>12525</v>
      </c>
      <c r="L7280" s="12"/>
    </row>
    <row r="7281" spans="1:12" s="2" customFormat="1" ht="18" customHeight="1">
      <c r="A7281" s="15">
        <v>7278</v>
      </c>
      <c r="B7281" s="224" t="s">
        <v>24089</v>
      </c>
      <c r="C7281" s="224" t="s">
        <v>24090</v>
      </c>
      <c r="D7281" s="224" t="s">
        <v>22575</v>
      </c>
      <c r="E7281" s="224"/>
      <c r="F7281" s="225">
        <v>2019</v>
      </c>
      <c r="G7281" s="229">
        <v>1</v>
      </c>
      <c r="H7281" s="227">
        <v>16000</v>
      </c>
      <c r="I7281" s="227">
        <f>G7281*H7281</f>
        <v>16000</v>
      </c>
      <c r="J7281" s="516">
        <v>300</v>
      </c>
      <c r="K7281" s="501"/>
      <c r="L7281" s="38"/>
    </row>
    <row r="7282" spans="1:12" s="2" customFormat="1" ht="18" customHeight="1">
      <c r="A7282" s="15">
        <v>7279</v>
      </c>
      <c r="B7282" s="292" t="s">
        <v>16601</v>
      </c>
      <c r="C7282" s="292" t="s">
        <v>16602</v>
      </c>
      <c r="D7282" s="292" t="s">
        <v>8705</v>
      </c>
      <c r="E7282" s="246" t="s">
        <v>3460</v>
      </c>
      <c r="F7282" s="438" t="str">
        <f t="shared" ref="F7282:F7287" si="279">LEFT(E7282,4)</f>
        <v>2017</v>
      </c>
      <c r="G7282" s="229">
        <v>1</v>
      </c>
      <c r="H7282" s="237">
        <v>14800</v>
      </c>
      <c r="I7282" s="237">
        <v>14800</v>
      </c>
      <c r="J7282" s="511" t="s">
        <v>1310</v>
      </c>
      <c r="K7282" s="254" t="s">
        <v>1189</v>
      </c>
      <c r="L7282" s="12"/>
    </row>
    <row r="7283" spans="1:12" s="2" customFormat="1" ht="18" customHeight="1">
      <c r="A7283" s="15">
        <v>7280</v>
      </c>
      <c r="B7283" s="224" t="s">
        <v>17050</v>
      </c>
      <c r="C7283" s="319" t="s">
        <v>17051</v>
      </c>
      <c r="D7283" s="319" t="s">
        <v>8705</v>
      </c>
      <c r="E7283" s="322" t="s">
        <v>16013</v>
      </c>
      <c r="F7283" s="438" t="str">
        <f t="shared" si="279"/>
        <v>2017</v>
      </c>
      <c r="G7283" s="230">
        <v>1</v>
      </c>
      <c r="H7283" s="237">
        <v>13000</v>
      </c>
      <c r="I7283" s="237">
        <v>13000</v>
      </c>
      <c r="J7283" s="511" t="s">
        <v>19206</v>
      </c>
      <c r="K7283" s="226" t="s">
        <v>23056</v>
      </c>
      <c r="L7283" s="12" t="s">
        <v>23692</v>
      </c>
    </row>
    <row r="7284" spans="1:12" s="2" customFormat="1" ht="18" customHeight="1">
      <c r="A7284" s="15">
        <v>7281</v>
      </c>
      <c r="B7284" s="472" t="s">
        <v>18607</v>
      </c>
      <c r="C7284" s="292" t="s">
        <v>18608</v>
      </c>
      <c r="D7284" s="292" t="s">
        <v>8705</v>
      </c>
      <c r="E7284" s="246" t="s">
        <v>3241</v>
      </c>
      <c r="F7284" s="438" t="str">
        <f t="shared" si="279"/>
        <v>2015</v>
      </c>
      <c r="G7284" s="229">
        <v>1</v>
      </c>
      <c r="H7284" s="228">
        <v>25000</v>
      </c>
      <c r="I7284" s="228">
        <v>25000</v>
      </c>
      <c r="J7284" s="511" t="s">
        <v>1314</v>
      </c>
      <c r="K7284" s="247" t="s">
        <v>1195</v>
      </c>
      <c r="L7284" s="12"/>
    </row>
    <row r="7285" spans="1:12" s="2" customFormat="1" ht="18" customHeight="1">
      <c r="A7285" s="15">
        <v>7282</v>
      </c>
      <c r="B7285" s="224" t="s">
        <v>19138</v>
      </c>
      <c r="C7285" s="319" t="s">
        <v>19139</v>
      </c>
      <c r="D7285" s="319" t="s">
        <v>8705</v>
      </c>
      <c r="E7285" s="322" t="s">
        <v>7725</v>
      </c>
      <c r="F7285" s="438" t="str">
        <f t="shared" si="279"/>
        <v>2018</v>
      </c>
      <c r="G7285" s="446">
        <v>1</v>
      </c>
      <c r="H7285" s="237">
        <v>16000</v>
      </c>
      <c r="I7285" s="237">
        <v>16000</v>
      </c>
      <c r="J7285" s="510">
        <v>300</v>
      </c>
      <c r="K7285" s="253" t="s">
        <v>21275</v>
      </c>
      <c r="L7285" s="12"/>
    </row>
    <row r="7286" spans="1:12" s="2" customFormat="1" ht="18" customHeight="1">
      <c r="A7286" s="15">
        <v>7283</v>
      </c>
      <c r="B7286" s="224" t="s">
        <v>19145</v>
      </c>
      <c r="C7286" s="319" t="s">
        <v>19146</v>
      </c>
      <c r="D7286" s="319" t="s">
        <v>8705</v>
      </c>
      <c r="E7286" s="322" t="s">
        <v>11846</v>
      </c>
      <c r="F7286" s="438" t="str">
        <f t="shared" si="279"/>
        <v>2017</v>
      </c>
      <c r="G7286" s="446">
        <v>1</v>
      </c>
      <c r="H7286" s="237">
        <v>14800</v>
      </c>
      <c r="I7286" s="237">
        <v>14800</v>
      </c>
      <c r="J7286" s="510">
        <v>800</v>
      </c>
      <c r="K7286" s="226" t="s">
        <v>12224</v>
      </c>
      <c r="L7286" s="12"/>
    </row>
    <row r="7287" spans="1:12" s="2" customFormat="1" ht="18" customHeight="1">
      <c r="A7287" s="15">
        <v>7284</v>
      </c>
      <c r="B7287" s="224" t="s">
        <v>17901</v>
      </c>
      <c r="C7287" s="319" t="s">
        <v>17902</v>
      </c>
      <c r="D7287" s="319" t="s">
        <v>17903</v>
      </c>
      <c r="E7287" s="322" t="s">
        <v>7727</v>
      </c>
      <c r="F7287" s="438" t="str">
        <f t="shared" si="279"/>
        <v>2018</v>
      </c>
      <c r="G7287" s="446">
        <v>1</v>
      </c>
      <c r="H7287" s="237">
        <v>13800</v>
      </c>
      <c r="I7287" s="237">
        <v>13800</v>
      </c>
      <c r="J7287" s="510">
        <v>800</v>
      </c>
      <c r="K7287" s="226" t="s">
        <v>11294</v>
      </c>
      <c r="L7287" s="12"/>
    </row>
    <row r="7288" spans="1:12" s="2" customFormat="1" ht="18" customHeight="1">
      <c r="A7288" s="15">
        <v>7285</v>
      </c>
      <c r="B7288" s="505" t="s">
        <v>25340</v>
      </c>
      <c r="C7288" s="505" t="s">
        <v>25341</v>
      </c>
      <c r="D7288" s="505" t="s">
        <v>25342</v>
      </c>
      <c r="E7288" s="504"/>
      <c r="F7288" s="503">
        <v>2019</v>
      </c>
      <c r="G7288" s="506">
        <v>1</v>
      </c>
      <c r="H7288" s="506"/>
      <c r="I7288" s="466">
        <v>27000</v>
      </c>
      <c r="J7288" s="539">
        <v>900</v>
      </c>
      <c r="K7288" s="456"/>
    </row>
    <row r="7289" spans="1:12" s="2" customFormat="1" ht="18" customHeight="1">
      <c r="A7289" s="15">
        <v>7286</v>
      </c>
      <c r="B7289" s="292" t="s">
        <v>12626</v>
      </c>
      <c r="C7289" s="292" t="s">
        <v>12627</v>
      </c>
      <c r="D7289" s="292" t="s">
        <v>12628</v>
      </c>
      <c r="E7289" s="246" t="s">
        <v>3305</v>
      </c>
      <c r="F7289" s="438" t="str">
        <f>LEFT(E7289,4)</f>
        <v>2016</v>
      </c>
      <c r="G7289" s="446">
        <v>1</v>
      </c>
      <c r="H7289" s="228">
        <v>13000</v>
      </c>
      <c r="I7289" s="228">
        <v>13000</v>
      </c>
      <c r="J7289" s="511" t="s">
        <v>1317</v>
      </c>
      <c r="K7289" s="366" t="s">
        <v>11591</v>
      </c>
      <c r="L7289" s="12"/>
    </row>
    <row r="7290" spans="1:12" s="2" customFormat="1" ht="18" customHeight="1">
      <c r="A7290" s="15">
        <v>7287</v>
      </c>
      <c r="B7290" s="292" t="s">
        <v>559</v>
      </c>
      <c r="C7290" s="376" t="s">
        <v>10148</v>
      </c>
      <c r="D7290" s="376" t="s">
        <v>9970</v>
      </c>
      <c r="E7290" s="359" t="s">
        <v>7484</v>
      </c>
      <c r="F7290" s="368" t="str">
        <f>LEFT(E7290:E28465,4)</f>
        <v>2018</v>
      </c>
      <c r="G7290" s="357">
        <v>1</v>
      </c>
      <c r="H7290" s="363">
        <v>19000</v>
      </c>
      <c r="I7290" s="363">
        <v>19000</v>
      </c>
      <c r="J7290" s="508">
        <v>900</v>
      </c>
      <c r="K7290" s="385" t="s">
        <v>9969</v>
      </c>
      <c r="L7290" s="12"/>
    </row>
    <row r="7291" spans="1:12" s="2" customFormat="1" ht="18" customHeight="1">
      <c r="A7291" s="15">
        <v>7288</v>
      </c>
      <c r="B7291" s="292" t="s">
        <v>18760</v>
      </c>
      <c r="C7291" s="292" t="s">
        <v>18761</v>
      </c>
      <c r="D7291" s="292" t="s">
        <v>18762</v>
      </c>
      <c r="E7291" s="246" t="s">
        <v>3239</v>
      </c>
      <c r="F7291" s="438" t="str">
        <f>LEFT(E7291,4)</f>
        <v>2014</v>
      </c>
      <c r="G7291" s="446">
        <v>1</v>
      </c>
      <c r="H7291" s="228">
        <v>12000</v>
      </c>
      <c r="I7291" s="228">
        <v>12000</v>
      </c>
      <c r="J7291" s="511" t="s">
        <v>1312</v>
      </c>
      <c r="K7291" s="247" t="s">
        <v>1197</v>
      </c>
      <c r="L7291" s="12"/>
    </row>
    <row r="7292" spans="1:12" s="2" customFormat="1" ht="18" customHeight="1">
      <c r="A7292" s="15">
        <v>7289</v>
      </c>
      <c r="B7292" s="460" t="s">
        <v>23778</v>
      </c>
      <c r="C7292" s="460" t="s">
        <v>23779</v>
      </c>
      <c r="D7292" s="460" t="s">
        <v>23780</v>
      </c>
      <c r="E7292" s="456"/>
      <c r="F7292" s="445">
        <v>2018</v>
      </c>
      <c r="G7292" s="230">
        <v>1</v>
      </c>
      <c r="H7292" s="465"/>
      <c r="I7292" s="466">
        <v>18000</v>
      </c>
      <c r="J7292" s="516">
        <v>300</v>
      </c>
      <c r="K7292" s="247" t="s">
        <v>25577</v>
      </c>
    </row>
    <row r="7293" spans="1:12" ht="18" customHeight="1">
      <c r="A7293" s="15">
        <v>7290</v>
      </c>
      <c r="B7293" s="36" t="s">
        <v>22799</v>
      </c>
      <c r="C7293" s="313" t="s">
        <v>22800</v>
      </c>
      <c r="D7293" s="313" t="s">
        <v>22801</v>
      </c>
      <c r="E7293" s="131" t="s">
        <v>22754</v>
      </c>
      <c r="F7293" s="367" t="str">
        <f>LEFT(E7293:E20847,4)</f>
        <v>2019</v>
      </c>
      <c r="G7293" s="157">
        <v>1</v>
      </c>
      <c r="H7293" s="156">
        <v>15800</v>
      </c>
      <c r="I7293" s="156">
        <v>15800</v>
      </c>
      <c r="J7293" s="511" t="s">
        <v>22569</v>
      </c>
      <c r="K7293" s="385" t="s">
        <v>22828</v>
      </c>
      <c r="L7293" s="12"/>
    </row>
    <row r="7294" spans="1:12" ht="18" customHeight="1">
      <c r="G7294" s="250">
        <f>SUM(G4:G7293)</f>
        <v>7578</v>
      </c>
      <c r="H7294" s="172">
        <f>SUM(H4:H7293)</f>
        <v>115266700</v>
      </c>
      <c r="I7294" s="173">
        <f>SUM(I4:I7293)</f>
        <v>124584600</v>
      </c>
    </row>
  </sheetData>
  <sheetProtection algorithmName="SHA-512" hashValue="PtKPh9B4eYf4w+Hiipy9iSYqW3DgdPZcZq+0eV7LDE3q9FHWLRPOqRUaG7N/EfWrXeb2GJdqguhzOO07F22FXA==" saltValue="/unqoJd9jAdGep5jFuY02Q==" spinCount="100000" sheet="1" objects="1" scenarios="1"/>
  <sortState ref="A3:M7292">
    <sortCondition ref="D3:D7292"/>
    <sortCondition ref="B3:B7292"/>
  </sortState>
  <mergeCells count="2">
    <mergeCell ref="A1:J1"/>
    <mergeCell ref="A3:D3"/>
  </mergeCells>
  <phoneticPr fontId="2" type="noConversion"/>
  <conditionalFormatting sqref="B582">
    <cfRule type="duplicateValues" dxfId="209" priority="1773"/>
  </conditionalFormatting>
  <conditionalFormatting sqref="B584">
    <cfRule type="duplicateValues" dxfId="208" priority="1745"/>
  </conditionalFormatting>
  <conditionalFormatting sqref="B693">
    <cfRule type="duplicateValues" dxfId="207" priority="1710"/>
  </conditionalFormatting>
  <conditionalFormatting sqref="B1018">
    <cfRule type="duplicateValues" dxfId="206" priority="1668"/>
  </conditionalFormatting>
  <conditionalFormatting sqref="B1027">
    <cfRule type="duplicateValues" dxfId="205" priority="1661"/>
  </conditionalFormatting>
  <conditionalFormatting sqref="B1071">
    <cfRule type="duplicateValues" dxfId="204" priority="1647"/>
  </conditionalFormatting>
  <conditionalFormatting sqref="B1070">
    <cfRule type="duplicateValues" dxfId="203" priority="1633"/>
  </conditionalFormatting>
  <conditionalFormatting sqref="B1069">
    <cfRule type="duplicateValues" dxfId="202" priority="1612"/>
  </conditionalFormatting>
  <conditionalFormatting sqref="B1079">
    <cfRule type="duplicateValues" dxfId="201" priority="1598"/>
  </conditionalFormatting>
  <conditionalFormatting sqref="B1150">
    <cfRule type="duplicateValues" dxfId="200" priority="1570"/>
  </conditionalFormatting>
  <conditionalFormatting sqref="B1151">
    <cfRule type="duplicateValues" dxfId="199" priority="1563"/>
  </conditionalFormatting>
  <conditionalFormatting sqref="B1277">
    <cfRule type="duplicateValues" dxfId="198" priority="1540"/>
  </conditionalFormatting>
  <conditionalFormatting sqref="B1496">
    <cfRule type="duplicateValues" dxfId="197" priority="1480"/>
  </conditionalFormatting>
  <conditionalFormatting sqref="B1747">
    <cfRule type="duplicateValues" dxfId="196" priority="1460"/>
  </conditionalFormatting>
  <conditionalFormatting sqref="B1753">
    <cfRule type="duplicateValues" dxfId="195" priority="1444"/>
  </conditionalFormatting>
  <conditionalFormatting sqref="B1752">
    <cfRule type="duplicateValues" dxfId="194" priority="1437"/>
  </conditionalFormatting>
  <conditionalFormatting sqref="B1860">
    <cfRule type="duplicateValues" dxfId="193" priority="1423"/>
  </conditionalFormatting>
  <conditionalFormatting sqref="B2156">
    <cfRule type="duplicateValues" dxfId="192" priority="1372"/>
  </conditionalFormatting>
  <conditionalFormatting sqref="B2157">
    <cfRule type="duplicateValues" dxfId="191" priority="1335"/>
  </conditionalFormatting>
  <conditionalFormatting sqref="B2401">
    <cfRule type="duplicateValues" dxfId="190" priority="1213"/>
  </conditionalFormatting>
  <conditionalFormatting sqref="B2471">
    <cfRule type="duplicateValues" dxfId="189" priority="1185"/>
  </conditionalFormatting>
  <conditionalFormatting sqref="B2483">
    <cfRule type="duplicateValues" dxfId="188" priority="1164"/>
  </conditionalFormatting>
  <conditionalFormatting sqref="B2978">
    <cfRule type="duplicateValues" dxfId="187" priority="1148"/>
  </conditionalFormatting>
  <conditionalFormatting sqref="B3226">
    <cfRule type="duplicateValues" dxfId="186" priority="1142"/>
  </conditionalFormatting>
  <conditionalFormatting sqref="B3386">
    <cfRule type="duplicateValues" dxfId="185" priority="1130"/>
  </conditionalFormatting>
  <conditionalFormatting sqref="B4379">
    <cfRule type="duplicateValues" dxfId="184" priority="1112"/>
  </conditionalFormatting>
  <conditionalFormatting sqref="B4378">
    <cfRule type="duplicateValues" dxfId="183" priority="1106"/>
  </conditionalFormatting>
  <conditionalFormatting sqref="B4580">
    <cfRule type="duplicateValues" dxfId="182" priority="1052"/>
  </conditionalFormatting>
  <conditionalFormatting sqref="B4638">
    <cfRule type="duplicateValues" dxfId="181" priority="1046"/>
  </conditionalFormatting>
  <conditionalFormatting sqref="B4795">
    <cfRule type="duplicateValues" dxfId="180" priority="998"/>
  </conditionalFormatting>
  <conditionalFormatting sqref="B4794">
    <cfRule type="duplicateValues" dxfId="179" priority="974"/>
  </conditionalFormatting>
  <conditionalFormatting sqref="B4870">
    <cfRule type="duplicateValues" dxfId="178" priority="956"/>
  </conditionalFormatting>
  <conditionalFormatting sqref="B4869">
    <cfRule type="duplicateValues" dxfId="177" priority="950"/>
  </conditionalFormatting>
  <conditionalFormatting sqref="B5573">
    <cfRule type="duplicateValues" dxfId="176" priority="929"/>
  </conditionalFormatting>
  <conditionalFormatting sqref="B5572">
    <cfRule type="duplicateValues" dxfId="175" priority="926"/>
  </conditionalFormatting>
  <conditionalFormatting sqref="B5535">
    <cfRule type="duplicateValues" dxfId="174" priority="923"/>
  </conditionalFormatting>
  <conditionalFormatting sqref="B244">
    <cfRule type="duplicateValues" dxfId="173" priority="905"/>
  </conditionalFormatting>
  <conditionalFormatting sqref="B243">
    <cfRule type="duplicateValues" dxfId="172" priority="902"/>
  </conditionalFormatting>
  <conditionalFormatting sqref="B569">
    <cfRule type="duplicateValues" dxfId="171" priority="855"/>
  </conditionalFormatting>
  <conditionalFormatting sqref="B568">
    <cfRule type="duplicateValues" dxfId="170" priority="847"/>
  </conditionalFormatting>
  <conditionalFormatting sqref="B567">
    <cfRule type="duplicateValues" dxfId="169" priority="839"/>
  </conditionalFormatting>
  <conditionalFormatting sqref="B570">
    <cfRule type="duplicateValues" dxfId="168" priority="823"/>
  </conditionalFormatting>
  <conditionalFormatting sqref="B1119">
    <cfRule type="duplicateValues" dxfId="167" priority="735"/>
  </conditionalFormatting>
  <conditionalFormatting sqref="B1279">
    <cfRule type="duplicateValues" dxfId="166" priority="719"/>
  </conditionalFormatting>
  <conditionalFormatting sqref="B2154">
    <cfRule type="duplicateValues" dxfId="165" priority="17972"/>
  </conditionalFormatting>
  <conditionalFormatting sqref="B2562">
    <cfRule type="duplicateValues" dxfId="164" priority="594"/>
  </conditionalFormatting>
  <conditionalFormatting sqref="B2670">
    <cfRule type="duplicateValues" dxfId="163" priority="587"/>
  </conditionalFormatting>
  <conditionalFormatting sqref="B2686">
    <cfRule type="duplicateValues" dxfId="162" priority="559"/>
  </conditionalFormatting>
  <conditionalFormatting sqref="B4958">
    <cfRule type="duplicateValues" dxfId="161" priority="534"/>
  </conditionalFormatting>
  <conditionalFormatting sqref="B4957">
    <cfRule type="duplicateValues" dxfId="160" priority="527"/>
  </conditionalFormatting>
  <conditionalFormatting sqref="B4956">
    <cfRule type="duplicateValues" dxfId="159" priority="520"/>
  </conditionalFormatting>
  <conditionalFormatting sqref="B5254">
    <cfRule type="duplicateValues" dxfId="158" priority="517"/>
  </conditionalFormatting>
  <conditionalFormatting sqref="B4737">
    <cfRule type="duplicateValues" dxfId="157" priority="468"/>
  </conditionalFormatting>
  <conditionalFormatting sqref="B3066">
    <cfRule type="duplicateValues" dxfId="156" priority="430"/>
  </conditionalFormatting>
  <conditionalFormatting sqref="B2260">
    <cfRule type="duplicateValues" dxfId="155" priority="371"/>
  </conditionalFormatting>
  <conditionalFormatting sqref="B7294:B1048576 B1759:B1908 B2386:B5661 B1910:B2384 B2 B4:B1757">
    <cfRule type="duplicateValues" dxfId="154" priority="366"/>
    <cfRule type="duplicateValues" dxfId="153" priority="367"/>
  </conditionalFormatting>
  <conditionalFormatting sqref="B5675 B5671:B5673 B5662:B5669">
    <cfRule type="duplicateValues" dxfId="152" priority="346"/>
  </conditionalFormatting>
  <conditionalFormatting sqref="B5675">
    <cfRule type="duplicateValues" dxfId="151" priority="348"/>
  </conditionalFormatting>
  <conditionalFormatting sqref="B5670">
    <cfRule type="duplicateValues" dxfId="150" priority="332"/>
  </conditionalFormatting>
  <conditionalFormatting sqref="B5674">
    <cfRule type="duplicateValues" dxfId="149" priority="326"/>
  </conditionalFormatting>
  <conditionalFormatting sqref="B5839">
    <cfRule type="duplicateValues" dxfId="148" priority="276"/>
  </conditionalFormatting>
  <conditionalFormatting sqref="B5768">
    <cfRule type="duplicateValues" dxfId="147" priority="261"/>
  </conditionalFormatting>
  <conditionalFormatting sqref="B5768">
    <cfRule type="duplicateValues" dxfId="146" priority="267"/>
  </conditionalFormatting>
  <conditionalFormatting sqref="B5768">
    <cfRule type="duplicateValues" dxfId="145" priority="269"/>
    <cfRule type="duplicateValues" dxfId="144" priority="270"/>
  </conditionalFormatting>
  <conditionalFormatting sqref="B5751:B5755">
    <cfRule type="duplicateValues" dxfId="143" priority="236257"/>
  </conditionalFormatting>
  <conditionalFormatting sqref="B2155">
    <cfRule type="duplicateValues" dxfId="142" priority="1451385"/>
  </conditionalFormatting>
  <conditionalFormatting sqref="B5658:B5661">
    <cfRule type="duplicateValues" dxfId="141" priority="1490063"/>
  </conditionalFormatting>
  <conditionalFormatting sqref="B1435">
    <cfRule type="duplicateValues" dxfId="140" priority="2490063"/>
  </conditionalFormatting>
  <conditionalFormatting sqref="B4493">
    <cfRule type="duplicateValues" dxfId="139" priority="2721954"/>
  </conditionalFormatting>
  <conditionalFormatting sqref="B1130:B1132">
    <cfRule type="duplicateValues" dxfId="138" priority="3003479"/>
  </conditionalFormatting>
  <conditionalFormatting sqref="B4492">
    <cfRule type="duplicateValues" dxfId="137" priority="3245505"/>
  </conditionalFormatting>
  <conditionalFormatting sqref="B2410:B2411">
    <cfRule type="duplicateValues" dxfId="136" priority="3453297"/>
  </conditionalFormatting>
  <conditionalFormatting sqref="B1134">
    <cfRule type="duplicateValues" dxfId="135" priority="3723371"/>
  </conditionalFormatting>
  <conditionalFormatting sqref="B1133">
    <cfRule type="duplicateValues" dxfId="134" priority="3939645"/>
  </conditionalFormatting>
  <conditionalFormatting sqref="B2484:B2519 B583 B1019:B1026 B1028:B1068 B1072:B1078 B1080:B1118 B1278 B1497:B1746 B1748:B1751 B1754:B1757 B2402:B2409 B571:B581 B1120:B1129 B1152:B1276 B2412:B2470 B2472:B2482 B694:B1017 B1861:B1908 B585:B692 B4:B242 B245:B566 B1135:B1149 B1280:B1434 B1436:B1495 B2386:B2400 B1759:B1859 B2158:B2259 B1910:B2153 B2261:B2384">
    <cfRule type="duplicateValues" dxfId="133" priority="3985798"/>
  </conditionalFormatting>
  <conditionalFormatting sqref="B5634:B5657">
    <cfRule type="duplicateValues" dxfId="132" priority="4094117"/>
  </conditionalFormatting>
  <conditionalFormatting sqref="B5846:B5860">
    <cfRule type="duplicateValues" dxfId="131" priority="4102355"/>
  </conditionalFormatting>
  <conditionalFormatting sqref="B5839:B5840">
    <cfRule type="duplicateValues" dxfId="130" priority="4103323"/>
    <cfRule type="duplicateValues" dxfId="129" priority="4103324"/>
  </conditionalFormatting>
  <conditionalFormatting sqref="B5840">
    <cfRule type="duplicateValues" dxfId="128" priority="4103330"/>
  </conditionalFormatting>
  <conditionalFormatting sqref="B5676:B5707">
    <cfRule type="duplicateValues" dxfId="127" priority="4192493"/>
  </conditionalFormatting>
  <conditionalFormatting sqref="B5662:B5707">
    <cfRule type="duplicateValues" dxfId="126" priority="4192495"/>
    <cfRule type="duplicateValues" dxfId="125" priority="4192496"/>
  </conditionalFormatting>
  <conditionalFormatting sqref="B5769:B5838 B5756:B5767">
    <cfRule type="duplicateValues" dxfId="124" priority="4251665"/>
  </conditionalFormatting>
  <conditionalFormatting sqref="B5769:B5838 B5730:B5767">
    <cfRule type="duplicateValues" dxfId="123" priority="4251668"/>
    <cfRule type="duplicateValues" dxfId="122" priority="4251669"/>
  </conditionalFormatting>
  <conditionalFormatting sqref="B5769:B5845 B5730:B5767">
    <cfRule type="duplicateValues" dxfId="121" priority="4251674"/>
  </conditionalFormatting>
  <conditionalFormatting sqref="B5861:B5886">
    <cfRule type="duplicateValues" dxfId="120" priority="4251697"/>
  </conditionalFormatting>
  <conditionalFormatting sqref="B5846:B5886">
    <cfRule type="duplicateValues" dxfId="119" priority="4251698"/>
    <cfRule type="duplicateValues" dxfId="118" priority="4251699"/>
  </conditionalFormatting>
  <conditionalFormatting sqref="B6149:B6189 B6053">
    <cfRule type="duplicateValues" dxfId="117" priority="232"/>
  </conditionalFormatting>
  <conditionalFormatting sqref="B2385">
    <cfRule type="duplicateValues" dxfId="116" priority="219"/>
    <cfRule type="duplicateValues" dxfId="115" priority="220"/>
  </conditionalFormatting>
  <conditionalFormatting sqref="B2385">
    <cfRule type="duplicateValues" dxfId="114" priority="218"/>
  </conditionalFormatting>
  <conditionalFormatting sqref="B6054">
    <cfRule type="duplicateValues" dxfId="113" priority="209"/>
    <cfRule type="duplicateValues" dxfId="112" priority="210"/>
  </conditionalFormatting>
  <conditionalFormatting sqref="B6054">
    <cfRule type="duplicateValues" dxfId="111" priority="208"/>
  </conditionalFormatting>
  <conditionalFormatting sqref="B6054">
    <cfRule type="duplicateValues" dxfId="110" priority="206"/>
  </conditionalFormatting>
  <conditionalFormatting sqref="B6055">
    <cfRule type="duplicateValues" dxfId="109" priority="199"/>
    <cfRule type="duplicateValues" dxfId="108" priority="200"/>
  </conditionalFormatting>
  <conditionalFormatting sqref="B6055">
    <cfRule type="duplicateValues" dxfId="107" priority="198"/>
  </conditionalFormatting>
  <conditionalFormatting sqref="B6055">
    <cfRule type="duplicateValues" dxfId="106" priority="196"/>
  </conditionalFormatting>
  <conditionalFormatting sqref="B6056">
    <cfRule type="duplicateValues" dxfId="105" priority="190"/>
  </conditionalFormatting>
  <conditionalFormatting sqref="B6056">
    <cfRule type="duplicateValues" dxfId="104" priority="185"/>
    <cfRule type="duplicateValues" dxfId="103" priority="186"/>
  </conditionalFormatting>
  <conditionalFormatting sqref="B6057">
    <cfRule type="duplicateValues" dxfId="102" priority="181"/>
    <cfRule type="duplicateValues" dxfId="101" priority="182"/>
  </conditionalFormatting>
  <conditionalFormatting sqref="B6057">
    <cfRule type="duplicateValues" dxfId="100" priority="180"/>
  </conditionalFormatting>
  <conditionalFormatting sqref="B6057">
    <cfRule type="duplicateValues" dxfId="99" priority="178"/>
  </conditionalFormatting>
  <conditionalFormatting sqref="B6058">
    <cfRule type="duplicateValues" dxfId="98" priority="171"/>
    <cfRule type="duplicateValues" dxfId="97" priority="172"/>
  </conditionalFormatting>
  <conditionalFormatting sqref="B6058">
    <cfRule type="duplicateValues" dxfId="96" priority="170"/>
  </conditionalFormatting>
  <conditionalFormatting sqref="B6058">
    <cfRule type="duplicateValues" dxfId="95" priority="168"/>
  </conditionalFormatting>
  <conditionalFormatting sqref="B6060">
    <cfRule type="duplicateValues" dxfId="94" priority="161"/>
    <cfRule type="duplicateValues" dxfId="93" priority="162"/>
  </conditionalFormatting>
  <conditionalFormatting sqref="B6060">
    <cfRule type="duplicateValues" dxfId="92" priority="160"/>
  </conditionalFormatting>
  <conditionalFormatting sqref="B6060">
    <cfRule type="duplicateValues" dxfId="91" priority="158"/>
  </conditionalFormatting>
  <conditionalFormatting sqref="B6061">
    <cfRule type="duplicateValues" dxfId="90" priority="151"/>
    <cfRule type="duplicateValues" dxfId="89" priority="152"/>
  </conditionalFormatting>
  <conditionalFormatting sqref="B6061">
    <cfRule type="duplicateValues" dxfId="88" priority="149"/>
  </conditionalFormatting>
  <conditionalFormatting sqref="B6062">
    <cfRule type="duplicateValues" dxfId="87" priority="142"/>
    <cfRule type="duplicateValues" dxfId="86" priority="143"/>
  </conditionalFormatting>
  <conditionalFormatting sqref="B6062">
    <cfRule type="duplicateValues" dxfId="85" priority="140"/>
  </conditionalFormatting>
  <conditionalFormatting sqref="B6063">
    <cfRule type="duplicateValues" dxfId="84" priority="133"/>
    <cfRule type="duplicateValues" dxfId="83" priority="134"/>
  </conditionalFormatting>
  <conditionalFormatting sqref="B6063">
    <cfRule type="duplicateValues" dxfId="82" priority="131"/>
  </conditionalFormatting>
  <conditionalFormatting sqref="B6064">
    <cfRule type="duplicateValues" dxfId="81" priority="124"/>
    <cfRule type="duplicateValues" dxfId="80" priority="125"/>
  </conditionalFormatting>
  <conditionalFormatting sqref="B6064">
    <cfRule type="duplicateValues" dxfId="79" priority="122"/>
  </conditionalFormatting>
  <conditionalFormatting sqref="B6065">
    <cfRule type="duplicateValues" dxfId="78" priority="115"/>
    <cfRule type="duplicateValues" dxfId="77" priority="116"/>
  </conditionalFormatting>
  <conditionalFormatting sqref="B6065">
    <cfRule type="duplicateValues" dxfId="76" priority="113"/>
  </conditionalFormatting>
  <conditionalFormatting sqref="B6066">
    <cfRule type="duplicateValues" dxfId="75" priority="106"/>
    <cfRule type="duplicateValues" dxfId="74" priority="107"/>
  </conditionalFormatting>
  <conditionalFormatting sqref="B6066">
    <cfRule type="duplicateValues" dxfId="73" priority="104"/>
  </conditionalFormatting>
  <conditionalFormatting sqref="B6067">
    <cfRule type="duplicateValues" dxfId="72" priority="97"/>
    <cfRule type="duplicateValues" dxfId="71" priority="98"/>
  </conditionalFormatting>
  <conditionalFormatting sqref="B6067">
    <cfRule type="duplicateValues" dxfId="70" priority="95"/>
  </conditionalFormatting>
  <conditionalFormatting sqref="B6068">
    <cfRule type="duplicateValues" dxfId="69" priority="88"/>
    <cfRule type="duplicateValues" dxfId="68" priority="89"/>
  </conditionalFormatting>
  <conditionalFormatting sqref="B6068">
    <cfRule type="duplicateValues" dxfId="67" priority="85"/>
  </conditionalFormatting>
  <conditionalFormatting sqref="B6059">
    <cfRule type="duplicateValues" dxfId="66" priority="74"/>
    <cfRule type="duplicateValues" dxfId="65" priority="75"/>
  </conditionalFormatting>
  <conditionalFormatting sqref="B6059">
    <cfRule type="duplicateValues" dxfId="64" priority="73"/>
  </conditionalFormatting>
  <conditionalFormatting sqref="B6059">
    <cfRule type="duplicateValues" dxfId="63" priority="71"/>
  </conditionalFormatting>
  <conditionalFormatting sqref="B6069:B6148">
    <cfRule type="duplicateValues" dxfId="62" priority="4265341"/>
  </conditionalFormatting>
  <conditionalFormatting sqref="B6069:B6148">
    <cfRule type="duplicateValues" dxfId="61" priority="4265346"/>
    <cfRule type="duplicateValues" dxfId="60" priority="4265347"/>
  </conditionalFormatting>
  <conditionalFormatting sqref="B1758">
    <cfRule type="duplicateValues" dxfId="59" priority="64"/>
    <cfRule type="duplicateValues" dxfId="58" priority="65"/>
  </conditionalFormatting>
  <conditionalFormatting sqref="B1758">
    <cfRule type="duplicateValues" dxfId="57" priority="63"/>
  </conditionalFormatting>
  <conditionalFormatting sqref="B1909">
    <cfRule type="duplicateValues" dxfId="56" priority="60"/>
    <cfRule type="duplicateValues" dxfId="55" priority="61"/>
  </conditionalFormatting>
  <conditionalFormatting sqref="B1909">
    <cfRule type="duplicateValues" dxfId="54" priority="59"/>
  </conditionalFormatting>
  <conditionalFormatting sqref="B6459">
    <cfRule type="duplicateValues" dxfId="53" priority="56"/>
    <cfRule type="duplicateValues" dxfId="52" priority="57"/>
  </conditionalFormatting>
  <conditionalFormatting sqref="B6459">
    <cfRule type="duplicateValues" dxfId="51" priority="50"/>
  </conditionalFormatting>
  <conditionalFormatting sqref="B6460">
    <cfRule type="duplicateValues" dxfId="50" priority="48"/>
    <cfRule type="duplicateValues" dxfId="49" priority="49"/>
  </conditionalFormatting>
  <conditionalFormatting sqref="B6460">
    <cfRule type="duplicateValues" dxfId="48" priority="42"/>
  </conditionalFormatting>
  <conditionalFormatting sqref="B6461">
    <cfRule type="duplicateValues" dxfId="47" priority="40"/>
    <cfRule type="duplicateValues" dxfId="46" priority="41"/>
  </conditionalFormatting>
  <conditionalFormatting sqref="B6461">
    <cfRule type="duplicateValues" dxfId="45" priority="37"/>
  </conditionalFormatting>
  <conditionalFormatting sqref="B6418">
    <cfRule type="duplicateValues" dxfId="44" priority="21"/>
    <cfRule type="duplicateValues" dxfId="43" priority="22"/>
  </conditionalFormatting>
  <conditionalFormatting sqref="B6418">
    <cfRule type="duplicateValues" dxfId="42" priority="20"/>
  </conditionalFormatting>
  <conditionalFormatting sqref="B7293">
    <cfRule type="duplicateValues" dxfId="41" priority="14"/>
    <cfRule type="duplicateValues" dxfId="40" priority="15"/>
  </conditionalFormatting>
  <conditionalFormatting sqref="B7293">
    <cfRule type="duplicateValues" dxfId="39" priority="8"/>
  </conditionalFormatting>
  <conditionalFormatting sqref="B6416:B6417">
    <cfRule type="duplicateValues" dxfId="38" priority="6"/>
    <cfRule type="duplicateValues" dxfId="37" priority="7"/>
  </conditionalFormatting>
  <conditionalFormatting sqref="B6416:B6417">
    <cfRule type="duplicateValues" dxfId="36" priority="5"/>
  </conditionalFormatting>
  <conditionalFormatting sqref="B5574:B5633 B4871:B4955 B4380:B4491 B5536:B5571 B2520:B2561 B2671:B2685 B4959:B5253 B4494:B4579 B4738:B4793 B2687:B2977 B2979:B3065 B3067:B3225 B3227:B3385 B4581:B4637 B4796:B4868 B3387:B4377 B4639:B4736 B5255:B5534 B2563:B2669">
    <cfRule type="duplicateValues" dxfId="35" priority="4282976"/>
  </conditionalFormatting>
  <conditionalFormatting sqref="B5730:B5755">
    <cfRule type="duplicateValues" dxfId="34" priority="4283006"/>
  </conditionalFormatting>
  <conditionalFormatting sqref="B6190:B6325 B5887:B6052">
    <cfRule type="duplicateValues" dxfId="33" priority="4283109"/>
  </conditionalFormatting>
  <conditionalFormatting sqref="B6462:B7292">
    <cfRule type="duplicateValues" dxfId="32" priority="4287004"/>
    <cfRule type="duplicateValues" dxfId="31" priority="4287005"/>
  </conditionalFormatting>
  <conditionalFormatting sqref="B6462:B7292">
    <cfRule type="duplicateValues" dxfId="30" priority="4287008"/>
  </conditionalFormatting>
  <conditionalFormatting sqref="A4:A7293">
    <cfRule type="dataBar" priority="4287018">
      <dataBar>
        <cfvo type="min"/>
        <cfvo type="max"/>
        <color rgb="FF638EC6"/>
      </dataBar>
      <extLst>
        <ext xmlns:x14="http://schemas.microsoft.com/office/spreadsheetml/2009/9/main" uri="{B025F937-C7B1-47D3-B67F-A62EFF666E3E}">
          <x14:id>{00161512-9402-4B7D-86BF-88FC9FCD39DA}</x14:id>
        </ext>
      </extLst>
    </cfRule>
  </conditionalFormatting>
  <pageMargins left="0.59055118110236227" right="0.59055118110236227" top="0.47244094488188981" bottom="0.43307086614173229" header="0.31496062992125984" footer="0.15748031496062992"/>
  <pageSetup paperSize="9" scale="70" orientation="portrait" r:id="rId1"/>
  <headerFooter>
    <oddFooter>&amp;C&amp;A, &amp;P쪽 / &amp;N쪽</oddFooter>
  </headerFooter>
  <legacyDrawing r:id="rId2"/>
  <extLst>
    <ext xmlns:x14="http://schemas.microsoft.com/office/spreadsheetml/2009/9/main" uri="{78C0D931-6437-407d-A8EE-F0AAD7539E65}">
      <x14:conditionalFormattings>
        <x14:conditionalFormatting xmlns:xm="http://schemas.microsoft.com/office/excel/2006/main">
          <x14:cfRule type="dataBar" id="{00161512-9402-4B7D-86BF-88FC9FCD39DA}">
            <x14:dataBar minLength="0" maxLength="100" gradient="0">
              <x14:cfvo type="autoMin"/>
              <x14:cfvo type="autoMax"/>
              <x14:negativeFillColor rgb="FFFF0000"/>
              <x14:axisColor rgb="FF000000"/>
            </x14:dataBar>
          </x14:cfRule>
          <xm:sqref>A4:A7293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L3284"/>
  <sheetViews>
    <sheetView zoomScale="110" zoomScaleNormal="110" workbookViewId="0">
      <pane xSplit="3" ySplit="2" topLeftCell="D3" activePane="bottomRight" state="frozen"/>
      <selection pane="topRight" activeCell="E1" sqref="E1"/>
      <selection pane="bottomLeft" activeCell="A2" sqref="A2"/>
      <selection pane="bottomRight" activeCell="B22" sqref="B22"/>
    </sheetView>
  </sheetViews>
  <sheetFormatPr defaultRowHeight="13.5"/>
  <cols>
    <col min="1" max="1" width="6.5" style="182" bestFit="1" customWidth="1"/>
    <col min="2" max="2" width="40.25" style="305" customWidth="1"/>
    <col min="3" max="3" width="21.375" style="427" customWidth="1"/>
    <col min="4" max="4" width="13.25" style="427" customWidth="1"/>
    <col min="5" max="5" width="8.75" style="183" customWidth="1"/>
    <col min="6" max="6" width="8.25" style="184" customWidth="1"/>
    <col min="7" max="7" width="8.25" style="185" customWidth="1"/>
    <col min="8" max="8" width="10.5" style="184" hidden="1" customWidth="1"/>
    <col min="9" max="9" width="12.375" style="184" customWidth="1"/>
    <col min="10" max="10" width="9" style="186"/>
    <col min="11" max="11" width="32.625" style="187" customWidth="1"/>
    <col min="12" max="12" width="9" style="101"/>
    <col min="13" max="16384" width="9" style="188"/>
  </cols>
  <sheetData>
    <row r="1" spans="1:12" ht="45" customHeight="1" thickBot="1">
      <c r="A1" s="639" t="s">
        <v>23349</v>
      </c>
      <c r="B1" s="639"/>
      <c r="C1" s="639"/>
      <c r="D1" s="639"/>
      <c r="E1" s="639"/>
      <c r="F1" s="639"/>
      <c r="G1" s="639"/>
      <c r="H1" s="639"/>
      <c r="I1" s="639"/>
      <c r="J1" s="300"/>
      <c r="K1" s="300"/>
    </row>
    <row r="2" spans="1:12" s="216" customFormat="1" ht="24.95" customHeight="1" thickBot="1">
      <c r="A2" s="260" t="s">
        <v>23347</v>
      </c>
      <c r="B2" s="265" t="s">
        <v>7314</v>
      </c>
      <c r="C2" s="265" t="s">
        <v>7315</v>
      </c>
      <c r="D2" s="265" t="s">
        <v>7316</v>
      </c>
      <c r="E2" s="262" t="s">
        <v>23294</v>
      </c>
      <c r="F2" s="261" t="s">
        <v>7317</v>
      </c>
      <c r="G2" s="263" t="s">
        <v>23296</v>
      </c>
      <c r="H2" s="263" t="s">
        <v>7318</v>
      </c>
      <c r="I2" s="263" t="s">
        <v>23351</v>
      </c>
      <c r="J2" s="264" t="s">
        <v>23361</v>
      </c>
      <c r="K2" s="265" t="s">
        <v>7319</v>
      </c>
      <c r="L2" s="370"/>
    </row>
    <row r="3" spans="1:12" s="216" customFormat="1" ht="24.95" customHeight="1">
      <c r="A3" s="640" t="s">
        <v>23695</v>
      </c>
      <c r="B3" s="640"/>
      <c r="C3" s="640"/>
      <c r="D3" s="640"/>
      <c r="E3" s="640"/>
      <c r="F3" s="432" t="s">
        <v>23696</v>
      </c>
      <c r="G3" s="434">
        <f>SUM(G4:G3284)</f>
        <v>5050</v>
      </c>
      <c r="H3" s="434">
        <f t="shared" ref="H3:I3" si="0">SUM(H4:H3284)</f>
        <v>38985400</v>
      </c>
      <c r="I3" s="434">
        <f t="shared" si="0"/>
        <v>58790000</v>
      </c>
      <c r="J3" s="435"/>
      <c r="K3" s="433"/>
      <c r="L3" s="370"/>
    </row>
    <row r="4" spans="1:12" s="101" customFormat="1" ht="16.5" customHeight="1">
      <c r="A4" s="60">
        <v>1</v>
      </c>
      <c r="B4" s="301" t="s">
        <v>21612</v>
      </c>
      <c r="C4" s="420" t="s">
        <v>21613</v>
      </c>
      <c r="D4" s="428" t="s">
        <v>14018</v>
      </c>
      <c r="E4" s="266">
        <v>2016</v>
      </c>
      <c r="F4" s="267" t="s">
        <v>21477</v>
      </c>
      <c r="G4" s="267">
        <v>1</v>
      </c>
      <c r="H4" s="429">
        <v>7000</v>
      </c>
      <c r="I4" s="429">
        <v>7000</v>
      </c>
      <c r="J4" s="430" t="s">
        <v>21516</v>
      </c>
      <c r="K4" s="431" t="s">
        <v>23260</v>
      </c>
    </row>
    <row r="5" spans="1:12" s="101" customFormat="1" ht="16.5" customHeight="1">
      <c r="A5" s="60">
        <v>2</v>
      </c>
      <c r="B5" s="104" t="s">
        <v>1981</v>
      </c>
      <c r="C5" s="27" t="s">
        <v>1982</v>
      </c>
      <c r="D5" s="27" t="s">
        <v>3244</v>
      </c>
      <c r="E5" s="139">
        <v>2016</v>
      </c>
      <c r="F5" s="61" t="s">
        <v>3245</v>
      </c>
      <c r="G5" s="160">
        <v>1</v>
      </c>
      <c r="H5" s="29">
        <v>9800</v>
      </c>
      <c r="I5" s="29">
        <f>SUM(G5*H5)</f>
        <v>9800</v>
      </c>
      <c r="J5" s="190" t="s">
        <v>1317</v>
      </c>
      <c r="K5" s="77" t="s">
        <v>1192</v>
      </c>
    </row>
    <row r="6" spans="1:12" s="101" customFormat="1" ht="16.5" customHeight="1">
      <c r="A6" s="60">
        <v>3</v>
      </c>
      <c r="B6" s="104" t="s">
        <v>2038</v>
      </c>
      <c r="C6" s="27" t="s">
        <v>2039</v>
      </c>
      <c r="D6" s="27" t="s">
        <v>3246</v>
      </c>
      <c r="E6" s="64">
        <v>2016</v>
      </c>
      <c r="F6" s="61" t="s">
        <v>3247</v>
      </c>
      <c r="G6" s="160">
        <v>1</v>
      </c>
      <c r="H6" s="29">
        <v>9800</v>
      </c>
      <c r="I6" s="29">
        <f>SUM(G6*H6)</f>
        <v>9800</v>
      </c>
      <c r="J6" s="190" t="s">
        <v>1317</v>
      </c>
      <c r="K6" s="77" t="s">
        <v>1192</v>
      </c>
    </row>
    <row r="7" spans="1:12" s="101" customFormat="1" ht="16.5" customHeight="1">
      <c r="A7" s="60">
        <v>4</v>
      </c>
      <c r="B7" s="104" t="s">
        <v>2133</v>
      </c>
      <c r="C7" s="27" t="s">
        <v>2134</v>
      </c>
      <c r="D7" s="27" t="s">
        <v>3248</v>
      </c>
      <c r="E7" s="64">
        <v>2016</v>
      </c>
      <c r="F7" s="61" t="s">
        <v>3245</v>
      </c>
      <c r="G7" s="160">
        <v>1</v>
      </c>
      <c r="H7" s="29">
        <v>9500</v>
      </c>
      <c r="I7" s="29">
        <f>SUM(G7*H7)</f>
        <v>9500</v>
      </c>
      <c r="J7" s="190" t="s">
        <v>1317</v>
      </c>
      <c r="K7" s="77" t="s">
        <v>1192</v>
      </c>
    </row>
    <row r="8" spans="1:12" s="101" customFormat="1" ht="16.5" customHeight="1">
      <c r="A8" s="60">
        <v>5</v>
      </c>
      <c r="B8" s="103" t="s">
        <v>3249</v>
      </c>
      <c r="C8" s="27" t="s">
        <v>3250</v>
      </c>
      <c r="D8" s="27" t="s">
        <v>186</v>
      </c>
      <c r="E8" s="139">
        <v>2016</v>
      </c>
      <c r="F8" s="140" t="s">
        <v>3251</v>
      </c>
      <c r="G8" s="160">
        <v>1</v>
      </c>
      <c r="H8" s="30">
        <v>10000</v>
      </c>
      <c r="I8" s="29">
        <f>SUM(G8*H8)</f>
        <v>10000</v>
      </c>
      <c r="J8" s="141">
        <v>200</v>
      </c>
      <c r="K8" s="143" t="s">
        <v>3252</v>
      </c>
    </row>
    <row r="9" spans="1:12" s="101" customFormat="1" ht="16.5" customHeight="1">
      <c r="A9" s="60">
        <v>6</v>
      </c>
      <c r="B9" s="104" t="s">
        <v>21296</v>
      </c>
      <c r="C9" s="27" t="s">
        <v>21297</v>
      </c>
      <c r="D9" s="27" t="s">
        <v>21298</v>
      </c>
      <c r="E9" s="192">
        <v>2018</v>
      </c>
      <c r="F9" s="193" t="s">
        <v>21468</v>
      </c>
      <c r="G9" s="160">
        <v>1</v>
      </c>
      <c r="H9" s="189">
        <v>11000</v>
      </c>
      <c r="I9" s="189">
        <v>11000</v>
      </c>
      <c r="J9" s="193">
        <v>800</v>
      </c>
      <c r="K9" s="194" t="s">
        <v>21469</v>
      </c>
    </row>
    <row r="10" spans="1:12" s="101" customFormat="1" ht="16.5" customHeight="1">
      <c r="A10" s="60">
        <v>7</v>
      </c>
      <c r="B10" s="102" t="s">
        <v>3255</v>
      </c>
      <c r="C10" s="22" t="s">
        <v>3256</v>
      </c>
      <c r="D10" s="22" t="s">
        <v>3254</v>
      </c>
      <c r="E10" s="64">
        <v>2015</v>
      </c>
      <c r="F10" s="140" t="s">
        <v>3257</v>
      </c>
      <c r="G10" s="160">
        <v>3</v>
      </c>
      <c r="H10" s="30">
        <v>14800</v>
      </c>
      <c r="I10" s="29">
        <f>SUM(G10*H10)</f>
        <v>44400</v>
      </c>
      <c r="J10" s="141">
        <v>700</v>
      </c>
      <c r="K10" s="22"/>
    </row>
    <row r="11" spans="1:12" s="101" customFormat="1" ht="16.5" customHeight="1">
      <c r="A11" s="60">
        <v>8</v>
      </c>
      <c r="B11" s="104" t="s">
        <v>2071</v>
      </c>
      <c r="C11" s="27" t="s">
        <v>2072</v>
      </c>
      <c r="D11" s="27" t="s">
        <v>1384</v>
      </c>
      <c r="E11" s="64">
        <v>2016</v>
      </c>
      <c r="F11" s="61" t="s">
        <v>3242</v>
      </c>
      <c r="G11" s="160">
        <v>1</v>
      </c>
      <c r="H11" s="29">
        <v>12000</v>
      </c>
      <c r="I11" s="29">
        <f>SUM(G11*H11)</f>
        <v>12000</v>
      </c>
      <c r="J11" s="190" t="s">
        <v>1317</v>
      </c>
      <c r="K11" s="77" t="s">
        <v>1190</v>
      </c>
    </row>
    <row r="12" spans="1:12" s="101" customFormat="1" ht="16.5" customHeight="1">
      <c r="A12" s="60">
        <v>9</v>
      </c>
      <c r="B12" s="104" t="s">
        <v>7312</v>
      </c>
      <c r="C12" s="27" t="s">
        <v>23261</v>
      </c>
      <c r="D12" s="27" t="s">
        <v>7313</v>
      </c>
      <c r="E12" s="64">
        <v>2016</v>
      </c>
      <c r="F12" s="61" t="s">
        <v>3243</v>
      </c>
      <c r="G12" s="160">
        <v>1</v>
      </c>
      <c r="H12" s="29"/>
      <c r="I12" s="29">
        <v>29000</v>
      </c>
      <c r="J12" s="190" t="s">
        <v>7311</v>
      </c>
      <c r="K12" s="27" t="s">
        <v>19530</v>
      </c>
    </row>
    <row r="13" spans="1:12" s="101" customFormat="1" ht="16.5" customHeight="1">
      <c r="A13" s="60">
        <v>10</v>
      </c>
      <c r="B13" s="103" t="s">
        <v>3259</v>
      </c>
      <c r="C13" s="27" t="s">
        <v>3260</v>
      </c>
      <c r="D13" s="27" t="s">
        <v>3258</v>
      </c>
      <c r="E13" s="64">
        <v>2016</v>
      </c>
      <c r="F13" s="61" t="s">
        <v>577</v>
      </c>
      <c r="G13" s="160">
        <v>1</v>
      </c>
      <c r="H13" s="29">
        <v>15000</v>
      </c>
      <c r="I13" s="29">
        <f t="shared" ref="I13:I21" si="1">SUM(G13*H13)</f>
        <v>15000</v>
      </c>
      <c r="J13" s="190" t="s">
        <v>3261</v>
      </c>
      <c r="K13" s="217"/>
    </row>
    <row r="14" spans="1:12" s="101" customFormat="1" ht="16.5" customHeight="1">
      <c r="A14" s="60">
        <v>11</v>
      </c>
      <c r="B14" s="104" t="s">
        <v>3262</v>
      </c>
      <c r="C14" s="27" t="s">
        <v>1549</v>
      </c>
      <c r="D14" s="27" t="s">
        <v>806</v>
      </c>
      <c r="E14" s="64">
        <v>2015</v>
      </c>
      <c r="F14" s="61" t="s">
        <v>3243</v>
      </c>
      <c r="G14" s="160">
        <v>2</v>
      </c>
      <c r="H14" s="29">
        <v>9900</v>
      </c>
      <c r="I14" s="29">
        <f t="shared" si="1"/>
        <v>19800</v>
      </c>
      <c r="J14" s="190" t="s">
        <v>1313</v>
      </c>
      <c r="K14" s="77" t="s">
        <v>1192</v>
      </c>
    </row>
    <row r="15" spans="1:12" s="101" customFormat="1" ht="16.5" customHeight="1">
      <c r="A15" s="60">
        <v>12</v>
      </c>
      <c r="B15" s="103" t="s">
        <v>3263</v>
      </c>
      <c r="C15" s="27" t="s">
        <v>3264</v>
      </c>
      <c r="D15" s="27" t="s">
        <v>224</v>
      </c>
      <c r="E15" s="64">
        <v>2015</v>
      </c>
      <c r="F15" s="140" t="s">
        <v>3242</v>
      </c>
      <c r="G15" s="160">
        <v>1</v>
      </c>
      <c r="H15" s="30">
        <v>9800</v>
      </c>
      <c r="I15" s="29">
        <f t="shared" si="1"/>
        <v>9800</v>
      </c>
      <c r="J15" s="142">
        <v>600</v>
      </c>
      <c r="K15" s="143" t="s">
        <v>3265</v>
      </c>
    </row>
    <row r="16" spans="1:12" s="101" customFormat="1" ht="16.5" customHeight="1">
      <c r="A16" s="60">
        <v>13</v>
      </c>
      <c r="B16" s="104" t="s">
        <v>3266</v>
      </c>
      <c r="C16" s="27" t="s">
        <v>3267</v>
      </c>
      <c r="D16" s="27" t="s">
        <v>3268</v>
      </c>
      <c r="E16" s="139">
        <v>2017</v>
      </c>
      <c r="F16" s="140" t="s">
        <v>3242</v>
      </c>
      <c r="G16" s="160">
        <v>1</v>
      </c>
      <c r="H16" s="30">
        <v>15000</v>
      </c>
      <c r="I16" s="29">
        <f t="shared" si="1"/>
        <v>15000</v>
      </c>
      <c r="J16" s="141">
        <v>700</v>
      </c>
      <c r="K16" s="27"/>
    </row>
    <row r="17" spans="1:12" s="101" customFormat="1" ht="16.5" customHeight="1">
      <c r="A17" s="60">
        <v>14</v>
      </c>
      <c r="B17" s="104" t="s">
        <v>3269</v>
      </c>
      <c r="C17" s="27" t="s">
        <v>3267</v>
      </c>
      <c r="D17" s="27" t="s">
        <v>3268</v>
      </c>
      <c r="E17" s="139">
        <v>2016</v>
      </c>
      <c r="F17" s="140" t="s">
        <v>3242</v>
      </c>
      <c r="G17" s="160">
        <v>1</v>
      </c>
      <c r="H17" s="30">
        <v>10000</v>
      </c>
      <c r="I17" s="29">
        <f t="shared" si="1"/>
        <v>10000</v>
      </c>
      <c r="J17" s="141">
        <v>700</v>
      </c>
      <c r="K17" s="27" t="s">
        <v>19530</v>
      </c>
    </row>
    <row r="18" spans="1:12" s="101" customFormat="1" ht="16.5" customHeight="1">
      <c r="A18" s="60">
        <v>15</v>
      </c>
      <c r="B18" s="104" t="s">
        <v>2530</v>
      </c>
      <c r="C18" s="27" t="s">
        <v>2531</v>
      </c>
      <c r="D18" s="27" t="s">
        <v>292</v>
      </c>
      <c r="E18" s="139">
        <v>2016</v>
      </c>
      <c r="F18" s="61" t="s">
        <v>3242</v>
      </c>
      <c r="G18" s="160">
        <v>1</v>
      </c>
      <c r="H18" s="29">
        <v>12000</v>
      </c>
      <c r="I18" s="29">
        <f t="shared" si="1"/>
        <v>12000</v>
      </c>
      <c r="J18" s="190" t="s">
        <v>90</v>
      </c>
      <c r="K18" s="77" t="s">
        <v>1193</v>
      </c>
    </row>
    <row r="19" spans="1:12" s="101" customFormat="1" ht="16.5" customHeight="1">
      <c r="A19" s="60">
        <v>16</v>
      </c>
      <c r="B19" s="103" t="s">
        <v>3270</v>
      </c>
      <c r="C19" s="27" t="s">
        <v>500</v>
      </c>
      <c r="D19" s="27" t="s">
        <v>292</v>
      </c>
      <c r="E19" s="64">
        <v>2015</v>
      </c>
      <c r="F19" s="61" t="s">
        <v>577</v>
      </c>
      <c r="G19" s="160">
        <v>1</v>
      </c>
      <c r="H19" s="29">
        <v>12000</v>
      </c>
      <c r="I19" s="29">
        <f t="shared" si="1"/>
        <v>12000</v>
      </c>
      <c r="J19" s="190">
        <v>900</v>
      </c>
      <c r="K19" s="217"/>
    </row>
    <row r="20" spans="1:12" s="101" customFormat="1" ht="16.5" customHeight="1">
      <c r="A20" s="60">
        <v>17</v>
      </c>
      <c r="B20" s="103" t="s">
        <v>1747</v>
      </c>
      <c r="C20" s="24" t="s">
        <v>215</v>
      </c>
      <c r="D20" s="24" t="s">
        <v>292</v>
      </c>
      <c r="E20" s="64">
        <v>2016</v>
      </c>
      <c r="F20" s="140" t="s">
        <v>3242</v>
      </c>
      <c r="G20" s="160">
        <v>1</v>
      </c>
      <c r="H20" s="30">
        <v>12000</v>
      </c>
      <c r="I20" s="29">
        <f t="shared" si="1"/>
        <v>12000</v>
      </c>
      <c r="J20" s="141">
        <v>800</v>
      </c>
      <c r="K20" s="27" t="s">
        <v>3271</v>
      </c>
      <c r="L20" s="101" t="s">
        <v>23691</v>
      </c>
    </row>
    <row r="21" spans="1:12" s="101" customFormat="1" ht="16.5" customHeight="1">
      <c r="A21" s="60">
        <v>18</v>
      </c>
      <c r="B21" s="103" t="s">
        <v>1832</v>
      </c>
      <c r="C21" s="27" t="s">
        <v>3272</v>
      </c>
      <c r="D21" s="27" t="s">
        <v>292</v>
      </c>
      <c r="E21" s="64">
        <v>2015</v>
      </c>
      <c r="F21" s="140" t="s">
        <v>3242</v>
      </c>
      <c r="G21" s="160">
        <v>1</v>
      </c>
      <c r="H21" s="30">
        <v>12000</v>
      </c>
      <c r="I21" s="29">
        <f t="shared" si="1"/>
        <v>12000</v>
      </c>
      <c r="J21" s="142">
        <v>600</v>
      </c>
      <c r="K21" s="143" t="s">
        <v>3273</v>
      </c>
    </row>
    <row r="22" spans="1:12" s="101" customFormat="1" ht="16.5" customHeight="1">
      <c r="A22" s="60">
        <v>19</v>
      </c>
      <c r="B22" s="302" t="s">
        <v>21474</v>
      </c>
      <c r="C22" s="421" t="s">
        <v>21475</v>
      </c>
      <c r="D22" s="421" t="s">
        <v>292</v>
      </c>
      <c r="E22" s="64">
        <v>2016</v>
      </c>
      <c r="F22" s="160" t="s">
        <v>21476</v>
      </c>
      <c r="G22" s="160">
        <v>1</v>
      </c>
      <c r="H22" s="189">
        <v>12000</v>
      </c>
      <c r="I22" s="189">
        <v>12000</v>
      </c>
      <c r="J22" s="190">
        <v>900</v>
      </c>
      <c r="K22" s="191" t="s">
        <v>23262</v>
      </c>
    </row>
    <row r="23" spans="1:12" s="101" customFormat="1" ht="16.5" customHeight="1">
      <c r="A23" s="60">
        <v>20</v>
      </c>
      <c r="B23" s="104" t="s">
        <v>16979</v>
      </c>
      <c r="C23" s="422" t="s">
        <v>23244</v>
      </c>
      <c r="D23" s="422" t="s">
        <v>292</v>
      </c>
      <c r="E23" s="175" t="s">
        <v>23027</v>
      </c>
      <c r="F23" s="178" t="s">
        <v>3400</v>
      </c>
      <c r="G23" s="160">
        <v>1</v>
      </c>
      <c r="H23" s="179">
        <v>12000</v>
      </c>
      <c r="I23" s="179">
        <v>12000</v>
      </c>
      <c r="J23" s="141" t="s">
        <v>23025</v>
      </c>
      <c r="K23" s="14" t="s">
        <v>23215</v>
      </c>
      <c r="L23" s="101" t="s">
        <v>23691</v>
      </c>
    </row>
    <row r="24" spans="1:12" s="101" customFormat="1" ht="16.5" customHeight="1">
      <c r="A24" s="60">
        <v>21</v>
      </c>
      <c r="B24" s="104" t="s">
        <v>3274</v>
      </c>
      <c r="C24" s="27" t="s">
        <v>3275</v>
      </c>
      <c r="D24" s="27" t="s">
        <v>3276</v>
      </c>
      <c r="E24" s="64">
        <v>2016</v>
      </c>
      <c r="F24" s="61" t="s">
        <v>577</v>
      </c>
      <c r="G24" s="160">
        <v>5</v>
      </c>
      <c r="H24" s="29">
        <v>13000</v>
      </c>
      <c r="I24" s="29">
        <f t="shared" ref="I24:I30" si="2">SUM(G24*H24)</f>
        <v>65000</v>
      </c>
      <c r="J24" s="190">
        <v>400</v>
      </c>
      <c r="K24" s="217"/>
    </row>
    <row r="25" spans="1:12" s="101" customFormat="1" ht="16.5" customHeight="1">
      <c r="A25" s="60">
        <v>22</v>
      </c>
      <c r="B25" s="104" t="s">
        <v>3277</v>
      </c>
      <c r="C25" s="27" t="s">
        <v>3278</v>
      </c>
      <c r="D25" s="27" t="s">
        <v>721</v>
      </c>
      <c r="E25" s="139">
        <v>2017</v>
      </c>
      <c r="F25" s="140" t="s">
        <v>3242</v>
      </c>
      <c r="G25" s="160">
        <v>2</v>
      </c>
      <c r="H25" s="29">
        <v>12000</v>
      </c>
      <c r="I25" s="29">
        <f t="shared" si="2"/>
        <v>24000</v>
      </c>
      <c r="J25" s="141">
        <v>100</v>
      </c>
      <c r="K25" s="27"/>
    </row>
    <row r="26" spans="1:12" s="101" customFormat="1" ht="16.5" customHeight="1">
      <c r="A26" s="60">
        <v>23</v>
      </c>
      <c r="B26" s="104" t="s">
        <v>3279</v>
      </c>
      <c r="C26" s="27" t="s">
        <v>3280</v>
      </c>
      <c r="D26" s="27" t="s">
        <v>3276</v>
      </c>
      <c r="E26" s="139">
        <v>2016</v>
      </c>
      <c r="F26" s="61" t="s">
        <v>3243</v>
      </c>
      <c r="G26" s="160">
        <v>4</v>
      </c>
      <c r="H26" s="29">
        <v>9800</v>
      </c>
      <c r="I26" s="29">
        <f t="shared" si="2"/>
        <v>39200</v>
      </c>
      <c r="J26" s="190">
        <v>300</v>
      </c>
      <c r="K26" s="217"/>
    </row>
    <row r="27" spans="1:12" s="101" customFormat="1" ht="16.5" customHeight="1">
      <c r="A27" s="60">
        <v>24</v>
      </c>
      <c r="B27" s="104" t="s">
        <v>3281</v>
      </c>
      <c r="C27" s="27" t="s">
        <v>3282</v>
      </c>
      <c r="D27" s="27" t="s">
        <v>3276</v>
      </c>
      <c r="E27" s="139">
        <v>2016</v>
      </c>
      <c r="F27" s="61" t="s">
        <v>3283</v>
      </c>
      <c r="G27" s="160">
        <v>1</v>
      </c>
      <c r="H27" s="29">
        <v>14000</v>
      </c>
      <c r="I27" s="29">
        <f t="shared" si="2"/>
        <v>14000</v>
      </c>
      <c r="J27" s="190">
        <v>300</v>
      </c>
      <c r="K27" s="217"/>
    </row>
    <row r="28" spans="1:12" s="101" customFormat="1" ht="16.5" customHeight="1">
      <c r="A28" s="60">
        <v>25</v>
      </c>
      <c r="B28" s="104" t="s">
        <v>3284</v>
      </c>
      <c r="C28" s="27" t="s">
        <v>3285</v>
      </c>
      <c r="D28" s="27" t="s">
        <v>3286</v>
      </c>
      <c r="E28" s="139">
        <v>2016</v>
      </c>
      <c r="F28" s="61" t="s">
        <v>3243</v>
      </c>
      <c r="G28" s="160">
        <v>2</v>
      </c>
      <c r="H28" s="29">
        <v>11000</v>
      </c>
      <c r="I28" s="29">
        <f t="shared" si="2"/>
        <v>22000</v>
      </c>
      <c r="J28" s="190">
        <v>300</v>
      </c>
      <c r="K28" s="217"/>
    </row>
    <row r="29" spans="1:12" s="101" customFormat="1" ht="16.5" customHeight="1">
      <c r="A29" s="60">
        <v>26</v>
      </c>
      <c r="B29" s="104" t="s">
        <v>1933</v>
      </c>
      <c r="C29" s="27" t="s">
        <v>1934</v>
      </c>
      <c r="D29" s="27" t="s">
        <v>721</v>
      </c>
      <c r="E29" s="139">
        <v>2016</v>
      </c>
      <c r="F29" s="61" t="s">
        <v>3287</v>
      </c>
      <c r="G29" s="160">
        <v>1</v>
      </c>
      <c r="H29" s="29">
        <v>13000</v>
      </c>
      <c r="I29" s="29">
        <f t="shared" si="2"/>
        <v>13000</v>
      </c>
      <c r="J29" s="190" t="s">
        <v>1317</v>
      </c>
      <c r="K29" s="77" t="s">
        <v>1196</v>
      </c>
    </row>
    <row r="30" spans="1:12" s="101" customFormat="1" ht="15.75" customHeight="1">
      <c r="A30" s="60">
        <v>27</v>
      </c>
      <c r="B30" s="103" t="s">
        <v>3288</v>
      </c>
      <c r="C30" s="27" t="s">
        <v>3289</v>
      </c>
      <c r="D30" s="27" t="s">
        <v>766</v>
      </c>
      <c r="E30" s="64">
        <v>2017</v>
      </c>
      <c r="F30" s="61" t="s">
        <v>577</v>
      </c>
      <c r="G30" s="160">
        <v>4</v>
      </c>
      <c r="H30" s="29">
        <v>13800</v>
      </c>
      <c r="I30" s="29">
        <f t="shared" si="2"/>
        <v>55200</v>
      </c>
      <c r="J30" s="190">
        <v>800</v>
      </c>
      <c r="K30" s="27" t="s">
        <v>3290</v>
      </c>
    </row>
    <row r="31" spans="1:12" s="101" customFormat="1" ht="16.5" customHeight="1">
      <c r="A31" s="60">
        <v>28</v>
      </c>
      <c r="B31" s="104" t="s">
        <v>21667</v>
      </c>
      <c r="C31" s="27" t="s">
        <v>3295</v>
      </c>
      <c r="D31" s="27" t="s">
        <v>765</v>
      </c>
      <c r="E31" s="64">
        <v>2017</v>
      </c>
      <c r="F31" s="61" t="s">
        <v>3243</v>
      </c>
      <c r="G31" s="160">
        <v>11</v>
      </c>
      <c r="H31" s="29"/>
      <c r="I31" s="29">
        <v>117000</v>
      </c>
      <c r="J31" s="190" t="s">
        <v>3261</v>
      </c>
      <c r="K31" s="77" t="s">
        <v>1192</v>
      </c>
    </row>
    <row r="32" spans="1:12" s="101" customFormat="1" ht="16.5" customHeight="1">
      <c r="A32" s="60">
        <v>29</v>
      </c>
      <c r="B32" s="104" t="s">
        <v>3292</v>
      </c>
      <c r="C32" s="27" t="s">
        <v>3293</v>
      </c>
      <c r="D32" s="27" t="s">
        <v>765</v>
      </c>
      <c r="E32" s="64">
        <v>2017</v>
      </c>
      <c r="F32" s="61" t="s">
        <v>577</v>
      </c>
      <c r="G32" s="160">
        <v>1</v>
      </c>
      <c r="H32" s="29">
        <v>11500</v>
      </c>
      <c r="I32" s="29">
        <f>SUM(G32*H32)</f>
        <v>11500</v>
      </c>
      <c r="J32" s="190" t="s">
        <v>3294</v>
      </c>
      <c r="K32" s="77" t="s">
        <v>1192</v>
      </c>
    </row>
    <row r="33" spans="1:11" s="101" customFormat="1" ht="16.5" customHeight="1">
      <c r="A33" s="60">
        <v>30</v>
      </c>
      <c r="B33" s="103" t="s">
        <v>3296</v>
      </c>
      <c r="C33" s="27" t="s">
        <v>3297</v>
      </c>
      <c r="D33" s="27" t="s">
        <v>257</v>
      </c>
      <c r="E33" s="64">
        <v>2015</v>
      </c>
      <c r="F33" s="140" t="s">
        <v>3298</v>
      </c>
      <c r="G33" s="160">
        <v>1</v>
      </c>
      <c r="H33" s="30">
        <v>12000</v>
      </c>
      <c r="I33" s="29">
        <f>SUM(G33*H33)</f>
        <v>12000</v>
      </c>
      <c r="J33" s="141">
        <v>200</v>
      </c>
      <c r="K33" s="143" t="s">
        <v>3299</v>
      </c>
    </row>
    <row r="34" spans="1:11" s="101" customFormat="1" ht="16.5" customHeight="1">
      <c r="A34" s="60">
        <v>31</v>
      </c>
      <c r="B34" s="104" t="s">
        <v>3302</v>
      </c>
      <c r="C34" s="27" t="s">
        <v>3291</v>
      </c>
      <c r="D34" s="27" t="s">
        <v>3301</v>
      </c>
      <c r="E34" s="139">
        <v>2016</v>
      </c>
      <c r="F34" s="61" t="s">
        <v>577</v>
      </c>
      <c r="G34" s="160">
        <v>8</v>
      </c>
      <c r="H34" s="29"/>
      <c r="I34" s="29">
        <v>88000</v>
      </c>
      <c r="J34" s="190">
        <v>900</v>
      </c>
      <c r="K34" s="217"/>
    </row>
    <row r="35" spans="1:11" s="101" customFormat="1" ht="16.5" customHeight="1">
      <c r="A35" s="60">
        <v>32</v>
      </c>
      <c r="B35" s="302" t="s">
        <v>21480</v>
      </c>
      <c r="C35" s="421" t="s">
        <v>21481</v>
      </c>
      <c r="D35" s="421" t="s">
        <v>491</v>
      </c>
      <c r="E35" s="64">
        <v>2015</v>
      </c>
      <c r="F35" s="160" t="s">
        <v>21477</v>
      </c>
      <c r="G35" s="160">
        <v>1</v>
      </c>
      <c r="H35" s="30">
        <v>11000</v>
      </c>
      <c r="I35" s="30">
        <v>11000</v>
      </c>
      <c r="J35" s="190" t="s">
        <v>21482</v>
      </c>
      <c r="K35" s="191" t="s">
        <v>23260</v>
      </c>
    </row>
    <row r="36" spans="1:11" s="101" customFormat="1" ht="16.5" customHeight="1">
      <c r="A36" s="60">
        <v>33</v>
      </c>
      <c r="B36" s="103" t="s">
        <v>3303</v>
      </c>
      <c r="C36" s="27" t="s">
        <v>3304</v>
      </c>
      <c r="D36" s="27" t="s">
        <v>491</v>
      </c>
      <c r="E36" s="64">
        <v>2016</v>
      </c>
      <c r="F36" s="140" t="s">
        <v>3242</v>
      </c>
      <c r="G36" s="160">
        <v>1</v>
      </c>
      <c r="H36" s="29">
        <v>11000</v>
      </c>
      <c r="I36" s="29">
        <f>SUM(G36*H36)</f>
        <v>11000</v>
      </c>
      <c r="J36" s="141">
        <v>700</v>
      </c>
      <c r="K36" s="27" t="s">
        <v>3306</v>
      </c>
    </row>
    <row r="37" spans="1:11" s="101" customFormat="1" ht="16.5" customHeight="1">
      <c r="A37" s="60">
        <v>34</v>
      </c>
      <c r="B37" s="104" t="s">
        <v>3307</v>
      </c>
      <c r="C37" s="27" t="s">
        <v>3308</v>
      </c>
      <c r="D37" s="27" t="s">
        <v>3309</v>
      </c>
      <c r="E37" s="139">
        <v>2017</v>
      </c>
      <c r="F37" s="140" t="s">
        <v>3257</v>
      </c>
      <c r="G37" s="160">
        <v>1</v>
      </c>
      <c r="H37" s="30">
        <v>11000</v>
      </c>
      <c r="I37" s="29">
        <f>SUM(G37*H37)</f>
        <v>11000</v>
      </c>
      <c r="J37" s="141">
        <v>700</v>
      </c>
      <c r="K37" s="27"/>
    </row>
    <row r="38" spans="1:11" s="101" customFormat="1" ht="16.5" customHeight="1">
      <c r="A38" s="60">
        <v>35</v>
      </c>
      <c r="B38" s="302" t="s">
        <v>21483</v>
      </c>
      <c r="C38" s="421" t="s">
        <v>3735</v>
      </c>
      <c r="D38" s="421" t="s">
        <v>491</v>
      </c>
      <c r="E38" s="192">
        <v>2017</v>
      </c>
      <c r="F38" s="160" t="s">
        <v>21477</v>
      </c>
      <c r="G38" s="160">
        <v>1</v>
      </c>
      <c r="H38" s="189">
        <v>11000</v>
      </c>
      <c r="I38" s="189">
        <v>11000</v>
      </c>
      <c r="J38" s="190" t="s">
        <v>21478</v>
      </c>
      <c r="K38" s="191" t="s">
        <v>23260</v>
      </c>
    </row>
    <row r="39" spans="1:11" s="101" customFormat="1" ht="16.5" customHeight="1">
      <c r="A39" s="60">
        <v>36</v>
      </c>
      <c r="B39" s="104" t="s">
        <v>21997</v>
      </c>
      <c r="C39" s="27" t="s">
        <v>1586</v>
      </c>
      <c r="D39" s="27" t="s">
        <v>491</v>
      </c>
      <c r="E39" s="64">
        <v>2018</v>
      </c>
      <c r="F39" s="61" t="s">
        <v>3243</v>
      </c>
      <c r="G39" s="160">
        <v>9</v>
      </c>
      <c r="H39" s="29">
        <v>11000</v>
      </c>
      <c r="I39" s="29">
        <f>SUM(G39*H39)</f>
        <v>99000</v>
      </c>
      <c r="J39" s="190" t="s">
        <v>1313</v>
      </c>
      <c r="K39" s="77" t="s">
        <v>1196</v>
      </c>
    </row>
    <row r="40" spans="1:11" s="101" customFormat="1" ht="16.5" customHeight="1">
      <c r="A40" s="60">
        <v>37</v>
      </c>
      <c r="B40" s="104" t="s">
        <v>3312</v>
      </c>
      <c r="C40" s="27" t="s">
        <v>3313</v>
      </c>
      <c r="D40" s="27" t="s">
        <v>3314</v>
      </c>
      <c r="E40" s="64">
        <v>2015</v>
      </c>
      <c r="F40" s="61" t="s">
        <v>3311</v>
      </c>
      <c r="G40" s="160">
        <v>3</v>
      </c>
      <c r="H40" s="29">
        <v>9800</v>
      </c>
      <c r="I40" s="29">
        <f>SUM(G40*H40)</f>
        <v>29400</v>
      </c>
      <c r="J40" s="190">
        <v>100</v>
      </c>
      <c r="K40" s="77" t="s">
        <v>1192</v>
      </c>
    </row>
    <row r="41" spans="1:11" s="101" customFormat="1" ht="16.5" customHeight="1">
      <c r="A41" s="60">
        <v>38</v>
      </c>
      <c r="B41" s="104" t="s">
        <v>3316</v>
      </c>
      <c r="C41" s="27" t="s">
        <v>3317</v>
      </c>
      <c r="D41" s="27" t="s">
        <v>3314</v>
      </c>
      <c r="E41" s="64">
        <v>2015</v>
      </c>
      <c r="F41" s="61" t="s">
        <v>3311</v>
      </c>
      <c r="G41" s="160">
        <v>4</v>
      </c>
      <c r="H41" s="29"/>
      <c r="I41" s="29">
        <v>44000</v>
      </c>
      <c r="J41" s="190">
        <v>300</v>
      </c>
      <c r="K41" s="77" t="s">
        <v>1192</v>
      </c>
    </row>
    <row r="42" spans="1:11" s="101" customFormat="1" ht="16.5" customHeight="1">
      <c r="A42" s="60">
        <v>39</v>
      </c>
      <c r="B42" s="104" t="s">
        <v>3318</v>
      </c>
      <c r="C42" s="27" t="s">
        <v>1575</v>
      </c>
      <c r="D42" s="27" t="s">
        <v>491</v>
      </c>
      <c r="E42" s="64">
        <v>2015</v>
      </c>
      <c r="F42" s="61" t="s">
        <v>3319</v>
      </c>
      <c r="G42" s="160">
        <v>3</v>
      </c>
      <c r="H42" s="29">
        <v>9800</v>
      </c>
      <c r="I42" s="29">
        <f>SUM(G42*H42)</f>
        <v>29400</v>
      </c>
      <c r="J42" s="190" t="s">
        <v>1313</v>
      </c>
      <c r="K42" s="77" t="s">
        <v>1192</v>
      </c>
    </row>
    <row r="43" spans="1:11" s="101" customFormat="1" ht="16.5" customHeight="1">
      <c r="A43" s="60">
        <v>40</v>
      </c>
      <c r="B43" s="103" t="s">
        <v>3320</v>
      </c>
      <c r="C43" s="27" t="s">
        <v>3321</v>
      </c>
      <c r="D43" s="27" t="s">
        <v>491</v>
      </c>
      <c r="E43" s="64">
        <v>2016</v>
      </c>
      <c r="F43" s="140" t="s">
        <v>3298</v>
      </c>
      <c r="G43" s="160">
        <v>4</v>
      </c>
      <c r="H43" s="30">
        <v>9800</v>
      </c>
      <c r="I43" s="29">
        <f>SUM(G43*H43)</f>
        <v>39200</v>
      </c>
      <c r="J43" s="142">
        <v>600</v>
      </c>
      <c r="K43" s="143"/>
    </row>
    <row r="44" spans="1:11" s="101" customFormat="1" ht="16.5" customHeight="1">
      <c r="A44" s="60">
        <v>41</v>
      </c>
      <c r="B44" s="302" t="s">
        <v>21485</v>
      </c>
      <c r="C44" s="421" t="s">
        <v>21486</v>
      </c>
      <c r="D44" s="421" t="s">
        <v>491</v>
      </c>
      <c r="E44" s="192">
        <v>2018</v>
      </c>
      <c r="F44" s="160" t="s">
        <v>21477</v>
      </c>
      <c r="G44" s="160">
        <v>1</v>
      </c>
      <c r="H44" s="29">
        <v>11000</v>
      </c>
      <c r="I44" s="29">
        <v>11000</v>
      </c>
      <c r="J44" s="190" t="s">
        <v>21487</v>
      </c>
      <c r="K44" s="191" t="s">
        <v>23260</v>
      </c>
    </row>
    <row r="45" spans="1:11" s="101" customFormat="1" ht="16.5" customHeight="1">
      <c r="A45" s="60">
        <v>42</v>
      </c>
      <c r="B45" s="103" t="s">
        <v>3323</v>
      </c>
      <c r="C45" s="27" t="s">
        <v>3324</v>
      </c>
      <c r="D45" s="27" t="s">
        <v>412</v>
      </c>
      <c r="E45" s="64">
        <v>2016</v>
      </c>
      <c r="F45" s="61" t="s">
        <v>3300</v>
      </c>
      <c r="G45" s="160">
        <v>1</v>
      </c>
      <c r="H45" s="29">
        <v>12000</v>
      </c>
      <c r="I45" s="29">
        <f>SUM(G45*H45)</f>
        <v>12000</v>
      </c>
      <c r="J45" s="190">
        <v>800</v>
      </c>
      <c r="K45" s="217"/>
    </row>
    <row r="46" spans="1:11" s="101" customFormat="1" ht="16.5" customHeight="1">
      <c r="A46" s="60">
        <v>43</v>
      </c>
      <c r="B46" s="103" t="s">
        <v>3325</v>
      </c>
      <c r="C46" s="27" t="s">
        <v>3326</v>
      </c>
      <c r="D46" s="27" t="s">
        <v>722</v>
      </c>
      <c r="E46" s="64">
        <v>2015</v>
      </c>
      <c r="F46" s="61" t="s">
        <v>577</v>
      </c>
      <c r="G46" s="160">
        <v>1</v>
      </c>
      <c r="H46" s="29">
        <v>16000</v>
      </c>
      <c r="I46" s="29">
        <f>SUM(G46*H46)</f>
        <v>16000</v>
      </c>
      <c r="J46" s="190">
        <v>500</v>
      </c>
      <c r="K46" s="217"/>
    </row>
    <row r="47" spans="1:11" s="101" customFormat="1" ht="16.5" customHeight="1">
      <c r="A47" s="60">
        <v>44</v>
      </c>
      <c r="B47" s="104" t="s">
        <v>3327</v>
      </c>
      <c r="C47" s="24" t="s">
        <v>3328</v>
      </c>
      <c r="D47" s="24" t="s">
        <v>722</v>
      </c>
      <c r="E47" s="139">
        <v>2016</v>
      </c>
      <c r="F47" s="140" t="s">
        <v>3242</v>
      </c>
      <c r="G47" s="160">
        <v>2</v>
      </c>
      <c r="H47" s="30">
        <v>15000</v>
      </c>
      <c r="I47" s="29">
        <f>SUM(G47*H47)</f>
        <v>30000</v>
      </c>
      <c r="J47" s="142">
        <v>400</v>
      </c>
      <c r="K47" s="27" t="s">
        <v>3329</v>
      </c>
    </row>
    <row r="48" spans="1:11" s="101" customFormat="1" ht="16.5" customHeight="1">
      <c r="A48" s="60">
        <v>45</v>
      </c>
      <c r="B48" s="103" t="s">
        <v>3330</v>
      </c>
      <c r="C48" s="27" t="s">
        <v>3331</v>
      </c>
      <c r="D48" s="27" t="s">
        <v>3332</v>
      </c>
      <c r="E48" s="139">
        <v>2017</v>
      </c>
      <c r="F48" s="61" t="s">
        <v>3300</v>
      </c>
      <c r="G48" s="160">
        <v>1</v>
      </c>
      <c r="H48" s="29">
        <v>15000</v>
      </c>
      <c r="I48" s="29">
        <f>SUM(G48*H48)</f>
        <v>15000</v>
      </c>
      <c r="J48" s="190">
        <v>800</v>
      </c>
      <c r="K48" s="217"/>
    </row>
    <row r="49" spans="1:12" s="101" customFormat="1" ht="16.5" customHeight="1">
      <c r="A49" s="60">
        <v>46</v>
      </c>
      <c r="B49" s="104" t="s">
        <v>3333</v>
      </c>
      <c r="C49" s="27" t="s">
        <v>3334</v>
      </c>
      <c r="D49" s="27" t="s">
        <v>3335</v>
      </c>
      <c r="E49" s="139">
        <v>2017</v>
      </c>
      <c r="F49" s="140" t="s">
        <v>3336</v>
      </c>
      <c r="G49" s="160">
        <v>1</v>
      </c>
      <c r="H49" s="30">
        <v>15000</v>
      </c>
      <c r="I49" s="29">
        <f>SUM(G49*H49)</f>
        <v>15000</v>
      </c>
      <c r="J49" s="141">
        <v>200</v>
      </c>
      <c r="K49" s="27"/>
    </row>
    <row r="50" spans="1:12" s="101" customFormat="1" ht="16.5" customHeight="1">
      <c r="A50" s="60">
        <v>47</v>
      </c>
      <c r="B50" s="104" t="s">
        <v>23213</v>
      </c>
      <c r="C50" s="422" t="s">
        <v>23214</v>
      </c>
      <c r="D50" s="422" t="s">
        <v>722</v>
      </c>
      <c r="E50" s="175" t="s">
        <v>23254</v>
      </c>
      <c r="F50" s="178" t="s">
        <v>3400</v>
      </c>
      <c r="G50" s="160">
        <v>1</v>
      </c>
      <c r="H50" s="179">
        <v>12000</v>
      </c>
      <c r="I50" s="179">
        <v>12000</v>
      </c>
      <c r="J50" s="141" t="s">
        <v>22834</v>
      </c>
      <c r="K50" s="14" t="s">
        <v>23215</v>
      </c>
      <c r="L50" s="101" t="s">
        <v>23691</v>
      </c>
    </row>
    <row r="51" spans="1:12" s="101" customFormat="1" ht="16.5" customHeight="1">
      <c r="A51" s="60">
        <v>48</v>
      </c>
      <c r="B51" s="105" t="s">
        <v>3337</v>
      </c>
      <c r="C51" s="24" t="s">
        <v>3338</v>
      </c>
      <c r="D51" s="74" t="s">
        <v>674</v>
      </c>
      <c r="E51" s="64">
        <v>2015</v>
      </c>
      <c r="F51" s="140" t="s">
        <v>3339</v>
      </c>
      <c r="G51" s="160">
        <v>1</v>
      </c>
      <c r="H51" s="71">
        <v>12000</v>
      </c>
      <c r="I51" s="29">
        <f t="shared" ref="I51:I59" si="3">SUM(G51*H51)</f>
        <v>12000</v>
      </c>
      <c r="J51" s="141">
        <v>800</v>
      </c>
      <c r="K51" s="181" t="s">
        <v>3340</v>
      </c>
    </row>
    <row r="52" spans="1:12" s="101" customFormat="1" ht="16.5" customHeight="1">
      <c r="A52" s="60">
        <v>49</v>
      </c>
      <c r="B52" s="104" t="s">
        <v>3346</v>
      </c>
      <c r="C52" s="27" t="s">
        <v>3347</v>
      </c>
      <c r="D52" s="27" t="s">
        <v>674</v>
      </c>
      <c r="E52" s="64">
        <v>2015</v>
      </c>
      <c r="F52" s="140" t="s">
        <v>3242</v>
      </c>
      <c r="G52" s="160">
        <v>1</v>
      </c>
      <c r="H52" s="30">
        <v>12000</v>
      </c>
      <c r="I52" s="29">
        <f t="shared" si="3"/>
        <v>12000</v>
      </c>
      <c r="J52" s="142">
        <v>300</v>
      </c>
      <c r="K52" s="27" t="s">
        <v>3310</v>
      </c>
    </row>
    <row r="53" spans="1:12" s="101" customFormat="1" ht="16.5" customHeight="1">
      <c r="A53" s="60">
        <v>50</v>
      </c>
      <c r="B53" s="104" t="s">
        <v>1087</v>
      </c>
      <c r="C53" s="27" t="s">
        <v>3108</v>
      </c>
      <c r="D53" s="27" t="s">
        <v>674</v>
      </c>
      <c r="E53" s="64">
        <v>2016</v>
      </c>
      <c r="F53" s="61" t="s">
        <v>3253</v>
      </c>
      <c r="G53" s="160">
        <v>1</v>
      </c>
      <c r="H53" s="29">
        <v>12000</v>
      </c>
      <c r="I53" s="29">
        <f t="shared" si="3"/>
        <v>12000</v>
      </c>
      <c r="J53" s="190" t="s">
        <v>1317</v>
      </c>
      <c r="K53" s="77" t="s">
        <v>1196</v>
      </c>
    </row>
    <row r="54" spans="1:12" s="101" customFormat="1" ht="16.5" customHeight="1">
      <c r="A54" s="60">
        <v>51</v>
      </c>
      <c r="B54" s="103" t="s">
        <v>3353</v>
      </c>
      <c r="C54" s="27" t="s">
        <v>3354</v>
      </c>
      <c r="D54" s="27" t="s">
        <v>3351</v>
      </c>
      <c r="E54" s="64">
        <v>2016</v>
      </c>
      <c r="F54" s="140" t="s">
        <v>3355</v>
      </c>
      <c r="G54" s="160">
        <v>4</v>
      </c>
      <c r="H54" s="30">
        <v>4800</v>
      </c>
      <c r="I54" s="29">
        <f t="shared" si="3"/>
        <v>19200</v>
      </c>
      <c r="J54" s="141">
        <v>200</v>
      </c>
      <c r="K54" s="143"/>
    </row>
    <row r="55" spans="1:12" s="101" customFormat="1" ht="16.5" customHeight="1">
      <c r="A55" s="60">
        <v>52</v>
      </c>
      <c r="B55" s="103" t="s">
        <v>405</v>
      </c>
      <c r="C55" s="24" t="s">
        <v>519</v>
      </c>
      <c r="D55" s="24" t="s">
        <v>1183</v>
      </c>
      <c r="E55" s="139">
        <v>2016</v>
      </c>
      <c r="F55" s="140" t="s">
        <v>3359</v>
      </c>
      <c r="G55" s="160">
        <v>1</v>
      </c>
      <c r="H55" s="30">
        <v>11500</v>
      </c>
      <c r="I55" s="29">
        <f t="shared" si="3"/>
        <v>11500</v>
      </c>
      <c r="J55" s="141">
        <v>800</v>
      </c>
      <c r="K55" s="27" t="s">
        <v>3360</v>
      </c>
    </row>
    <row r="56" spans="1:12" s="101" customFormat="1" ht="16.5" customHeight="1">
      <c r="A56" s="60">
        <v>53</v>
      </c>
      <c r="B56" s="103" t="s">
        <v>3361</v>
      </c>
      <c r="C56" s="24" t="s">
        <v>1253</v>
      </c>
      <c r="D56" s="24" t="s">
        <v>1183</v>
      </c>
      <c r="E56" s="139">
        <v>2016</v>
      </c>
      <c r="F56" s="140" t="s">
        <v>3362</v>
      </c>
      <c r="G56" s="160">
        <v>1</v>
      </c>
      <c r="H56" s="30">
        <v>11000</v>
      </c>
      <c r="I56" s="29">
        <f t="shared" si="3"/>
        <v>11000</v>
      </c>
      <c r="J56" s="141">
        <v>800</v>
      </c>
      <c r="K56" s="27" t="s">
        <v>3363</v>
      </c>
    </row>
    <row r="57" spans="1:12" s="101" customFormat="1" ht="16.5" customHeight="1">
      <c r="A57" s="60">
        <v>54</v>
      </c>
      <c r="B57" s="104" t="s">
        <v>3366</v>
      </c>
      <c r="C57" s="27" t="s">
        <v>3367</v>
      </c>
      <c r="D57" s="27" t="s">
        <v>3368</v>
      </c>
      <c r="E57" s="139">
        <v>2017</v>
      </c>
      <c r="F57" s="61" t="s">
        <v>577</v>
      </c>
      <c r="G57" s="160">
        <v>3</v>
      </c>
      <c r="H57" s="29">
        <v>8800</v>
      </c>
      <c r="I57" s="29">
        <f t="shared" si="3"/>
        <v>26400</v>
      </c>
      <c r="J57" s="190">
        <v>900</v>
      </c>
      <c r="K57" s="217"/>
    </row>
    <row r="58" spans="1:12" s="101" customFormat="1" ht="16.5" customHeight="1">
      <c r="A58" s="60">
        <v>55</v>
      </c>
      <c r="B58" s="103" t="s">
        <v>3369</v>
      </c>
      <c r="C58" s="27" t="s">
        <v>843</v>
      </c>
      <c r="D58" s="27" t="s">
        <v>719</v>
      </c>
      <c r="E58" s="139">
        <v>2016</v>
      </c>
      <c r="F58" s="61" t="s">
        <v>577</v>
      </c>
      <c r="G58" s="160">
        <v>1</v>
      </c>
      <c r="H58" s="29">
        <v>9500</v>
      </c>
      <c r="I58" s="29">
        <f t="shared" si="3"/>
        <v>9500</v>
      </c>
      <c r="J58" s="190" t="s">
        <v>3370</v>
      </c>
      <c r="K58" s="217"/>
    </row>
    <row r="59" spans="1:12" s="101" customFormat="1" ht="16.5" customHeight="1">
      <c r="A59" s="60">
        <v>56</v>
      </c>
      <c r="B59" s="103" t="s">
        <v>3371</v>
      </c>
      <c r="C59" s="27" t="s">
        <v>3372</v>
      </c>
      <c r="D59" s="27" t="s">
        <v>719</v>
      </c>
      <c r="E59" s="139">
        <v>2017</v>
      </c>
      <c r="F59" s="61" t="s">
        <v>577</v>
      </c>
      <c r="G59" s="160">
        <v>1</v>
      </c>
      <c r="H59" s="29">
        <v>13000</v>
      </c>
      <c r="I59" s="29">
        <f t="shared" si="3"/>
        <v>13000</v>
      </c>
      <c r="J59" s="190">
        <v>900</v>
      </c>
      <c r="K59" s="217"/>
    </row>
    <row r="60" spans="1:12" s="101" customFormat="1" ht="16.5" customHeight="1">
      <c r="A60" s="60">
        <v>57</v>
      </c>
      <c r="B60" s="104" t="s">
        <v>3375</v>
      </c>
      <c r="C60" s="27" t="s">
        <v>3376</v>
      </c>
      <c r="D60" s="27" t="s">
        <v>3377</v>
      </c>
      <c r="E60" s="64">
        <v>2018</v>
      </c>
      <c r="F60" s="61" t="s">
        <v>577</v>
      </c>
      <c r="G60" s="160">
        <v>5</v>
      </c>
      <c r="H60" s="29"/>
      <c r="I60" s="29">
        <v>44000</v>
      </c>
      <c r="J60" s="190">
        <v>800</v>
      </c>
      <c r="K60" s="217"/>
    </row>
    <row r="61" spans="1:12" s="101" customFormat="1" ht="16.5" customHeight="1">
      <c r="A61" s="60">
        <v>58</v>
      </c>
      <c r="B61" s="104" t="s">
        <v>3378</v>
      </c>
      <c r="C61" s="27" t="s">
        <v>3379</v>
      </c>
      <c r="D61" s="27" t="s">
        <v>3377</v>
      </c>
      <c r="E61" s="139">
        <v>2016</v>
      </c>
      <c r="F61" s="61" t="s">
        <v>577</v>
      </c>
      <c r="G61" s="160">
        <v>5</v>
      </c>
      <c r="H61" s="29"/>
      <c r="I61" s="29">
        <v>44000</v>
      </c>
      <c r="J61" s="190">
        <v>900</v>
      </c>
      <c r="K61" s="217"/>
    </row>
    <row r="62" spans="1:12" s="101" customFormat="1" ht="16.5" customHeight="1">
      <c r="A62" s="60">
        <v>59</v>
      </c>
      <c r="B62" s="103" t="s">
        <v>3380</v>
      </c>
      <c r="C62" s="27" t="s">
        <v>3364</v>
      </c>
      <c r="D62" s="27" t="s">
        <v>719</v>
      </c>
      <c r="E62" s="139">
        <v>2016</v>
      </c>
      <c r="F62" s="61" t="s">
        <v>577</v>
      </c>
      <c r="G62" s="160">
        <v>1</v>
      </c>
      <c r="H62" s="29">
        <v>15000</v>
      </c>
      <c r="I62" s="29">
        <f t="shared" ref="I62:I69" si="4">SUM(G62*H62)</f>
        <v>15000</v>
      </c>
      <c r="J62" s="190">
        <v>400</v>
      </c>
      <c r="K62" s="217"/>
    </row>
    <row r="63" spans="1:12" s="101" customFormat="1" ht="16.5" customHeight="1">
      <c r="A63" s="60">
        <v>60</v>
      </c>
      <c r="B63" s="103" t="s">
        <v>3381</v>
      </c>
      <c r="C63" s="27" t="s">
        <v>3382</v>
      </c>
      <c r="D63" s="27" t="s">
        <v>719</v>
      </c>
      <c r="E63" s="64">
        <v>2016</v>
      </c>
      <c r="F63" s="140" t="s">
        <v>3383</v>
      </c>
      <c r="G63" s="160">
        <v>2</v>
      </c>
      <c r="H63" s="29">
        <v>9500</v>
      </c>
      <c r="I63" s="29">
        <f t="shared" si="4"/>
        <v>19000</v>
      </c>
      <c r="J63" s="141">
        <v>800</v>
      </c>
      <c r="K63" s="27" t="s">
        <v>3384</v>
      </c>
    </row>
    <row r="64" spans="1:12" s="101" customFormat="1" ht="16.5" customHeight="1">
      <c r="A64" s="60">
        <v>61</v>
      </c>
      <c r="B64" s="104" t="s">
        <v>2573</v>
      </c>
      <c r="C64" s="27" t="s">
        <v>2574</v>
      </c>
      <c r="D64" s="27" t="s">
        <v>719</v>
      </c>
      <c r="E64" s="64">
        <v>2015</v>
      </c>
      <c r="F64" s="61" t="s">
        <v>3385</v>
      </c>
      <c r="G64" s="160">
        <v>1</v>
      </c>
      <c r="H64" s="29">
        <v>12000</v>
      </c>
      <c r="I64" s="29">
        <f t="shared" si="4"/>
        <v>12000</v>
      </c>
      <c r="J64" s="190" t="s">
        <v>90</v>
      </c>
      <c r="K64" s="77" t="s">
        <v>1196</v>
      </c>
    </row>
    <row r="65" spans="1:12" s="101" customFormat="1" ht="16.5" customHeight="1">
      <c r="A65" s="60">
        <v>62</v>
      </c>
      <c r="B65" s="103" t="s">
        <v>3387</v>
      </c>
      <c r="C65" s="27" t="s">
        <v>3388</v>
      </c>
      <c r="D65" s="27" t="s">
        <v>719</v>
      </c>
      <c r="E65" s="64">
        <v>2015</v>
      </c>
      <c r="F65" s="140" t="s">
        <v>3362</v>
      </c>
      <c r="G65" s="160">
        <v>1</v>
      </c>
      <c r="H65" s="29">
        <v>17500</v>
      </c>
      <c r="I65" s="29">
        <f t="shared" si="4"/>
        <v>17500</v>
      </c>
      <c r="J65" s="141">
        <v>400</v>
      </c>
      <c r="K65" s="27" t="s">
        <v>3389</v>
      </c>
    </row>
    <row r="66" spans="1:12" s="101" customFormat="1" ht="16.5" customHeight="1">
      <c r="A66" s="60">
        <v>63</v>
      </c>
      <c r="B66" s="104" t="s">
        <v>3390</v>
      </c>
      <c r="C66" s="27" t="s">
        <v>3391</v>
      </c>
      <c r="D66" s="27" t="s">
        <v>3392</v>
      </c>
      <c r="E66" s="139">
        <v>2017</v>
      </c>
      <c r="F66" s="140" t="s">
        <v>3393</v>
      </c>
      <c r="G66" s="160">
        <v>1</v>
      </c>
      <c r="H66" s="30">
        <v>8500</v>
      </c>
      <c r="I66" s="29">
        <f t="shared" si="4"/>
        <v>8500</v>
      </c>
      <c r="J66" s="141">
        <v>600</v>
      </c>
      <c r="K66" s="143"/>
    </row>
    <row r="67" spans="1:12" s="101" customFormat="1" ht="16.5" customHeight="1">
      <c r="A67" s="60">
        <v>64</v>
      </c>
      <c r="B67" s="103" t="s">
        <v>3394</v>
      </c>
      <c r="C67" s="27" t="s">
        <v>3395</v>
      </c>
      <c r="D67" s="27" t="s">
        <v>719</v>
      </c>
      <c r="E67" s="64">
        <v>2016</v>
      </c>
      <c r="F67" s="140" t="s">
        <v>3362</v>
      </c>
      <c r="G67" s="160">
        <v>1</v>
      </c>
      <c r="H67" s="29">
        <v>10000</v>
      </c>
      <c r="I67" s="29">
        <f t="shared" si="4"/>
        <v>10000</v>
      </c>
      <c r="J67" s="195" t="s">
        <v>1309</v>
      </c>
      <c r="K67" s="27" t="s">
        <v>3396</v>
      </c>
    </row>
    <row r="68" spans="1:12" s="101" customFormat="1" ht="16.5" customHeight="1">
      <c r="A68" s="60">
        <v>65</v>
      </c>
      <c r="B68" s="104" t="s">
        <v>3401</v>
      </c>
      <c r="C68" s="27" t="s">
        <v>3402</v>
      </c>
      <c r="D68" s="27" t="s">
        <v>3403</v>
      </c>
      <c r="E68" s="139">
        <v>2018</v>
      </c>
      <c r="F68" s="140" t="s">
        <v>3400</v>
      </c>
      <c r="G68" s="160">
        <v>1</v>
      </c>
      <c r="H68" s="30">
        <v>19800</v>
      </c>
      <c r="I68" s="29">
        <f t="shared" si="4"/>
        <v>19800</v>
      </c>
      <c r="J68" s="141">
        <v>400</v>
      </c>
      <c r="K68" s="27"/>
    </row>
    <row r="69" spans="1:12" s="101" customFormat="1" ht="16.5" customHeight="1">
      <c r="A69" s="60">
        <v>66</v>
      </c>
      <c r="B69" s="104" t="s">
        <v>1923</v>
      </c>
      <c r="C69" s="24" t="s">
        <v>456</v>
      </c>
      <c r="D69" s="24" t="s">
        <v>312</v>
      </c>
      <c r="E69" s="139">
        <v>2016</v>
      </c>
      <c r="F69" s="140" t="s">
        <v>3242</v>
      </c>
      <c r="G69" s="160">
        <v>1</v>
      </c>
      <c r="H69" s="30">
        <v>11000</v>
      </c>
      <c r="I69" s="29">
        <f t="shared" si="4"/>
        <v>11000</v>
      </c>
      <c r="J69" s="141">
        <v>800</v>
      </c>
      <c r="K69" s="27" t="s">
        <v>3404</v>
      </c>
    </row>
    <row r="70" spans="1:12" s="101" customFormat="1" ht="16.5" customHeight="1">
      <c r="A70" s="60">
        <v>67</v>
      </c>
      <c r="B70" s="104" t="s">
        <v>21328</v>
      </c>
      <c r="C70" s="27" t="s">
        <v>21294</v>
      </c>
      <c r="D70" s="27" t="s">
        <v>312</v>
      </c>
      <c r="E70" s="192">
        <v>2017</v>
      </c>
      <c r="F70" s="193" t="s">
        <v>21468</v>
      </c>
      <c r="G70" s="160">
        <v>1</v>
      </c>
      <c r="H70" s="29">
        <v>11500</v>
      </c>
      <c r="I70" s="29">
        <v>11500</v>
      </c>
      <c r="J70" s="193">
        <v>800</v>
      </c>
      <c r="K70" s="194" t="s">
        <v>21469</v>
      </c>
    </row>
    <row r="71" spans="1:12" s="101" customFormat="1" ht="16.5" customHeight="1">
      <c r="A71" s="60">
        <v>68</v>
      </c>
      <c r="B71" s="104" t="s">
        <v>1414</v>
      </c>
      <c r="C71" s="27" t="s">
        <v>1415</v>
      </c>
      <c r="D71" s="27" t="s">
        <v>473</v>
      </c>
      <c r="E71" s="64">
        <v>2016</v>
      </c>
      <c r="F71" s="61" t="s">
        <v>3406</v>
      </c>
      <c r="G71" s="160">
        <v>1</v>
      </c>
      <c r="H71" s="29">
        <v>9500</v>
      </c>
      <c r="I71" s="29">
        <f>SUM(G71*H71)</f>
        <v>9500</v>
      </c>
      <c r="J71" s="190" t="s">
        <v>1311</v>
      </c>
      <c r="K71" s="77" t="s">
        <v>3224</v>
      </c>
    </row>
    <row r="72" spans="1:12" s="101" customFormat="1" ht="16.5" customHeight="1">
      <c r="A72" s="60">
        <v>69</v>
      </c>
      <c r="B72" s="32" t="s">
        <v>23481</v>
      </c>
      <c r="C72" s="416" t="s">
        <v>23483</v>
      </c>
      <c r="D72" s="308" t="s">
        <v>23482</v>
      </c>
      <c r="E72" s="367">
        <v>2014</v>
      </c>
      <c r="F72" s="364" t="s">
        <v>3242</v>
      </c>
      <c r="G72" s="157">
        <v>1</v>
      </c>
      <c r="H72" s="157"/>
      <c r="I72" s="269">
        <v>15000</v>
      </c>
      <c r="J72" s="65" t="s">
        <v>7320</v>
      </c>
      <c r="K72" s="364" t="s">
        <v>25597</v>
      </c>
      <c r="L72" s="409"/>
    </row>
    <row r="73" spans="1:12" s="101" customFormat="1" ht="16.5" customHeight="1">
      <c r="A73" s="60">
        <v>70</v>
      </c>
      <c r="B73" s="104" t="s">
        <v>3414</v>
      </c>
      <c r="C73" s="27" t="s">
        <v>3415</v>
      </c>
      <c r="D73" s="27" t="s">
        <v>3416</v>
      </c>
      <c r="E73" s="139">
        <v>2016</v>
      </c>
      <c r="F73" s="61" t="s">
        <v>577</v>
      </c>
      <c r="G73" s="160">
        <v>2</v>
      </c>
      <c r="H73" s="29">
        <v>12000</v>
      </c>
      <c r="I73" s="29">
        <f t="shared" ref="I73:I78" si="5">SUM(G73*H73)</f>
        <v>24000</v>
      </c>
      <c r="J73" s="190">
        <v>800</v>
      </c>
      <c r="K73" s="27" t="s">
        <v>3417</v>
      </c>
    </row>
    <row r="74" spans="1:12" s="101" customFormat="1" ht="16.5" customHeight="1">
      <c r="A74" s="60">
        <v>71</v>
      </c>
      <c r="B74" s="104" t="s">
        <v>3207</v>
      </c>
      <c r="C74" s="27" t="s">
        <v>3208</v>
      </c>
      <c r="D74" s="27" t="s">
        <v>689</v>
      </c>
      <c r="E74" s="139">
        <v>2016</v>
      </c>
      <c r="F74" s="61" t="s">
        <v>3242</v>
      </c>
      <c r="G74" s="160">
        <v>1</v>
      </c>
      <c r="H74" s="29">
        <v>10000</v>
      </c>
      <c r="I74" s="29">
        <f t="shared" si="5"/>
        <v>10000</v>
      </c>
      <c r="J74" s="141">
        <v>800</v>
      </c>
      <c r="K74" s="77" t="s">
        <v>1193</v>
      </c>
    </row>
    <row r="75" spans="1:12" s="101" customFormat="1" ht="16.5" customHeight="1">
      <c r="A75" s="60">
        <v>72</v>
      </c>
      <c r="B75" s="104" t="s">
        <v>3418</v>
      </c>
      <c r="C75" s="27" t="s">
        <v>802</v>
      </c>
      <c r="D75" s="27" t="s">
        <v>689</v>
      </c>
      <c r="E75" s="64">
        <v>2015</v>
      </c>
      <c r="F75" s="61" t="s">
        <v>3243</v>
      </c>
      <c r="G75" s="160">
        <v>1</v>
      </c>
      <c r="H75" s="29">
        <v>18000</v>
      </c>
      <c r="I75" s="29">
        <f t="shared" si="5"/>
        <v>18000</v>
      </c>
      <c r="J75" s="190" t="s">
        <v>1312</v>
      </c>
      <c r="K75" s="77" t="s">
        <v>1192</v>
      </c>
    </row>
    <row r="76" spans="1:12" s="101" customFormat="1" ht="16.5" customHeight="1">
      <c r="A76" s="60">
        <v>73</v>
      </c>
      <c r="B76" s="104" t="s">
        <v>1083</v>
      </c>
      <c r="C76" s="27" t="s">
        <v>2382</v>
      </c>
      <c r="D76" s="27" t="s">
        <v>689</v>
      </c>
      <c r="E76" s="64">
        <v>2017</v>
      </c>
      <c r="F76" s="61" t="s">
        <v>3419</v>
      </c>
      <c r="G76" s="160">
        <v>1</v>
      </c>
      <c r="H76" s="29">
        <v>12000</v>
      </c>
      <c r="I76" s="29">
        <f t="shared" si="5"/>
        <v>12000</v>
      </c>
      <c r="J76" s="141">
        <v>800</v>
      </c>
      <c r="K76" s="77" t="s">
        <v>1193</v>
      </c>
    </row>
    <row r="77" spans="1:12" s="101" customFormat="1" ht="16.5" customHeight="1">
      <c r="A77" s="60">
        <v>74</v>
      </c>
      <c r="B77" s="104" t="s">
        <v>3420</v>
      </c>
      <c r="C77" s="24" t="s">
        <v>3421</v>
      </c>
      <c r="D77" s="24" t="s">
        <v>3422</v>
      </c>
      <c r="E77" s="139">
        <v>2016</v>
      </c>
      <c r="F77" s="140" t="s">
        <v>3242</v>
      </c>
      <c r="G77" s="160">
        <v>6</v>
      </c>
      <c r="H77" s="30">
        <v>11000</v>
      </c>
      <c r="I77" s="29">
        <f t="shared" si="5"/>
        <v>66000</v>
      </c>
      <c r="J77" s="141">
        <v>800</v>
      </c>
      <c r="K77" s="77" t="s">
        <v>1190</v>
      </c>
    </row>
    <row r="78" spans="1:12" s="101" customFormat="1" ht="16.5" customHeight="1">
      <c r="A78" s="60">
        <v>75</v>
      </c>
      <c r="B78" s="103" t="s">
        <v>3424</v>
      </c>
      <c r="C78" s="27" t="s">
        <v>544</v>
      </c>
      <c r="D78" s="27" t="s">
        <v>689</v>
      </c>
      <c r="E78" s="64">
        <v>2016</v>
      </c>
      <c r="F78" s="61" t="s">
        <v>577</v>
      </c>
      <c r="G78" s="160">
        <v>1</v>
      </c>
      <c r="H78" s="29">
        <v>12000</v>
      </c>
      <c r="I78" s="29">
        <f t="shared" si="5"/>
        <v>12000</v>
      </c>
      <c r="J78" s="190">
        <v>800</v>
      </c>
      <c r="K78" s="217"/>
    </row>
    <row r="79" spans="1:12" s="101" customFormat="1" ht="16.5" customHeight="1">
      <c r="A79" s="60">
        <v>76</v>
      </c>
      <c r="B79" s="302" t="s">
        <v>21488</v>
      </c>
      <c r="C79" s="421" t="s">
        <v>347</v>
      </c>
      <c r="D79" s="421" t="s">
        <v>689</v>
      </c>
      <c r="E79" s="192">
        <v>2017</v>
      </c>
      <c r="F79" s="160" t="s">
        <v>21477</v>
      </c>
      <c r="G79" s="160">
        <v>1</v>
      </c>
      <c r="H79" s="189">
        <v>12000</v>
      </c>
      <c r="I79" s="189">
        <v>12000</v>
      </c>
      <c r="J79" s="190" t="s">
        <v>21484</v>
      </c>
      <c r="K79" s="191" t="s">
        <v>23260</v>
      </c>
    </row>
    <row r="80" spans="1:12" s="101" customFormat="1" ht="16.5" customHeight="1">
      <c r="A80" s="60">
        <v>77</v>
      </c>
      <c r="B80" s="104" t="s">
        <v>2904</v>
      </c>
      <c r="C80" s="27" t="s">
        <v>2905</v>
      </c>
      <c r="D80" s="27" t="s">
        <v>672</v>
      </c>
      <c r="E80" s="64">
        <v>2015</v>
      </c>
      <c r="F80" s="61" t="s">
        <v>3253</v>
      </c>
      <c r="G80" s="160">
        <v>1</v>
      </c>
      <c r="H80" s="29">
        <v>11000</v>
      </c>
      <c r="I80" s="29">
        <f>SUM(G80*H80)</f>
        <v>11000</v>
      </c>
      <c r="J80" s="190" t="s">
        <v>1317</v>
      </c>
      <c r="K80" s="77" t="s">
        <v>1245</v>
      </c>
    </row>
    <row r="81" spans="1:12" s="101" customFormat="1" ht="16.5" customHeight="1">
      <c r="A81" s="60">
        <v>78</v>
      </c>
      <c r="B81" s="104" t="s">
        <v>960</v>
      </c>
      <c r="C81" s="27" t="s">
        <v>2923</v>
      </c>
      <c r="D81" s="27" t="s">
        <v>672</v>
      </c>
      <c r="E81" s="64">
        <v>2016</v>
      </c>
      <c r="F81" s="61" t="s">
        <v>3253</v>
      </c>
      <c r="G81" s="160">
        <v>1</v>
      </c>
      <c r="H81" s="29">
        <v>13000</v>
      </c>
      <c r="I81" s="29">
        <f>SUM(G81*H81)</f>
        <v>13000</v>
      </c>
      <c r="J81" s="190" t="s">
        <v>1317</v>
      </c>
      <c r="K81" s="14" t="s">
        <v>22836</v>
      </c>
      <c r="L81" s="101" t="s">
        <v>23691</v>
      </c>
    </row>
    <row r="82" spans="1:12" s="101" customFormat="1" ht="16.5" customHeight="1">
      <c r="A82" s="60">
        <v>79</v>
      </c>
      <c r="B82" s="104" t="s">
        <v>23153</v>
      </c>
      <c r="C82" s="422" t="s">
        <v>23028</v>
      </c>
      <c r="D82" s="422" t="s">
        <v>672</v>
      </c>
      <c r="E82" s="175" t="s">
        <v>23029</v>
      </c>
      <c r="F82" s="178" t="s">
        <v>3400</v>
      </c>
      <c r="G82" s="160">
        <v>1</v>
      </c>
      <c r="H82" s="179">
        <v>13000</v>
      </c>
      <c r="I82" s="179">
        <v>13000</v>
      </c>
      <c r="J82" s="141" t="s">
        <v>22890</v>
      </c>
      <c r="K82" s="14" t="s">
        <v>23124</v>
      </c>
    </row>
    <row r="83" spans="1:12" s="101" customFormat="1" ht="16.5" customHeight="1">
      <c r="A83" s="60">
        <v>80</v>
      </c>
      <c r="B83" s="104" t="s">
        <v>3426</v>
      </c>
      <c r="C83" s="27" t="s">
        <v>3427</v>
      </c>
      <c r="D83" s="27" t="s">
        <v>3428</v>
      </c>
      <c r="E83" s="192">
        <v>2018</v>
      </c>
      <c r="F83" s="140" t="s">
        <v>3298</v>
      </c>
      <c r="G83" s="160">
        <v>1</v>
      </c>
      <c r="H83" s="30">
        <v>14000</v>
      </c>
      <c r="I83" s="29">
        <f t="shared" ref="I83:I94" si="6">SUM(G83*H83)</f>
        <v>14000</v>
      </c>
      <c r="J83" s="141">
        <v>400</v>
      </c>
      <c r="K83" s="27" t="s">
        <v>3429</v>
      </c>
    </row>
    <row r="84" spans="1:12" s="101" customFormat="1" ht="16.5" customHeight="1">
      <c r="A84" s="60">
        <v>81</v>
      </c>
      <c r="B84" s="104" t="s">
        <v>993</v>
      </c>
      <c r="C84" s="27" t="s">
        <v>2957</v>
      </c>
      <c r="D84" s="27" t="s">
        <v>672</v>
      </c>
      <c r="E84" s="64">
        <v>2015</v>
      </c>
      <c r="F84" s="61" t="s">
        <v>3253</v>
      </c>
      <c r="G84" s="160">
        <v>1</v>
      </c>
      <c r="H84" s="29">
        <v>11000</v>
      </c>
      <c r="I84" s="29">
        <f t="shared" si="6"/>
        <v>11000</v>
      </c>
      <c r="J84" s="190" t="s">
        <v>1317</v>
      </c>
      <c r="K84" s="77" t="s">
        <v>1195</v>
      </c>
    </row>
    <row r="85" spans="1:12" s="101" customFormat="1" ht="16.5" customHeight="1">
      <c r="A85" s="60">
        <v>82</v>
      </c>
      <c r="B85" s="104" t="s">
        <v>996</v>
      </c>
      <c r="C85" s="27" t="s">
        <v>2961</v>
      </c>
      <c r="D85" s="27" t="s">
        <v>672</v>
      </c>
      <c r="E85" s="64">
        <v>2016</v>
      </c>
      <c r="F85" s="61" t="s">
        <v>3253</v>
      </c>
      <c r="G85" s="160">
        <v>1</v>
      </c>
      <c r="H85" s="29">
        <v>12000</v>
      </c>
      <c r="I85" s="29">
        <f t="shared" si="6"/>
        <v>12000</v>
      </c>
      <c r="J85" s="190" t="s">
        <v>1317</v>
      </c>
      <c r="K85" s="77" t="s">
        <v>1196</v>
      </c>
    </row>
    <row r="86" spans="1:12" s="101" customFormat="1" ht="16.5" customHeight="1">
      <c r="A86" s="60">
        <v>83</v>
      </c>
      <c r="B86" s="103" t="s">
        <v>3431</v>
      </c>
      <c r="C86" s="24" t="s">
        <v>3432</v>
      </c>
      <c r="D86" s="24" t="s">
        <v>3430</v>
      </c>
      <c r="E86" s="64">
        <v>2015</v>
      </c>
      <c r="F86" s="140" t="s">
        <v>3298</v>
      </c>
      <c r="G86" s="160">
        <v>1</v>
      </c>
      <c r="H86" s="30">
        <v>12000</v>
      </c>
      <c r="I86" s="29">
        <f t="shared" si="6"/>
        <v>12000</v>
      </c>
      <c r="J86" s="141">
        <v>800</v>
      </c>
      <c r="K86" s="181" t="s">
        <v>3433</v>
      </c>
    </row>
    <row r="87" spans="1:12" s="101" customFormat="1" ht="16.5" customHeight="1">
      <c r="A87" s="60">
        <v>84</v>
      </c>
      <c r="B87" s="103" t="s">
        <v>3434</v>
      </c>
      <c r="C87" s="24" t="s">
        <v>3435</v>
      </c>
      <c r="D87" s="24" t="s">
        <v>3430</v>
      </c>
      <c r="E87" s="64">
        <v>2015</v>
      </c>
      <c r="F87" s="140" t="s">
        <v>3298</v>
      </c>
      <c r="G87" s="160">
        <v>1</v>
      </c>
      <c r="H87" s="71">
        <v>11000</v>
      </c>
      <c r="I87" s="29">
        <f t="shared" si="6"/>
        <v>11000</v>
      </c>
      <c r="J87" s="141">
        <v>800</v>
      </c>
      <c r="K87" s="181" t="s">
        <v>3348</v>
      </c>
    </row>
    <row r="88" spans="1:12" s="101" customFormat="1" ht="16.5" customHeight="1">
      <c r="A88" s="60">
        <v>85</v>
      </c>
      <c r="B88" s="104" t="s">
        <v>1006</v>
      </c>
      <c r="C88" s="27" t="s">
        <v>1303</v>
      </c>
      <c r="D88" s="27" t="s">
        <v>672</v>
      </c>
      <c r="E88" s="139">
        <v>2017</v>
      </c>
      <c r="F88" s="61" t="s">
        <v>3253</v>
      </c>
      <c r="G88" s="160">
        <v>1</v>
      </c>
      <c r="H88" s="29">
        <v>12000</v>
      </c>
      <c r="I88" s="29">
        <f t="shared" si="6"/>
        <v>12000</v>
      </c>
      <c r="J88" s="190" t="s">
        <v>1317</v>
      </c>
      <c r="K88" s="77" t="s">
        <v>1195</v>
      </c>
    </row>
    <row r="89" spans="1:12" s="101" customFormat="1" ht="16.5" customHeight="1">
      <c r="A89" s="60">
        <v>86</v>
      </c>
      <c r="B89" s="104" t="s">
        <v>2985</v>
      </c>
      <c r="C89" s="27" t="s">
        <v>2986</v>
      </c>
      <c r="D89" s="27" t="s">
        <v>672</v>
      </c>
      <c r="E89" s="64">
        <v>2016</v>
      </c>
      <c r="F89" s="61" t="s">
        <v>3253</v>
      </c>
      <c r="G89" s="160">
        <v>1</v>
      </c>
      <c r="H89" s="29">
        <v>12000</v>
      </c>
      <c r="I89" s="29">
        <f t="shared" si="6"/>
        <v>12000</v>
      </c>
      <c r="J89" s="190" t="s">
        <v>1317</v>
      </c>
      <c r="K89" s="77" t="s">
        <v>1200</v>
      </c>
    </row>
    <row r="90" spans="1:12" s="101" customFormat="1" ht="16.5" customHeight="1">
      <c r="A90" s="60">
        <v>87</v>
      </c>
      <c r="B90" s="104" t="s">
        <v>499</v>
      </c>
      <c r="C90" s="27" t="s">
        <v>3029</v>
      </c>
      <c r="D90" s="27" t="s">
        <v>672</v>
      </c>
      <c r="E90" s="64">
        <v>2016</v>
      </c>
      <c r="F90" s="61" t="s">
        <v>3253</v>
      </c>
      <c r="G90" s="160">
        <v>1</v>
      </c>
      <c r="H90" s="29">
        <v>15000</v>
      </c>
      <c r="I90" s="29">
        <f t="shared" si="6"/>
        <v>15000</v>
      </c>
      <c r="J90" s="190" t="s">
        <v>1317</v>
      </c>
      <c r="K90" s="77" t="s">
        <v>1283</v>
      </c>
    </row>
    <row r="91" spans="1:12" s="101" customFormat="1" ht="16.5" customHeight="1">
      <c r="A91" s="60">
        <v>88</v>
      </c>
      <c r="B91" s="104" t="s">
        <v>3083</v>
      </c>
      <c r="C91" s="27" t="s">
        <v>3084</v>
      </c>
      <c r="D91" s="27" t="s">
        <v>672</v>
      </c>
      <c r="E91" s="64">
        <v>2015</v>
      </c>
      <c r="F91" s="61" t="s">
        <v>3253</v>
      </c>
      <c r="G91" s="160">
        <v>1</v>
      </c>
      <c r="H91" s="29">
        <v>12000</v>
      </c>
      <c r="I91" s="29">
        <f t="shared" si="6"/>
        <v>12000</v>
      </c>
      <c r="J91" s="190">
        <v>800</v>
      </c>
      <c r="K91" s="77" t="s">
        <v>1198</v>
      </c>
    </row>
    <row r="92" spans="1:12" s="101" customFormat="1" ht="16.5" customHeight="1">
      <c r="A92" s="60">
        <v>89</v>
      </c>
      <c r="B92" s="104" t="s">
        <v>3123</v>
      </c>
      <c r="C92" s="27" t="s">
        <v>2961</v>
      </c>
      <c r="D92" s="27" t="s">
        <v>672</v>
      </c>
      <c r="E92" s="64">
        <v>2015</v>
      </c>
      <c r="F92" s="61" t="s">
        <v>3253</v>
      </c>
      <c r="G92" s="160">
        <v>1</v>
      </c>
      <c r="H92" s="29">
        <v>11000</v>
      </c>
      <c r="I92" s="29">
        <f t="shared" si="6"/>
        <v>11000</v>
      </c>
      <c r="J92" s="190">
        <v>800</v>
      </c>
      <c r="K92" s="77" t="s">
        <v>1198</v>
      </c>
    </row>
    <row r="93" spans="1:12" s="101" customFormat="1" ht="16.5" customHeight="1">
      <c r="A93" s="60">
        <v>90</v>
      </c>
      <c r="B93" s="104" t="s">
        <v>3143</v>
      </c>
      <c r="C93" s="27" t="s">
        <v>3144</v>
      </c>
      <c r="D93" s="27" t="s">
        <v>672</v>
      </c>
      <c r="E93" s="64">
        <v>2016</v>
      </c>
      <c r="F93" s="61" t="s">
        <v>3253</v>
      </c>
      <c r="G93" s="160">
        <v>1</v>
      </c>
      <c r="H93" s="29">
        <v>13000</v>
      </c>
      <c r="I93" s="29">
        <f t="shared" si="6"/>
        <v>13000</v>
      </c>
      <c r="J93" s="190" t="s">
        <v>1317</v>
      </c>
      <c r="K93" s="77" t="s">
        <v>1196</v>
      </c>
    </row>
    <row r="94" spans="1:12" s="101" customFormat="1" ht="16.5" customHeight="1">
      <c r="A94" s="60">
        <v>91</v>
      </c>
      <c r="B94" s="104" t="s">
        <v>2771</v>
      </c>
      <c r="C94" s="27" t="s">
        <v>2772</v>
      </c>
      <c r="D94" s="27" t="s">
        <v>672</v>
      </c>
      <c r="E94" s="64">
        <v>2016</v>
      </c>
      <c r="F94" s="61" t="s">
        <v>3436</v>
      </c>
      <c r="G94" s="160">
        <v>1</v>
      </c>
      <c r="H94" s="29">
        <v>12000</v>
      </c>
      <c r="I94" s="29">
        <f t="shared" si="6"/>
        <v>12000</v>
      </c>
      <c r="J94" s="190" t="s">
        <v>1313</v>
      </c>
      <c r="K94" s="77" t="s">
        <v>1245</v>
      </c>
    </row>
    <row r="95" spans="1:12" s="101" customFormat="1" ht="16.5" customHeight="1">
      <c r="A95" s="60">
        <v>92</v>
      </c>
      <c r="B95" s="104" t="s">
        <v>21677</v>
      </c>
      <c r="C95" s="27" t="s">
        <v>21678</v>
      </c>
      <c r="D95" s="27" t="s">
        <v>21373</v>
      </c>
      <c r="E95" s="139">
        <v>2017</v>
      </c>
      <c r="F95" s="61" t="s">
        <v>21914</v>
      </c>
      <c r="G95" s="160">
        <v>1</v>
      </c>
      <c r="H95" s="189">
        <v>59000</v>
      </c>
      <c r="I95" s="189">
        <v>59000</v>
      </c>
      <c r="J95" s="190" t="s">
        <v>1317</v>
      </c>
      <c r="K95" s="14" t="s">
        <v>21673</v>
      </c>
    </row>
    <row r="96" spans="1:12" s="101" customFormat="1" ht="16.5" customHeight="1">
      <c r="A96" s="60">
        <v>93</v>
      </c>
      <c r="B96" s="104" t="s">
        <v>21371</v>
      </c>
      <c r="C96" s="27" t="s">
        <v>21372</v>
      </c>
      <c r="D96" s="27" t="s">
        <v>21373</v>
      </c>
      <c r="E96" s="192">
        <v>2017</v>
      </c>
      <c r="F96" s="193" t="s">
        <v>21468</v>
      </c>
      <c r="G96" s="160">
        <v>1</v>
      </c>
      <c r="H96" s="29">
        <v>13000</v>
      </c>
      <c r="I96" s="29">
        <v>13000</v>
      </c>
      <c r="J96" s="193">
        <v>800</v>
      </c>
      <c r="K96" s="194" t="s">
        <v>21470</v>
      </c>
    </row>
    <row r="97" spans="1:11" s="101" customFormat="1" ht="16.5" customHeight="1">
      <c r="A97" s="60">
        <v>94</v>
      </c>
      <c r="B97" s="104" t="s">
        <v>21460</v>
      </c>
      <c r="C97" s="27" t="s">
        <v>21461</v>
      </c>
      <c r="D97" s="27" t="s">
        <v>21373</v>
      </c>
      <c r="E97" s="139">
        <v>2017</v>
      </c>
      <c r="F97" s="193" t="s">
        <v>21468</v>
      </c>
      <c r="G97" s="160">
        <v>1</v>
      </c>
      <c r="H97" s="189">
        <v>12000</v>
      </c>
      <c r="I97" s="189">
        <v>12000</v>
      </c>
      <c r="J97" s="193">
        <v>800</v>
      </c>
      <c r="K97" s="194" t="s">
        <v>21470</v>
      </c>
    </row>
    <row r="98" spans="1:11" s="101" customFormat="1" ht="16.5" customHeight="1">
      <c r="A98" s="60">
        <v>95</v>
      </c>
      <c r="B98" s="105" t="s">
        <v>3437</v>
      </c>
      <c r="C98" s="24" t="s">
        <v>3438</v>
      </c>
      <c r="D98" s="74" t="s">
        <v>528</v>
      </c>
      <c r="E98" s="64">
        <v>2015</v>
      </c>
      <c r="F98" s="140" t="s">
        <v>3298</v>
      </c>
      <c r="G98" s="160">
        <v>1</v>
      </c>
      <c r="H98" s="71">
        <v>12000</v>
      </c>
      <c r="I98" s="29">
        <f t="shared" ref="I98:I103" si="7">SUM(G98*H98)</f>
        <v>12000</v>
      </c>
      <c r="J98" s="141">
        <v>800</v>
      </c>
      <c r="K98" s="181" t="s">
        <v>3348</v>
      </c>
    </row>
    <row r="99" spans="1:11" s="101" customFormat="1" ht="16.5" customHeight="1">
      <c r="A99" s="60">
        <v>96</v>
      </c>
      <c r="B99" s="104" t="s">
        <v>2101</v>
      </c>
      <c r="C99" s="27" t="s">
        <v>2102</v>
      </c>
      <c r="D99" s="27" t="s">
        <v>528</v>
      </c>
      <c r="E99" s="64">
        <v>2015</v>
      </c>
      <c r="F99" s="61" t="s">
        <v>3439</v>
      </c>
      <c r="G99" s="160">
        <v>1</v>
      </c>
      <c r="H99" s="29">
        <v>11000</v>
      </c>
      <c r="I99" s="29">
        <f t="shared" si="7"/>
        <v>11000</v>
      </c>
      <c r="J99" s="190" t="s">
        <v>1317</v>
      </c>
      <c r="K99" s="77" t="s">
        <v>1200</v>
      </c>
    </row>
    <row r="100" spans="1:11" s="101" customFormat="1" ht="16.5" customHeight="1">
      <c r="A100" s="60">
        <v>97</v>
      </c>
      <c r="B100" s="105" t="s">
        <v>3440</v>
      </c>
      <c r="C100" s="74" t="s">
        <v>3441</v>
      </c>
      <c r="D100" s="74" t="s">
        <v>528</v>
      </c>
      <c r="E100" s="64">
        <v>2016</v>
      </c>
      <c r="F100" s="140" t="s">
        <v>3298</v>
      </c>
      <c r="G100" s="160">
        <v>1</v>
      </c>
      <c r="H100" s="71">
        <v>12000</v>
      </c>
      <c r="I100" s="29">
        <f t="shared" si="7"/>
        <v>12000</v>
      </c>
      <c r="J100" s="141">
        <v>800</v>
      </c>
      <c r="K100" s="181" t="s">
        <v>3348</v>
      </c>
    </row>
    <row r="101" spans="1:11" s="101" customFormat="1" ht="16.5" customHeight="1">
      <c r="A101" s="60">
        <v>98</v>
      </c>
      <c r="B101" s="104" t="s">
        <v>1466</v>
      </c>
      <c r="C101" s="27" t="s">
        <v>3442</v>
      </c>
      <c r="D101" s="27" t="s">
        <v>528</v>
      </c>
      <c r="E101" s="139">
        <v>2016</v>
      </c>
      <c r="F101" s="140" t="s">
        <v>3242</v>
      </c>
      <c r="G101" s="160">
        <v>1</v>
      </c>
      <c r="H101" s="30">
        <v>16000</v>
      </c>
      <c r="I101" s="29">
        <f t="shared" si="7"/>
        <v>16000</v>
      </c>
      <c r="J101" s="142">
        <v>300</v>
      </c>
      <c r="K101" s="27" t="s">
        <v>3329</v>
      </c>
    </row>
    <row r="102" spans="1:11" s="101" customFormat="1" ht="16.5" customHeight="1">
      <c r="A102" s="60">
        <v>99</v>
      </c>
      <c r="B102" s="104" t="s">
        <v>3099</v>
      </c>
      <c r="C102" s="27" t="s">
        <v>3100</v>
      </c>
      <c r="D102" s="27" t="s">
        <v>528</v>
      </c>
      <c r="E102" s="64">
        <v>2015</v>
      </c>
      <c r="F102" s="61" t="s">
        <v>3253</v>
      </c>
      <c r="G102" s="160">
        <v>1</v>
      </c>
      <c r="H102" s="29">
        <v>11000</v>
      </c>
      <c r="I102" s="29">
        <f t="shared" si="7"/>
        <v>11000</v>
      </c>
      <c r="J102" s="190">
        <v>800</v>
      </c>
      <c r="K102" s="77" t="s">
        <v>1198</v>
      </c>
    </row>
    <row r="103" spans="1:11" s="101" customFormat="1" ht="16.5" customHeight="1">
      <c r="A103" s="60">
        <v>100</v>
      </c>
      <c r="B103" s="104" t="s">
        <v>21669</v>
      </c>
      <c r="C103" s="27" t="s">
        <v>21670</v>
      </c>
      <c r="D103" s="27" t="s">
        <v>528</v>
      </c>
      <c r="E103" s="139">
        <v>2018</v>
      </c>
      <c r="F103" s="140" t="s">
        <v>3423</v>
      </c>
      <c r="G103" s="160">
        <v>1</v>
      </c>
      <c r="H103" s="30">
        <v>12800</v>
      </c>
      <c r="I103" s="29">
        <f t="shared" si="7"/>
        <v>12800</v>
      </c>
      <c r="J103" s="142">
        <v>300</v>
      </c>
      <c r="K103" s="27" t="s">
        <v>3310</v>
      </c>
    </row>
    <row r="104" spans="1:11" s="101" customFormat="1" ht="16.5" customHeight="1">
      <c r="A104" s="60">
        <v>101</v>
      </c>
      <c r="B104" s="302" t="s">
        <v>21998</v>
      </c>
      <c r="C104" s="421" t="s">
        <v>3445</v>
      </c>
      <c r="D104" s="421" t="s">
        <v>860</v>
      </c>
      <c r="E104" s="192">
        <v>2015</v>
      </c>
      <c r="F104" s="160" t="s">
        <v>3298</v>
      </c>
      <c r="G104" s="160">
        <v>4</v>
      </c>
      <c r="H104" s="189"/>
      <c r="I104" s="189">
        <v>38500</v>
      </c>
      <c r="J104" s="190" t="s">
        <v>21484</v>
      </c>
      <c r="K104" s="191" t="s">
        <v>23260</v>
      </c>
    </row>
    <row r="105" spans="1:11" s="101" customFormat="1" ht="16.5" customHeight="1">
      <c r="A105" s="60">
        <v>102</v>
      </c>
      <c r="B105" s="104" t="s">
        <v>901</v>
      </c>
      <c r="C105" s="27" t="s">
        <v>1946</v>
      </c>
      <c r="D105" s="27" t="s">
        <v>308</v>
      </c>
      <c r="E105" s="139">
        <v>2016</v>
      </c>
      <c r="F105" s="61" t="s">
        <v>3243</v>
      </c>
      <c r="G105" s="160">
        <v>1</v>
      </c>
      <c r="H105" s="29">
        <v>13000</v>
      </c>
      <c r="I105" s="29">
        <f t="shared" ref="I105:I110" si="8">SUM(G105*H105)</f>
        <v>13000</v>
      </c>
      <c r="J105" s="190" t="s">
        <v>1317</v>
      </c>
      <c r="K105" s="77" t="s">
        <v>1190</v>
      </c>
    </row>
    <row r="106" spans="1:11" s="101" customFormat="1" ht="16.5" customHeight="1">
      <c r="A106" s="60">
        <v>103</v>
      </c>
      <c r="B106" s="104" t="s">
        <v>2044</v>
      </c>
      <c r="C106" s="24" t="s">
        <v>3446</v>
      </c>
      <c r="D106" s="24" t="s">
        <v>308</v>
      </c>
      <c r="E106" s="139">
        <v>2016</v>
      </c>
      <c r="F106" s="140" t="s">
        <v>3423</v>
      </c>
      <c r="G106" s="160">
        <v>1</v>
      </c>
      <c r="H106" s="30">
        <v>12000</v>
      </c>
      <c r="I106" s="29">
        <f t="shared" si="8"/>
        <v>12000</v>
      </c>
      <c r="J106" s="141">
        <v>800</v>
      </c>
      <c r="K106" s="27" t="s">
        <v>3329</v>
      </c>
    </row>
    <row r="107" spans="1:11" s="101" customFormat="1" ht="16.5" customHeight="1">
      <c r="A107" s="60">
        <v>104</v>
      </c>
      <c r="B107" s="104" t="s">
        <v>3447</v>
      </c>
      <c r="C107" s="27" t="s">
        <v>222</v>
      </c>
      <c r="D107" s="27" t="s">
        <v>308</v>
      </c>
      <c r="E107" s="64">
        <v>2015</v>
      </c>
      <c r="F107" s="140" t="s">
        <v>3423</v>
      </c>
      <c r="G107" s="160">
        <v>1</v>
      </c>
      <c r="H107" s="30">
        <v>13000</v>
      </c>
      <c r="I107" s="29">
        <f t="shared" si="8"/>
        <v>13000</v>
      </c>
      <c r="J107" s="142">
        <v>300</v>
      </c>
      <c r="K107" s="27" t="s">
        <v>3310</v>
      </c>
    </row>
    <row r="108" spans="1:11" s="101" customFormat="1" ht="16.5" customHeight="1">
      <c r="A108" s="60">
        <v>105</v>
      </c>
      <c r="B108" s="104" t="s">
        <v>2152</v>
      </c>
      <c r="C108" s="27" t="s">
        <v>2153</v>
      </c>
      <c r="D108" s="27" t="s">
        <v>308</v>
      </c>
      <c r="E108" s="139">
        <v>2016</v>
      </c>
      <c r="F108" s="61" t="s">
        <v>3243</v>
      </c>
      <c r="G108" s="160">
        <v>1</v>
      </c>
      <c r="H108" s="29">
        <v>30000</v>
      </c>
      <c r="I108" s="29">
        <f t="shared" si="8"/>
        <v>30000</v>
      </c>
      <c r="J108" s="190" t="s">
        <v>1317</v>
      </c>
      <c r="K108" s="77" t="s">
        <v>1190</v>
      </c>
    </row>
    <row r="109" spans="1:11" s="101" customFormat="1" ht="16.5" customHeight="1">
      <c r="A109" s="60">
        <v>106</v>
      </c>
      <c r="B109" s="104" t="s">
        <v>2642</v>
      </c>
      <c r="C109" s="27" t="s">
        <v>2643</v>
      </c>
      <c r="D109" s="27" t="s">
        <v>308</v>
      </c>
      <c r="E109" s="64">
        <v>2016</v>
      </c>
      <c r="F109" s="61" t="s">
        <v>3242</v>
      </c>
      <c r="G109" s="160">
        <v>1</v>
      </c>
      <c r="H109" s="29">
        <v>14500</v>
      </c>
      <c r="I109" s="29">
        <f t="shared" si="8"/>
        <v>14500</v>
      </c>
      <c r="J109" s="190" t="s">
        <v>90</v>
      </c>
      <c r="K109" s="77" t="s">
        <v>1245</v>
      </c>
    </row>
    <row r="110" spans="1:11" s="101" customFormat="1" ht="16.5" customHeight="1">
      <c r="A110" s="60">
        <v>107</v>
      </c>
      <c r="B110" s="104" t="s">
        <v>2449</v>
      </c>
      <c r="C110" s="27" t="s">
        <v>2450</v>
      </c>
      <c r="D110" s="27" t="s">
        <v>308</v>
      </c>
      <c r="E110" s="64">
        <v>2015</v>
      </c>
      <c r="F110" s="61" t="s">
        <v>3423</v>
      </c>
      <c r="G110" s="160">
        <v>1</v>
      </c>
      <c r="H110" s="29">
        <v>13000</v>
      </c>
      <c r="I110" s="29">
        <f t="shared" si="8"/>
        <v>13000</v>
      </c>
      <c r="J110" s="190" t="s">
        <v>1317</v>
      </c>
      <c r="K110" s="77" t="s">
        <v>3223</v>
      </c>
    </row>
    <row r="111" spans="1:11" s="101" customFormat="1" ht="16.5" customHeight="1">
      <c r="A111" s="60">
        <v>108</v>
      </c>
      <c r="B111" s="104" t="s">
        <v>21758</v>
      </c>
      <c r="C111" s="27" t="s">
        <v>21759</v>
      </c>
      <c r="D111" s="27" t="s">
        <v>21760</v>
      </c>
      <c r="E111" s="139">
        <v>2018</v>
      </c>
      <c r="F111" s="61" t="s">
        <v>21914</v>
      </c>
      <c r="G111" s="160">
        <v>1</v>
      </c>
      <c r="H111" s="189">
        <v>12000</v>
      </c>
      <c r="I111" s="189">
        <v>12000</v>
      </c>
      <c r="J111" s="141">
        <v>800</v>
      </c>
      <c r="K111" s="14" t="s">
        <v>21730</v>
      </c>
    </row>
    <row r="112" spans="1:11" s="101" customFormat="1" ht="16.5" customHeight="1">
      <c r="A112" s="60">
        <v>109</v>
      </c>
      <c r="B112" s="103" t="s">
        <v>3450</v>
      </c>
      <c r="C112" s="27" t="s">
        <v>3451</v>
      </c>
      <c r="D112" s="27" t="s">
        <v>3449</v>
      </c>
      <c r="E112" s="139">
        <v>2017</v>
      </c>
      <c r="F112" s="140" t="s">
        <v>3298</v>
      </c>
      <c r="G112" s="160">
        <v>30</v>
      </c>
      <c r="H112" s="30"/>
      <c r="I112" s="30">
        <v>350000</v>
      </c>
      <c r="J112" s="142">
        <v>600</v>
      </c>
      <c r="K112" s="27"/>
    </row>
    <row r="113" spans="1:12" s="101" customFormat="1" ht="16.5" customHeight="1">
      <c r="A113" s="60">
        <v>110</v>
      </c>
      <c r="B113" s="104" t="s">
        <v>3452</v>
      </c>
      <c r="C113" s="27" t="s">
        <v>3453</v>
      </c>
      <c r="D113" s="27" t="s">
        <v>3454</v>
      </c>
      <c r="E113" s="139">
        <v>2017</v>
      </c>
      <c r="F113" s="140" t="s">
        <v>3242</v>
      </c>
      <c r="G113" s="160">
        <v>1</v>
      </c>
      <c r="H113" s="30">
        <v>18000</v>
      </c>
      <c r="I113" s="29">
        <f>SUM(G113*H113)</f>
        <v>18000</v>
      </c>
      <c r="J113" s="141">
        <v>100</v>
      </c>
      <c r="K113" s="27"/>
    </row>
    <row r="114" spans="1:12" s="101" customFormat="1" ht="16.5" customHeight="1">
      <c r="A114" s="60">
        <v>111</v>
      </c>
      <c r="B114" s="302" t="s">
        <v>21490</v>
      </c>
      <c r="C114" s="421" t="s">
        <v>21491</v>
      </c>
      <c r="D114" s="421" t="s">
        <v>15</v>
      </c>
      <c r="E114" s="192">
        <v>2018</v>
      </c>
      <c r="F114" s="160" t="s">
        <v>21477</v>
      </c>
      <c r="G114" s="160">
        <v>1</v>
      </c>
      <c r="H114" s="189">
        <v>12000</v>
      </c>
      <c r="I114" s="189">
        <v>12000</v>
      </c>
      <c r="J114" s="190" t="s">
        <v>21482</v>
      </c>
      <c r="K114" s="191" t="s">
        <v>23260</v>
      </c>
    </row>
    <row r="115" spans="1:12" s="101" customFormat="1" ht="16.5" customHeight="1">
      <c r="A115" s="60">
        <v>112</v>
      </c>
      <c r="B115" s="103" t="s">
        <v>3455</v>
      </c>
      <c r="C115" s="27" t="s">
        <v>3456</v>
      </c>
      <c r="D115" s="27" t="s">
        <v>15</v>
      </c>
      <c r="E115" s="64">
        <v>2015</v>
      </c>
      <c r="F115" s="61" t="s">
        <v>577</v>
      </c>
      <c r="G115" s="160">
        <v>1</v>
      </c>
      <c r="H115" s="29">
        <v>20000</v>
      </c>
      <c r="I115" s="29">
        <f t="shared" ref="I115:I121" si="9">SUM(G115*H115)</f>
        <v>20000</v>
      </c>
      <c r="J115" s="190">
        <v>900</v>
      </c>
      <c r="K115" s="217"/>
    </row>
    <row r="116" spans="1:12" s="101" customFormat="1" ht="16.5" customHeight="1">
      <c r="A116" s="60">
        <v>113</v>
      </c>
      <c r="B116" s="103" t="s">
        <v>3457</v>
      </c>
      <c r="C116" s="27" t="s">
        <v>3458</v>
      </c>
      <c r="D116" s="24" t="s">
        <v>3459</v>
      </c>
      <c r="E116" s="139">
        <v>2017</v>
      </c>
      <c r="F116" s="140" t="s">
        <v>3242</v>
      </c>
      <c r="G116" s="160">
        <v>1</v>
      </c>
      <c r="H116" s="29">
        <v>12000</v>
      </c>
      <c r="I116" s="29">
        <f t="shared" si="9"/>
        <v>12000</v>
      </c>
      <c r="J116" s="141">
        <v>300</v>
      </c>
      <c r="K116" s="27" t="s">
        <v>3306</v>
      </c>
    </row>
    <row r="117" spans="1:12" s="101" customFormat="1" ht="16.5" customHeight="1">
      <c r="A117" s="60">
        <v>114</v>
      </c>
      <c r="B117" s="104" t="s">
        <v>3461</v>
      </c>
      <c r="C117" s="27" t="s">
        <v>3462</v>
      </c>
      <c r="D117" s="24" t="s">
        <v>3463</v>
      </c>
      <c r="E117" s="139">
        <v>2017</v>
      </c>
      <c r="F117" s="140" t="s">
        <v>3242</v>
      </c>
      <c r="G117" s="160">
        <v>1</v>
      </c>
      <c r="H117" s="30">
        <v>11000</v>
      </c>
      <c r="I117" s="29">
        <f t="shared" si="9"/>
        <v>11000</v>
      </c>
      <c r="J117" s="142">
        <v>300</v>
      </c>
      <c r="K117" s="27"/>
    </row>
    <row r="118" spans="1:12" s="101" customFormat="1" ht="16.5" customHeight="1">
      <c r="A118" s="60">
        <v>115</v>
      </c>
      <c r="B118" s="104" t="s">
        <v>866</v>
      </c>
      <c r="C118" s="27" t="s">
        <v>428</v>
      </c>
      <c r="D118" s="27" t="s">
        <v>434</v>
      </c>
      <c r="E118" s="64">
        <v>2015</v>
      </c>
      <c r="F118" s="61" t="s">
        <v>3243</v>
      </c>
      <c r="G118" s="160">
        <v>1</v>
      </c>
      <c r="H118" s="29">
        <v>14000</v>
      </c>
      <c r="I118" s="29">
        <f t="shared" si="9"/>
        <v>14000</v>
      </c>
      <c r="J118" s="190" t="s">
        <v>90</v>
      </c>
      <c r="K118" s="77" t="s">
        <v>1283</v>
      </c>
    </row>
    <row r="119" spans="1:12" s="101" customFormat="1" ht="16.5" customHeight="1">
      <c r="A119" s="60">
        <v>116</v>
      </c>
      <c r="B119" s="104" t="s">
        <v>820</v>
      </c>
      <c r="C119" s="27" t="s">
        <v>821</v>
      </c>
      <c r="D119" s="27" t="s">
        <v>821</v>
      </c>
      <c r="E119" s="64">
        <v>2015</v>
      </c>
      <c r="F119" s="61" t="s">
        <v>3410</v>
      </c>
      <c r="G119" s="160">
        <v>1</v>
      </c>
      <c r="H119" s="29">
        <v>8900</v>
      </c>
      <c r="I119" s="29">
        <f t="shared" si="9"/>
        <v>8900</v>
      </c>
      <c r="J119" s="190" t="s">
        <v>1313</v>
      </c>
      <c r="K119" s="77" t="s">
        <v>1203</v>
      </c>
    </row>
    <row r="120" spans="1:12" s="101" customFormat="1" ht="16.5" customHeight="1">
      <c r="A120" s="60">
        <v>117</v>
      </c>
      <c r="B120" s="104" t="s">
        <v>3464</v>
      </c>
      <c r="C120" s="27" t="s">
        <v>3465</v>
      </c>
      <c r="D120" s="27" t="s">
        <v>3465</v>
      </c>
      <c r="E120" s="139">
        <v>2016</v>
      </c>
      <c r="F120" s="61" t="s">
        <v>577</v>
      </c>
      <c r="G120" s="160">
        <v>6</v>
      </c>
      <c r="H120" s="29">
        <v>9900</v>
      </c>
      <c r="I120" s="29">
        <f t="shared" si="9"/>
        <v>59400</v>
      </c>
      <c r="J120" s="190">
        <v>400</v>
      </c>
      <c r="K120" s="77" t="s">
        <v>1193</v>
      </c>
    </row>
    <row r="121" spans="1:12" s="101" customFormat="1" ht="16.5" customHeight="1">
      <c r="A121" s="60">
        <v>118</v>
      </c>
      <c r="B121" s="107" t="s">
        <v>3467</v>
      </c>
      <c r="C121" s="24" t="s">
        <v>3468</v>
      </c>
      <c r="D121" s="72" t="s">
        <v>3469</v>
      </c>
      <c r="E121" s="64">
        <v>2015</v>
      </c>
      <c r="F121" s="140" t="s">
        <v>3466</v>
      </c>
      <c r="G121" s="160">
        <v>1</v>
      </c>
      <c r="H121" s="30">
        <v>10000</v>
      </c>
      <c r="I121" s="29">
        <f t="shared" si="9"/>
        <v>10000</v>
      </c>
      <c r="J121" s="141">
        <v>800</v>
      </c>
      <c r="K121" s="181" t="s">
        <v>3348</v>
      </c>
    </row>
    <row r="122" spans="1:12" s="101" customFormat="1" ht="16.5" customHeight="1">
      <c r="A122" s="60">
        <v>119</v>
      </c>
      <c r="B122" s="104" t="s">
        <v>21293</v>
      </c>
      <c r="C122" s="27" t="s">
        <v>21294</v>
      </c>
      <c r="D122" s="27" t="s">
        <v>669</v>
      </c>
      <c r="E122" s="139">
        <v>2018</v>
      </c>
      <c r="F122" s="193" t="s">
        <v>21468</v>
      </c>
      <c r="G122" s="160">
        <v>1</v>
      </c>
      <c r="H122" s="189">
        <v>12000</v>
      </c>
      <c r="I122" s="189">
        <v>12000</v>
      </c>
      <c r="J122" s="193">
        <v>800</v>
      </c>
      <c r="K122" s="194" t="s">
        <v>21469</v>
      </c>
    </row>
    <row r="123" spans="1:12" s="101" customFormat="1" ht="16.5" customHeight="1">
      <c r="A123" s="60">
        <v>120</v>
      </c>
      <c r="B123" s="104" t="s">
        <v>887</v>
      </c>
      <c r="C123" s="27" t="s">
        <v>2817</v>
      </c>
      <c r="D123" s="27" t="s">
        <v>669</v>
      </c>
      <c r="E123" s="64">
        <v>2016</v>
      </c>
      <c r="F123" s="61" t="s">
        <v>3253</v>
      </c>
      <c r="G123" s="160">
        <v>1</v>
      </c>
      <c r="H123" s="29">
        <v>10000</v>
      </c>
      <c r="I123" s="29">
        <f t="shared" ref="I123:I128" si="10">SUM(G123*H123)</f>
        <v>10000</v>
      </c>
      <c r="J123" s="190" t="s">
        <v>1317</v>
      </c>
      <c r="K123" s="77" t="s">
        <v>1196</v>
      </c>
    </row>
    <row r="124" spans="1:12" s="101" customFormat="1" ht="16.5" customHeight="1">
      <c r="A124" s="60">
        <v>121</v>
      </c>
      <c r="B124" s="108" t="s">
        <v>3474</v>
      </c>
      <c r="C124" s="63" t="s">
        <v>3475</v>
      </c>
      <c r="D124" s="63" t="s">
        <v>3476</v>
      </c>
      <c r="E124" s="139">
        <v>2017</v>
      </c>
      <c r="F124" s="140" t="s">
        <v>3298</v>
      </c>
      <c r="G124" s="160">
        <v>1</v>
      </c>
      <c r="H124" s="30">
        <v>10000</v>
      </c>
      <c r="I124" s="29">
        <f t="shared" si="10"/>
        <v>10000</v>
      </c>
      <c r="J124" s="141">
        <v>800</v>
      </c>
      <c r="K124" s="27" t="s">
        <v>23057</v>
      </c>
      <c r="L124" s="101" t="s">
        <v>23691</v>
      </c>
    </row>
    <row r="125" spans="1:12" s="101" customFormat="1" ht="16.5" customHeight="1">
      <c r="A125" s="60">
        <v>122</v>
      </c>
      <c r="B125" s="104" t="s">
        <v>3477</v>
      </c>
      <c r="C125" s="24" t="s">
        <v>3478</v>
      </c>
      <c r="D125" s="24" t="s">
        <v>669</v>
      </c>
      <c r="E125" s="139">
        <v>2016</v>
      </c>
      <c r="F125" s="140" t="s">
        <v>3479</v>
      </c>
      <c r="G125" s="160">
        <v>1</v>
      </c>
      <c r="H125" s="30">
        <v>12000</v>
      </c>
      <c r="I125" s="29">
        <f t="shared" si="10"/>
        <v>12000</v>
      </c>
      <c r="J125" s="141">
        <v>800</v>
      </c>
      <c r="K125" s="27" t="s">
        <v>3329</v>
      </c>
    </row>
    <row r="126" spans="1:12" s="101" customFormat="1" ht="16.5" customHeight="1">
      <c r="A126" s="60">
        <v>123</v>
      </c>
      <c r="B126" s="103" t="s">
        <v>585</v>
      </c>
      <c r="C126" s="24" t="s">
        <v>3480</v>
      </c>
      <c r="D126" s="24" t="s">
        <v>669</v>
      </c>
      <c r="E126" s="64">
        <v>2015</v>
      </c>
      <c r="F126" s="140" t="s">
        <v>3253</v>
      </c>
      <c r="G126" s="160">
        <v>1</v>
      </c>
      <c r="H126" s="30">
        <v>11000</v>
      </c>
      <c r="I126" s="29">
        <f t="shared" si="10"/>
        <v>11000</v>
      </c>
      <c r="J126" s="141">
        <v>800</v>
      </c>
      <c r="K126" s="27" t="s">
        <v>3405</v>
      </c>
    </row>
    <row r="127" spans="1:12" s="101" customFormat="1" ht="16.5" customHeight="1">
      <c r="A127" s="60">
        <v>124</v>
      </c>
      <c r="B127" s="104" t="s">
        <v>2045</v>
      </c>
      <c r="C127" s="27" t="s">
        <v>2046</v>
      </c>
      <c r="D127" s="27" t="s">
        <v>669</v>
      </c>
      <c r="E127" s="64">
        <v>2015</v>
      </c>
      <c r="F127" s="61" t="s">
        <v>3242</v>
      </c>
      <c r="G127" s="160">
        <v>1</v>
      </c>
      <c r="H127" s="29">
        <v>13000</v>
      </c>
      <c r="I127" s="29">
        <f t="shared" si="10"/>
        <v>13000</v>
      </c>
      <c r="J127" s="190" t="s">
        <v>1317</v>
      </c>
      <c r="K127" s="77" t="s">
        <v>1219</v>
      </c>
    </row>
    <row r="128" spans="1:12" s="101" customFormat="1" ht="16.5" customHeight="1">
      <c r="A128" s="60">
        <v>125</v>
      </c>
      <c r="B128" s="103" t="s">
        <v>3481</v>
      </c>
      <c r="C128" s="24" t="s">
        <v>3482</v>
      </c>
      <c r="D128" s="24" t="s">
        <v>669</v>
      </c>
      <c r="E128" s="64">
        <v>2015</v>
      </c>
      <c r="F128" s="140" t="s">
        <v>3483</v>
      </c>
      <c r="G128" s="160">
        <v>2</v>
      </c>
      <c r="H128" s="30">
        <v>10000</v>
      </c>
      <c r="I128" s="29">
        <f t="shared" si="10"/>
        <v>20000</v>
      </c>
      <c r="J128" s="141">
        <v>800</v>
      </c>
      <c r="K128" s="181" t="s">
        <v>3484</v>
      </c>
    </row>
    <row r="129" spans="1:12" s="101" customFormat="1" ht="16.5" customHeight="1">
      <c r="A129" s="60">
        <v>126</v>
      </c>
      <c r="B129" s="104" t="s">
        <v>23151</v>
      </c>
      <c r="C129" s="422" t="s">
        <v>23152</v>
      </c>
      <c r="D129" s="422" t="s">
        <v>669</v>
      </c>
      <c r="E129" s="175" t="s">
        <v>23042</v>
      </c>
      <c r="F129" s="178" t="s">
        <v>3400</v>
      </c>
      <c r="G129" s="160">
        <v>1</v>
      </c>
      <c r="H129" s="179">
        <v>10000</v>
      </c>
      <c r="I129" s="179">
        <v>10000</v>
      </c>
      <c r="J129" s="141" t="s">
        <v>22890</v>
      </c>
      <c r="K129" s="14" t="s">
        <v>23124</v>
      </c>
      <c r="L129" s="101" t="s">
        <v>23691</v>
      </c>
    </row>
    <row r="130" spans="1:12" s="101" customFormat="1" ht="16.5" customHeight="1">
      <c r="A130" s="60">
        <v>127</v>
      </c>
      <c r="B130" s="104" t="s">
        <v>3486</v>
      </c>
      <c r="C130" s="27" t="s">
        <v>3487</v>
      </c>
      <c r="D130" s="27" t="s">
        <v>3476</v>
      </c>
      <c r="E130" s="139">
        <v>2017</v>
      </c>
      <c r="F130" s="140" t="s">
        <v>3466</v>
      </c>
      <c r="G130" s="160">
        <v>1</v>
      </c>
      <c r="H130" s="30">
        <v>12000</v>
      </c>
      <c r="I130" s="29">
        <f t="shared" ref="I130:I139" si="11">SUM(G130*H130)</f>
        <v>12000</v>
      </c>
      <c r="J130" s="141">
        <v>800</v>
      </c>
      <c r="K130" s="27" t="s">
        <v>3488</v>
      </c>
    </row>
    <row r="131" spans="1:12" s="101" customFormat="1" ht="16.5" customHeight="1">
      <c r="A131" s="60">
        <v>128</v>
      </c>
      <c r="B131" s="103" t="s">
        <v>3489</v>
      </c>
      <c r="C131" s="24" t="s">
        <v>3490</v>
      </c>
      <c r="D131" s="24" t="s">
        <v>669</v>
      </c>
      <c r="E131" s="139">
        <v>2017</v>
      </c>
      <c r="F131" s="140" t="s">
        <v>3466</v>
      </c>
      <c r="G131" s="160">
        <v>1</v>
      </c>
      <c r="H131" s="30">
        <v>10000</v>
      </c>
      <c r="I131" s="29">
        <f t="shared" si="11"/>
        <v>10000</v>
      </c>
      <c r="J131" s="141">
        <v>800</v>
      </c>
      <c r="K131" s="27"/>
    </row>
    <row r="132" spans="1:12" s="101" customFormat="1" ht="16.5" customHeight="1">
      <c r="A132" s="60">
        <v>129</v>
      </c>
      <c r="B132" s="104" t="s">
        <v>3491</v>
      </c>
      <c r="C132" s="27" t="s">
        <v>3492</v>
      </c>
      <c r="D132" s="27" t="s">
        <v>3472</v>
      </c>
      <c r="E132" s="64">
        <v>2018</v>
      </c>
      <c r="F132" s="61" t="s">
        <v>577</v>
      </c>
      <c r="G132" s="160">
        <v>1</v>
      </c>
      <c r="H132" s="29">
        <v>12000</v>
      </c>
      <c r="I132" s="29">
        <f t="shared" si="11"/>
        <v>12000</v>
      </c>
      <c r="J132" s="190" t="s">
        <v>3493</v>
      </c>
      <c r="K132" s="217"/>
    </row>
    <row r="133" spans="1:12" s="101" customFormat="1" ht="16.5" customHeight="1">
      <c r="A133" s="60">
        <v>130</v>
      </c>
      <c r="B133" s="103" t="s">
        <v>3494</v>
      </c>
      <c r="C133" s="24" t="s">
        <v>3495</v>
      </c>
      <c r="D133" s="24" t="s">
        <v>669</v>
      </c>
      <c r="E133" s="64">
        <v>2016</v>
      </c>
      <c r="F133" s="140" t="s">
        <v>3298</v>
      </c>
      <c r="G133" s="160">
        <v>1</v>
      </c>
      <c r="H133" s="30">
        <v>10000</v>
      </c>
      <c r="I133" s="29">
        <f t="shared" si="11"/>
        <v>10000</v>
      </c>
      <c r="J133" s="141">
        <v>800</v>
      </c>
      <c r="K133" s="27"/>
    </row>
    <row r="134" spans="1:12" s="101" customFormat="1" ht="16.5" customHeight="1">
      <c r="A134" s="60">
        <v>131</v>
      </c>
      <c r="B134" s="103" t="s">
        <v>3496</v>
      </c>
      <c r="C134" s="27" t="s">
        <v>3497</v>
      </c>
      <c r="D134" s="27" t="s">
        <v>669</v>
      </c>
      <c r="E134" s="64">
        <v>2016</v>
      </c>
      <c r="F134" s="140" t="s">
        <v>3425</v>
      </c>
      <c r="G134" s="160">
        <v>1</v>
      </c>
      <c r="H134" s="30">
        <v>12000</v>
      </c>
      <c r="I134" s="29">
        <f t="shared" si="11"/>
        <v>12000</v>
      </c>
      <c r="J134" s="142">
        <v>600</v>
      </c>
      <c r="K134" s="143"/>
    </row>
    <row r="135" spans="1:12" s="101" customFormat="1" ht="16.5" customHeight="1">
      <c r="A135" s="60">
        <v>132</v>
      </c>
      <c r="B135" s="104" t="s">
        <v>863</v>
      </c>
      <c r="C135" s="27" t="s">
        <v>1834</v>
      </c>
      <c r="D135" s="27" t="s">
        <v>669</v>
      </c>
      <c r="E135" s="64">
        <v>2015</v>
      </c>
      <c r="F135" s="61" t="s">
        <v>3243</v>
      </c>
      <c r="G135" s="160">
        <v>1</v>
      </c>
      <c r="H135" s="29">
        <v>12000</v>
      </c>
      <c r="I135" s="29">
        <f t="shared" si="11"/>
        <v>12000</v>
      </c>
      <c r="J135" s="190" t="s">
        <v>1315</v>
      </c>
      <c r="K135" s="77" t="s">
        <v>1196</v>
      </c>
    </row>
    <row r="136" spans="1:12" s="101" customFormat="1" ht="16.5" customHeight="1">
      <c r="A136" s="60">
        <v>133</v>
      </c>
      <c r="B136" s="103" t="s">
        <v>3498</v>
      </c>
      <c r="C136" s="24" t="s">
        <v>3499</v>
      </c>
      <c r="D136" s="24" t="s">
        <v>669</v>
      </c>
      <c r="E136" s="64">
        <v>2016</v>
      </c>
      <c r="F136" s="140" t="s">
        <v>3298</v>
      </c>
      <c r="G136" s="160">
        <v>1</v>
      </c>
      <c r="H136" s="30">
        <v>12000</v>
      </c>
      <c r="I136" s="29">
        <f t="shared" si="11"/>
        <v>12000</v>
      </c>
      <c r="J136" s="141">
        <v>800</v>
      </c>
      <c r="K136" s="27"/>
    </row>
    <row r="137" spans="1:12" s="101" customFormat="1" ht="16.5" customHeight="1">
      <c r="A137" s="60">
        <v>134</v>
      </c>
      <c r="B137" s="103" t="s">
        <v>1003</v>
      </c>
      <c r="C137" s="24" t="s">
        <v>3501</v>
      </c>
      <c r="D137" s="24" t="s">
        <v>669</v>
      </c>
      <c r="E137" s="64">
        <v>2015</v>
      </c>
      <c r="F137" s="140" t="s">
        <v>3298</v>
      </c>
      <c r="G137" s="160">
        <v>1</v>
      </c>
      <c r="H137" s="30">
        <v>10000</v>
      </c>
      <c r="I137" s="29">
        <f t="shared" si="11"/>
        <v>10000</v>
      </c>
      <c r="J137" s="141">
        <v>800</v>
      </c>
      <c r="K137" s="27"/>
    </row>
    <row r="138" spans="1:12" s="101" customFormat="1" ht="16.5" customHeight="1">
      <c r="A138" s="60">
        <v>135</v>
      </c>
      <c r="B138" s="104" t="s">
        <v>1017</v>
      </c>
      <c r="C138" s="27" t="s">
        <v>2989</v>
      </c>
      <c r="D138" s="27" t="s">
        <v>669</v>
      </c>
      <c r="E138" s="64">
        <v>2015</v>
      </c>
      <c r="F138" s="61" t="s">
        <v>3502</v>
      </c>
      <c r="G138" s="160">
        <v>1</v>
      </c>
      <c r="H138" s="29">
        <v>10000</v>
      </c>
      <c r="I138" s="29">
        <f t="shared" si="11"/>
        <v>10000</v>
      </c>
      <c r="J138" s="190" t="s">
        <v>1317</v>
      </c>
      <c r="K138" s="77" t="s">
        <v>1198</v>
      </c>
    </row>
    <row r="139" spans="1:12" s="101" customFormat="1" ht="16.5" customHeight="1">
      <c r="A139" s="60">
        <v>136</v>
      </c>
      <c r="B139" s="104" t="s">
        <v>1020</v>
      </c>
      <c r="C139" s="27" t="s">
        <v>2992</v>
      </c>
      <c r="D139" s="27" t="s">
        <v>669</v>
      </c>
      <c r="E139" s="64">
        <v>2016</v>
      </c>
      <c r="F139" s="61" t="s">
        <v>3253</v>
      </c>
      <c r="G139" s="160">
        <v>1</v>
      </c>
      <c r="H139" s="29">
        <v>10000</v>
      </c>
      <c r="I139" s="29">
        <f t="shared" si="11"/>
        <v>10000</v>
      </c>
      <c r="J139" s="190" t="s">
        <v>1317</v>
      </c>
      <c r="K139" s="77" t="s">
        <v>1245</v>
      </c>
    </row>
    <row r="140" spans="1:12" s="101" customFormat="1" ht="16.5" customHeight="1">
      <c r="A140" s="60">
        <v>137</v>
      </c>
      <c r="B140" s="104" t="s">
        <v>21412</v>
      </c>
      <c r="C140" s="27" t="s">
        <v>21294</v>
      </c>
      <c r="D140" s="27" t="s">
        <v>669</v>
      </c>
      <c r="E140" s="192">
        <v>2018</v>
      </c>
      <c r="F140" s="193" t="s">
        <v>21468</v>
      </c>
      <c r="G140" s="160">
        <v>1</v>
      </c>
      <c r="H140" s="189">
        <v>12000</v>
      </c>
      <c r="I140" s="189">
        <v>12000</v>
      </c>
      <c r="J140" s="193">
        <v>800</v>
      </c>
      <c r="K140" s="194" t="s">
        <v>21470</v>
      </c>
    </row>
    <row r="141" spans="1:12" s="101" customFormat="1" ht="16.5" customHeight="1">
      <c r="A141" s="60">
        <v>138</v>
      </c>
      <c r="B141" s="103" t="s">
        <v>3503</v>
      </c>
      <c r="C141" s="24" t="s">
        <v>3504</v>
      </c>
      <c r="D141" s="24" t="s">
        <v>669</v>
      </c>
      <c r="E141" s="64">
        <v>2016</v>
      </c>
      <c r="F141" s="140" t="s">
        <v>3505</v>
      </c>
      <c r="G141" s="160">
        <v>1</v>
      </c>
      <c r="H141" s="30">
        <v>11000</v>
      </c>
      <c r="I141" s="29">
        <f t="shared" ref="I141:I146" si="12">SUM(G141*H141)</f>
        <v>11000</v>
      </c>
      <c r="J141" s="141">
        <v>800</v>
      </c>
      <c r="K141" s="27"/>
    </row>
    <row r="142" spans="1:12" s="101" customFormat="1" ht="16.5" customHeight="1">
      <c r="A142" s="60">
        <v>139</v>
      </c>
      <c r="B142" s="104" t="s">
        <v>3506</v>
      </c>
      <c r="C142" s="27" t="s">
        <v>3507</v>
      </c>
      <c r="D142" s="27" t="s">
        <v>3476</v>
      </c>
      <c r="E142" s="139">
        <v>2017</v>
      </c>
      <c r="F142" s="140" t="s">
        <v>3466</v>
      </c>
      <c r="G142" s="160">
        <v>1</v>
      </c>
      <c r="H142" s="30">
        <v>11000</v>
      </c>
      <c r="I142" s="29">
        <f t="shared" si="12"/>
        <v>11000</v>
      </c>
      <c r="J142" s="141">
        <v>800</v>
      </c>
      <c r="K142" s="27"/>
    </row>
    <row r="143" spans="1:12" s="101" customFormat="1" ht="16.5" customHeight="1">
      <c r="A143" s="60">
        <v>140</v>
      </c>
      <c r="B143" s="104" t="s">
        <v>612</v>
      </c>
      <c r="C143" s="27" t="s">
        <v>3051</v>
      </c>
      <c r="D143" s="27" t="s">
        <v>669</v>
      </c>
      <c r="E143" s="64">
        <v>2016</v>
      </c>
      <c r="F143" s="61" t="s">
        <v>3253</v>
      </c>
      <c r="G143" s="160">
        <v>1</v>
      </c>
      <c r="H143" s="29">
        <v>13000</v>
      </c>
      <c r="I143" s="29">
        <f t="shared" si="12"/>
        <v>13000</v>
      </c>
      <c r="J143" s="190" t="s">
        <v>1317</v>
      </c>
      <c r="K143" s="77" t="s">
        <v>1190</v>
      </c>
    </row>
    <row r="144" spans="1:12" s="101" customFormat="1" ht="16.5" customHeight="1">
      <c r="A144" s="60">
        <v>141</v>
      </c>
      <c r="B144" s="104" t="s">
        <v>1305</v>
      </c>
      <c r="C144" s="27" t="s">
        <v>2358</v>
      </c>
      <c r="D144" s="27" t="s">
        <v>669</v>
      </c>
      <c r="E144" s="64">
        <v>2015</v>
      </c>
      <c r="F144" s="140" t="s">
        <v>3253</v>
      </c>
      <c r="G144" s="160">
        <v>1</v>
      </c>
      <c r="H144" s="29">
        <v>11000</v>
      </c>
      <c r="I144" s="29">
        <f t="shared" si="12"/>
        <v>11000</v>
      </c>
      <c r="J144" s="190">
        <v>800</v>
      </c>
      <c r="K144" s="77" t="s">
        <v>3229</v>
      </c>
    </row>
    <row r="145" spans="1:11" s="101" customFormat="1" ht="16.5" customHeight="1">
      <c r="A145" s="60">
        <v>142</v>
      </c>
      <c r="B145" s="104" t="s">
        <v>3089</v>
      </c>
      <c r="C145" s="27" t="s">
        <v>3088</v>
      </c>
      <c r="D145" s="27" t="s">
        <v>669</v>
      </c>
      <c r="E145" s="64">
        <v>2015</v>
      </c>
      <c r="F145" s="61" t="s">
        <v>3253</v>
      </c>
      <c r="G145" s="160">
        <v>1</v>
      </c>
      <c r="H145" s="29">
        <v>10000</v>
      </c>
      <c r="I145" s="29">
        <f t="shared" si="12"/>
        <v>10000</v>
      </c>
      <c r="J145" s="190">
        <v>800</v>
      </c>
      <c r="K145" s="77" t="s">
        <v>1198</v>
      </c>
    </row>
    <row r="146" spans="1:11" s="101" customFormat="1" ht="16.5" customHeight="1">
      <c r="A146" s="60">
        <v>143</v>
      </c>
      <c r="B146" s="104" t="s">
        <v>2393</v>
      </c>
      <c r="C146" s="27" t="s">
        <v>2394</v>
      </c>
      <c r="D146" s="27" t="s">
        <v>669</v>
      </c>
      <c r="E146" s="64">
        <v>2016</v>
      </c>
      <c r="F146" s="61" t="s">
        <v>3243</v>
      </c>
      <c r="G146" s="160">
        <v>1</v>
      </c>
      <c r="H146" s="29">
        <v>12000</v>
      </c>
      <c r="I146" s="29">
        <f t="shared" si="12"/>
        <v>12000</v>
      </c>
      <c r="J146" s="190" t="s">
        <v>1317</v>
      </c>
      <c r="K146" s="77" t="s">
        <v>1196</v>
      </c>
    </row>
    <row r="147" spans="1:11" s="101" customFormat="1" ht="16.5" customHeight="1">
      <c r="A147" s="60">
        <v>144</v>
      </c>
      <c r="B147" s="104" t="s">
        <v>3510</v>
      </c>
      <c r="C147" s="27" t="s">
        <v>3511</v>
      </c>
      <c r="D147" s="27" t="s">
        <v>3508</v>
      </c>
      <c r="E147" s="64">
        <v>2017</v>
      </c>
      <c r="F147" s="61" t="s">
        <v>3443</v>
      </c>
      <c r="G147" s="160">
        <v>5</v>
      </c>
      <c r="H147" s="29"/>
      <c r="I147" s="29">
        <v>80000</v>
      </c>
      <c r="J147" s="190">
        <v>400</v>
      </c>
      <c r="K147" s="77" t="s">
        <v>1192</v>
      </c>
    </row>
    <row r="148" spans="1:11" s="101" customFormat="1" ht="16.5" customHeight="1">
      <c r="A148" s="60">
        <v>145</v>
      </c>
      <c r="B148" s="104" t="s">
        <v>1094</v>
      </c>
      <c r="C148" s="27" t="s">
        <v>347</v>
      </c>
      <c r="D148" s="27" t="s">
        <v>669</v>
      </c>
      <c r="E148" s="64">
        <v>2016</v>
      </c>
      <c r="F148" s="61" t="s">
        <v>3253</v>
      </c>
      <c r="G148" s="160">
        <v>1</v>
      </c>
      <c r="H148" s="29">
        <v>28000</v>
      </c>
      <c r="I148" s="29">
        <f t="shared" ref="I148:I158" si="13">SUM(G148*H148)</f>
        <v>28000</v>
      </c>
      <c r="J148" s="190" t="s">
        <v>1317</v>
      </c>
      <c r="K148" s="77" t="s">
        <v>1196</v>
      </c>
    </row>
    <row r="149" spans="1:11" s="101" customFormat="1" ht="16.5" customHeight="1">
      <c r="A149" s="60">
        <v>146</v>
      </c>
      <c r="B149" s="104" t="s">
        <v>3512</v>
      </c>
      <c r="C149" s="27" t="s">
        <v>3513</v>
      </c>
      <c r="D149" s="27" t="s">
        <v>3514</v>
      </c>
      <c r="E149" s="139">
        <v>2018</v>
      </c>
      <c r="F149" s="140" t="s">
        <v>3509</v>
      </c>
      <c r="G149" s="160">
        <v>1</v>
      </c>
      <c r="H149" s="30">
        <v>10000</v>
      </c>
      <c r="I149" s="29">
        <f t="shared" si="13"/>
        <v>10000</v>
      </c>
      <c r="J149" s="141">
        <v>800</v>
      </c>
      <c r="K149" s="27"/>
    </row>
    <row r="150" spans="1:11" s="101" customFormat="1" ht="16.5" customHeight="1">
      <c r="A150" s="60">
        <v>147</v>
      </c>
      <c r="B150" s="104" t="s">
        <v>3515</v>
      </c>
      <c r="C150" s="27" t="s">
        <v>3516</v>
      </c>
      <c r="D150" s="27" t="s">
        <v>3517</v>
      </c>
      <c r="E150" s="192">
        <v>2018</v>
      </c>
      <c r="F150" s="140" t="s">
        <v>3298</v>
      </c>
      <c r="G150" s="160">
        <v>1</v>
      </c>
      <c r="H150" s="30">
        <v>10000</v>
      </c>
      <c r="I150" s="29">
        <f t="shared" si="13"/>
        <v>10000</v>
      </c>
      <c r="J150" s="141">
        <v>800</v>
      </c>
      <c r="K150" s="27"/>
    </row>
    <row r="151" spans="1:11" s="101" customFormat="1" ht="16.5" customHeight="1">
      <c r="A151" s="60">
        <v>148</v>
      </c>
      <c r="B151" s="104" t="s">
        <v>2467</v>
      </c>
      <c r="C151" s="27" t="s">
        <v>2468</v>
      </c>
      <c r="D151" s="27" t="s">
        <v>669</v>
      </c>
      <c r="E151" s="64">
        <v>2016</v>
      </c>
      <c r="F151" s="61" t="s">
        <v>3243</v>
      </c>
      <c r="G151" s="160">
        <v>1</v>
      </c>
      <c r="H151" s="29">
        <v>11000</v>
      </c>
      <c r="I151" s="29">
        <f t="shared" si="13"/>
        <v>11000</v>
      </c>
      <c r="J151" s="190" t="s">
        <v>1317</v>
      </c>
      <c r="K151" s="77" t="s">
        <v>1196</v>
      </c>
    </row>
    <row r="152" spans="1:11" s="101" customFormat="1" ht="16.5" customHeight="1">
      <c r="A152" s="60">
        <v>149</v>
      </c>
      <c r="B152" s="103" t="s">
        <v>3168</v>
      </c>
      <c r="C152" s="24" t="s">
        <v>3519</v>
      </c>
      <c r="D152" s="24" t="s">
        <v>669</v>
      </c>
      <c r="E152" s="64">
        <v>2016</v>
      </c>
      <c r="F152" s="140" t="s">
        <v>3425</v>
      </c>
      <c r="G152" s="160">
        <v>1</v>
      </c>
      <c r="H152" s="30">
        <v>10000</v>
      </c>
      <c r="I152" s="29">
        <f t="shared" si="13"/>
        <v>10000</v>
      </c>
      <c r="J152" s="141">
        <v>800</v>
      </c>
      <c r="K152" s="27"/>
    </row>
    <row r="153" spans="1:11" s="101" customFormat="1" ht="16.5" customHeight="1">
      <c r="A153" s="60">
        <v>150</v>
      </c>
      <c r="B153" s="104" t="s">
        <v>3520</v>
      </c>
      <c r="C153" s="27" t="s">
        <v>3521</v>
      </c>
      <c r="D153" s="27" t="s">
        <v>3476</v>
      </c>
      <c r="E153" s="139">
        <v>2017</v>
      </c>
      <c r="F153" s="140" t="s">
        <v>3298</v>
      </c>
      <c r="G153" s="160">
        <v>1</v>
      </c>
      <c r="H153" s="30">
        <v>10000</v>
      </c>
      <c r="I153" s="29">
        <f t="shared" si="13"/>
        <v>10000</v>
      </c>
      <c r="J153" s="141">
        <v>800</v>
      </c>
      <c r="K153" s="27"/>
    </row>
    <row r="154" spans="1:11" s="101" customFormat="1" ht="16.5" customHeight="1">
      <c r="A154" s="60">
        <v>151</v>
      </c>
      <c r="B154" s="103" t="s">
        <v>3522</v>
      </c>
      <c r="C154" s="27" t="s">
        <v>3523</v>
      </c>
      <c r="D154" s="27" t="s">
        <v>3524</v>
      </c>
      <c r="E154" s="64">
        <v>2015</v>
      </c>
      <c r="F154" s="61" t="s">
        <v>577</v>
      </c>
      <c r="G154" s="160">
        <v>1</v>
      </c>
      <c r="H154" s="29">
        <v>12000</v>
      </c>
      <c r="I154" s="29">
        <f t="shared" si="13"/>
        <v>12000</v>
      </c>
      <c r="J154" s="190">
        <v>100</v>
      </c>
      <c r="K154" s="217"/>
    </row>
    <row r="155" spans="1:11" s="101" customFormat="1" ht="16.5" customHeight="1">
      <c r="A155" s="60">
        <v>152</v>
      </c>
      <c r="B155" s="104" t="s">
        <v>3525</v>
      </c>
      <c r="C155" s="27" t="s">
        <v>3526</v>
      </c>
      <c r="D155" s="27" t="s">
        <v>3527</v>
      </c>
      <c r="E155" s="139">
        <v>2016</v>
      </c>
      <c r="F155" s="61" t="s">
        <v>577</v>
      </c>
      <c r="G155" s="160">
        <v>1</v>
      </c>
      <c r="H155" s="29">
        <v>16500</v>
      </c>
      <c r="I155" s="29">
        <f t="shared" si="13"/>
        <v>16500</v>
      </c>
      <c r="J155" s="190">
        <v>700</v>
      </c>
      <c r="K155" s="217"/>
    </row>
    <row r="156" spans="1:11" s="101" customFormat="1" ht="16.5" customHeight="1">
      <c r="A156" s="60">
        <v>153</v>
      </c>
      <c r="B156" s="104" t="s">
        <v>3528</v>
      </c>
      <c r="C156" s="27" t="s">
        <v>3529</v>
      </c>
      <c r="D156" s="27" t="s">
        <v>3527</v>
      </c>
      <c r="E156" s="64">
        <v>2018</v>
      </c>
      <c r="F156" s="61" t="s">
        <v>577</v>
      </c>
      <c r="G156" s="160">
        <v>1</v>
      </c>
      <c r="H156" s="29">
        <v>14500</v>
      </c>
      <c r="I156" s="29">
        <f t="shared" si="13"/>
        <v>14500</v>
      </c>
      <c r="J156" s="190">
        <v>700</v>
      </c>
      <c r="K156" s="217"/>
    </row>
    <row r="157" spans="1:11" s="101" customFormat="1" ht="16.5" customHeight="1">
      <c r="A157" s="60">
        <v>154</v>
      </c>
      <c r="B157" s="103" t="s">
        <v>3530</v>
      </c>
      <c r="C157" s="27" t="s">
        <v>3531</v>
      </c>
      <c r="D157" s="27" t="s">
        <v>3524</v>
      </c>
      <c r="E157" s="139">
        <v>2016</v>
      </c>
      <c r="F157" s="61" t="s">
        <v>577</v>
      </c>
      <c r="G157" s="160">
        <v>1</v>
      </c>
      <c r="H157" s="29">
        <v>14800</v>
      </c>
      <c r="I157" s="29">
        <f t="shared" si="13"/>
        <v>14800</v>
      </c>
      <c r="J157" s="190">
        <v>500</v>
      </c>
      <c r="K157" s="217"/>
    </row>
    <row r="158" spans="1:11" s="101" customFormat="1" ht="16.5" customHeight="1">
      <c r="A158" s="60">
        <v>155</v>
      </c>
      <c r="B158" s="104" t="s">
        <v>3533</v>
      </c>
      <c r="C158" s="27" t="s">
        <v>3534</v>
      </c>
      <c r="D158" s="27" t="s">
        <v>3535</v>
      </c>
      <c r="E158" s="64">
        <v>2017</v>
      </c>
      <c r="F158" s="61" t="s">
        <v>577</v>
      </c>
      <c r="G158" s="160">
        <v>1</v>
      </c>
      <c r="H158" s="29">
        <v>12000</v>
      </c>
      <c r="I158" s="29">
        <f t="shared" si="13"/>
        <v>12000</v>
      </c>
      <c r="J158" s="190">
        <v>400</v>
      </c>
      <c r="K158" s="217"/>
    </row>
    <row r="159" spans="1:11" s="101" customFormat="1" ht="16.5" customHeight="1">
      <c r="A159" s="60">
        <v>156</v>
      </c>
      <c r="B159" s="104" t="s">
        <v>3536</v>
      </c>
      <c r="C159" s="27" t="s">
        <v>3534</v>
      </c>
      <c r="D159" s="27" t="s">
        <v>3527</v>
      </c>
      <c r="E159" s="64">
        <v>2015</v>
      </c>
      <c r="F159" s="61" t="s">
        <v>577</v>
      </c>
      <c r="G159" s="160">
        <v>3</v>
      </c>
      <c r="H159" s="29"/>
      <c r="I159" s="29">
        <v>36000</v>
      </c>
      <c r="J159" s="190">
        <v>400</v>
      </c>
      <c r="K159" s="217"/>
    </row>
    <row r="160" spans="1:11" s="101" customFormat="1" ht="16.5" customHeight="1">
      <c r="A160" s="60">
        <v>157</v>
      </c>
      <c r="B160" s="104" t="s">
        <v>3537</v>
      </c>
      <c r="C160" s="27" t="s">
        <v>3538</v>
      </c>
      <c r="D160" s="27" t="s">
        <v>3539</v>
      </c>
      <c r="E160" s="139">
        <v>2017</v>
      </c>
      <c r="F160" s="140" t="s">
        <v>3540</v>
      </c>
      <c r="G160" s="160">
        <v>3</v>
      </c>
      <c r="H160" s="30">
        <v>12800</v>
      </c>
      <c r="I160" s="29">
        <f>SUM(G160*H160)</f>
        <v>38400</v>
      </c>
      <c r="J160" s="141">
        <v>600</v>
      </c>
      <c r="K160" s="27"/>
    </row>
    <row r="161" spans="1:11" s="101" customFormat="1" ht="16.5" customHeight="1">
      <c r="A161" s="60">
        <v>158</v>
      </c>
      <c r="B161" s="103" t="s">
        <v>3541</v>
      </c>
      <c r="C161" s="27" t="s">
        <v>307</v>
      </c>
      <c r="D161" s="27" t="s">
        <v>3542</v>
      </c>
      <c r="E161" s="64">
        <v>2015</v>
      </c>
      <c r="F161" s="61" t="s">
        <v>577</v>
      </c>
      <c r="G161" s="160">
        <v>1</v>
      </c>
      <c r="H161" s="29">
        <v>10000</v>
      </c>
      <c r="I161" s="29">
        <f>SUM(G161*H161)</f>
        <v>10000</v>
      </c>
      <c r="J161" s="190">
        <v>400</v>
      </c>
      <c r="K161" s="217"/>
    </row>
    <row r="162" spans="1:11" s="101" customFormat="1" ht="16.5" customHeight="1">
      <c r="A162" s="60">
        <v>159</v>
      </c>
      <c r="B162" s="104" t="s">
        <v>3545</v>
      </c>
      <c r="C162" s="24" t="s">
        <v>3543</v>
      </c>
      <c r="D162" s="24" t="s">
        <v>3546</v>
      </c>
      <c r="E162" s="139">
        <v>2017</v>
      </c>
      <c r="F162" s="140" t="s">
        <v>3540</v>
      </c>
      <c r="G162" s="160">
        <v>1</v>
      </c>
      <c r="H162" s="30">
        <v>13000</v>
      </c>
      <c r="I162" s="29">
        <f>SUM(G162*H162)</f>
        <v>13000</v>
      </c>
      <c r="J162" s="141">
        <v>800</v>
      </c>
      <c r="K162" s="27" t="s">
        <v>3547</v>
      </c>
    </row>
    <row r="163" spans="1:11" s="101" customFormat="1" ht="16.5" customHeight="1">
      <c r="A163" s="60">
        <v>160</v>
      </c>
      <c r="B163" s="104" t="s">
        <v>1674</v>
      </c>
      <c r="C163" s="27" t="s">
        <v>1675</v>
      </c>
      <c r="D163" s="24" t="s">
        <v>3544</v>
      </c>
      <c r="E163" s="64">
        <v>2016</v>
      </c>
      <c r="F163" s="61" t="s">
        <v>3548</v>
      </c>
      <c r="G163" s="160">
        <v>1</v>
      </c>
      <c r="H163" s="29">
        <v>15000</v>
      </c>
      <c r="I163" s="29">
        <f>SUM(G163*H163)</f>
        <v>15000</v>
      </c>
      <c r="J163" s="190" t="s">
        <v>1313</v>
      </c>
      <c r="K163" s="77" t="s">
        <v>1245</v>
      </c>
    </row>
    <row r="164" spans="1:11" s="101" customFormat="1" ht="16.5" customHeight="1">
      <c r="A164" s="60">
        <v>161</v>
      </c>
      <c r="B164" s="104" t="s">
        <v>3549</v>
      </c>
      <c r="C164" s="27" t="s">
        <v>3550</v>
      </c>
      <c r="D164" s="27" t="s">
        <v>3551</v>
      </c>
      <c r="E164" s="139">
        <v>2017</v>
      </c>
      <c r="F164" s="140" t="s">
        <v>3298</v>
      </c>
      <c r="G164" s="160">
        <v>4</v>
      </c>
      <c r="H164" s="30"/>
      <c r="I164" s="30">
        <v>48000</v>
      </c>
      <c r="J164" s="141">
        <v>800</v>
      </c>
      <c r="K164" s="27" t="s">
        <v>3552</v>
      </c>
    </row>
    <row r="165" spans="1:11" s="101" customFormat="1" ht="16.5" customHeight="1">
      <c r="A165" s="60">
        <v>162</v>
      </c>
      <c r="B165" s="104" t="s">
        <v>3553</v>
      </c>
      <c r="C165" s="27" t="s">
        <v>3554</v>
      </c>
      <c r="D165" s="27" t="s">
        <v>339</v>
      </c>
      <c r="E165" s="64">
        <v>2017</v>
      </c>
      <c r="F165" s="61" t="s">
        <v>577</v>
      </c>
      <c r="G165" s="160">
        <v>1</v>
      </c>
      <c r="H165" s="29">
        <v>29000</v>
      </c>
      <c r="I165" s="29">
        <f>SUM(G165*H165)</f>
        <v>29000</v>
      </c>
      <c r="J165" s="190">
        <v>900</v>
      </c>
      <c r="K165" s="217"/>
    </row>
    <row r="166" spans="1:11" s="101" customFormat="1" ht="16.5" customHeight="1">
      <c r="A166" s="60">
        <v>163</v>
      </c>
      <c r="B166" s="104" t="s">
        <v>3555</v>
      </c>
      <c r="C166" s="27" t="s">
        <v>3556</v>
      </c>
      <c r="D166" s="27" t="s">
        <v>3557</v>
      </c>
      <c r="E166" s="139">
        <v>2016</v>
      </c>
      <c r="F166" s="61" t="s">
        <v>577</v>
      </c>
      <c r="G166" s="160">
        <v>5</v>
      </c>
      <c r="H166" s="29"/>
      <c r="I166" s="29">
        <v>75000</v>
      </c>
      <c r="J166" s="190">
        <v>600</v>
      </c>
      <c r="K166" s="217"/>
    </row>
    <row r="167" spans="1:11" s="101" customFormat="1" ht="16.5" customHeight="1">
      <c r="A167" s="60">
        <v>164</v>
      </c>
      <c r="B167" s="104" t="s">
        <v>3558</v>
      </c>
      <c r="C167" s="27" t="s">
        <v>3559</v>
      </c>
      <c r="D167" s="27" t="s">
        <v>3560</v>
      </c>
      <c r="E167" s="139">
        <v>2017</v>
      </c>
      <c r="F167" s="140" t="s">
        <v>3242</v>
      </c>
      <c r="G167" s="160">
        <v>1</v>
      </c>
      <c r="H167" s="30">
        <v>11000</v>
      </c>
      <c r="I167" s="29">
        <f>SUM(G167*H167)</f>
        <v>11000</v>
      </c>
      <c r="J167" s="141">
        <v>700</v>
      </c>
      <c r="K167" s="27" t="s">
        <v>3561</v>
      </c>
    </row>
    <row r="168" spans="1:11" s="101" customFormat="1" ht="16.5" customHeight="1">
      <c r="A168" s="60">
        <v>165</v>
      </c>
      <c r="B168" s="103" t="s">
        <v>3562</v>
      </c>
      <c r="C168" s="27" t="s">
        <v>472</v>
      </c>
      <c r="D168" s="27" t="s">
        <v>339</v>
      </c>
      <c r="E168" s="139">
        <v>2016</v>
      </c>
      <c r="F168" s="140" t="s">
        <v>3242</v>
      </c>
      <c r="G168" s="160">
        <v>1</v>
      </c>
      <c r="H168" s="30">
        <v>12000</v>
      </c>
      <c r="I168" s="30">
        <v>12000</v>
      </c>
      <c r="J168" s="142">
        <v>300</v>
      </c>
      <c r="K168" s="27" t="s">
        <v>3363</v>
      </c>
    </row>
    <row r="169" spans="1:11" s="101" customFormat="1" ht="16.5" customHeight="1">
      <c r="A169" s="60">
        <v>166</v>
      </c>
      <c r="B169" s="104" t="s">
        <v>2848</v>
      </c>
      <c r="C169" s="27" t="s">
        <v>2849</v>
      </c>
      <c r="D169" s="27" t="s">
        <v>339</v>
      </c>
      <c r="E169" s="64">
        <v>2016</v>
      </c>
      <c r="F169" s="61" t="s">
        <v>3253</v>
      </c>
      <c r="G169" s="160">
        <v>1</v>
      </c>
      <c r="H169" s="29">
        <v>11000</v>
      </c>
      <c r="I169" s="29">
        <f>SUM(G169*H169)</f>
        <v>11000</v>
      </c>
      <c r="J169" s="190" t="s">
        <v>1317</v>
      </c>
      <c r="K169" s="77" t="s">
        <v>1199</v>
      </c>
    </row>
    <row r="170" spans="1:11" s="101" customFormat="1" ht="16.5" customHeight="1">
      <c r="A170" s="60">
        <v>167</v>
      </c>
      <c r="B170" s="103" t="s">
        <v>3563</v>
      </c>
      <c r="C170" s="27" t="s">
        <v>3564</v>
      </c>
      <c r="D170" s="27" t="s">
        <v>339</v>
      </c>
      <c r="E170" s="64">
        <v>2015</v>
      </c>
      <c r="F170" s="61" t="s">
        <v>3300</v>
      </c>
      <c r="G170" s="160">
        <v>1</v>
      </c>
      <c r="H170" s="29">
        <v>9800</v>
      </c>
      <c r="I170" s="29">
        <f>SUM(G170*H170)</f>
        <v>9800</v>
      </c>
      <c r="J170" s="190">
        <v>800</v>
      </c>
      <c r="K170" s="217"/>
    </row>
    <row r="171" spans="1:11" s="101" customFormat="1" ht="16.5" customHeight="1">
      <c r="A171" s="60">
        <v>168</v>
      </c>
      <c r="B171" s="104" t="s">
        <v>2546</v>
      </c>
      <c r="C171" s="27" t="s">
        <v>2547</v>
      </c>
      <c r="D171" s="27" t="s">
        <v>339</v>
      </c>
      <c r="E171" s="64">
        <v>2015</v>
      </c>
      <c r="F171" s="61" t="s">
        <v>3443</v>
      </c>
      <c r="G171" s="160">
        <v>1</v>
      </c>
      <c r="H171" s="29">
        <v>13000</v>
      </c>
      <c r="I171" s="29">
        <f>SUM(G171*H171)</f>
        <v>13000</v>
      </c>
      <c r="J171" s="190" t="s">
        <v>90</v>
      </c>
      <c r="K171" s="77" t="s">
        <v>1192</v>
      </c>
    </row>
    <row r="172" spans="1:11" s="101" customFormat="1" ht="16.5" customHeight="1">
      <c r="A172" s="60">
        <v>169</v>
      </c>
      <c r="B172" s="104" t="s">
        <v>964</v>
      </c>
      <c r="C172" s="27" t="s">
        <v>2925</v>
      </c>
      <c r="D172" s="27" t="s">
        <v>339</v>
      </c>
      <c r="E172" s="64">
        <v>2015</v>
      </c>
      <c r="F172" s="61" t="s">
        <v>3253</v>
      </c>
      <c r="G172" s="160">
        <v>1</v>
      </c>
      <c r="H172" s="29">
        <v>11000</v>
      </c>
      <c r="I172" s="29">
        <f>SUM(G172*H172)</f>
        <v>11000</v>
      </c>
      <c r="J172" s="190" t="s">
        <v>1317</v>
      </c>
      <c r="K172" s="77" t="s">
        <v>1199</v>
      </c>
    </row>
    <row r="173" spans="1:11" s="101" customFormat="1" ht="16.5" customHeight="1">
      <c r="A173" s="60">
        <v>170</v>
      </c>
      <c r="B173" s="109" t="s">
        <v>2983</v>
      </c>
      <c r="C173" s="24" t="s">
        <v>3565</v>
      </c>
      <c r="D173" s="75" t="s">
        <v>339</v>
      </c>
      <c r="E173" s="64">
        <v>2015</v>
      </c>
      <c r="F173" s="140" t="s">
        <v>3298</v>
      </c>
      <c r="G173" s="160">
        <v>1</v>
      </c>
      <c r="H173" s="71">
        <v>12000</v>
      </c>
      <c r="I173" s="71">
        <v>12000</v>
      </c>
      <c r="J173" s="141">
        <v>800</v>
      </c>
      <c r="K173" s="181" t="s">
        <v>3566</v>
      </c>
    </row>
    <row r="174" spans="1:11" s="101" customFormat="1" ht="16.5" customHeight="1">
      <c r="A174" s="60">
        <v>171</v>
      </c>
      <c r="B174" s="109" t="s">
        <v>1014</v>
      </c>
      <c r="C174" s="24" t="s">
        <v>3567</v>
      </c>
      <c r="D174" s="75" t="s">
        <v>339</v>
      </c>
      <c r="E174" s="64">
        <v>2015</v>
      </c>
      <c r="F174" s="140" t="s">
        <v>3568</v>
      </c>
      <c r="G174" s="160">
        <v>1</v>
      </c>
      <c r="H174" s="71">
        <v>11000</v>
      </c>
      <c r="I174" s="71">
        <v>11000</v>
      </c>
      <c r="J174" s="141">
        <v>800</v>
      </c>
      <c r="K174" s="181" t="s">
        <v>3348</v>
      </c>
    </row>
    <row r="175" spans="1:11" s="101" customFormat="1" ht="16.5" customHeight="1">
      <c r="A175" s="60">
        <v>172</v>
      </c>
      <c r="B175" s="104" t="s">
        <v>1648</v>
      </c>
      <c r="C175" s="27" t="s">
        <v>1649</v>
      </c>
      <c r="D175" s="27" t="s">
        <v>339</v>
      </c>
      <c r="E175" s="64">
        <v>2015</v>
      </c>
      <c r="F175" s="61" t="s">
        <v>3569</v>
      </c>
      <c r="G175" s="160">
        <v>1</v>
      </c>
      <c r="H175" s="29">
        <v>11000</v>
      </c>
      <c r="I175" s="29">
        <f>SUM(G175*H175)</f>
        <v>11000</v>
      </c>
      <c r="J175" s="190" t="s">
        <v>1313</v>
      </c>
      <c r="K175" s="77" t="s">
        <v>1192</v>
      </c>
    </row>
    <row r="176" spans="1:11" s="101" customFormat="1" ht="16.5" customHeight="1">
      <c r="A176" s="60">
        <v>173</v>
      </c>
      <c r="B176" s="104" t="s">
        <v>2635</v>
      </c>
      <c r="C176" s="27" t="s">
        <v>2636</v>
      </c>
      <c r="D176" s="27" t="s">
        <v>339</v>
      </c>
      <c r="E176" s="64">
        <v>2016</v>
      </c>
      <c r="F176" s="61" t="s">
        <v>3243</v>
      </c>
      <c r="G176" s="160">
        <v>1</v>
      </c>
      <c r="H176" s="29">
        <v>14000</v>
      </c>
      <c r="I176" s="29">
        <f>SUM(G176*H176)</f>
        <v>14000</v>
      </c>
      <c r="J176" s="190" t="s">
        <v>90</v>
      </c>
      <c r="K176" s="77" t="s">
        <v>1196</v>
      </c>
    </row>
    <row r="177" spans="1:11" s="101" customFormat="1" ht="16.5" customHeight="1">
      <c r="A177" s="60">
        <v>174</v>
      </c>
      <c r="B177" s="103" t="s">
        <v>3570</v>
      </c>
      <c r="C177" s="27" t="s">
        <v>3571</v>
      </c>
      <c r="D177" s="27" t="s">
        <v>339</v>
      </c>
      <c r="E177" s="139">
        <v>2017</v>
      </c>
      <c r="F177" s="140" t="s">
        <v>3298</v>
      </c>
      <c r="G177" s="160">
        <v>1</v>
      </c>
      <c r="H177" s="30">
        <v>10000</v>
      </c>
      <c r="I177" s="30">
        <v>10000</v>
      </c>
      <c r="J177" s="142">
        <v>600</v>
      </c>
      <c r="K177" s="143"/>
    </row>
    <row r="178" spans="1:11" s="101" customFormat="1" ht="16.5" customHeight="1">
      <c r="A178" s="60">
        <v>175</v>
      </c>
      <c r="B178" s="302" t="s">
        <v>21492</v>
      </c>
      <c r="C178" s="421" t="s">
        <v>12485</v>
      </c>
      <c r="D178" s="421" t="s">
        <v>339</v>
      </c>
      <c r="E178" s="64">
        <v>2016</v>
      </c>
      <c r="F178" s="160" t="s">
        <v>21477</v>
      </c>
      <c r="G178" s="160">
        <v>1</v>
      </c>
      <c r="H178" s="189">
        <v>15000</v>
      </c>
      <c r="I178" s="189">
        <v>15000</v>
      </c>
      <c r="J178" s="190" t="s">
        <v>21479</v>
      </c>
      <c r="K178" s="191" t="s">
        <v>23260</v>
      </c>
    </row>
    <row r="179" spans="1:11" s="101" customFormat="1" ht="16.5" customHeight="1">
      <c r="A179" s="60">
        <v>176</v>
      </c>
      <c r="B179" s="104" t="s">
        <v>2663</v>
      </c>
      <c r="C179" s="27" t="s">
        <v>2664</v>
      </c>
      <c r="D179" s="27" t="s">
        <v>339</v>
      </c>
      <c r="E179" s="64">
        <v>2015</v>
      </c>
      <c r="F179" s="61" t="s">
        <v>3243</v>
      </c>
      <c r="G179" s="160">
        <v>1</v>
      </c>
      <c r="H179" s="29">
        <v>12500</v>
      </c>
      <c r="I179" s="29">
        <f>SUM(G179*H179)</f>
        <v>12500</v>
      </c>
      <c r="J179" s="190" t="s">
        <v>90</v>
      </c>
      <c r="K179" s="77" t="s">
        <v>1192</v>
      </c>
    </row>
    <row r="180" spans="1:11" s="101" customFormat="1" ht="16.5" customHeight="1">
      <c r="A180" s="60">
        <v>177</v>
      </c>
      <c r="B180" s="104" t="s">
        <v>3572</v>
      </c>
      <c r="C180" s="24" t="s">
        <v>3573</v>
      </c>
      <c r="D180" s="24" t="s">
        <v>3574</v>
      </c>
      <c r="E180" s="139">
        <v>2017</v>
      </c>
      <c r="F180" s="140" t="s">
        <v>3242</v>
      </c>
      <c r="G180" s="160">
        <v>1</v>
      </c>
      <c r="H180" s="30">
        <v>11000</v>
      </c>
      <c r="I180" s="30">
        <v>11000</v>
      </c>
      <c r="J180" s="141">
        <v>800</v>
      </c>
      <c r="K180" s="27" t="s">
        <v>3575</v>
      </c>
    </row>
    <row r="181" spans="1:11" s="101" customFormat="1" ht="16.5" customHeight="1">
      <c r="A181" s="60">
        <v>178</v>
      </c>
      <c r="B181" s="104" t="s">
        <v>1880</v>
      </c>
      <c r="C181" s="27" t="s">
        <v>1881</v>
      </c>
      <c r="D181" s="27" t="s">
        <v>339</v>
      </c>
      <c r="E181" s="64">
        <v>2015</v>
      </c>
      <c r="F181" s="61" t="s">
        <v>3443</v>
      </c>
      <c r="G181" s="160">
        <v>1</v>
      </c>
      <c r="H181" s="29">
        <v>11000</v>
      </c>
      <c r="I181" s="29">
        <f>SUM(G181*H181)</f>
        <v>11000</v>
      </c>
      <c r="J181" s="190" t="s">
        <v>1316</v>
      </c>
      <c r="K181" s="77" t="s">
        <v>1192</v>
      </c>
    </row>
    <row r="182" spans="1:11" s="101" customFormat="1" ht="16.5" customHeight="1">
      <c r="A182" s="60">
        <v>179</v>
      </c>
      <c r="B182" s="103" t="s">
        <v>626</v>
      </c>
      <c r="C182" s="24" t="s">
        <v>3576</v>
      </c>
      <c r="D182" s="24" t="s">
        <v>663</v>
      </c>
      <c r="E182" s="64">
        <v>2016</v>
      </c>
      <c r="F182" s="140" t="s">
        <v>3577</v>
      </c>
      <c r="G182" s="160">
        <v>1</v>
      </c>
      <c r="H182" s="30">
        <v>11000</v>
      </c>
      <c r="I182" s="30">
        <v>12000</v>
      </c>
      <c r="J182" s="141">
        <v>800</v>
      </c>
      <c r="K182" s="27" t="s">
        <v>3578</v>
      </c>
    </row>
    <row r="183" spans="1:11" s="101" customFormat="1" ht="16.5" customHeight="1">
      <c r="A183" s="60">
        <v>180</v>
      </c>
      <c r="B183" s="104" t="s">
        <v>627</v>
      </c>
      <c r="C183" s="27" t="s">
        <v>1886</v>
      </c>
      <c r="D183" s="27" t="s">
        <v>663</v>
      </c>
      <c r="E183" s="64">
        <v>2016</v>
      </c>
      <c r="F183" s="61" t="s">
        <v>3253</v>
      </c>
      <c r="G183" s="160">
        <v>1</v>
      </c>
      <c r="H183" s="29">
        <v>12000</v>
      </c>
      <c r="I183" s="29">
        <f>SUM(G183*H183)</f>
        <v>12000</v>
      </c>
      <c r="J183" s="190" t="s">
        <v>1317</v>
      </c>
      <c r="K183" s="194" t="s">
        <v>21470</v>
      </c>
    </row>
    <row r="184" spans="1:11" s="101" customFormat="1" ht="16.5" customHeight="1">
      <c r="A184" s="60">
        <v>181</v>
      </c>
      <c r="B184" s="104" t="s">
        <v>2865</v>
      </c>
      <c r="C184" s="27" t="s">
        <v>921</v>
      </c>
      <c r="D184" s="27" t="s">
        <v>663</v>
      </c>
      <c r="E184" s="64">
        <v>2015</v>
      </c>
      <c r="F184" s="61" t="s">
        <v>3253</v>
      </c>
      <c r="G184" s="160">
        <v>1</v>
      </c>
      <c r="H184" s="29">
        <v>10000</v>
      </c>
      <c r="I184" s="29">
        <f>SUM(G184*H184)</f>
        <v>10000</v>
      </c>
      <c r="J184" s="190">
        <v>800</v>
      </c>
      <c r="K184" s="77" t="s">
        <v>1198</v>
      </c>
    </row>
    <row r="185" spans="1:11" s="101" customFormat="1" ht="16.5" customHeight="1">
      <c r="A185" s="60">
        <v>182</v>
      </c>
      <c r="B185" s="103" t="s">
        <v>2924</v>
      </c>
      <c r="C185" s="24" t="s">
        <v>3580</v>
      </c>
      <c r="D185" s="24" t="s">
        <v>663</v>
      </c>
      <c r="E185" s="64">
        <v>2016</v>
      </c>
      <c r="F185" s="140" t="s">
        <v>3298</v>
      </c>
      <c r="G185" s="160">
        <v>1</v>
      </c>
      <c r="H185" s="30">
        <v>12000</v>
      </c>
      <c r="I185" s="30">
        <v>12000</v>
      </c>
      <c r="J185" s="141">
        <v>800</v>
      </c>
      <c r="K185" s="27" t="s">
        <v>3581</v>
      </c>
    </row>
    <row r="186" spans="1:11" s="101" customFormat="1" ht="16.5" customHeight="1">
      <c r="A186" s="60">
        <v>183</v>
      </c>
      <c r="B186" s="104" t="s">
        <v>2938</v>
      </c>
      <c r="C186" s="27" t="s">
        <v>2939</v>
      </c>
      <c r="D186" s="27" t="s">
        <v>663</v>
      </c>
      <c r="E186" s="64">
        <v>2015</v>
      </c>
      <c r="F186" s="61" t="s">
        <v>3253</v>
      </c>
      <c r="G186" s="160">
        <v>1</v>
      </c>
      <c r="H186" s="29">
        <v>11000</v>
      </c>
      <c r="I186" s="29">
        <f>SUM(G186*H186)</f>
        <v>11000</v>
      </c>
      <c r="J186" s="190">
        <v>800</v>
      </c>
      <c r="K186" s="77" t="s">
        <v>1198</v>
      </c>
    </row>
    <row r="187" spans="1:11" s="101" customFormat="1" ht="16.5" customHeight="1">
      <c r="A187" s="60">
        <v>184</v>
      </c>
      <c r="B187" s="104" t="s">
        <v>3582</v>
      </c>
      <c r="C187" s="27" t="s">
        <v>3583</v>
      </c>
      <c r="D187" s="27" t="s">
        <v>3579</v>
      </c>
      <c r="E187" s="139">
        <v>2017</v>
      </c>
      <c r="F187" s="61" t="s">
        <v>3300</v>
      </c>
      <c r="G187" s="160">
        <v>1</v>
      </c>
      <c r="H187" s="29">
        <v>13000</v>
      </c>
      <c r="I187" s="29">
        <f>SUM(G187*H187)</f>
        <v>13000</v>
      </c>
      <c r="J187" s="190">
        <v>800</v>
      </c>
      <c r="K187" s="217"/>
    </row>
    <row r="188" spans="1:11" s="101" customFormat="1" ht="16.5" customHeight="1">
      <c r="A188" s="60">
        <v>185</v>
      </c>
      <c r="B188" s="103" t="s">
        <v>600</v>
      </c>
      <c r="C188" s="24" t="s">
        <v>3584</v>
      </c>
      <c r="D188" s="24" t="s">
        <v>663</v>
      </c>
      <c r="E188" s="64">
        <v>2015</v>
      </c>
      <c r="F188" s="140" t="s">
        <v>3298</v>
      </c>
      <c r="G188" s="160">
        <v>1</v>
      </c>
      <c r="H188" s="30">
        <v>12000</v>
      </c>
      <c r="I188" s="30">
        <v>12000</v>
      </c>
      <c r="J188" s="141">
        <v>800</v>
      </c>
      <c r="K188" s="27" t="s">
        <v>3581</v>
      </c>
    </row>
    <row r="189" spans="1:11" s="101" customFormat="1" ht="16.5" customHeight="1">
      <c r="A189" s="60">
        <v>186</v>
      </c>
      <c r="B189" s="103" t="s">
        <v>3585</v>
      </c>
      <c r="C189" s="24" t="s">
        <v>3586</v>
      </c>
      <c r="D189" s="24" t="s">
        <v>3587</v>
      </c>
      <c r="E189" s="64">
        <v>2016</v>
      </c>
      <c r="F189" s="140" t="s">
        <v>3298</v>
      </c>
      <c r="G189" s="160">
        <v>1</v>
      </c>
      <c r="H189" s="30">
        <v>12000</v>
      </c>
      <c r="I189" s="30">
        <v>12000</v>
      </c>
      <c r="J189" s="141">
        <v>800</v>
      </c>
      <c r="K189" s="194" t="s">
        <v>21470</v>
      </c>
    </row>
    <row r="190" spans="1:11" s="101" customFormat="1" ht="16.5" customHeight="1">
      <c r="A190" s="60">
        <v>187</v>
      </c>
      <c r="B190" s="104" t="s">
        <v>1001</v>
      </c>
      <c r="C190" s="27" t="s">
        <v>2971</v>
      </c>
      <c r="D190" s="27" t="s">
        <v>663</v>
      </c>
      <c r="E190" s="64">
        <v>2016</v>
      </c>
      <c r="F190" s="61" t="s">
        <v>3253</v>
      </c>
      <c r="G190" s="160">
        <v>1</v>
      </c>
      <c r="H190" s="29">
        <v>12000</v>
      </c>
      <c r="I190" s="29">
        <f>SUM(G190*H190)</f>
        <v>12000</v>
      </c>
      <c r="J190" s="190" t="s">
        <v>1317</v>
      </c>
      <c r="K190" s="77" t="s">
        <v>1283</v>
      </c>
    </row>
    <row r="191" spans="1:11" s="101" customFormat="1" ht="16.5" customHeight="1">
      <c r="A191" s="60">
        <v>188</v>
      </c>
      <c r="B191" s="104" t="s">
        <v>615</v>
      </c>
      <c r="C191" s="27" t="s">
        <v>2979</v>
      </c>
      <c r="D191" s="27" t="s">
        <v>663</v>
      </c>
      <c r="E191" s="64">
        <v>2016</v>
      </c>
      <c r="F191" s="61" t="s">
        <v>3253</v>
      </c>
      <c r="G191" s="160">
        <v>1</v>
      </c>
      <c r="H191" s="29">
        <v>12000</v>
      </c>
      <c r="I191" s="29">
        <f>SUM(G191*H191)</f>
        <v>12000</v>
      </c>
      <c r="J191" s="190" t="s">
        <v>1317</v>
      </c>
      <c r="K191" s="77" t="s">
        <v>1195</v>
      </c>
    </row>
    <row r="192" spans="1:11" s="101" customFormat="1" ht="16.5" customHeight="1">
      <c r="A192" s="60">
        <v>189</v>
      </c>
      <c r="B192" s="104" t="s">
        <v>1030</v>
      </c>
      <c r="C192" s="27" t="s">
        <v>3006</v>
      </c>
      <c r="D192" s="27" t="s">
        <v>663</v>
      </c>
      <c r="E192" s="64">
        <v>2016</v>
      </c>
      <c r="F192" s="61" t="s">
        <v>3253</v>
      </c>
      <c r="G192" s="160">
        <v>1</v>
      </c>
      <c r="H192" s="29">
        <v>12000</v>
      </c>
      <c r="I192" s="29">
        <f>SUM(G192*H192)</f>
        <v>12000</v>
      </c>
      <c r="J192" s="190" t="s">
        <v>1317</v>
      </c>
      <c r="K192" s="77" t="s">
        <v>1191</v>
      </c>
    </row>
    <row r="193" spans="1:11" s="101" customFormat="1" ht="16.5" customHeight="1">
      <c r="A193" s="60">
        <v>190</v>
      </c>
      <c r="B193" s="104" t="s">
        <v>3589</v>
      </c>
      <c r="C193" s="27" t="s">
        <v>3590</v>
      </c>
      <c r="D193" s="27" t="s">
        <v>3587</v>
      </c>
      <c r="E193" s="139">
        <v>2017</v>
      </c>
      <c r="F193" s="140" t="s">
        <v>3298</v>
      </c>
      <c r="G193" s="160">
        <v>1</v>
      </c>
      <c r="H193" s="30">
        <v>13000</v>
      </c>
      <c r="I193" s="30">
        <v>13000</v>
      </c>
      <c r="J193" s="141">
        <v>800</v>
      </c>
      <c r="K193" s="27" t="s">
        <v>3591</v>
      </c>
    </row>
    <row r="194" spans="1:11" s="101" customFormat="1" ht="16.5" customHeight="1">
      <c r="A194" s="60">
        <v>191</v>
      </c>
      <c r="B194" s="104" t="s">
        <v>1061</v>
      </c>
      <c r="C194" s="27" t="s">
        <v>3061</v>
      </c>
      <c r="D194" s="27" t="s">
        <v>663</v>
      </c>
      <c r="E194" s="64">
        <v>2016</v>
      </c>
      <c r="F194" s="61" t="s">
        <v>3253</v>
      </c>
      <c r="G194" s="160">
        <v>1</v>
      </c>
      <c r="H194" s="29">
        <v>15000</v>
      </c>
      <c r="I194" s="29">
        <f t="shared" ref="I194:I199" si="14">SUM(G194*H194)</f>
        <v>15000</v>
      </c>
      <c r="J194" s="190" t="s">
        <v>1317</v>
      </c>
      <c r="K194" s="77" t="s">
        <v>1199</v>
      </c>
    </row>
    <row r="195" spans="1:11" s="101" customFormat="1" ht="16.5" customHeight="1">
      <c r="A195" s="60">
        <v>192</v>
      </c>
      <c r="B195" s="104" t="s">
        <v>595</v>
      </c>
      <c r="C195" s="27" t="s">
        <v>637</v>
      </c>
      <c r="D195" s="27" t="s">
        <v>663</v>
      </c>
      <c r="E195" s="64">
        <v>2015</v>
      </c>
      <c r="F195" s="61" t="s">
        <v>3253</v>
      </c>
      <c r="G195" s="160">
        <v>1</v>
      </c>
      <c r="H195" s="29">
        <v>11000</v>
      </c>
      <c r="I195" s="29">
        <f t="shared" si="14"/>
        <v>11000</v>
      </c>
      <c r="J195" s="190" t="s">
        <v>1317</v>
      </c>
      <c r="K195" s="77" t="s">
        <v>805</v>
      </c>
    </row>
    <row r="196" spans="1:11" s="101" customFormat="1" ht="16.5" customHeight="1">
      <c r="A196" s="60">
        <v>193</v>
      </c>
      <c r="B196" s="104" t="s">
        <v>1128</v>
      </c>
      <c r="C196" s="27" t="s">
        <v>3166</v>
      </c>
      <c r="D196" s="27" t="s">
        <v>663</v>
      </c>
      <c r="E196" s="64">
        <v>2016</v>
      </c>
      <c r="F196" s="61" t="s">
        <v>3253</v>
      </c>
      <c r="G196" s="160">
        <v>1</v>
      </c>
      <c r="H196" s="29">
        <v>13000</v>
      </c>
      <c r="I196" s="29">
        <f t="shared" si="14"/>
        <v>13000</v>
      </c>
      <c r="J196" s="190" t="s">
        <v>1317</v>
      </c>
      <c r="K196" s="77" t="s">
        <v>1199</v>
      </c>
    </row>
    <row r="197" spans="1:11" s="101" customFormat="1" ht="16.5" customHeight="1">
      <c r="A197" s="60">
        <v>194</v>
      </c>
      <c r="B197" s="104" t="s">
        <v>3592</v>
      </c>
      <c r="C197" s="27" t="s">
        <v>3593</v>
      </c>
      <c r="D197" s="27" t="s">
        <v>3594</v>
      </c>
      <c r="E197" s="139">
        <v>2017</v>
      </c>
      <c r="F197" s="61" t="s">
        <v>3300</v>
      </c>
      <c r="G197" s="160">
        <v>1</v>
      </c>
      <c r="H197" s="29">
        <v>12000</v>
      </c>
      <c r="I197" s="29">
        <f t="shared" si="14"/>
        <v>12000</v>
      </c>
      <c r="J197" s="190">
        <v>800</v>
      </c>
      <c r="K197" s="217"/>
    </row>
    <row r="198" spans="1:11" s="101" customFormat="1" ht="16.5" customHeight="1">
      <c r="A198" s="60">
        <v>195</v>
      </c>
      <c r="B198" s="104" t="s">
        <v>3595</v>
      </c>
      <c r="C198" s="27" t="s">
        <v>3596</v>
      </c>
      <c r="D198" s="27" t="s">
        <v>3594</v>
      </c>
      <c r="E198" s="139">
        <v>2018</v>
      </c>
      <c r="F198" s="61" t="s">
        <v>3300</v>
      </c>
      <c r="G198" s="160">
        <v>1</v>
      </c>
      <c r="H198" s="29">
        <v>17000</v>
      </c>
      <c r="I198" s="29">
        <f t="shared" si="14"/>
        <v>17000</v>
      </c>
      <c r="J198" s="190">
        <v>800</v>
      </c>
      <c r="K198" s="217"/>
    </row>
    <row r="199" spans="1:11" s="101" customFormat="1" ht="16.5" customHeight="1">
      <c r="A199" s="60">
        <v>196</v>
      </c>
      <c r="B199" s="104" t="s">
        <v>3597</v>
      </c>
      <c r="C199" s="27" t="s">
        <v>3593</v>
      </c>
      <c r="D199" s="27" t="s">
        <v>3594</v>
      </c>
      <c r="E199" s="139">
        <v>2017</v>
      </c>
      <c r="F199" s="61" t="s">
        <v>3300</v>
      </c>
      <c r="G199" s="160">
        <v>1</v>
      </c>
      <c r="H199" s="29">
        <v>14000</v>
      </c>
      <c r="I199" s="29">
        <f t="shared" si="14"/>
        <v>14000</v>
      </c>
      <c r="J199" s="190">
        <v>800</v>
      </c>
      <c r="K199" s="217"/>
    </row>
    <row r="200" spans="1:11" s="101" customFormat="1" ht="16.5" customHeight="1">
      <c r="A200" s="60">
        <v>197</v>
      </c>
      <c r="B200" s="103" t="s">
        <v>3598</v>
      </c>
      <c r="C200" s="24" t="s">
        <v>3599</v>
      </c>
      <c r="D200" s="24" t="s">
        <v>3600</v>
      </c>
      <c r="E200" s="64">
        <v>2016</v>
      </c>
      <c r="F200" s="140" t="s">
        <v>3298</v>
      </c>
      <c r="G200" s="160">
        <v>1</v>
      </c>
      <c r="H200" s="30">
        <v>17000</v>
      </c>
      <c r="I200" s="30">
        <v>17000</v>
      </c>
      <c r="J200" s="141">
        <v>800</v>
      </c>
      <c r="K200" s="27" t="s">
        <v>3601</v>
      </c>
    </row>
    <row r="201" spans="1:11" s="101" customFormat="1" ht="16.5" customHeight="1">
      <c r="A201" s="60">
        <v>198</v>
      </c>
      <c r="B201" s="104" t="s">
        <v>3602</v>
      </c>
      <c r="C201" s="27" t="s">
        <v>3603</v>
      </c>
      <c r="D201" s="27" t="s">
        <v>3594</v>
      </c>
      <c r="E201" s="64">
        <v>2016</v>
      </c>
      <c r="F201" s="61" t="s">
        <v>3300</v>
      </c>
      <c r="G201" s="160">
        <v>1</v>
      </c>
      <c r="H201" s="29">
        <v>12000</v>
      </c>
      <c r="I201" s="29">
        <f t="shared" ref="I201:I206" si="15">SUM(G201*H201)</f>
        <v>12000</v>
      </c>
      <c r="J201" s="190">
        <v>800</v>
      </c>
      <c r="K201" s="217"/>
    </row>
    <row r="202" spans="1:11" s="101" customFormat="1" ht="16.5" customHeight="1">
      <c r="A202" s="60">
        <v>199</v>
      </c>
      <c r="B202" s="104" t="s">
        <v>3145</v>
      </c>
      <c r="C202" s="27" t="s">
        <v>3146</v>
      </c>
      <c r="D202" s="27" t="s">
        <v>7</v>
      </c>
      <c r="E202" s="64">
        <v>2016</v>
      </c>
      <c r="F202" s="61" t="s">
        <v>3253</v>
      </c>
      <c r="G202" s="160">
        <v>1</v>
      </c>
      <c r="H202" s="29">
        <v>17000</v>
      </c>
      <c r="I202" s="29">
        <f t="shared" si="15"/>
        <v>17000</v>
      </c>
      <c r="J202" s="190" t="s">
        <v>1317</v>
      </c>
      <c r="K202" s="77" t="s">
        <v>1196</v>
      </c>
    </row>
    <row r="203" spans="1:11" s="101" customFormat="1" ht="16.5" customHeight="1">
      <c r="A203" s="60">
        <v>200</v>
      </c>
      <c r="B203" s="104" t="s">
        <v>1338</v>
      </c>
      <c r="C203" s="27" t="s">
        <v>1339</v>
      </c>
      <c r="D203" s="27" t="s">
        <v>3604</v>
      </c>
      <c r="E203" s="64">
        <v>2016</v>
      </c>
      <c r="F203" s="61" t="s">
        <v>3243</v>
      </c>
      <c r="G203" s="160">
        <v>1</v>
      </c>
      <c r="H203" s="29">
        <v>11000</v>
      </c>
      <c r="I203" s="29">
        <f t="shared" si="15"/>
        <v>11000</v>
      </c>
      <c r="J203" s="190" t="s">
        <v>1309</v>
      </c>
      <c r="K203" s="77" t="s">
        <v>1192</v>
      </c>
    </row>
    <row r="204" spans="1:11" s="101" customFormat="1" ht="16.5" customHeight="1">
      <c r="A204" s="60">
        <v>201</v>
      </c>
      <c r="B204" s="104" t="s">
        <v>3607</v>
      </c>
      <c r="C204" s="27" t="s">
        <v>3608</v>
      </c>
      <c r="D204" s="27" t="s">
        <v>3605</v>
      </c>
      <c r="E204" s="64">
        <v>2016</v>
      </c>
      <c r="F204" s="61" t="s">
        <v>3300</v>
      </c>
      <c r="G204" s="160">
        <v>1</v>
      </c>
      <c r="H204" s="29">
        <v>14000</v>
      </c>
      <c r="I204" s="29">
        <f t="shared" si="15"/>
        <v>14000</v>
      </c>
      <c r="J204" s="190">
        <v>400</v>
      </c>
      <c r="K204" s="217"/>
    </row>
    <row r="205" spans="1:11" s="101" customFormat="1" ht="16.5" customHeight="1">
      <c r="A205" s="60">
        <v>202</v>
      </c>
      <c r="B205" s="104" t="s">
        <v>3609</v>
      </c>
      <c r="C205" s="27" t="s">
        <v>3610</v>
      </c>
      <c r="D205" s="27" t="s">
        <v>3606</v>
      </c>
      <c r="E205" s="64">
        <v>2015</v>
      </c>
      <c r="F205" s="61" t="s">
        <v>3611</v>
      </c>
      <c r="G205" s="160">
        <v>1</v>
      </c>
      <c r="H205" s="29">
        <v>14000</v>
      </c>
      <c r="I205" s="29">
        <f t="shared" si="15"/>
        <v>14000</v>
      </c>
      <c r="J205" s="190">
        <v>400</v>
      </c>
      <c r="K205" s="217"/>
    </row>
    <row r="206" spans="1:11" s="101" customFormat="1" ht="16.5" customHeight="1">
      <c r="A206" s="60">
        <v>203</v>
      </c>
      <c r="B206" s="103" t="s">
        <v>3612</v>
      </c>
      <c r="C206" s="27" t="s">
        <v>1</v>
      </c>
      <c r="D206" s="27" t="s">
        <v>720</v>
      </c>
      <c r="E206" s="139">
        <v>2016</v>
      </c>
      <c r="F206" s="61" t="s">
        <v>577</v>
      </c>
      <c r="G206" s="160">
        <v>1</v>
      </c>
      <c r="H206" s="29">
        <v>13000</v>
      </c>
      <c r="I206" s="29">
        <f t="shared" si="15"/>
        <v>13000</v>
      </c>
      <c r="J206" s="190">
        <v>400</v>
      </c>
      <c r="K206" s="217"/>
    </row>
    <row r="207" spans="1:11" s="101" customFormat="1" ht="16.5" customHeight="1">
      <c r="A207" s="60">
        <v>204</v>
      </c>
      <c r="B207" s="104" t="s">
        <v>3613</v>
      </c>
      <c r="C207" s="27" t="s">
        <v>3614</v>
      </c>
      <c r="D207" s="27" t="s">
        <v>3615</v>
      </c>
      <c r="E207" s="64">
        <v>2016</v>
      </c>
      <c r="F207" s="61" t="s">
        <v>3300</v>
      </c>
      <c r="G207" s="160">
        <v>10</v>
      </c>
      <c r="H207" s="29"/>
      <c r="I207" s="29">
        <v>100000</v>
      </c>
      <c r="J207" s="190" t="s">
        <v>3261</v>
      </c>
      <c r="K207" s="217" t="s">
        <v>19529</v>
      </c>
    </row>
    <row r="208" spans="1:11" s="101" customFormat="1" ht="16.5" customHeight="1">
      <c r="A208" s="60">
        <v>205</v>
      </c>
      <c r="B208" s="104" t="s">
        <v>3617</v>
      </c>
      <c r="C208" s="27" t="s">
        <v>3618</v>
      </c>
      <c r="D208" s="27" t="s">
        <v>3616</v>
      </c>
      <c r="E208" s="64">
        <v>2017</v>
      </c>
      <c r="F208" s="61" t="s">
        <v>577</v>
      </c>
      <c r="G208" s="160">
        <v>4</v>
      </c>
      <c r="H208" s="29"/>
      <c r="I208" s="29">
        <v>40000</v>
      </c>
      <c r="J208" s="190">
        <v>600</v>
      </c>
      <c r="K208" s="217"/>
    </row>
    <row r="209" spans="1:12" s="101" customFormat="1" ht="16.5" customHeight="1">
      <c r="A209" s="60">
        <v>206</v>
      </c>
      <c r="B209" s="104" t="s">
        <v>3619</v>
      </c>
      <c r="C209" s="27" t="s">
        <v>3620</v>
      </c>
      <c r="D209" s="27" t="s">
        <v>720</v>
      </c>
      <c r="E209" s="64">
        <v>2016</v>
      </c>
      <c r="F209" s="140" t="s">
        <v>3242</v>
      </c>
      <c r="G209" s="160">
        <v>1</v>
      </c>
      <c r="H209" s="30">
        <v>9500</v>
      </c>
      <c r="I209" s="30">
        <v>9500</v>
      </c>
      <c r="J209" s="141">
        <v>100</v>
      </c>
      <c r="K209" s="27" t="s">
        <v>3621</v>
      </c>
    </row>
    <row r="210" spans="1:12" s="101" customFormat="1" ht="16.5" customHeight="1">
      <c r="A210" s="60">
        <v>207</v>
      </c>
      <c r="B210" s="104" t="s">
        <v>21386</v>
      </c>
      <c r="C210" s="27" t="s">
        <v>21387</v>
      </c>
      <c r="D210" s="27" t="s">
        <v>21388</v>
      </c>
      <c r="E210" s="192">
        <v>2018</v>
      </c>
      <c r="F210" s="193" t="s">
        <v>21468</v>
      </c>
      <c r="G210" s="160">
        <v>1</v>
      </c>
      <c r="H210" s="189">
        <v>9500</v>
      </c>
      <c r="I210" s="189">
        <v>9500</v>
      </c>
      <c r="J210" s="193">
        <v>800</v>
      </c>
      <c r="K210" s="194" t="s">
        <v>21472</v>
      </c>
    </row>
    <row r="211" spans="1:12" s="101" customFormat="1" ht="16.5" customHeight="1">
      <c r="A211" s="60">
        <v>208</v>
      </c>
      <c r="B211" s="35" t="s">
        <v>23461</v>
      </c>
      <c r="C211" s="417" t="s">
        <v>23443</v>
      </c>
      <c r="D211" s="45" t="s">
        <v>23447</v>
      </c>
      <c r="E211" s="367">
        <v>2012</v>
      </c>
      <c r="F211" s="365" t="s">
        <v>3298</v>
      </c>
      <c r="G211" s="157">
        <v>1</v>
      </c>
      <c r="H211" s="157"/>
      <c r="I211" s="270">
        <v>8500</v>
      </c>
      <c r="J211" s="18" t="s">
        <v>7342</v>
      </c>
      <c r="K211" s="364" t="s">
        <v>25597</v>
      </c>
      <c r="L211" s="409"/>
    </row>
    <row r="212" spans="1:12" s="101" customFormat="1" ht="16.5" customHeight="1">
      <c r="A212" s="60">
        <v>209</v>
      </c>
      <c r="B212" s="32" t="s">
        <v>23446</v>
      </c>
      <c r="C212" s="416" t="s">
        <v>23443</v>
      </c>
      <c r="D212" s="308" t="s">
        <v>23447</v>
      </c>
      <c r="E212" s="367">
        <v>2012</v>
      </c>
      <c r="F212" s="364" t="s">
        <v>3298</v>
      </c>
      <c r="G212" s="157">
        <v>1</v>
      </c>
      <c r="H212" s="157"/>
      <c r="I212" s="269">
        <v>8500</v>
      </c>
      <c r="J212" s="65" t="s">
        <v>7343</v>
      </c>
      <c r="K212" s="364" t="s">
        <v>25597</v>
      </c>
      <c r="L212" s="409"/>
    </row>
    <row r="213" spans="1:12" s="101" customFormat="1" ht="16.5" customHeight="1">
      <c r="A213" s="60">
        <v>210</v>
      </c>
      <c r="B213" s="103" t="s">
        <v>3622</v>
      </c>
      <c r="C213" s="24" t="s">
        <v>3349</v>
      </c>
      <c r="D213" s="24" t="s">
        <v>3623</v>
      </c>
      <c r="E213" s="64">
        <v>2016</v>
      </c>
      <c r="F213" s="140" t="s">
        <v>3298</v>
      </c>
      <c r="G213" s="160">
        <v>50</v>
      </c>
      <c r="H213" s="30"/>
      <c r="I213" s="30">
        <v>300000</v>
      </c>
      <c r="J213" s="142">
        <v>300</v>
      </c>
      <c r="K213" s="27"/>
    </row>
    <row r="214" spans="1:12" s="101" customFormat="1" ht="16.5" customHeight="1">
      <c r="A214" s="60">
        <v>211</v>
      </c>
      <c r="B214" s="104" t="s">
        <v>3624</v>
      </c>
      <c r="C214" s="27" t="s">
        <v>3625</v>
      </c>
      <c r="D214" s="27" t="s">
        <v>2</v>
      </c>
      <c r="E214" s="139">
        <v>2018</v>
      </c>
      <c r="F214" s="140" t="s">
        <v>3242</v>
      </c>
      <c r="G214" s="160">
        <v>1</v>
      </c>
      <c r="H214" s="30">
        <v>13000</v>
      </c>
      <c r="I214" s="30">
        <v>13000</v>
      </c>
      <c r="J214" s="141">
        <v>400</v>
      </c>
      <c r="K214" s="27"/>
    </row>
    <row r="215" spans="1:12" s="101" customFormat="1" ht="16.5" customHeight="1">
      <c r="A215" s="60">
        <v>212</v>
      </c>
      <c r="B215" s="104" t="s">
        <v>3626</v>
      </c>
      <c r="C215" s="27" t="s">
        <v>3627</v>
      </c>
      <c r="D215" s="27" t="s">
        <v>2</v>
      </c>
      <c r="E215" s="64">
        <v>2018</v>
      </c>
      <c r="F215" s="61" t="s">
        <v>577</v>
      </c>
      <c r="G215" s="160">
        <v>1</v>
      </c>
      <c r="H215" s="29">
        <v>16000</v>
      </c>
      <c r="I215" s="29">
        <v>16000</v>
      </c>
      <c r="J215" s="190" t="s">
        <v>3261</v>
      </c>
      <c r="K215" s="217"/>
    </row>
    <row r="216" spans="1:12" s="101" customFormat="1" ht="16.5" customHeight="1">
      <c r="A216" s="60">
        <v>213</v>
      </c>
      <c r="B216" s="104" t="s">
        <v>3628</v>
      </c>
      <c r="C216" s="27" t="s">
        <v>1340</v>
      </c>
      <c r="D216" s="27" t="s">
        <v>2</v>
      </c>
      <c r="E216" s="139">
        <v>2016</v>
      </c>
      <c r="F216" s="61" t="s">
        <v>3629</v>
      </c>
      <c r="G216" s="160">
        <v>1</v>
      </c>
      <c r="H216" s="29">
        <v>10500</v>
      </c>
      <c r="I216" s="29">
        <f>SUM(G216*H216)</f>
        <v>10500</v>
      </c>
      <c r="J216" s="190" t="s">
        <v>1310</v>
      </c>
      <c r="K216" s="77" t="s">
        <v>1283</v>
      </c>
    </row>
    <row r="217" spans="1:12" s="101" customFormat="1" ht="16.5" customHeight="1">
      <c r="A217" s="60">
        <v>214</v>
      </c>
      <c r="B217" s="104" t="s">
        <v>724</v>
      </c>
      <c r="C217" s="27" t="s">
        <v>1552</v>
      </c>
      <c r="D217" s="27" t="s">
        <v>2</v>
      </c>
      <c r="E217" s="139">
        <v>2016</v>
      </c>
      <c r="F217" s="61" t="s">
        <v>3243</v>
      </c>
      <c r="G217" s="160">
        <v>1</v>
      </c>
      <c r="H217" s="29">
        <v>11000</v>
      </c>
      <c r="I217" s="29">
        <f>SUM(G217*H217)</f>
        <v>11000</v>
      </c>
      <c r="J217" s="190" t="s">
        <v>1313</v>
      </c>
      <c r="K217" s="77" t="s">
        <v>1196</v>
      </c>
    </row>
    <row r="218" spans="1:12" s="101" customFormat="1" ht="16.5" customHeight="1">
      <c r="A218" s="60">
        <v>215</v>
      </c>
      <c r="B218" s="104" t="s">
        <v>1421</v>
      </c>
      <c r="C218" s="27" t="s">
        <v>1422</v>
      </c>
      <c r="D218" s="27" t="s">
        <v>2</v>
      </c>
      <c r="E218" s="64">
        <v>2015</v>
      </c>
      <c r="F218" s="61" t="s">
        <v>3443</v>
      </c>
      <c r="G218" s="160">
        <v>1</v>
      </c>
      <c r="H218" s="29">
        <v>11500</v>
      </c>
      <c r="I218" s="29">
        <f>SUM(G218*H218)</f>
        <v>11500</v>
      </c>
      <c r="J218" s="190" t="s">
        <v>1312</v>
      </c>
      <c r="K218" s="77" t="s">
        <v>1199</v>
      </c>
    </row>
    <row r="219" spans="1:12" s="101" customFormat="1" ht="16.5" customHeight="1">
      <c r="A219" s="60">
        <v>216</v>
      </c>
      <c r="B219" s="104" t="s">
        <v>2526</v>
      </c>
      <c r="C219" s="27" t="s">
        <v>2527</v>
      </c>
      <c r="D219" s="27" t="s">
        <v>2</v>
      </c>
      <c r="E219" s="64">
        <v>2015</v>
      </c>
      <c r="F219" s="61" t="s">
        <v>3243</v>
      </c>
      <c r="G219" s="160">
        <v>1</v>
      </c>
      <c r="H219" s="29">
        <v>11000</v>
      </c>
      <c r="I219" s="29">
        <f>SUM(G219*H219)</f>
        <v>11000</v>
      </c>
      <c r="J219" s="190" t="s">
        <v>90</v>
      </c>
      <c r="K219" s="77" t="s">
        <v>1192</v>
      </c>
    </row>
    <row r="220" spans="1:12" s="101" customFormat="1" ht="16.5" customHeight="1">
      <c r="A220" s="60">
        <v>217</v>
      </c>
      <c r="B220" s="115" t="s">
        <v>3631</v>
      </c>
      <c r="C220" s="34" t="s">
        <v>3632</v>
      </c>
      <c r="D220" s="66" t="s">
        <v>2</v>
      </c>
      <c r="E220" s="64">
        <v>2015</v>
      </c>
      <c r="F220" s="140" t="s">
        <v>3419</v>
      </c>
      <c r="G220" s="160">
        <v>1</v>
      </c>
      <c r="H220" s="30">
        <v>11000</v>
      </c>
      <c r="I220" s="30">
        <v>11000</v>
      </c>
      <c r="J220" s="142">
        <v>300</v>
      </c>
      <c r="K220" s="22"/>
    </row>
    <row r="221" spans="1:12" s="101" customFormat="1" ht="16.5" customHeight="1">
      <c r="A221" s="60">
        <v>218</v>
      </c>
      <c r="B221" s="115" t="s">
        <v>3634</v>
      </c>
      <c r="C221" s="34" t="s">
        <v>3635</v>
      </c>
      <c r="D221" s="66" t="s">
        <v>2</v>
      </c>
      <c r="E221" s="64">
        <v>2015</v>
      </c>
      <c r="F221" s="140" t="s">
        <v>3242</v>
      </c>
      <c r="G221" s="160">
        <v>1</v>
      </c>
      <c r="H221" s="30">
        <v>11000</v>
      </c>
      <c r="I221" s="30">
        <v>11000</v>
      </c>
      <c r="J221" s="142">
        <v>300</v>
      </c>
      <c r="K221" s="22"/>
    </row>
    <row r="222" spans="1:12" s="101" customFormat="1" ht="16.5" customHeight="1">
      <c r="A222" s="60">
        <v>219</v>
      </c>
      <c r="B222" s="104" t="s">
        <v>3636</v>
      </c>
      <c r="C222" s="27" t="s">
        <v>3637</v>
      </c>
      <c r="D222" s="27" t="s">
        <v>2</v>
      </c>
      <c r="E222" s="139">
        <v>2017</v>
      </c>
      <c r="F222" s="140" t="s">
        <v>3242</v>
      </c>
      <c r="G222" s="160">
        <v>1</v>
      </c>
      <c r="H222" s="30">
        <v>16000</v>
      </c>
      <c r="I222" s="30">
        <v>16000</v>
      </c>
      <c r="J222" s="141">
        <v>800</v>
      </c>
      <c r="K222" s="27" t="s">
        <v>3638</v>
      </c>
    </row>
    <row r="223" spans="1:12" s="101" customFormat="1" ht="16.5" customHeight="1">
      <c r="A223" s="60">
        <v>220</v>
      </c>
      <c r="B223" s="107" t="s">
        <v>3639</v>
      </c>
      <c r="C223" s="24" t="s">
        <v>3640</v>
      </c>
      <c r="D223" s="72" t="s">
        <v>2</v>
      </c>
      <c r="E223" s="64">
        <v>2015</v>
      </c>
      <c r="F223" s="140" t="s">
        <v>3641</v>
      </c>
      <c r="G223" s="160">
        <v>1</v>
      </c>
      <c r="H223" s="71">
        <v>9000</v>
      </c>
      <c r="I223" s="71">
        <v>9000</v>
      </c>
      <c r="J223" s="141">
        <v>800</v>
      </c>
      <c r="K223" s="181" t="s">
        <v>3642</v>
      </c>
    </row>
    <row r="224" spans="1:12" s="101" customFormat="1" ht="16.5" customHeight="1">
      <c r="A224" s="60">
        <v>221</v>
      </c>
      <c r="B224" s="104" t="s">
        <v>3643</v>
      </c>
      <c r="C224" s="27" t="s">
        <v>3644</v>
      </c>
      <c r="D224" s="27" t="s">
        <v>2</v>
      </c>
      <c r="E224" s="139">
        <v>2017</v>
      </c>
      <c r="F224" s="140" t="s">
        <v>3641</v>
      </c>
      <c r="G224" s="160">
        <v>1</v>
      </c>
      <c r="H224" s="30">
        <v>12000</v>
      </c>
      <c r="I224" s="30">
        <v>12000</v>
      </c>
      <c r="J224" s="141">
        <v>400</v>
      </c>
      <c r="K224" s="27" t="s">
        <v>3645</v>
      </c>
    </row>
    <row r="225" spans="1:12" s="101" customFormat="1" ht="16.5" customHeight="1">
      <c r="A225" s="60">
        <v>222</v>
      </c>
      <c r="B225" s="104" t="s">
        <v>1431</v>
      </c>
      <c r="C225" s="27" t="s">
        <v>1432</v>
      </c>
      <c r="D225" s="27" t="s">
        <v>2</v>
      </c>
      <c r="E225" s="64">
        <v>2015</v>
      </c>
      <c r="F225" s="61" t="s">
        <v>3243</v>
      </c>
      <c r="G225" s="160">
        <v>1</v>
      </c>
      <c r="H225" s="29">
        <v>13000</v>
      </c>
      <c r="I225" s="29">
        <f>SUM(G225*H225)</f>
        <v>13000</v>
      </c>
      <c r="J225" s="190" t="s">
        <v>1312</v>
      </c>
      <c r="K225" s="77" t="s">
        <v>1192</v>
      </c>
    </row>
    <row r="226" spans="1:12" s="101" customFormat="1" ht="16.5" customHeight="1">
      <c r="A226" s="60">
        <v>223</v>
      </c>
      <c r="B226" s="104" t="s">
        <v>3646</v>
      </c>
      <c r="C226" s="27" t="s">
        <v>3647</v>
      </c>
      <c r="D226" s="27" t="s">
        <v>2</v>
      </c>
      <c r="E226" s="139">
        <v>2018</v>
      </c>
      <c r="F226" s="140" t="s">
        <v>3298</v>
      </c>
      <c r="G226" s="160">
        <v>1</v>
      </c>
      <c r="H226" s="30">
        <v>13000</v>
      </c>
      <c r="I226" s="30">
        <v>13000</v>
      </c>
      <c r="J226" s="141">
        <v>800</v>
      </c>
      <c r="K226" s="27"/>
    </row>
    <row r="227" spans="1:12" s="101" customFormat="1" ht="16.5" customHeight="1">
      <c r="A227" s="60">
        <v>224</v>
      </c>
      <c r="B227" s="103" t="s">
        <v>3648</v>
      </c>
      <c r="C227" s="27" t="s">
        <v>3649</v>
      </c>
      <c r="D227" s="27" t="s">
        <v>2</v>
      </c>
      <c r="E227" s="139">
        <v>2016</v>
      </c>
      <c r="F227" s="140" t="s">
        <v>3242</v>
      </c>
      <c r="G227" s="160">
        <v>1</v>
      </c>
      <c r="H227" s="29">
        <v>11000</v>
      </c>
      <c r="I227" s="29">
        <v>11000</v>
      </c>
      <c r="J227" s="141">
        <v>800</v>
      </c>
      <c r="K227" s="27" t="s">
        <v>3650</v>
      </c>
    </row>
    <row r="228" spans="1:12" s="101" customFormat="1" ht="16.5" customHeight="1">
      <c r="A228" s="60">
        <v>225</v>
      </c>
      <c r="B228" s="107" t="s">
        <v>2899</v>
      </c>
      <c r="C228" s="24" t="s">
        <v>3651</v>
      </c>
      <c r="D228" s="72" t="s">
        <v>2</v>
      </c>
      <c r="E228" s="64">
        <v>2015</v>
      </c>
      <c r="F228" s="140" t="s">
        <v>3641</v>
      </c>
      <c r="G228" s="160">
        <v>1</v>
      </c>
      <c r="H228" s="71">
        <v>11000</v>
      </c>
      <c r="I228" s="71">
        <v>11000</v>
      </c>
      <c r="J228" s="141">
        <v>800</v>
      </c>
      <c r="K228" s="181" t="s">
        <v>3652</v>
      </c>
    </row>
    <row r="229" spans="1:12" s="101" customFormat="1" ht="16.5" customHeight="1">
      <c r="A229" s="60">
        <v>226</v>
      </c>
      <c r="B229" s="104" t="s">
        <v>3653</v>
      </c>
      <c r="C229" s="27" t="s">
        <v>299</v>
      </c>
      <c r="D229" s="27" t="s">
        <v>2</v>
      </c>
      <c r="E229" s="64">
        <v>2016</v>
      </c>
      <c r="F229" s="140" t="s">
        <v>3242</v>
      </c>
      <c r="G229" s="160">
        <v>1</v>
      </c>
      <c r="H229" s="30">
        <v>13000</v>
      </c>
      <c r="I229" s="30">
        <v>13000</v>
      </c>
      <c r="J229" s="142">
        <v>400</v>
      </c>
      <c r="K229" s="27" t="s">
        <v>22835</v>
      </c>
      <c r="L229" s="101" t="s">
        <v>23691</v>
      </c>
    </row>
    <row r="230" spans="1:12" s="101" customFormat="1" ht="16.5" customHeight="1">
      <c r="A230" s="60">
        <v>227</v>
      </c>
      <c r="B230" s="104" t="s">
        <v>3654</v>
      </c>
      <c r="C230" s="27" t="s">
        <v>3655</v>
      </c>
      <c r="D230" s="27" t="s">
        <v>2</v>
      </c>
      <c r="E230" s="139">
        <v>2017</v>
      </c>
      <c r="F230" s="140" t="s">
        <v>3423</v>
      </c>
      <c r="G230" s="160">
        <v>1</v>
      </c>
      <c r="H230" s="30">
        <v>29000</v>
      </c>
      <c r="I230" s="30">
        <v>29000</v>
      </c>
      <c r="J230" s="141">
        <v>800</v>
      </c>
      <c r="K230" s="27" t="s">
        <v>3561</v>
      </c>
    </row>
    <row r="231" spans="1:12" s="101" customFormat="1" ht="16.5" customHeight="1">
      <c r="A231" s="60">
        <v>228</v>
      </c>
      <c r="B231" s="103" t="s">
        <v>3656</v>
      </c>
      <c r="C231" s="27" t="s">
        <v>1744</v>
      </c>
      <c r="D231" s="27" t="s">
        <v>2</v>
      </c>
      <c r="E231" s="64">
        <v>2016</v>
      </c>
      <c r="F231" s="61" t="s">
        <v>577</v>
      </c>
      <c r="G231" s="160">
        <v>1</v>
      </c>
      <c r="H231" s="29">
        <v>13000</v>
      </c>
      <c r="I231" s="29">
        <f>SUM(G231*H231)</f>
        <v>13000</v>
      </c>
      <c r="J231" s="190">
        <v>500</v>
      </c>
      <c r="K231" s="217"/>
    </row>
    <row r="232" spans="1:12" s="101" customFormat="1" ht="16.5" customHeight="1">
      <c r="A232" s="60">
        <v>229</v>
      </c>
      <c r="B232" s="103" t="s">
        <v>3657</v>
      </c>
      <c r="C232" s="24" t="s">
        <v>3658</v>
      </c>
      <c r="D232" s="24" t="s">
        <v>2</v>
      </c>
      <c r="E232" s="64">
        <v>2016</v>
      </c>
      <c r="F232" s="140" t="s">
        <v>3659</v>
      </c>
      <c r="G232" s="160">
        <v>1</v>
      </c>
      <c r="H232" s="30">
        <v>12000</v>
      </c>
      <c r="I232" s="30">
        <v>12000</v>
      </c>
      <c r="J232" s="141">
        <v>800</v>
      </c>
      <c r="K232" s="27" t="s">
        <v>3660</v>
      </c>
    </row>
    <row r="233" spans="1:12" s="101" customFormat="1" ht="16.5" customHeight="1">
      <c r="A233" s="60">
        <v>230</v>
      </c>
      <c r="B233" s="104" t="s">
        <v>3661</v>
      </c>
      <c r="C233" s="27" t="s">
        <v>3630</v>
      </c>
      <c r="D233" s="27" t="s">
        <v>2</v>
      </c>
      <c r="E233" s="139">
        <v>2017</v>
      </c>
      <c r="F233" s="61" t="s">
        <v>3300</v>
      </c>
      <c r="G233" s="160">
        <v>2</v>
      </c>
      <c r="H233" s="29">
        <v>10000</v>
      </c>
      <c r="I233" s="29">
        <f t="shared" ref="I233:I238" si="16">SUM(G233*H233)</f>
        <v>20000</v>
      </c>
      <c r="J233" s="190">
        <v>800</v>
      </c>
      <c r="K233" s="27" t="s">
        <v>3662</v>
      </c>
    </row>
    <row r="234" spans="1:12" s="101" customFormat="1" ht="16.5" customHeight="1">
      <c r="A234" s="60">
        <v>231</v>
      </c>
      <c r="B234" s="104" t="s">
        <v>818</v>
      </c>
      <c r="C234" s="27" t="s">
        <v>1602</v>
      </c>
      <c r="D234" s="27" t="s">
        <v>2</v>
      </c>
      <c r="E234" s="64">
        <v>2016</v>
      </c>
      <c r="F234" s="61" t="s">
        <v>3243</v>
      </c>
      <c r="G234" s="160">
        <v>1</v>
      </c>
      <c r="H234" s="29">
        <v>11000</v>
      </c>
      <c r="I234" s="29">
        <f t="shared" si="16"/>
        <v>11000</v>
      </c>
      <c r="J234" s="190" t="s">
        <v>1313</v>
      </c>
      <c r="K234" s="77" t="s">
        <v>1245</v>
      </c>
    </row>
    <row r="235" spans="1:12" s="101" customFormat="1" ht="16.5" customHeight="1">
      <c r="A235" s="60">
        <v>232</v>
      </c>
      <c r="B235" s="104" t="s">
        <v>620</v>
      </c>
      <c r="C235" s="27" t="s">
        <v>1962</v>
      </c>
      <c r="D235" s="27" t="s">
        <v>2</v>
      </c>
      <c r="E235" s="64">
        <v>2016</v>
      </c>
      <c r="F235" s="61" t="s">
        <v>3253</v>
      </c>
      <c r="G235" s="160">
        <v>1</v>
      </c>
      <c r="H235" s="29">
        <v>12000</v>
      </c>
      <c r="I235" s="29">
        <f t="shared" si="16"/>
        <v>12000</v>
      </c>
      <c r="J235" s="190" t="s">
        <v>1317</v>
      </c>
      <c r="K235" s="77" t="s">
        <v>1190</v>
      </c>
    </row>
    <row r="236" spans="1:12" s="101" customFormat="1" ht="16.5" customHeight="1">
      <c r="A236" s="60">
        <v>233</v>
      </c>
      <c r="B236" s="104" t="s">
        <v>2751</v>
      </c>
      <c r="C236" s="27" t="s">
        <v>1624</v>
      </c>
      <c r="D236" s="27" t="s">
        <v>2</v>
      </c>
      <c r="E236" s="64">
        <v>2015</v>
      </c>
      <c r="F236" s="61" t="s">
        <v>3243</v>
      </c>
      <c r="G236" s="160">
        <v>1</v>
      </c>
      <c r="H236" s="29">
        <v>11000</v>
      </c>
      <c r="I236" s="29">
        <f t="shared" si="16"/>
        <v>11000</v>
      </c>
      <c r="J236" s="190" t="s">
        <v>1313</v>
      </c>
      <c r="K236" s="77" t="s">
        <v>1245</v>
      </c>
    </row>
    <row r="237" spans="1:12" s="101" customFormat="1" ht="16.5" customHeight="1">
      <c r="A237" s="60">
        <v>234</v>
      </c>
      <c r="B237" s="103" t="s">
        <v>3663</v>
      </c>
      <c r="C237" s="27" t="s">
        <v>652</v>
      </c>
      <c r="D237" s="27" t="s">
        <v>2</v>
      </c>
      <c r="E237" s="64">
        <v>2017</v>
      </c>
      <c r="F237" s="61" t="s">
        <v>577</v>
      </c>
      <c r="G237" s="160">
        <v>1</v>
      </c>
      <c r="H237" s="29">
        <v>13000</v>
      </c>
      <c r="I237" s="29">
        <f t="shared" si="16"/>
        <v>13000</v>
      </c>
      <c r="J237" s="190">
        <v>400</v>
      </c>
      <c r="K237" s="217"/>
    </row>
    <row r="238" spans="1:12" s="101" customFormat="1" ht="16.5" customHeight="1">
      <c r="A238" s="60">
        <v>235</v>
      </c>
      <c r="B238" s="104" t="s">
        <v>2126</v>
      </c>
      <c r="C238" s="27" t="s">
        <v>2127</v>
      </c>
      <c r="D238" s="27" t="s">
        <v>2</v>
      </c>
      <c r="E238" s="64">
        <v>2016</v>
      </c>
      <c r="F238" s="61" t="s">
        <v>3242</v>
      </c>
      <c r="G238" s="160">
        <v>1</v>
      </c>
      <c r="H238" s="29">
        <v>11000</v>
      </c>
      <c r="I238" s="29">
        <f t="shared" si="16"/>
        <v>11000</v>
      </c>
      <c r="J238" s="190" t="s">
        <v>1317</v>
      </c>
      <c r="K238" s="77" t="s">
        <v>23056</v>
      </c>
      <c r="L238" s="101" t="s">
        <v>23691</v>
      </c>
    </row>
    <row r="239" spans="1:12" s="101" customFormat="1" ht="16.5" customHeight="1">
      <c r="A239" s="60">
        <v>236</v>
      </c>
      <c r="B239" s="104" t="s">
        <v>3664</v>
      </c>
      <c r="C239" s="27" t="s">
        <v>3665</v>
      </c>
      <c r="D239" s="27" t="s">
        <v>2</v>
      </c>
      <c r="E239" s="139">
        <v>2018</v>
      </c>
      <c r="F239" s="140" t="s">
        <v>3242</v>
      </c>
      <c r="G239" s="160">
        <v>1</v>
      </c>
      <c r="H239" s="30">
        <v>11000</v>
      </c>
      <c r="I239" s="30">
        <v>11000</v>
      </c>
      <c r="J239" s="141">
        <v>400</v>
      </c>
      <c r="K239" s="27"/>
    </row>
    <row r="240" spans="1:12" s="101" customFormat="1" ht="16.5" customHeight="1">
      <c r="A240" s="60">
        <v>237</v>
      </c>
      <c r="B240" s="104" t="s">
        <v>987</v>
      </c>
      <c r="C240" s="27" t="s">
        <v>2952</v>
      </c>
      <c r="D240" s="27" t="s">
        <v>2</v>
      </c>
      <c r="E240" s="64">
        <v>2016</v>
      </c>
      <c r="F240" s="61" t="s">
        <v>3253</v>
      </c>
      <c r="G240" s="160">
        <v>1</v>
      </c>
      <c r="H240" s="29">
        <v>11000</v>
      </c>
      <c r="I240" s="29">
        <f>SUM(G240*H240)</f>
        <v>11000</v>
      </c>
      <c r="J240" s="190" t="s">
        <v>1317</v>
      </c>
      <c r="K240" s="77" t="s">
        <v>1245</v>
      </c>
    </row>
    <row r="241" spans="1:11" s="101" customFormat="1" ht="16.5" customHeight="1">
      <c r="A241" s="60">
        <v>238</v>
      </c>
      <c r="B241" s="104" t="s">
        <v>1759</v>
      </c>
      <c r="C241" s="27" t="s">
        <v>3666</v>
      </c>
      <c r="D241" s="27" t="s">
        <v>2</v>
      </c>
      <c r="E241" s="64">
        <v>2015</v>
      </c>
      <c r="F241" s="140" t="s">
        <v>3242</v>
      </c>
      <c r="G241" s="160">
        <v>1</v>
      </c>
      <c r="H241" s="30">
        <v>11000</v>
      </c>
      <c r="I241" s="30">
        <v>11000</v>
      </c>
      <c r="J241" s="142">
        <v>300</v>
      </c>
      <c r="K241" s="27" t="s">
        <v>3310</v>
      </c>
    </row>
    <row r="242" spans="1:11" s="101" customFormat="1" ht="16.5" customHeight="1">
      <c r="A242" s="60">
        <v>239</v>
      </c>
      <c r="B242" s="103" t="s">
        <v>3667</v>
      </c>
      <c r="C242" s="24" t="s">
        <v>3668</v>
      </c>
      <c r="D242" s="24" t="s">
        <v>2</v>
      </c>
      <c r="E242" s="64">
        <v>2015</v>
      </c>
      <c r="F242" s="140" t="s">
        <v>3298</v>
      </c>
      <c r="G242" s="160">
        <v>1</v>
      </c>
      <c r="H242" s="30">
        <v>11000</v>
      </c>
      <c r="I242" s="30">
        <v>11000</v>
      </c>
      <c r="J242" s="141">
        <v>300</v>
      </c>
      <c r="K242" s="27"/>
    </row>
    <row r="243" spans="1:11" s="101" customFormat="1" ht="16.5" customHeight="1">
      <c r="A243" s="60">
        <v>240</v>
      </c>
      <c r="B243" s="104" t="s">
        <v>3670</v>
      </c>
      <c r="C243" s="27" t="s">
        <v>3671</v>
      </c>
      <c r="D243" s="27" t="s">
        <v>2</v>
      </c>
      <c r="E243" s="139">
        <v>2016</v>
      </c>
      <c r="F243" s="61" t="s">
        <v>577</v>
      </c>
      <c r="G243" s="160">
        <v>4</v>
      </c>
      <c r="H243" s="29"/>
      <c r="I243" s="29">
        <v>44000</v>
      </c>
      <c r="J243" s="190" t="s">
        <v>3261</v>
      </c>
      <c r="K243" s="217"/>
    </row>
    <row r="244" spans="1:11" s="101" customFormat="1" ht="16.5" customHeight="1">
      <c r="A244" s="60">
        <v>241</v>
      </c>
      <c r="B244" s="107" t="s">
        <v>3672</v>
      </c>
      <c r="C244" s="24" t="s">
        <v>3673</v>
      </c>
      <c r="D244" s="72" t="s">
        <v>2</v>
      </c>
      <c r="E244" s="64">
        <v>2015</v>
      </c>
      <c r="F244" s="140" t="s">
        <v>3298</v>
      </c>
      <c r="G244" s="160">
        <v>1</v>
      </c>
      <c r="H244" s="71">
        <v>9000</v>
      </c>
      <c r="I244" s="71">
        <v>9000</v>
      </c>
      <c r="J244" s="141">
        <v>800</v>
      </c>
      <c r="K244" s="181" t="s">
        <v>3348</v>
      </c>
    </row>
    <row r="245" spans="1:11" s="101" customFormat="1" ht="16.5" customHeight="1">
      <c r="A245" s="60">
        <v>242</v>
      </c>
      <c r="B245" s="107" t="s">
        <v>1013</v>
      </c>
      <c r="C245" s="24" t="s">
        <v>3675</v>
      </c>
      <c r="D245" s="72" t="s">
        <v>2</v>
      </c>
      <c r="E245" s="64">
        <v>2015</v>
      </c>
      <c r="F245" s="140" t="s">
        <v>3298</v>
      </c>
      <c r="G245" s="160">
        <v>1</v>
      </c>
      <c r="H245" s="71">
        <v>11000</v>
      </c>
      <c r="I245" s="71">
        <v>11000</v>
      </c>
      <c r="J245" s="141">
        <v>800</v>
      </c>
      <c r="K245" s="181" t="s">
        <v>3348</v>
      </c>
    </row>
    <row r="246" spans="1:11" s="101" customFormat="1" ht="16.5" customHeight="1">
      <c r="A246" s="60">
        <v>243</v>
      </c>
      <c r="B246" s="104" t="s">
        <v>1016</v>
      </c>
      <c r="C246" s="27" t="s">
        <v>2780</v>
      </c>
      <c r="D246" s="27" t="s">
        <v>2</v>
      </c>
      <c r="E246" s="64">
        <v>2016</v>
      </c>
      <c r="F246" s="61" t="s">
        <v>3253</v>
      </c>
      <c r="G246" s="160">
        <v>1</v>
      </c>
      <c r="H246" s="29">
        <v>11000</v>
      </c>
      <c r="I246" s="29">
        <f>SUM(G246*H246)</f>
        <v>11000</v>
      </c>
      <c r="J246" s="190" t="s">
        <v>1314</v>
      </c>
      <c r="K246" s="77" t="s">
        <v>1195</v>
      </c>
    </row>
    <row r="247" spans="1:11" s="101" customFormat="1" ht="16.5" customHeight="1">
      <c r="A247" s="60">
        <v>244</v>
      </c>
      <c r="B247" s="104" t="s">
        <v>1638</v>
      </c>
      <c r="C247" s="27" t="s">
        <v>1639</v>
      </c>
      <c r="D247" s="27" t="s">
        <v>2</v>
      </c>
      <c r="E247" s="64">
        <v>2015</v>
      </c>
      <c r="F247" s="61" t="s">
        <v>3243</v>
      </c>
      <c r="G247" s="160">
        <v>1</v>
      </c>
      <c r="H247" s="29">
        <v>10000</v>
      </c>
      <c r="I247" s="29">
        <f>SUM(G247*H247)</f>
        <v>10000</v>
      </c>
      <c r="J247" s="190" t="s">
        <v>1313</v>
      </c>
      <c r="K247" s="77" t="s">
        <v>1192</v>
      </c>
    </row>
    <row r="248" spans="1:11" s="101" customFormat="1" ht="16.5" customHeight="1">
      <c r="A248" s="60">
        <v>245</v>
      </c>
      <c r="B248" s="104" t="s">
        <v>1037</v>
      </c>
      <c r="C248" s="27" t="s">
        <v>3023</v>
      </c>
      <c r="D248" s="27" t="s">
        <v>2</v>
      </c>
      <c r="E248" s="64">
        <v>2016</v>
      </c>
      <c r="F248" s="61" t="s">
        <v>3253</v>
      </c>
      <c r="G248" s="160">
        <v>1</v>
      </c>
      <c r="H248" s="29">
        <v>11000</v>
      </c>
      <c r="I248" s="29">
        <f>SUM(G248*H248)</f>
        <v>11000</v>
      </c>
      <c r="J248" s="190" t="s">
        <v>1317</v>
      </c>
      <c r="K248" s="77" t="s">
        <v>1197</v>
      </c>
    </row>
    <row r="249" spans="1:11" s="101" customFormat="1" ht="16.5" customHeight="1">
      <c r="A249" s="60">
        <v>246</v>
      </c>
      <c r="B249" s="104" t="s">
        <v>1375</v>
      </c>
      <c r="C249" s="27" t="s">
        <v>1376</v>
      </c>
      <c r="D249" s="27" t="s">
        <v>2</v>
      </c>
      <c r="E249" s="64">
        <v>2017</v>
      </c>
      <c r="F249" s="61" t="s">
        <v>3423</v>
      </c>
      <c r="G249" s="160">
        <v>1</v>
      </c>
      <c r="H249" s="29">
        <v>10000</v>
      </c>
      <c r="I249" s="29">
        <f>SUM(G249*H249)</f>
        <v>10000</v>
      </c>
      <c r="J249" s="190" t="s">
        <v>1310</v>
      </c>
      <c r="K249" s="77" t="s">
        <v>1193</v>
      </c>
    </row>
    <row r="250" spans="1:11" s="101" customFormat="1" ht="16.5" customHeight="1">
      <c r="A250" s="60">
        <v>247</v>
      </c>
      <c r="B250" s="104" t="s">
        <v>3679</v>
      </c>
      <c r="C250" s="27" t="s">
        <v>3680</v>
      </c>
      <c r="D250" s="27" t="s">
        <v>2</v>
      </c>
      <c r="E250" s="139">
        <v>2017</v>
      </c>
      <c r="F250" s="140" t="s">
        <v>3681</v>
      </c>
      <c r="G250" s="160">
        <v>1</v>
      </c>
      <c r="H250" s="30">
        <v>18000</v>
      </c>
      <c r="I250" s="30">
        <v>18000</v>
      </c>
      <c r="J250" s="142">
        <v>600</v>
      </c>
      <c r="K250" s="27"/>
    </row>
    <row r="251" spans="1:11" s="101" customFormat="1" ht="16.5" customHeight="1">
      <c r="A251" s="60">
        <v>248</v>
      </c>
      <c r="B251" s="104" t="s">
        <v>3682</v>
      </c>
      <c r="C251" s="27" t="s">
        <v>3683</v>
      </c>
      <c r="D251" s="27" t="s">
        <v>2</v>
      </c>
      <c r="E251" s="139">
        <v>2017</v>
      </c>
      <c r="F251" s="140" t="s">
        <v>3681</v>
      </c>
      <c r="G251" s="160">
        <v>1</v>
      </c>
      <c r="H251" s="30">
        <v>13000</v>
      </c>
      <c r="I251" s="30">
        <v>13000</v>
      </c>
      <c r="J251" s="142">
        <v>300</v>
      </c>
      <c r="K251" s="27" t="s">
        <v>3684</v>
      </c>
    </row>
    <row r="252" spans="1:11" s="101" customFormat="1" ht="16.5" customHeight="1">
      <c r="A252" s="60">
        <v>249</v>
      </c>
      <c r="B252" s="103" t="s">
        <v>3685</v>
      </c>
      <c r="C252" s="27" t="s">
        <v>3686</v>
      </c>
      <c r="D252" s="27" t="s">
        <v>2</v>
      </c>
      <c r="E252" s="139">
        <v>2017</v>
      </c>
      <c r="F252" s="61" t="s">
        <v>3300</v>
      </c>
      <c r="G252" s="160">
        <v>1</v>
      </c>
      <c r="H252" s="29">
        <v>12000</v>
      </c>
      <c r="I252" s="29">
        <f>SUM(G252*H252)</f>
        <v>12000</v>
      </c>
      <c r="J252" s="190">
        <v>800</v>
      </c>
      <c r="K252" s="217"/>
    </row>
    <row r="253" spans="1:11" s="101" customFormat="1" ht="16.5" customHeight="1">
      <c r="A253" s="60">
        <v>250</v>
      </c>
      <c r="B253" s="103" t="s">
        <v>3687</v>
      </c>
      <c r="C253" s="24" t="s">
        <v>3688</v>
      </c>
      <c r="D253" s="24" t="s">
        <v>2</v>
      </c>
      <c r="E253" s="64">
        <v>2016</v>
      </c>
      <c r="F253" s="140" t="s">
        <v>3659</v>
      </c>
      <c r="G253" s="160">
        <v>1</v>
      </c>
      <c r="H253" s="30">
        <v>12000</v>
      </c>
      <c r="I253" s="30">
        <v>12000</v>
      </c>
      <c r="J253" s="141">
        <v>800</v>
      </c>
      <c r="K253" s="27" t="s">
        <v>3660</v>
      </c>
    </row>
    <row r="254" spans="1:11" s="101" customFormat="1" ht="16.5" customHeight="1">
      <c r="A254" s="60">
        <v>251</v>
      </c>
      <c r="B254" s="104" t="s">
        <v>3689</v>
      </c>
      <c r="C254" s="27" t="s">
        <v>3690</v>
      </c>
      <c r="D254" s="27" t="s">
        <v>2</v>
      </c>
      <c r="E254" s="64">
        <v>2015</v>
      </c>
      <c r="F254" s="61" t="s">
        <v>577</v>
      </c>
      <c r="G254" s="160">
        <v>4</v>
      </c>
      <c r="H254" s="29"/>
      <c r="I254" s="29">
        <v>50000</v>
      </c>
      <c r="J254" s="190">
        <v>400</v>
      </c>
      <c r="K254" s="217"/>
    </row>
    <row r="255" spans="1:11" s="101" customFormat="1" ht="16.5" customHeight="1">
      <c r="A255" s="60">
        <v>252</v>
      </c>
      <c r="B255" s="104" t="s">
        <v>622</v>
      </c>
      <c r="C255" s="27" t="s">
        <v>2296</v>
      </c>
      <c r="D255" s="27" t="s">
        <v>2</v>
      </c>
      <c r="E255" s="64">
        <v>2015</v>
      </c>
      <c r="F255" s="61" t="s">
        <v>3423</v>
      </c>
      <c r="G255" s="160">
        <v>1</v>
      </c>
      <c r="H255" s="29">
        <v>11000</v>
      </c>
      <c r="I255" s="29">
        <f>SUM(G255*H255)</f>
        <v>11000</v>
      </c>
      <c r="J255" s="190" t="s">
        <v>1317</v>
      </c>
      <c r="K255" s="77" t="s">
        <v>1244</v>
      </c>
    </row>
    <row r="256" spans="1:11" s="101" customFormat="1" ht="16.5" customHeight="1">
      <c r="A256" s="60">
        <v>253</v>
      </c>
      <c r="B256" s="104" t="s">
        <v>2782</v>
      </c>
      <c r="C256" s="27" t="s">
        <v>2783</v>
      </c>
      <c r="D256" s="27" t="s">
        <v>2</v>
      </c>
      <c r="E256" s="64">
        <v>2015</v>
      </c>
      <c r="F256" s="61" t="s">
        <v>3243</v>
      </c>
      <c r="G256" s="160">
        <v>1</v>
      </c>
      <c r="H256" s="29">
        <v>11000</v>
      </c>
      <c r="I256" s="29">
        <f>SUM(G256*H256)</f>
        <v>11000</v>
      </c>
      <c r="J256" s="190" t="s">
        <v>1314</v>
      </c>
      <c r="K256" s="77" t="s">
        <v>1192</v>
      </c>
    </row>
    <row r="257" spans="1:12" s="101" customFormat="1" ht="16.5" customHeight="1">
      <c r="A257" s="60">
        <v>254</v>
      </c>
      <c r="B257" s="104" t="s">
        <v>2343</v>
      </c>
      <c r="C257" s="27" t="s">
        <v>2344</v>
      </c>
      <c r="D257" s="27" t="s">
        <v>2</v>
      </c>
      <c r="E257" s="64">
        <v>2017</v>
      </c>
      <c r="F257" s="61" t="s">
        <v>3411</v>
      </c>
      <c r="G257" s="160">
        <v>1</v>
      </c>
      <c r="H257" s="29">
        <v>12000</v>
      </c>
      <c r="I257" s="29">
        <f>SUM(G257*H257)</f>
        <v>12000</v>
      </c>
      <c r="J257" s="190" t="s">
        <v>1317</v>
      </c>
      <c r="K257" s="77" t="s">
        <v>1199</v>
      </c>
    </row>
    <row r="258" spans="1:12" s="101" customFormat="1" ht="16.5" customHeight="1">
      <c r="A258" s="60">
        <v>255</v>
      </c>
      <c r="B258" s="103" t="s">
        <v>3693</v>
      </c>
      <c r="C258" s="27" t="s">
        <v>3694</v>
      </c>
      <c r="D258" s="27" t="s">
        <v>2</v>
      </c>
      <c r="E258" s="139">
        <v>2017</v>
      </c>
      <c r="F258" s="61" t="s">
        <v>3695</v>
      </c>
      <c r="G258" s="160">
        <v>1</v>
      </c>
      <c r="H258" s="29">
        <v>11000</v>
      </c>
      <c r="I258" s="29">
        <f>SUM(G258*H258)</f>
        <v>11000</v>
      </c>
      <c r="J258" s="190">
        <v>400</v>
      </c>
      <c r="K258" s="217"/>
    </row>
    <row r="259" spans="1:12" s="101" customFormat="1" ht="16.5" customHeight="1">
      <c r="A259" s="60">
        <v>256</v>
      </c>
      <c r="B259" s="103" t="s">
        <v>3696</v>
      </c>
      <c r="C259" s="27" t="s">
        <v>3697</v>
      </c>
      <c r="D259" s="27" t="s">
        <v>2</v>
      </c>
      <c r="E259" s="64">
        <v>2017</v>
      </c>
      <c r="F259" s="140" t="s">
        <v>3681</v>
      </c>
      <c r="G259" s="160">
        <v>1</v>
      </c>
      <c r="H259" s="29">
        <v>11000</v>
      </c>
      <c r="I259" s="29">
        <v>11000</v>
      </c>
      <c r="J259" s="141">
        <v>500</v>
      </c>
      <c r="K259" s="27" t="s">
        <v>3485</v>
      </c>
    </row>
    <row r="260" spans="1:12" s="101" customFormat="1" ht="16.5" customHeight="1">
      <c r="A260" s="60">
        <v>257</v>
      </c>
      <c r="B260" s="104" t="s">
        <v>1681</v>
      </c>
      <c r="C260" s="27" t="s">
        <v>1682</v>
      </c>
      <c r="D260" s="27" t="s">
        <v>2</v>
      </c>
      <c r="E260" s="64">
        <v>2015</v>
      </c>
      <c r="F260" s="61" t="s">
        <v>3243</v>
      </c>
      <c r="G260" s="160">
        <v>1</v>
      </c>
      <c r="H260" s="29">
        <v>10000</v>
      </c>
      <c r="I260" s="29">
        <f>SUM(G260*H260)</f>
        <v>10000</v>
      </c>
      <c r="J260" s="190" t="s">
        <v>1313</v>
      </c>
      <c r="K260" s="77" t="s">
        <v>1192</v>
      </c>
    </row>
    <row r="261" spans="1:12" s="101" customFormat="1" ht="16.5" customHeight="1">
      <c r="A261" s="60">
        <v>258</v>
      </c>
      <c r="B261" s="104" t="s">
        <v>3698</v>
      </c>
      <c r="C261" s="27" t="s">
        <v>139</v>
      </c>
      <c r="D261" s="27" t="s">
        <v>2</v>
      </c>
      <c r="E261" s="64">
        <v>2015</v>
      </c>
      <c r="F261" s="140" t="s">
        <v>3425</v>
      </c>
      <c r="G261" s="160">
        <v>1</v>
      </c>
      <c r="H261" s="30">
        <v>11000</v>
      </c>
      <c r="I261" s="30">
        <v>11000</v>
      </c>
      <c r="J261" s="142">
        <v>400</v>
      </c>
      <c r="K261" s="27" t="s">
        <v>23210</v>
      </c>
      <c r="L261" s="101" t="s">
        <v>23691</v>
      </c>
    </row>
    <row r="262" spans="1:12" s="101" customFormat="1" ht="16.5" customHeight="1">
      <c r="A262" s="60">
        <v>259</v>
      </c>
      <c r="B262" s="104" t="s">
        <v>803</v>
      </c>
      <c r="C262" s="27" t="s">
        <v>2730</v>
      </c>
      <c r="D262" s="27" t="s">
        <v>2</v>
      </c>
      <c r="E262" s="64">
        <v>2016</v>
      </c>
      <c r="F262" s="61" t="s">
        <v>3253</v>
      </c>
      <c r="G262" s="160">
        <v>1</v>
      </c>
      <c r="H262" s="29">
        <v>9000</v>
      </c>
      <c r="I262" s="29">
        <f>SUM(G262*H262)</f>
        <v>9000</v>
      </c>
      <c r="J262" s="190" t="s">
        <v>1312</v>
      </c>
      <c r="K262" s="194" t="s">
        <v>21472</v>
      </c>
    </row>
    <row r="263" spans="1:12" s="101" customFormat="1" ht="16.5" customHeight="1">
      <c r="A263" s="60">
        <v>260</v>
      </c>
      <c r="B263" s="102" t="s">
        <v>3700</v>
      </c>
      <c r="C263" s="22" t="s">
        <v>277</v>
      </c>
      <c r="D263" s="22" t="s">
        <v>2</v>
      </c>
      <c r="E263" s="64">
        <v>2015</v>
      </c>
      <c r="F263" s="140" t="s">
        <v>3242</v>
      </c>
      <c r="G263" s="160">
        <v>1</v>
      </c>
      <c r="H263" s="30">
        <v>15000</v>
      </c>
      <c r="I263" s="30">
        <v>15000</v>
      </c>
      <c r="J263" s="141">
        <v>700</v>
      </c>
      <c r="K263" s="22"/>
    </row>
    <row r="264" spans="1:12" s="101" customFormat="1" ht="16.5" customHeight="1">
      <c r="A264" s="60">
        <v>261</v>
      </c>
      <c r="B264" s="104" t="s">
        <v>3701</v>
      </c>
      <c r="C264" s="27" t="s">
        <v>3702</v>
      </c>
      <c r="D264" s="27" t="s">
        <v>2</v>
      </c>
      <c r="E264" s="64">
        <v>2018</v>
      </c>
      <c r="F264" s="61" t="s">
        <v>577</v>
      </c>
      <c r="G264" s="160">
        <v>4</v>
      </c>
      <c r="H264" s="29">
        <v>13000</v>
      </c>
      <c r="I264" s="29">
        <f>SUM(G264*H264)</f>
        <v>52000</v>
      </c>
      <c r="J264" s="190" t="s">
        <v>3703</v>
      </c>
      <c r="K264" s="217"/>
    </row>
    <row r="265" spans="1:12" s="101" customFormat="1" ht="16.5" customHeight="1">
      <c r="A265" s="60">
        <v>262</v>
      </c>
      <c r="B265" s="104" t="s">
        <v>1334</v>
      </c>
      <c r="C265" s="27" t="s">
        <v>1335</v>
      </c>
      <c r="D265" s="27" t="s">
        <v>2</v>
      </c>
      <c r="E265" s="64">
        <v>2016</v>
      </c>
      <c r="F265" s="61" t="s">
        <v>3242</v>
      </c>
      <c r="G265" s="160">
        <v>1</v>
      </c>
      <c r="H265" s="29">
        <v>14000</v>
      </c>
      <c r="I265" s="29">
        <f>SUM(G265*H265)</f>
        <v>14000</v>
      </c>
      <c r="J265" s="190" t="s">
        <v>1309</v>
      </c>
      <c r="K265" s="77" t="s">
        <v>1190</v>
      </c>
    </row>
    <row r="266" spans="1:12" s="101" customFormat="1" ht="16.5" customHeight="1">
      <c r="A266" s="60">
        <v>263</v>
      </c>
      <c r="B266" s="104" t="s">
        <v>628</v>
      </c>
      <c r="C266" s="27" t="s">
        <v>2770</v>
      </c>
      <c r="D266" s="27" t="s">
        <v>2</v>
      </c>
      <c r="E266" s="64">
        <v>2015</v>
      </c>
      <c r="F266" s="61" t="s">
        <v>3443</v>
      </c>
      <c r="G266" s="160">
        <v>1</v>
      </c>
      <c r="H266" s="29">
        <v>11000</v>
      </c>
      <c r="I266" s="29">
        <f>SUM(G266*H266)</f>
        <v>11000</v>
      </c>
      <c r="J266" s="190" t="s">
        <v>1313</v>
      </c>
      <c r="K266" s="77" t="s">
        <v>1196</v>
      </c>
    </row>
    <row r="267" spans="1:12" s="101" customFormat="1" ht="16.5" customHeight="1">
      <c r="A267" s="60">
        <v>264</v>
      </c>
      <c r="B267" s="104" t="s">
        <v>3704</v>
      </c>
      <c r="C267" s="27" t="s">
        <v>3705</v>
      </c>
      <c r="D267" s="27" t="s">
        <v>2</v>
      </c>
      <c r="E267" s="64">
        <v>2015</v>
      </c>
      <c r="F267" s="140" t="s">
        <v>3419</v>
      </c>
      <c r="G267" s="160">
        <v>1</v>
      </c>
      <c r="H267" s="30">
        <v>10000</v>
      </c>
      <c r="I267" s="30">
        <v>10000</v>
      </c>
      <c r="J267" s="142">
        <v>300</v>
      </c>
      <c r="K267" s="27" t="s">
        <v>3310</v>
      </c>
    </row>
    <row r="268" spans="1:12" s="101" customFormat="1" ht="16.5" customHeight="1">
      <c r="A268" s="60">
        <v>265</v>
      </c>
      <c r="B268" s="104" t="s">
        <v>3706</v>
      </c>
      <c r="C268" s="27" t="s">
        <v>2453</v>
      </c>
      <c r="D268" s="27" t="s">
        <v>2</v>
      </c>
      <c r="E268" s="64">
        <v>2015</v>
      </c>
      <c r="F268" s="61" t="s">
        <v>3243</v>
      </c>
      <c r="G268" s="160">
        <v>1</v>
      </c>
      <c r="H268" s="29">
        <v>13000</v>
      </c>
      <c r="I268" s="29">
        <f>SUM(G268*H268)</f>
        <v>13000</v>
      </c>
      <c r="J268" s="190" t="s">
        <v>1317</v>
      </c>
      <c r="K268" s="77" t="s">
        <v>1190</v>
      </c>
    </row>
    <row r="269" spans="1:12" s="101" customFormat="1" ht="16.5" customHeight="1">
      <c r="A269" s="60">
        <v>266</v>
      </c>
      <c r="B269" s="105" t="s">
        <v>3707</v>
      </c>
      <c r="C269" s="74" t="s">
        <v>3708</v>
      </c>
      <c r="D269" s="74" t="s">
        <v>2</v>
      </c>
      <c r="E269" s="64">
        <v>2016</v>
      </c>
      <c r="F269" s="140" t="s">
        <v>3298</v>
      </c>
      <c r="G269" s="160">
        <v>1</v>
      </c>
      <c r="H269" s="71">
        <v>11000</v>
      </c>
      <c r="I269" s="71">
        <v>11000</v>
      </c>
      <c r="J269" s="141">
        <v>800</v>
      </c>
      <c r="K269" s="181" t="s">
        <v>3433</v>
      </c>
    </row>
    <row r="270" spans="1:12" s="101" customFormat="1" ht="16.5" customHeight="1">
      <c r="A270" s="60">
        <v>267</v>
      </c>
      <c r="B270" s="105" t="s">
        <v>3709</v>
      </c>
      <c r="C270" s="74" t="s">
        <v>3710</v>
      </c>
      <c r="D270" s="74" t="s">
        <v>2</v>
      </c>
      <c r="E270" s="64">
        <v>2016</v>
      </c>
      <c r="F270" s="140" t="s">
        <v>3298</v>
      </c>
      <c r="G270" s="160">
        <v>1</v>
      </c>
      <c r="H270" s="71">
        <v>12000</v>
      </c>
      <c r="I270" s="71">
        <v>12000</v>
      </c>
      <c r="J270" s="141">
        <v>800</v>
      </c>
      <c r="K270" s="181" t="s">
        <v>3642</v>
      </c>
    </row>
    <row r="271" spans="1:12" s="101" customFormat="1" ht="16.5" customHeight="1">
      <c r="A271" s="60">
        <v>268</v>
      </c>
      <c r="B271" s="103" t="s">
        <v>3711</v>
      </c>
      <c r="C271" s="27" t="s">
        <v>3712</v>
      </c>
      <c r="D271" s="27" t="s">
        <v>2</v>
      </c>
      <c r="E271" s="64">
        <v>2016</v>
      </c>
      <c r="F271" s="140" t="s">
        <v>3298</v>
      </c>
      <c r="G271" s="160">
        <v>1</v>
      </c>
      <c r="H271" s="30">
        <v>12800</v>
      </c>
      <c r="I271" s="30">
        <v>12800</v>
      </c>
      <c r="J271" s="142">
        <v>600</v>
      </c>
      <c r="K271" s="143"/>
    </row>
    <row r="272" spans="1:12" s="101" customFormat="1" ht="16.5" customHeight="1">
      <c r="A272" s="60">
        <v>269</v>
      </c>
      <c r="B272" s="104" t="s">
        <v>621</v>
      </c>
      <c r="C272" s="27" t="s">
        <v>3154</v>
      </c>
      <c r="D272" s="27" t="s">
        <v>2</v>
      </c>
      <c r="E272" s="64">
        <v>2015</v>
      </c>
      <c r="F272" s="61" t="s">
        <v>3253</v>
      </c>
      <c r="G272" s="160">
        <v>1</v>
      </c>
      <c r="H272" s="29">
        <v>10000</v>
      </c>
      <c r="I272" s="29">
        <f>SUM(G272*H272)</f>
        <v>10000</v>
      </c>
      <c r="J272" s="190" t="s">
        <v>1317</v>
      </c>
      <c r="K272" s="77" t="s">
        <v>1244</v>
      </c>
    </row>
    <row r="273" spans="1:12" s="101" customFormat="1" ht="16.5" customHeight="1">
      <c r="A273" s="60">
        <v>270</v>
      </c>
      <c r="B273" s="104" t="s">
        <v>3713</v>
      </c>
      <c r="C273" s="27" t="s">
        <v>3714</v>
      </c>
      <c r="D273" s="27" t="s">
        <v>2</v>
      </c>
      <c r="E273" s="139">
        <v>2017</v>
      </c>
      <c r="F273" s="140" t="s">
        <v>3242</v>
      </c>
      <c r="G273" s="160">
        <v>1</v>
      </c>
      <c r="H273" s="30">
        <v>11000</v>
      </c>
      <c r="I273" s="30">
        <v>11000</v>
      </c>
      <c r="J273" s="142">
        <v>400</v>
      </c>
      <c r="K273" s="27" t="s">
        <v>3715</v>
      </c>
    </row>
    <row r="274" spans="1:12" s="101" customFormat="1" ht="16.5" customHeight="1">
      <c r="A274" s="60">
        <v>271</v>
      </c>
      <c r="B274" s="104" t="s">
        <v>3716</v>
      </c>
      <c r="C274" s="27" t="s">
        <v>3717</v>
      </c>
      <c r="D274" s="27" t="s">
        <v>2</v>
      </c>
      <c r="E274" s="64">
        <v>2017</v>
      </c>
      <c r="F274" s="61" t="s">
        <v>577</v>
      </c>
      <c r="G274" s="160">
        <v>5</v>
      </c>
      <c r="H274" s="29"/>
      <c r="I274" s="29">
        <v>55000</v>
      </c>
      <c r="J274" s="190" t="s">
        <v>3261</v>
      </c>
      <c r="K274" s="217"/>
    </row>
    <row r="275" spans="1:12" s="101" customFormat="1" ht="16.5" customHeight="1">
      <c r="A275" s="60">
        <v>272</v>
      </c>
      <c r="B275" s="104" t="s">
        <v>21287</v>
      </c>
      <c r="C275" s="27" t="s">
        <v>21288</v>
      </c>
      <c r="D275" s="27" t="s">
        <v>426</v>
      </c>
      <c r="E275" s="64">
        <v>2016</v>
      </c>
      <c r="F275" s="193" t="s">
        <v>21468</v>
      </c>
      <c r="G275" s="160">
        <v>1</v>
      </c>
      <c r="H275" s="29">
        <v>9000</v>
      </c>
      <c r="I275" s="29">
        <v>9000</v>
      </c>
      <c r="J275" s="193">
        <v>800</v>
      </c>
      <c r="K275" s="194" t="s">
        <v>21472</v>
      </c>
    </row>
    <row r="276" spans="1:12" s="101" customFormat="1" ht="16.5" customHeight="1">
      <c r="A276" s="60">
        <v>273</v>
      </c>
      <c r="B276" s="44" t="s">
        <v>23451</v>
      </c>
      <c r="C276" s="416" t="s">
        <v>23443</v>
      </c>
      <c r="D276" s="308" t="s">
        <v>426</v>
      </c>
      <c r="E276" s="367">
        <v>2007</v>
      </c>
      <c r="F276" s="364" t="s">
        <v>3242</v>
      </c>
      <c r="G276" s="157">
        <v>1</v>
      </c>
      <c r="H276" s="157"/>
      <c r="I276" s="269">
        <v>9500</v>
      </c>
      <c r="J276" s="65" t="s">
        <v>7345</v>
      </c>
      <c r="K276" s="364" t="s">
        <v>25597</v>
      </c>
      <c r="L276" s="409"/>
    </row>
    <row r="277" spans="1:12" s="101" customFormat="1" ht="16.5" customHeight="1">
      <c r="A277" s="60">
        <v>274</v>
      </c>
      <c r="B277" s="104" t="s">
        <v>21844</v>
      </c>
      <c r="C277" s="27" t="s">
        <v>21845</v>
      </c>
      <c r="D277" s="27" t="s">
        <v>426</v>
      </c>
      <c r="E277" s="139">
        <v>2017</v>
      </c>
      <c r="F277" s="61" t="s">
        <v>21914</v>
      </c>
      <c r="G277" s="160">
        <v>1</v>
      </c>
      <c r="H277" s="189">
        <v>11000</v>
      </c>
      <c r="I277" s="189">
        <v>11000</v>
      </c>
      <c r="J277" s="190" t="s">
        <v>1317</v>
      </c>
      <c r="K277" s="14" t="s">
        <v>21835</v>
      </c>
    </row>
    <row r="278" spans="1:12" s="101" customFormat="1" ht="16.5" customHeight="1">
      <c r="A278" s="60">
        <v>275</v>
      </c>
      <c r="B278" s="104" t="s">
        <v>21846</v>
      </c>
      <c r="C278" s="27" t="s">
        <v>21845</v>
      </c>
      <c r="D278" s="27" t="s">
        <v>426</v>
      </c>
      <c r="E278" s="64">
        <v>2015</v>
      </c>
      <c r="F278" s="61" t="s">
        <v>21914</v>
      </c>
      <c r="G278" s="160">
        <v>1</v>
      </c>
      <c r="H278" s="189">
        <v>11000</v>
      </c>
      <c r="I278" s="189">
        <v>11000</v>
      </c>
      <c r="J278" s="190" t="s">
        <v>1317</v>
      </c>
      <c r="K278" s="14" t="s">
        <v>21835</v>
      </c>
    </row>
    <row r="279" spans="1:12" s="101" customFormat="1" ht="16.5" customHeight="1">
      <c r="A279" s="60">
        <v>276</v>
      </c>
      <c r="B279" s="104" t="s">
        <v>21862</v>
      </c>
      <c r="C279" s="27" t="s">
        <v>21845</v>
      </c>
      <c r="D279" s="27" t="s">
        <v>426</v>
      </c>
      <c r="E279" s="139">
        <v>2018</v>
      </c>
      <c r="F279" s="61" t="s">
        <v>21914</v>
      </c>
      <c r="G279" s="160">
        <v>1</v>
      </c>
      <c r="H279" s="189">
        <v>11000</v>
      </c>
      <c r="I279" s="189">
        <v>11000</v>
      </c>
      <c r="J279" s="190" t="s">
        <v>1317</v>
      </c>
      <c r="K279" s="14" t="s">
        <v>21835</v>
      </c>
    </row>
    <row r="280" spans="1:12" s="101" customFormat="1" ht="16.5" customHeight="1">
      <c r="A280" s="60">
        <v>277</v>
      </c>
      <c r="B280" s="104" t="s">
        <v>23224</v>
      </c>
      <c r="C280" s="422" t="s">
        <v>556</v>
      </c>
      <c r="D280" s="422" t="s">
        <v>426</v>
      </c>
      <c r="E280" s="175" t="s">
        <v>23254</v>
      </c>
      <c r="F280" s="178" t="s">
        <v>5933</v>
      </c>
      <c r="G280" s="160">
        <v>1</v>
      </c>
      <c r="H280" s="179">
        <v>11000</v>
      </c>
      <c r="I280" s="179">
        <v>11000</v>
      </c>
      <c r="J280" s="141" t="s">
        <v>22842</v>
      </c>
      <c r="K280" s="14" t="s">
        <v>23215</v>
      </c>
      <c r="L280" s="101" t="s">
        <v>23691</v>
      </c>
    </row>
    <row r="281" spans="1:12" s="101" customFormat="1" ht="16.5" customHeight="1">
      <c r="A281" s="60">
        <v>278</v>
      </c>
      <c r="B281" s="104" t="s">
        <v>21401</v>
      </c>
      <c r="C281" s="27" t="s">
        <v>21402</v>
      </c>
      <c r="D281" s="27" t="s">
        <v>426</v>
      </c>
      <c r="E281" s="192">
        <v>2016</v>
      </c>
      <c r="F281" s="193" t="s">
        <v>21468</v>
      </c>
      <c r="G281" s="160">
        <v>1</v>
      </c>
      <c r="H281" s="29">
        <v>12000</v>
      </c>
      <c r="I281" s="29">
        <v>12000</v>
      </c>
      <c r="J281" s="193">
        <v>800</v>
      </c>
      <c r="K281" s="194" t="s">
        <v>21469</v>
      </c>
    </row>
    <row r="282" spans="1:12" s="101" customFormat="1" ht="16.5" customHeight="1">
      <c r="A282" s="60">
        <v>279</v>
      </c>
      <c r="B282" s="303" t="s">
        <v>23030</v>
      </c>
      <c r="C282" s="423" t="s">
        <v>23031</v>
      </c>
      <c r="D282" s="423" t="s">
        <v>23032</v>
      </c>
      <c r="E282" s="175" t="s">
        <v>23029</v>
      </c>
      <c r="F282" s="178" t="s">
        <v>3400</v>
      </c>
      <c r="G282" s="160">
        <v>1</v>
      </c>
      <c r="H282" s="179">
        <v>13000</v>
      </c>
      <c r="I282" s="179">
        <v>13000</v>
      </c>
      <c r="J282" s="141" t="s">
        <v>22842</v>
      </c>
      <c r="K282" s="14" t="s">
        <v>23061</v>
      </c>
      <c r="L282" s="101" t="s">
        <v>23691</v>
      </c>
    </row>
    <row r="283" spans="1:12" s="101" customFormat="1" ht="16.5" customHeight="1">
      <c r="A283" s="60">
        <v>280</v>
      </c>
      <c r="B283" s="104" t="s">
        <v>21420</v>
      </c>
      <c r="C283" s="27" t="s">
        <v>21421</v>
      </c>
      <c r="D283" s="27" t="s">
        <v>426</v>
      </c>
      <c r="E283" s="139">
        <v>2017</v>
      </c>
      <c r="F283" s="193" t="s">
        <v>21468</v>
      </c>
      <c r="G283" s="160">
        <v>1</v>
      </c>
      <c r="H283" s="189">
        <v>9000</v>
      </c>
      <c r="I283" s="189">
        <v>9000</v>
      </c>
      <c r="J283" s="193">
        <v>800</v>
      </c>
      <c r="K283" s="194" t="s">
        <v>21472</v>
      </c>
    </row>
    <row r="284" spans="1:12" s="101" customFormat="1" ht="16.5" customHeight="1">
      <c r="A284" s="60">
        <v>281</v>
      </c>
      <c r="B284" s="104" t="s">
        <v>21425</v>
      </c>
      <c r="C284" s="27" t="s">
        <v>21426</v>
      </c>
      <c r="D284" s="27" t="s">
        <v>426</v>
      </c>
      <c r="E284" s="139">
        <v>2017</v>
      </c>
      <c r="F284" s="193" t="s">
        <v>21468</v>
      </c>
      <c r="G284" s="160">
        <v>1</v>
      </c>
      <c r="H284" s="189">
        <v>12000</v>
      </c>
      <c r="I284" s="189">
        <v>12000</v>
      </c>
      <c r="J284" s="193">
        <v>800</v>
      </c>
      <c r="K284" s="194" t="s">
        <v>23058</v>
      </c>
      <c r="L284" s="101" t="s">
        <v>23691</v>
      </c>
    </row>
    <row r="285" spans="1:12" s="101" customFormat="1" ht="16.5" customHeight="1">
      <c r="A285" s="60">
        <v>282</v>
      </c>
      <c r="B285" s="104" t="s">
        <v>21901</v>
      </c>
      <c r="C285" s="27" t="s">
        <v>21845</v>
      </c>
      <c r="D285" s="27" t="s">
        <v>426</v>
      </c>
      <c r="E285" s="64">
        <v>2015</v>
      </c>
      <c r="F285" s="61" t="s">
        <v>21914</v>
      </c>
      <c r="G285" s="160">
        <v>1</v>
      </c>
      <c r="H285" s="189">
        <v>11000</v>
      </c>
      <c r="I285" s="189">
        <v>11000</v>
      </c>
      <c r="J285" s="190" t="s">
        <v>1317</v>
      </c>
      <c r="K285" s="14" t="s">
        <v>21835</v>
      </c>
    </row>
    <row r="286" spans="1:12" s="101" customFormat="1" ht="16.5" customHeight="1">
      <c r="A286" s="60">
        <v>283</v>
      </c>
      <c r="B286" s="104" t="s">
        <v>21911</v>
      </c>
      <c r="C286" s="27" t="s">
        <v>21845</v>
      </c>
      <c r="D286" s="27" t="s">
        <v>426</v>
      </c>
      <c r="E286" s="139">
        <v>2017</v>
      </c>
      <c r="F286" s="61" t="s">
        <v>21914</v>
      </c>
      <c r="G286" s="160">
        <v>1</v>
      </c>
      <c r="H286" s="189">
        <v>11000</v>
      </c>
      <c r="I286" s="189">
        <v>11000</v>
      </c>
      <c r="J286" s="190" t="s">
        <v>1317</v>
      </c>
      <c r="K286" s="14" t="s">
        <v>21835</v>
      </c>
    </row>
    <row r="287" spans="1:12" s="101" customFormat="1" ht="16.5" customHeight="1">
      <c r="A287" s="60">
        <v>284</v>
      </c>
      <c r="B287" s="104" t="s">
        <v>2801</v>
      </c>
      <c r="C287" s="27" t="s">
        <v>2802</v>
      </c>
      <c r="D287" s="27" t="s">
        <v>3718</v>
      </c>
      <c r="E287" s="64">
        <v>2015</v>
      </c>
      <c r="F287" s="61" t="s">
        <v>3253</v>
      </c>
      <c r="G287" s="160">
        <v>1</v>
      </c>
      <c r="H287" s="29">
        <v>9500</v>
      </c>
      <c r="I287" s="29">
        <f>SUM(G287*H287)</f>
        <v>9500</v>
      </c>
      <c r="J287" s="190" t="s">
        <v>1317</v>
      </c>
      <c r="K287" s="77" t="s">
        <v>1196</v>
      </c>
    </row>
    <row r="288" spans="1:12" s="101" customFormat="1" ht="16.5" customHeight="1">
      <c r="A288" s="60">
        <v>285</v>
      </c>
      <c r="B288" s="103" t="s">
        <v>3720</v>
      </c>
      <c r="C288" s="27" t="s">
        <v>3721</v>
      </c>
      <c r="D288" s="27" t="s">
        <v>3722</v>
      </c>
      <c r="E288" s="139">
        <v>2018</v>
      </c>
      <c r="F288" s="61" t="s">
        <v>3300</v>
      </c>
      <c r="G288" s="160">
        <v>1</v>
      </c>
      <c r="H288" s="29">
        <v>16000</v>
      </c>
      <c r="I288" s="29">
        <f>SUM(G288*H288)</f>
        <v>16000</v>
      </c>
      <c r="J288" s="190">
        <v>800</v>
      </c>
      <c r="K288" s="217"/>
    </row>
    <row r="289" spans="1:11" s="101" customFormat="1" ht="16.5" customHeight="1">
      <c r="A289" s="60">
        <v>286</v>
      </c>
      <c r="B289" s="104" t="s">
        <v>3724</v>
      </c>
      <c r="C289" s="24" t="s">
        <v>3725</v>
      </c>
      <c r="D289" s="27" t="s">
        <v>3722</v>
      </c>
      <c r="E289" s="139">
        <v>2017</v>
      </c>
      <c r="F289" s="140" t="s">
        <v>3726</v>
      </c>
      <c r="G289" s="160">
        <v>1</v>
      </c>
      <c r="H289" s="30">
        <v>10000</v>
      </c>
      <c r="I289" s="30">
        <v>10000</v>
      </c>
      <c r="J289" s="141">
        <v>800</v>
      </c>
      <c r="K289" s="27"/>
    </row>
    <row r="290" spans="1:11" s="101" customFormat="1" ht="16.5" customHeight="1">
      <c r="A290" s="60">
        <v>287</v>
      </c>
      <c r="B290" s="104" t="s">
        <v>3729</v>
      </c>
      <c r="C290" s="24" t="s">
        <v>3730</v>
      </c>
      <c r="D290" s="27" t="s">
        <v>3722</v>
      </c>
      <c r="E290" s="64">
        <v>2015</v>
      </c>
      <c r="F290" s="140" t="s">
        <v>3633</v>
      </c>
      <c r="G290" s="160">
        <v>1</v>
      </c>
      <c r="H290" s="30">
        <v>8500</v>
      </c>
      <c r="I290" s="30">
        <v>8500</v>
      </c>
      <c r="J290" s="141">
        <v>800</v>
      </c>
      <c r="K290" s="27" t="s">
        <v>3699</v>
      </c>
    </row>
    <row r="291" spans="1:11" s="101" customFormat="1" ht="16.5" customHeight="1">
      <c r="A291" s="60">
        <v>288</v>
      </c>
      <c r="B291" s="104" t="s">
        <v>2861</v>
      </c>
      <c r="C291" s="27" t="s">
        <v>2862</v>
      </c>
      <c r="D291" s="27" t="s">
        <v>3723</v>
      </c>
      <c r="E291" s="64">
        <v>2015</v>
      </c>
      <c r="F291" s="61" t="s">
        <v>3253</v>
      </c>
      <c r="G291" s="160">
        <v>1</v>
      </c>
      <c r="H291" s="29">
        <v>9500</v>
      </c>
      <c r="I291" s="29">
        <f>SUM(G291*H291)</f>
        <v>9500</v>
      </c>
      <c r="J291" s="190" t="s">
        <v>1317</v>
      </c>
      <c r="K291" s="77" t="s">
        <v>1190</v>
      </c>
    </row>
    <row r="292" spans="1:11" s="101" customFormat="1" ht="16.5" customHeight="1">
      <c r="A292" s="60">
        <v>289</v>
      </c>
      <c r="B292" s="103" t="s">
        <v>3731</v>
      </c>
      <c r="C292" s="27" t="s">
        <v>3732</v>
      </c>
      <c r="D292" s="27" t="s">
        <v>3718</v>
      </c>
      <c r="E292" s="139">
        <v>2016</v>
      </c>
      <c r="F292" s="140" t="s">
        <v>3242</v>
      </c>
      <c r="G292" s="160">
        <v>1</v>
      </c>
      <c r="H292" s="29">
        <v>9000</v>
      </c>
      <c r="I292" s="29">
        <v>9000</v>
      </c>
      <c r="J292" s="141">
        <v>800</v>
      </c>
      <c r="K292" s="27" t="s">
        <v>3306</v>
      </c>
    </row>
    <row r="293" spans="1:11" s="101" customFormat="1" ht="16.5" customHeight="1">
      <c r="A293" s="60">
        <v>290</v>
      </c>
      <c r="B293" s="103" t="s">
        <v>635</v>
      </c>
      <c r="C293" s="27" t="s">
        <v>661</v>
      </c>
      <c r="D293" s="27" t="s">
        <v>3722</v>
      </c>
      <c r="E293" s="139">
        <v>2017</v>
      </c>
      <c r="F293" s="61" t="s">
        <v>3471</v>
      </c>
      <c r="G293" s="160">
        <v>1</v>
      </c>
      <c r="H293" s="29">
        <v>12000</v>
      </c>
      <c r="I293" s="29">
        <f>SUM(G293*H293)</f>
        <v>12000</v>
      </c>
      <c r="J293" s="190">
        <v>800</v>
      </c>
      <c r="K293" s="217"/>
    </row>
    <row r="294" spans="1:11" s="101" customFormat="1" ht="16.5" customHeight="1">
      <c r="A294" s="60">
        <v>291</v>
      </c>
      <c r="B294" s="104" t="s">
        <v>2554</v>
      </c>
      <c r="C294" s="27" t="s">
        <v>2555</v>
      </c>
      <c r="D294" s="27" t="s">
        <v>3734</v>
      </c>
      <c r="E294" s="64">
        <v>2016</v>
      </c>
      <c r="F294" s="61" t="s">
        <v>3678</v>
      </c>
      <c r="G294" s="160">
        <v>1</v>
      </c>
      <c r="H294" s="29">
        <v>11000</v>
      </c>
      <c r="I294" s="29">
        <f>SUM(G294*H294)</f>
        <v>11000</v>
      </c>
      <c r="J294" s="190" t="s">
        <v>90</v>
      </c>
      <c r="K294" s="77" t="s">
        <v>1196</v>
      </c>
    </row>
    <row r="295" spans="1:11" s="101" customFormat="1" ht="16.5" customHeight="1">
      <c r="A295" s="60">
        <v>292</v>
      </c>
      <c r="B295" s="104" t="s">
        <v>1740</v>
      </c>
      <c r="C295" s="27" t="s">
        <v>1741</v>
      </c>
      <c r="D295" s="27" t="s">
        <v>3718</v>
      </c>
      <c r="E295" s="64">
        <v>2016</v>
      </c>
      <c r="F295" s="61" t="s">
        <v>3242</v>
      </c>
      <c r="G295" s="160">
        <v>1</v>
      </c>
      <c r="H295" s="29">
        <v>9500</v>
      </c>
      <c r="I295" s="29">
        <f>SUM(G295*H295)</f>
        <v>9500</v>
      </c>
      <c r="J295" s="190" t="s">
        <v>1314</v>
      </c>
      <c r="K295" s="77" t="s">
        <v>1196</v>
      </c>
    </row>
    <row r="296" spans="1:11" s="101" customFormat="1" ht="16.5" customHeight="1">
      <c r="A296" s="60">
        <v>293</v>
      </c>
      <c r="B296" s="103" t="s">
        <v>3737</v>
      </c>
      <c r="C296" s="27" t="s">
        <v>3738</v>
      </c>
      <c r="D296" s="27" t="s">
        <v>3722</v>
      </c>
      <c r="E296" s="64">
        <v>2015</v>
      </c>
      <c r="F296" s="140" t="s">
        <v>3423</v>
      </c>
      <c r="G296" s="160">
        <v>1</v>
      </c>
      <c r="H296" s="30">
        <v>10000</v>
      </c>
      <c r="I296" s="29">
        <f>SUM(G296*H296)</f>
        <v>10000</v>
      </c>
      <c r="J296" s="142">
        <v>600</v>
      </c>
      <c r="K296" s="143"/>
    </row>
    <row r="297" spans="1:11" s="101" customFormat="1" ht="16.5" customHeight="1">
      <c r="A297" s="60">
        <v>294</v>
      </c>
      <c r="B297" s="104" t="s">
        <v>953</v>
      </c>
      <c r="C297" s="27" t="s">
        <v>954</v>
      </c>
      <c r="D297" s="27" t="s">
        <v>3736</v>
      </c>
      <c r="E297" s="64">
        <v>2016</v>
      </c>
      <c r="F297" s="61" t="s">
        <v>3739</v>
      </c>
      <c r="G297" s="160">
        <v>1</v>
      </c>
      <c r="H297" s="29">
        <v>12000</v>
      </c>
      <c r="I297" s="29">
        <f>SUM(G297*H297)</f>
        <v>12000</v>
      </c>
      <c r="J297" s="190" t="s">
        <v>1317</v>
      </c>
      <c r="K297" s="77" t="s">
        <v>1196</v>
      </c>
    </row>
    <row r="298" spans="1:11" s="101" customFormat="1" ht="16.5" customHeight="1">
      <c r="A298" s="60">
        <v>295</v>
      </c>
      <c r="B298" s="104" t="s">
        <v>3740</v>
      </c>
      <c r="C298" s="24" t="s">
        <v>3741</v>
      </c>
      <c r="D298" s="27" t="s">
        <v>3742</v>
      </c>
      <c r="E298" s="139">
        <v>2017</v>
      </c>
      <c r="F298" s="140" t="s">
        <v>3242</v>
      </c>
      <c r="G298" s="160">
        <v>1</v>
      </c>
      <c r="H298" s="30">
        <v>11000</v>
      </c>
      <c r="I298" s="30">
        <v>11000</v>
      </c>
      <c r="J298" s="141">
        <v>800</v>
      </c>
      <c r="K298" s="27" t="s">
        <v>3743</v>
      </c>
    </row>
    <row r="299" spans="1:11" s="101" customFormat="1" ht="16.5" customHeight="1">
      <c r="A299" s="60">
        <v>296</v>
      </c>
      <c r="B299" s="103" t="s">
        <v>2154</v>
      </c>
      <c r="C299" s="24" t="s">
        <v>3744</v>
      </c>
      <c r="D299" s="27" t="s">
        <v>3718</v>
      </c>
      <c r="E299" s="64">
        <v>2015</v>
      </c>
      <c r="F299" s="140" t="s">
        <v>3242</v>
      </c>
      <c r="G299" s="160">
        <v>1</v>
      </c>
      <c r="H299" s="30">
        <v>9500</v>
      </c>
      <c r="I299" s="30">
        <v>9500</v>
      </c>
      <c r="J299" s="141">
        <v>800</v>
      </c>
      <c r="K299" s="27" t="s">
        <v>3745</v>
      </c>
    </row>
    <row r="300" spans="1:11" s="101" customFormat="1" ht="16.5" customHeight="1">
      <c r="A300" s="60">
        <v>297</v>
      </c>
      <c r="B300" s="103" t="s">
        <v>3746</v>
      </c>
      <c r="C300" s="27" t="s">
        <v>3747</v>
      </c>
      <c r="D300" s="27" t="s">
        <v>3718</v>
      </c>
      <c r="E300" s="64">
        <v>2017</v>
      </c>
      <c r="F300" s="140" t="s">
        <v>3423</v>
      </c>
      <c r="G300" s="160">
        <v>1</v>
      </c>
      <c r="H300" s="29">
        <v>12000</v>
      </c>
      <c r="I300" s="29">
        <v>12000</v>
      </c>
      <c r="J300" s="141">
        <v>800</v>
      </c>
      <c r="K300" s="27" t="s">
        <v>3306</v>
      </c>
    </row>
    <row r="301" spans="1:11" s="101" customFormat="1" ht="16.5" customHeight="1">
      <c r="A301" s="60">
        <v>298</v>
      </c>
      <c r="B301" s="104" t="s">
        <v>1635</v>
      </c>
      <c r="C301" s="27" t="s">
        <v>1636</v>
      </c>
      <c r="D301" s="27" t="s">
        <v>3718</v>
      </c>
      <c r="E301" s="64">
        <v>2015</v>
      </c>
      <c r="F301" s="61" t="s">
        <v>3748</v>
      </c>
      <c r="G301" s="160">
        <v>1</v>
      </c>
      <c r="H301" s="29">
        <v>9500</v>
      </c>
      <c r="I301" s="29">
        <f>SUM(G301*H301)</f>
        <v>9500</v>
      </c>
      <c r="J301" s="190" t="s">
        <v>1313</v>
      </c>
      <c r="K301" s="77" t="s">
        <v>3223</v>
      </c>
    </row>
    <row r="302" spans="1:11" s="101" customFormat="1" ht="16.5" customHeight="1">
      <c r="A302" s="60">
        <v>299</v>
      </c>
      <c r="B302" s="104" t="s">
        <v>3749</v>
      </c>
      <c r="C302" s="24" t="s">
        <v>3750</v>
      </c>
      <c r="D302" s="27" t="s">
        <v>3727</v>
      </c>
      <c r="E302" s="139">
        <v>2017</v>
      </c>
      <c r="F302" s="140" t="s">
        <v>3733</v>
      </c>
      <c r="G302" s="160">
        <v>1</v>
      </c>
      <c r="H302" s="30">
        <v>10000</v>
      </c>
      <c r="I302" s="30">
        <v>10000</v>
      </c>
      <c r="J302" s="141">
        <v>800</v>
      </c>
      <c r="K302" s="27"/>
    </row>
    <row r="303" spans="1:11" s="101" customFormat="1" ht="16.5" customHeight="1">
      <c r="A303" s="60">
        <v>300</v>
      </c>
      <c r="B303" s="103" t="s">
        <v>3751</v>
      </c>
      <c r="C303" s="27" t="s">
        <v>3752</v>
      </c>
      <c r="D303" s="27" t="s">
        <v>3722</v>
      </c>
      <c r="E303" s="139">
        <v>2017</v>
      </c>
      <c r="F303" s="61" t="s">
        <v>3300</v>
      </c>
      <c r="G303" s="160">
        <v>1</v>
      </c>
      <c r="H303" s="29">
        <v>13000</v>
      </c>
      <c r="I303" s="29">
        <f>SUM(G303*H303)</f>
        <v>13000</v>
      </c>
      <c r="J303" s="190">
        <v>800</v>
      </c>
      <c r="K303" s="217"/>
    </row>
    <row r="304" spans="1:11" s="101" customFormat="1" ht="16.5" customHeight="1">
      <c r="A304" s="60">
        <v>301</v>
      </c>
      <c r="B304" s="104" t="s">
        <v>3753</v>
      </c>
      <c r="C304" s="27" t="s">
        <v>3754</v>
      </c>
      <c r="D304" s="27" t="s">
        <v>3719</v>
      </c>
      <c r="E304" s="139">
        <v>2017</v>
      </c>
      <c r="F304" s="140" t="s">
        <v>3242</v>
      </c>
      <c r="G304" s="160">
        <v>1</v>
      </c>
      <c r="H304" s="30">
        <v>9800</v>
      </c>
      <c r="I304" s="30">
        <v>9800</v>
      </c>
      <c r="J304" s="142">
        <v>300</v>
      </c>
      <c r="K304" s="27"/>
    </row>
    <row r="305" spans="1:11" s="101" customFormat="1" ht="16.5" customHeight="1">
      <c r="A305" s="60">
        <v>302</v>
      </c>
      <c r="B305" s="104" t="s">
        <v>1644</v>
      </c>
      <c r="C305" s="27" t="s">
        <v>1645</v>
      </c>
      <c r="D305" s="27" t="s">
        <v>3718</v>
      </c>
      <c r="E305" s="64">
        <v>2015</v>
      </c>
      <c r="F305" s="61" t="s">
        <v>3443</v>
      </c>
      <c r="G305" s="160">
        <v>1</v>
      </c>
      <c r="H305" s="29">
        <v>9000</v>
      </c>
      <c r="I305" s="29">
        <f>SUM(G305*H305)</f>
        <v>9000</v>
      </c>
      <c r="J305" s="190" t="s">
        <v>1313</v>
      </c>
      <c r="K305" s="77" t="s">
        <v>1192</v>
      </c>
    </row>
    <row r="306" spans="1:11" s="101" customFormat="1" ht="16.5" customHeight="1">
      <c r="A306" s="60">
        <v>303</v>
      </c>
      <c r="B306" s="104" t="s">
        <v>3755</v>
      </c>
      <c r="C306" s="27" t="s">
        <v>3756</v>
      </c>
      <c r="D306" s="27" t="s">
        <v>3718</v>
      </c>
      <c r="E306" s="64">
        <v>2018</v>
      </c>
      <c r="F306" s="61" t="s">
        <v>577</v>
      </c>
      <c r="G306" s="160">
        <v>15</v>
      </c>
      <c r="H306" s="29">
        <v>12900</v>
      </c>
      <c r="I306" s="29">
        <f>SUM(G306*H306)</f>
        <v>193500</v>
      </c>
      <c r="J306" s="190">
        <v>900</v>
      </c>
      <c r="K306" s="217"/>
    </row>
    <row r="307" spans="1:11" s="101" customFormat="1" ht="16.5" customHeight="1">
      <c r="A307" s="60">
        <v>304</v>
      </c>
      <c r="B307" s="104" t="s">
        <v>2275</v>
      </c>
      <c r="C307" s="27" t="s">
        <v>2276</v>
      </c>
      <c r="D307" s="27" t="s">
        <v>3718</v>
      </c>
      <c r="E307" s="64">
        <v>2016</v>
      </c>
      <c r="F307" s="61" t="s">
        <v>3443</v>
      </c>
      <c r="G307" s="160">
        <v>1</v>
      </c>
      <c r="H307" s="29">
        <v>13000</v>
      </c>
      <c r="I307" s="29">
        <f>SUM(G307*H307)</f>
        <v>13000</v>
      </c>
      <c r="J307" s="190" t="s">
        <v>1317</v>
      </c>
      <c r="K307" s="77" t="s">
        <v>1192</v>
      </c>
    </row>
    <row r="308" spans="1:11" s="101" customFormat="1" ht="16.5" customHeight="1">
      <c r="A308" s="60">
        <v>305</v>
      </c>
      <c r="B308" s="103" t="s">
        <v>3758</v>
      </c>
      <c r="C308" s="27" t="s">
        <v>3759</v>
      </c>
      <c r="D308" s="27" t="s">
        <v>3734</v>
      </c>
      <c r="E308" s="139">
        <v>2017</v>
      </c>
      <c r="F308" s="61" t="s">
        <v>3471</v>
      </c>
      <c r="G308" s="160">
        <v>1</v>
      </c>
      <c r="H308" s="29">
        <v>11000</v>
      </c>
      <c r="I308" s="29">
        <f>SUM(G308*H308)</f>
        <v>11000</v>
      </c>
      <c r="J308" s="190">
        <v>800</v>
      </c>
      <c r="K308" s="217"/>
    </row>
    <row r="309" spans="1:11" s="101" customFormat="1" ht="16.5" customHeight="1">
      <c r="A309" s="60">
        <v>306</v>
      </c>
      <c r="B309" s="103" t="s">
        <v>3760</v>
      </c>
      <c r="C309" s="27" t="s">
        <v>3761</v>
      </c>
      <c r="D309" s="27" t="s">
        <v>3718</v>
      </c>
      <c r="E309" s="139">
        <v>2016</v>
      </c>
      <c r="F309" s="140" t="s">
        <v>3242</v>
      </c>
      <c r="G309" s="160">
        <v>1</v>
      </c>
      <c r="H309" s="30">
        <v>9500</v>
      </c>
      <c r="I309" s="30">
        <v>9500</v>
      </c>
      <c r="J309" s="141">
        <v>500</v>
      </c>
      <c r="K309" s="27"/>
    </row>
    <row r="310" spans="1:11" s="101" customFormat="1" ht="16.5" customHeight="1">
      <c r="A310" s="60">
        <v>307</v>
      </c>
      <c r="B310" s="104" t="s">
        <v>1327</v>
      </c>
      <c r="C310" s="27" t="s">
        <v>1328</v>
      </c>
      <c r="D310" s="27" t="s">
        <v>3718</v>
      </c>
      <c r="E310" s="64">
        <v>2015</v>
      </c>
      <c r="F310" s="61" t="s">
        <v>3242</v>
      </c>
      <c r="G310" s="160">
        <v>1</v>
      </c>
      <c r="H310" s="29">
        <v>12800</v>
      </c>
      <c r="I310" s="29">
        <f>SUM(G310*H310)</f>
        <v>12800</v>
      </c>
      <c r="J310" s="190" t="s">
        <v>1309</v>
      </c>
      <c r="K310" s="77" t="s">
        <v>1196</v>
      </c>
    </row>
    <row r="311" spans="1:11" s="101" customFormat="1" ht="16.5" customHeight="1">
      <c r="A311" s="60">
        <v>308</v>
      </c>
      <c r="B311" s="104" t="s">
        <v>2319</v>
      </c>
      <c r="C311" s="27" t="s">
        <v>2320</v>
      </c>
      <c r="D311" s="27" t="s">
        <v>3722</v>
      </c>
      <c r="E311" s="64">
        <v>2015</v>
      </c>
      <c r="F311" s="61" t="s">
        <v>3243</v>
      </c>
      <c r="G311" s="160">
        <v>1</v>
      </c>
      <c r="H311" s="29">
        <v>9500</v>
      </c>
      <c r="I311" s="29">
        <f>SUM(G311*H311)</f>
        <v>9500</v>
      </c>
      <c r="J311" s="190" t="s">
        <v>1317</v>
      </c>
      <c r="K311" s="77" t="s">
        <v>1244</v>
      </c>
    </row>
    <row r="312" spans="1:11" s="101" customFormat="1" ht="16.5" customHeight="1">
      <c r="A312" s="60">
        <v>309</v>
      </c>
      <c r="B312" s="103" t="s">
        <v>3762</v>
      </c>
      <c r="C312" s="27" t="s">
        <v>3763</v>
      </c>
      <c r="D312" s="27" t="s">
        <v>3718</v>
      </c>
      <c r="E312" s="64">
        <v>2017</v>
      </c>
      <c r="F312" s="140" t="s">
        <v>3242</v>
      </c>
      <c r="G312" s="160">
        <v>1</v>
      </c>
      <c r="H312" s="29">
        <v>12000</v>
      </c>
      <c r="I312" s="29">
        <v>12000</v>
      </c>
      <c r="J312" s="141">
        <v>700</v>
      </c>
      <c r="K312" s="27" t="s">
        <v>3306</v>
      </c>
    </row>
    <row r="313" spans="1:11" s="101" customFormat="1" ht="16.5" customHeight="1">
      <c r="A313" s="60">
        <v>310</v>
      </c>
      <c r="B313" s="104" t="s">
        <v>2353</v>
      </c>
      <c r="C313" s="27" t="s">
        <v>2054</v>
      </c>
      <c r="D313" s="27" t="s">
        <v>3734</v>
      </c>
      <c r="E313" s="64">
        <v>2016</v>
      </c>
      <c r="F313" s="61" t="s">
        <v>3243</v>
      </c>
      <c r="G313" s="160">
        <v>1</v>
      </c>
      <c r="H313" s="29">
        <v>9500</v>
      </c>
      <c r="I313" s="29">
        <f>SUM(G313*H313)</f>
        <v>9500</v>
      </c>
      <c r="J313" s="190" t="s">
        <v>1317</v>
      </c>
      <c r="K313" s="77" t="s">
        <v>1190</v>
      </c>
    </row>
    <row r="314" spans="1:11" s="101" customFormat="1" ht="16.5" customHeight="1">
      <c r="A314" s="60">
        <v>311</v>
      </c>
      <c r="B314" s="104" t="s">
        <v>2354</v>
      </c>
      <c r="C314" s="27" t="s">
        <v>2355</v>
      </c>
      <c r="D314" s="27" t="s">
        <v>3718</v>
      </c>
      <c r="E314" s="64">
        <v>2016</v>
      </c>
      <c r="F314" s="61" t="s">
        <v>3443</v>
      </c>
      <c r="G314" s="160">
        <v>1</v>
      </c>
      <c r="H314" s="29">
        <v>12000</v>
      </c>
      <c r="I314" s="29">
        <f>SUM(G314*H314)</f>
        <v>12000</v>
      </c>
      <c r="J314" s="190" t="s">
        <v>1317</v>
      </c>
      <c r="K314" s="77" t="s">
        <v>3233</v>
      </c>
    </row>
    <row r="315" spans="1:11" s="101" customFormat="1" ht="16.5" customHeight="1">
      <c r="A315" s="60">
        <v>312</v>
      </c>
      <c r="B315" s="104" t="s">
        <v>1676</v>
      </c>
      <c r="C315" s="27" t="s">
        <v>1677</v>
      </c>
      <c r="D315" s="27" t="s">
        <v>3718</v>
      </c>
      <c r="E315" s="64">
        <v>2016</v>
      </c>
      <c r="F315" s="61" t="s">
        <v>3243</v>
      </c>
      <c r="G315" s="160">
        <v>1</v>
      </c>
      <c r="H315" s="29">
        <v>9500</v>
      </c>
      <c r="I315" s="29">
        <f>SUM(G315*H315)</f>
        <v>9500</v>
      </c>
      <c r="J315" s="190" t="s">
        <v>1313</v>
      </c>
      <c r="K315" s="77" t="s">
        <v>1192</v>
      </c>
    </row>
    <row r="316" spans="1:11" s="101" customFormat="1" ht="16.5" customHeight="1">
      <c r="A316" s="60">
        <v>313</v>
      </c>
      <c r="B316" s="103" t="s">
        <v>3764</v>
      </c>
      <c r="C316" s="24" t="s">
        <v>3765</v>
      </c>
      <c r="D316" s="27" t="s">
        <v>3766</v>
      </c>
      <c r="E316" s="64">
        <v>2016</v>
      </c>
      <c r="F316" s="140" t="s">
        <v>3728</v>
      </c>
      <c r="G316" s="160">
        <v>1</v>
      </c>
      <c r="H316" s="71">
        <v>10000</v>
      </c>
      <c r="I316" s="71">
        <v>10000</v>
      </c>
      <c r="J316" s="141">
        <v>800</v>
      </c>
      <c r="K316" s="181" t="s">
        <v>3348</v>
      </c>
    </row>
    <row r="317" spans="1:11" s="101" customFormat="1" ht="16.5" customHeight="1">
      <c r="A317" s="60">
        <v>314</v>
      </c>
      <c r="B317" s="103" t="s">
        <v>3768</v>
      </c>
      <c r="C317" s="27" t="s">
        <v>3769</v>
      </c>
      <c r="D317" s="27" t="s">
        <v>3718</v>
      </c>
      <c r="E317" s="139">
        <v>2015</v>
      </c>
      <c r="F317" s="140" t="s">
        <v>3423</v>
      </c>
      <c r="G317" s="160">
        <v>1</v>
      </c>
      <c r="H317" s="30">
        <v>9000</v>
      </c>
      <c r="I317" s="30">
        <v>9000</v>
      </c>
      <c r="J317" s="141">
        <v>500</v>
      </c>
      <c r="K317" s="27"/>
    </row>
    <row r="318" spans="1:11" s="101" customFormat="1" ht="16.5" customHeight="1">
      <c r="A318" s="60">
        <v>315</v>
      </c>
      <c r="B318" s="104" t="s">
        <v>3103</v>
      </c>
      <c r="C318" s="27" t="s">
        <v>3104</v>
      </c>
      <c r="D318" s="27" t="s">
        <v>3766</v>
      </c>
      <c r="E318" s="64">
        <v>2015</v>
      </c>
      <c r="F318" s="61" t="s">
        <v>3253</v>
      </c>
      <c r="G318" s="160">
        <v>1</v>
      </c>
      <c r="H318" s="29">
        <v>10000</v>
      </c>
      <c r="I318" s="29">
        <f>SUM(G318*H318)</f>
        <v>10000</v>
      </c>
      <c r="J318" s="190">
        <v>800</v>
      </c>
      <c r="K318" s="77" t="s">
        <v>1198</v>
      </c>
    </row>
    <row r="319" spans="1:11" s="101" customFormat="1" ht="16.5" customHeight="1">
      <c r="A319" s="60">
        <v>316</v>
      </c>
      <c r="B319" s="102" t="s">
        <v>3770</v>
      </c>
      <c r="C319" s="28" t="s">
        <v>3771</v>
      </c>
      <c r="D319" s="27" t="s">
        <v>3718</v>
      </c>
      <c r="E319" s="196">
        <v>2016</v>
      </c>
      <c r="F319" s="140" t="s">
        <v>3242</v>
      </c>
      <c r="G319" s="160">
        <v>1</v>
      </c>
      <c r="H319" s="30">
        <v>10000</v>
      </c>
      <c r="I319" s="29">
        <f>SUM(G319*H319)</f>
        <v>10000</v>
      </c>
      <c r="J319" s="141">
        <v>800</v>
      </c>
      <c r="K319" s="77" t="s">
        <v>1200</v>
      </c>
    </row>
    <row r="320" spans="1:11" s="101" customFormat="1" ht="16.5" customHeight="1">
      <c r="A320" s="60">
        <v>317</v>
      </c>
      <c r="B320" s="103" t="s">
        <v>3772</v>
      </c>
      <c r="C320" s="27" t="s">
        <v>3773</v>
      </c>
      <c r="D320" s="27" t="s">
        <v>3722</v>
      </c>
      <c r="E320" s="139">
        <v>2017</v>
      </c>
      <c r="F320" s="140" t="s">
        <v>3774</v>
      </c>
      <c r="G320" s="160">
        <v>1</v>
      </c>
      <c r="H320" s="30">
        <v>11000</v>
      </c>
      <c r="I320" s="30">
        <v>11000</v>
      </c>
      <c r="J320" s="195" t="s">
        <v>1309</v>
      </c>
      <c r="K320" s="27" t="s">
        <v>3775</v>
      </c>
    </row>
    <row r="321" spans="1:11" s="101" customFormat="1" ht="16.5" customHeight="1">
      <c r="A321" s="60">
        <v>318</v>
      </c>
      <c r="B321" s="103" t="s">
        <v>3776</v>
      </c>
      <c r="C321" s="27" t="s">
        <v>3777</v>
      </c>
      <c r="D321" s="27" t="s">
        <v>3778</v>
      </c>
      <c r="E321" s="64">
        <v>2017</v>
      </c>
      <c r="F321" s="61" t="s">
        <v>577</v>
      </c>
      <c r="G321" s="160">
        <v>1</v>
      </c>
      <c r="H321" s="29">
        <v>11000</v>
      </c>
      <c r="I321" s="29">
        <f>SUM(G321*H321)</f>
        <v>11000</v>
      </c>
      <c r="J321" s="190">
        <v>700</v>
      </c>
      <c r="K321" s="217"/>
    </row>
    <row r="322" spans="1:11" s="101" customFormat="1" ht="16.5" customHeight="1">
      <c r="A322" s="60">
        <v>319</v>
      </c>
      <c r="B322" s="104" t="s">
        <v>3779</v>
      </c>
      <c r="C322" s="27" t="s">
        <v>3780</v>
      </c>
      <c r="D322" s="27" t="s">
        <v>3781</v>
      </c>
      <c r="E322" s="139">
        <v>2017</v>
      </c>
      <c r="F322" s="140" t="s">
        <v>3423</v>
      </c>
      <c r="G322" s="160">
        <v>1</v>
      </c>
      <c r="H322" s="30">
        <v>12000</v>
      </c>
      <c r="I322" s="30">
        <v>12000</v>
      </c>
      <c r="J322" s="141">
        <v>100</v>
      </c>
      <c r="K322" s="27"/>
    </row>
    <row r="323" spans="1:11" s="101" customFormat="1" ht="16.5" customHeight="1">
      <c r="A323" s="60">
        <v>320</v>
      </c>
      <c r="B323" s="103" t="s">
        <v>3782</v>
      </c>
      <c r="C323" s="24" t="s">
        <v>3783</v>
      </c>
      <c r="D323" s="27" t="s">
        <v>3718</v>
      </c>
      <c r="E323" s="139">
        <v>2016</v>
      </c>
      <c r="F323" s="140" t="s">
        <v>3242</v>
      </c>
      <c r="G323" s="160">
        <v>1</v>
      </c>
      <c r="H323" s="30">
        <v>12000</v>
      </c>
      <c r="I323" s="29">
        <f>SUM(G323*H323)</f>
        <v>12000</v>
      </c>
      <c r="J323" s="141">
        <v>800</v>
      </c>
      <c r="K323" s="77" t="s">
        <v>1245</v>
      </c>
    </row>
    <row r="324" spans="1:11" s="101" customFormat="1" ht="16.5" customHeight="1">
      <c r="A324" s="60">
        <v>321</v>
      </c>
      <c r="B324" s="104" t="s">
        <v>2456</v>
      </c>
      <c r="C324" s="27" t="s">
        <v>2457</v>
      </c>
      <c r="D324" s="27" t="s">
        <v>3722</v>
      </c>
      <c r="E324" s="64">
        <v>2016</v>
      </c>
      <c r="F324" s="61" t="s">
        <v>3243</v>
      </c>
      <c r="G324" s="160">
        <v>1</v>
      </c>
      <c r="H324" s="29">
        <v>9500</v>
      </c>
      <c r="I324" s="29">
        <f>SUM(G324*H324)</f>
        <v>9500</v>
      </c>
      <c r="J324" s="190" t="s">
        <v>1317</v>
      </c>
      <c r="K324" s="77" t="s">
        <v>1196</v>
      </c>
    </row>
    <row r="325" spans="1:11" s="101" customFormat="1" ht="16.5" customHeight="1">
      <c r="A325" s="60">
        <v>322</v>
      </c>
      <c r="B325" s="103" t="s">
        <v>3785</v>
      </c>
      <c r="C325" s="27" t="s">
        <v>3786</v>
      </c>
      <c r="D325" s="27" t="s">
        <v>3784</v>
      </c>
      <c r="E325" s="64">
        <v>2017</v>
      </c>
      <c r="F325" s="140" t="s">
        <v>3423</v>
      </c>
      <c r="G325" s="160">
        <v>1</v>
      </c>
      <c r="H325" s="29">
        <v>9500</v>
      </c>
      <c r="I325" s="29">
        <v>9500</v>
      </c>
      <c r="J325" s="141">
        <v>500</v>
      </c>
      <c r="K325" s="27" t="s">
        <v>3306</v>
      </c>
    </row>
    <row r="326" spans="1:11" s="101" customFormat="1" ht="16.5" customHeight="1">
      <c r="A326" s="60">
        <v>323</v>
      </c>
      <c r="B326" s="104" t="s">
        <v>3787</v>
      </c>
      <c r="C326" s="24" t="s">
        <v>3788</v>
      </c>
      <c r="D326" s="27" t="s">
        <v>3722</v>
      </c>
      <c r="E326" s="64">
        <v>2016</v>
      </c>
      <c r="F326" s="140" t="s">
        <v>3242</v>
      </c>
      <c r="G326" s="160">
        <v>1</v>
      </c>
      <c r="H326" s="30">
        <v>9500</v>
      </c>
      <c r="I326" s="30">
        <v>9500</v>
      </c>
      <c r="J326" s="141">
        <v>800</v>
      </c>
      <c r="K326" s="27" t="s">
        <v>3417</v>
      </c>
    </row>
    <row r="327" spans="1:11" s="101" customFormat="1" ht="16.5" customHeight="1">
      <c r="A327" s="60">
        <v>324</v>
      </c>
      <c r="B327" s="104" t="s">
        <v>1878</v>
      </c>
      <c r="C327" s="27" t="s">
        <v>1879</v>
      </c>
      <c r="D327" s="27" t="s">
        <v>3718</v>
      </c>
      <c r="E327" s="64">
        <v>2015</v>
      </c>
      <c r="F327" s="61" t="s">
        <v>3243</v>
      </c>
      <c r="G327" s="160">
        <v>1</v>
      </c>
      <c r="H327" s="29">
        <v>10000</v>
      </c>
      <c r="I327" s="29">
        <f>SUM(G327*H327)</f>
        <v>10000</v>
      </c>
      <c r="J327" s="190" t="s">
        <v>1316</v>
      </c>
      <c r="K327" s="77" t="s">
        <v>1192</v>
      </c>
    </row>
    <row r="328" spans="1:11" s="101" customFormat="1" ht="16.5" customHeight="1">
      <c r="A328" s="60">
        <v>325</v>
      </c>
      <c r="B328" s="103" t="s">
        <v>3789</v>
      </c>
      <c r="C328" s="27" t="s">
        <v>3790</v>
      </c>
      <c r="D328" s="27" t="s">
        <v>386</v>
      </c>
      <c r="E328" s="64">
        <v>2018</v>
      </c>
      <c r="F328" s="140" t="s">
        <v>3423</v>
      </c>
      <c r="G328" s="160">
        <v>1</v>
      </c>
      <c r="H328" s="29">
        <v>12000</v>
      </c>
      <c r="I328" s="29">
        <v>12000</v>
      </c>
      <c r="J328" s="141">
        <v>300</v>
      </c>
      <c r="K328" s="27" t="s">
        <v>3306</v>
      </c>
    </row>
    <row r="329" spans="1:11" s="101" customFormat="1" ht="16.5" customHeight="1">
      <c r="A329" s="60">
        <v>326</v>
      </c>
      <c r="B329" s="104" t="s">
        <v>2544</v>
      </c>
      <c r="C329" s="27" t="s">
        <v>2545</v>
      </c>
      <c r="D329" s="27" t="s">
        <v>386</v>
      </c>
      <c r="E329" s="64">
        <v>2015</v>
      </c>
      <c r="F329" s="61" t="s">
        <v>3243</v>
      </c>
      <c r="G329" s="160">
        <v>1</v>
      </c>
      <c r="H329" s="29">
        <v>11000</v>
      </c>
      <c r="I329" s="29">
        <f t="shared" ref="I329:I336" si="17">SUM(G329*H329)</f>
        <v>11000</v>
      </c>
      <c r="J329" s="190" t="s">
        <v>90</v>
      </c>
      <c r="K329" s="77" t="s">
        <v>1192</v>
      </c>
    </row>
    <row r="330" spans="1:11" s="101" customFormat="1" ht="16.5" customHeight="1">
      <c r="A330" s="60">
        <v>327</v>
      </c>
      <c r="B330" s="104" t="s">
        <v>1439</v>
      </c>
      <c r="C330" s="27" t="s">
        <v>1440</v>
      </c>
      <c r="D330" s="27" t="s">
        <v>386</v>
      </c>
      <c r="E330" s="64">
        <v>2015</v>
      </c>
      <c r="F330" s="61" t="s">
        <v>3243</v>
      </c>
      <c r="G330" s="160">
        <v>1</v>
      </c>
      <c r="H330" s="29">
        <v>11000</v>
      </c>
      <c r="I330" s="29">
        <f t="shared" si="17"/>
        <v>11000</v>
      </c>
      <c r="J330" s="190" t="s">
        <v>1312</v>
      </c>
      <c r="K330" s="77" t="s">
        <v>1192</v>
      </c>
    </row>
    <row r="331" spans="1:11" s="101" customFormat="1" ht="16.5" customHeight="1">
      <c r="A331" s="60">
        <v>328</v>
      </c>
      <c r="B331" s="104" t="s">
        <v>1451</v>
      </c>
      <c r="C331" s="27" t="s">
        <v>1452</v>
      </c>
      <c r="D331" s="27" t="s">
        <v>386</v>
      </c>
      <c r="E331" s="64">
        <v>2015</v>
      </c>
      <c r="F331" s="61" t="s">
        <v>3792</v>
      </c>
      <c r="G331" s="160">
        <v>1</v>
      </c>
      <c r="H331" s="29">
        <v>11000</v>
      </c>
      <c r="I331" s="29">
        <f t="shared" si="17"/>
        <v>11000</v>
      </c>
      <c r="J331" s="190" t="s">
        <v>1312</v>
      </c>
      <c r="K331" s="77" t="s">
        <v>1192</v>
      </c>
    </row>
    <row r="332" spans="1:11" s="101" customFormat="1" ht="16.5" customHeight="1">
      <c r="A332" s="60">
        <v>329</v>
      </c>
      <c r="B332" s="104" t="s">
        <v>1748</v>
      </c>
      <c r="C332" s="27" t="s">
        <v>1749</v>
      </c>
      <c r="D332" s="27" t="s">
        <v>386</v>
      </c>
      <c r="E332" s="64">
        <v>2015</v>
      </c>
      <c r="F332" s="61" t="s">
        <v>3792</v>
      </c>
      <c r="G332" s="160">
        <v>1</v>
      </c>
      <c r="H332" s="29">
        <v>11000</v>
      </c>
      <c r="I332" s="29">
        <f t="shared" si="17"/>
        <v>11000</v>
      </c>
      <c r="J332" s="190" t="s">
        <v>1314</v>
      </c>
      <c r="K332" s="77" t="s">
        <v>1192</v>
      </c>
    </row>
    <row r="333" spans="1:11" s="101" customFormat="1" ht="16.5" customHeight="1">
      <c r="A333" s="60">
        <v>330</v>
      </c>
      <c r="B333" s="104" t="s">
        <v>1515</v>
      </c>
      <c r="C333" s="27" t="s">
        <v>1516</v>
      </c>
      <c r="D333" s="27" t="s">
        <v>386</v>
      </c>
      <c r="E333" s="64">
        <v>2016</v>
      </c>
      <c r="F333" s="61" t="s">
        <v>3793</v>
      </c>
      <c r="G333" s="160">
        <v>1</v>
      </c>
      <c r="H333" s="29">
        <v>11000</v>
      </c>
      <c r="I333" s="29">
        <f t="shared" si="17"/>
        <v>11000</v>
      </c>
      <c r="J333" s="190" t="s">
        <v>1312</v>
      </c>
      <c r="K333" s="77" t="s">
        <v>1196</v>
      </c>
    </row>
    <row r="334" spans="1:11" s="101" customFormat="1" ht="16.5" customHeight="1">
      <c r="A334" s="60">
        <v>331</v>
      </c>
      <c r="B334" s="104" t="s">
        <v>3794</v>
      </c>
      <c r="C334" s="27" t="s">
        <v>1860</v>
      </c>
      <c r="D334" s="27" t="s">
        <v>386</v>
      </c>
      <c r="E334" s="64">
        <v>2015</v>
      </c>
      <c r="F334" s="61" t="s">
        <v>3795</v>
      </c>
      <c r="G334" s="160">
        <v>1</v>
      </c>
      <c r="H334" s="29">
        <v>11000</v>
      </c>
      <c r="I334" s="29">
        <f t="shared" si="17"/>
        <v>11000</v>
      </c>
      <c r="J334" s="190" t="s">
        <v>1315</v>
      </c>
      <c r="K334" s="77" t="s">
        <v>1192</v>
      </c>
    </row>
    <row r="335" spans="1:11" s="101" customFormat="1" ht="16.5" customHeight="1">
      <c r="A335" s="60">
        <v>332</v>
      </c>
      <c r="B335" s="104" t="s">
        <v>3796</v>
      </c>
      <c r="C335" s="27" t="s">
        <v>3797</v>
      </c>
      <c r="D335" s="27" t="s">
        <v>3798</v>
      </c>
      <c r="E335" s="139">
        <v>2017</v>
      </c>
      <c r="F335" s="61" t="s">
        <v>3799</v>
      </c>
      <c r="G335" s="160">
        <v>3</v>
      </c>
      <c r="H335" s="29">
        <v>12000</v>
      </c>
      <c r="I335" s="29">
        <f t="shared" si="17"/>
        <v>36000</v>
      </c>
      <c r="J335" s="190">
        <v>800</v>
      </c>
      <c r="K335" s="217"/>
    </row>
    <row r="336" spans="1:11" s="101" customFormat="1" ht="16.5" customHeight="1">
      <c r="A336" s="60">
        <v>333</v>
      </c>
      <c r="B336" s="104" t="s">
        <v>3218</v>
      </c>
      <c r="C336" s="27" t="s">
        <v>352</v>
      </c>
      <c r="D336" s="27" t="s">
        <v>399</v>
      </c>
      <c r="E336" s="64">
        <v>2016</v>
      </c>
      <c r="F336" s="61" t="s">
        <v>3800</v>
      </c>
      <c r="G336" s="160">
        <v>1</v>
      </c>
      <c r="H336" s="29">
        <v>13800</v>
      </c>
      <c r="I336" s="29">
        <f t="shared" si="17"/>
        <v>13800</v>
      </c>
      <c r="J336" s="190" t="s">
        <v>90</v>
      </c>
      <c r="K336" s="77" t="s">
        <v>1193</v>
      </c>
    </row>
    <row r="337" spans="1:11" s="101" customFormat="1" ht="16.5" customHeight="1">
      <c r="A337" s="60">
        <v>334</v>
      </c>
      <c r="B337" s="302" t="s">
        <v>21495</v>
      </c>
      <c r="C337" s="421" t="s">
        <v>781</v>
      </c>
      <c r="D337" s="421" t="s">
        <v>21496</v>
      </c>
      <c r="E337" s="192">
        <v>2017</v>
      </c>
      <c r="F337" s="160" t="s">
        <v>21477</v>
      </c>
      <c r="G337" s="160">
        <v>1</v>
      </c>
      <c r="H337" s="189">
        <v>11000</v>
      </c>
      <c r="I337" s="189">
        <v>11000</v>
      </c>
      <c r="J337" s="190" t="s">
        <v>21489</v>
      </c>
      <c r="K337" s="191" t="s">
        <v>23260</v>
      </c>
    </row>
    <row r="338" spans="1:11" s="101" customFormat="1" ht="16.5" customHeight="1">
      <c r="A338" s="60">
        <v>335</v>
      </c>
      <c r="B338" s="105" t="s">
        <v>3807</v>
      </c>
      <c r="C338" s="24" t="s">
        <v>3808</v>
      </c>
      <c r="D338" s="74" t="s">
        <v>677</v>
      </c>
      <c r="E338" s="139">
        <v>2017</v>
      </c>
      <c r="F338" s="140" t="s">
        <v>3809</v>
      </c>
      <c r="G338" s="160">
        <v>1</v>
      </c>
      <c r="H338" s="71">
        <v>13000</v>
      </c>
      <c r="I338" s="71">
        <v>13000</v>
      </c>
      <c r="J338" s="141">
        <v>800</v>
      </c>
      <c r="K338" s="181" t="s">
        <v>3810</v>
      </c>
    </row>
    <row r="339" spans="1:11" s="101" customFormat="1" ht="16.5" customHeight="1">
      <c r="A339" s="60">
        <v>336</v>
      </c>
      <c r="B339" s="109" t="s">
        <v>3811</v>
      </c>
      <c r="C339" s="24" t="s">
        <v>3812</v>
      </c>
      <c r="D339" s="75" t="s">
        <v>3813</v>
      </c>
      <c r="E339" s="64">
        <v>2016</v>
      </c>
      <c r="F339" s="140" t="s">
        <v>3814</v>
      </c>
      <c r="G339" s="160">
        <v>1</v>
      </c>
      <c r="H339" s="71">
        <v>13000</v>
      </c>
      <c r="I339" s="71">
        <v>13000</v>
      </c>
      <c r="J339" s="141">
        <v>800</v>
      </c>
      <c r="K339" s="181" t="s">
        <v>3815</v>
      </c>
    </row>
    <row r="340" spans="1:11" s="101" customFormat="1" ht="16.5" customHeight="1">
      <c r="A340" s="60">
        <v>337</v>
      </c>
      <c r="B340" s="104" t="s">
        <v>21768</v>
      </c>
      <c r="C340" s="27" t="s">
        <v>21769</v>
      </c>
      <c r="D340" s="27" t="s">
        <v>21770</v>
      </c>
      <c r="E340" s="192">
        <v>2018</v>
      </c>
      <c r="F340" s="61" t="s">
        <v>21914</v>
      </c>
      <c r="G340" s="160">
        <v>1</v>
      </c>
      <c r="H340" s="189">
        <v>5500</v>
      </c>
      <c r="I340" s="189">
        <v>5500</v>
      </c>
      <c r="J340" s="141">
        <v>800</v>
      </c>
      <c r="K340" s="14" t="s">
        <v>21730</v>
      </c>
    </row>
    <row r="341" spans="1:11" s="101" customFormat="1" ht="16.5" customHeight="1">
      <c r="A341" s="60">
        <v>338</v>
      </c>
      <c r="B341" s="104" t="s">
        <v>21771</v>
      </c>
      <c r="C341" s="27" t="s">
        <v>21769</v>
      </c>
      <c r="D341" s="27" t="s">
        <v>21770</v>
      </c>
      <c r="E341" s="139">
        <v>2018</v>
      </c>
      <c r="F341" s="61" t="s">
        <v>21914</v>
      </c>
      <c r="G341" s="160">
        <v>1</v>
      </c>
      <c r="H341" s="189">
        <v>5500</v>
      </c>
      <c r="I341" s="189">
        <v>5500</v>
      </c>
      <c r="J341" s="141">
        <v>800</v>
      </c>
      <c r="K341" s="14" t="s">
        <v>21730</v>
      </c>
    </row>
    <row r="342" spans="1:11" s="101" customFormat="1" ht="16.5" customHeight="1">
      <c r="A342" s="60">
        <v>339</v>
      </c>
      <c r="B342" s="104" t="s">
        <v>21772</v>
      </c>
      <c r="C342" s="27" t="s">
        <v>21769</v>
      </c>
      <c r="D342" s="27" t="s">
        <v>21770</v>
      </c>
      <c r="E342" s="192">
        <v>2018</v>
      </c>
      <c r="F342" s="61" t="s">
        <v>21914</v>
      </c>
      <c r="G342" s="160">
        <v>1</v>
      </c>
      <c r="H342" s="189">
        <v>5500</v>
      </c>
      <c r="I342" s="189">
        <v>5500</v>
      </c>
      <c r="J342" s="141">
        <v>800</v>
      </c>
      <c r="K342" s="14" t="s">
        <v>21730</v>
      </c>
    </row>
    <row r="343" spans="1:11" s="101" customFormat="1" ht="16.5" customHeight="1">
      <c r="A343" s="60">
        <v>340</v>
      </c>
      <c r="B343" s="104" t="s">
        <v>21773</v>
      </c>
      <c r="C343" s="27" t="s">
        <v>21769</v>
      </c>
      <c r="D343" s="27" t="s">
        <v>21770</v>
      </c>
      <c r="E343" s="139">
        <v>2018</v>
      </c>
      <c r="F343" s="61" t="s">
        <v>21914</v>
      </c>
      <c r="G343" s="160">
        <v>1</v>
      </c>
      <c r="H343" s="189">
        <v>5500</v>
      </c>
      <c r="I343" s="189">
        <v>5500</v>
      </c>
      <c r="J343" s="141">
        <v>800</v>
      </c>
      <c r="K343" s="14" t="s">
        <v>21730</v>
      </c>
    </row>
    <row r="344" spans="1:11" s="101" customFormat="1" ht="16.5" customHeight="1">
      <c r="A344" s="60">
        <v>341</v>
      </c>
      <c r="B344" s="104" t="s">
        <v>21774</v>
      </c>
      <c r="C344" s="27" t="s">
        <v>21769</v>
      </c>
      <c r="D344" s="27" t="s">
        <v>21770</v>
      </c>
      <c r="E344" s="192">
        <v>2018</v>
      </c>
      <c r="F344" s="61" t="s">
        <v>21914</v>
      </c>
      <c r="G344" s="160">
        <v>1</v>
      </c>
      <c r="H344" s="189">
        <v>5500</v>
      </c>
      <c r="I344" s="189">
        <v>5500</v>
      </c>
      <c r="J344" s="141">
        <v>800</v>
      </c>
      <c r="K344" s="14" t="s">
        <v>21730</v>
      </c>
    </row>
    <row r="345" spans="1:11" s="101" customFormat="1" ht="16.5" customHeight="1">
      <c r="A345" s="60">
        <v>342</v>
      </c>
      <c r="B345" s="104" t="s">
        <v>21775</v>
      </c>
      <c r="C345" s="27" t="s">
        <v>21769</v>
      </c>
      <c r="D345" s="27" t="s">
        <v>21770</v>
      </c>
      <c r="E345" s="139">
        <v>2018</v>
      </c>
      <c r="F345" s="61" t="s">
        <v>21914</v>
      </c>
      <c r="G345" s="160">
        <v>1</v>
      </c>
      <c r="H345" s="189">
        <v>5500</v>
      </c>
      <c r="I345" s="189">
        <v>5500</v>
      </c>
      <c r="J345" s="141">
        <v>800</v>
      </c>
      <c r="K345" s="14" t="s">
        <v>21730</v>
      </c>
    </row>
    <row r="346" spans="1:11" s="101" customFormat="1" ht="16.5" customHeight="1">
      <c r="A346" s="60">
        <v>343</v>
      </c>
      <c r="B346" s="104" t="s">
        <v>21776</v>
      </c>
      <c r="C346" s="27" t="s">
        <v>21769</v>
      </c>
      <c r="D346" s="27" t="s">
        <v>21770</v>
      </c>
      <c r="E346" s="192">
        <v>2018</v>
      </c>
      <c r="F346" s="61" t="s">
        <v>21914</v>
      </c>
      <c r="G346" s="160">
        <v>1</v>
      </c>
      <c r="H346" s="189">
        <v>5500</v>
      </c>
      <c r="I346" s="189">
        <v>5500</v>
      </c>
      <c r="J346" s="141">
        <v>800</v>
      </c>
      <c r="K346" s="14" t="s">
        <v>21730</v>
      </c>
    </row>
    <row r="347" spans="1:11" s="101" customFormat="1" ht="16.5" customHeight="1">
      <c r="A347" s="60">
        <v>344</v>
      </c>
      <c r="B347" s="104" t="s">
        <v>21777</v>
      </c>
      <c r="C347" s="27" t="s">
        <v>21769</v>
      </c>
      <c r="D347" s="27" t="s">
        <v>21770</v>
      </c>
      <c r="E347" s="139">
        <v>2018</v>
      </c>
      <c r="F347" s="61" t="s">
        <v>21914</v>
      </c>
      <c r="G347" s="160">
        <v>1</v>
      </c>
      <c r="H347" s="189">
        <v>5500</v>
      </c>
      <c r="I347" s="189">
        <v>5500</v>
      </c>
      <c r="J347" s="141">
        <v>800</v>
      </c>
      <c r="K347" s="14" t="s">
        <v>21730</v>
      </c>
    </row>
    <row r="348" spans="1:11" s="101" customFormat="1" ht="16.5" customHeight="1">
      <c r="A348" s="60">
        <v>345</v>
      </c>
      <c r="B348" s="104" t="s">
        <v>21778</v>
      </c>
      <c r="C348" s="27" t="s">
        <v>21769</v>
      </c>
      <c r="D348" s="27" t="s">
        <v>21770</v>
      </c>
      <c r="E348" s="192">
        <v>2018</v>
      </c>
      <c r="F348" s="61" t="s">
        <v>21914</v>
      </c>
      <c r="G348" s="160">
        <v>1</v>
      </c>
      <c r="H348" s="189">
        <v>5500</v>
      </c>
      <c r="I348" s="189">
        <v>5500</v>
      </c>
      <c r="J348" s="141">
        <v>800</v>
      </c>
      <c r="K348" s="14" t="s">
        <v>21730</v>
      </c>
    </row>
    <row r="349" spans="1:11" s="101" customFormat="1" ht="16.5" customHeight="1">
      <c r="A349" s="60">
        <v>346</v>
      </c>
      <c r="B349" s="104" t="s">
        <v>21779</v>
      </c>
      <c r="C349" s="27" t="s">
        <v>21769</v>
      </c>
      <c r="D349" s="27" t="s">
        <v>21770</v>
      </c>
      <c r="E349" s="139">
        <v>2018</v>
      </c>
      <c r="F349" s="61" t="s">
        <v>21914</v>
      </c>
      <c r="G349" s="160">
        <v>1</v>
      </c>
      <c r="H349" s="189">
        <v>5500</v>
      </c>
      <c r="I349" s="189">
        <v>5500</v>
      </c>
      <c r="J349" s="141">
        <v>800</v>
      </c>
      <c r="K349" s="14" t="s">
        <v>21730</v>
      </c>
    </row>
    <row r="350" spans="1:11" s="101" customFormat="1" ht="16.5" customHeight="1">
      <c r="A350" s="60">
        <v>347</v>
      </c>
      <c r="B350" s="104" t="s">
        <v>21780</v>
      </c>
      <c r="C350" s="27" t="s">
        <v>21769</v>
      </c>
      <c r="D350" s="27" t="s">
        <v>21770</v>
      </c>
      <c r="E350" s="192">
        <v>2018</v>
      </c>
      <c r="F350" s="61" t="s">
        <v>21914</v>
      </c>
      <c r="G350" s="160">
        <v>1</v>
      </c>
      <c r="H350" s="189">
        <v>5500</v>
      </c>
      <c r="I350" s="189">
        <v>5500</v>
      </c>
      <c r="J350" s="141">
        <v>800</v>
      </c>
      <c r="K350" s="14" t="s">
        <v>21730</v>
      </c>
    </row>
    <row r="351" spans="1:11" s="101" customFormat="1" ht="16.5" customHeight="1">
      <c r="A351" s="60">
        <v>348</v>
      </c>
      <c r="B351" s="104" t="s">
        <v>21781</v>
      </c>
      <c r="C351" s="27" t="s">
        <v>21769</v>
      </c>
      <c r="D351" s="27" t="s">
        <v>21770</v>
      </c>
      <c r="E351" s="139">
        <v>2018</v>
      </c>
      <c r="F351" s="61" t="s">
        <v>21914</v>
      </c>
      <c r="G351" s="160">
        <v>1</v>
      </c>
      <c r="H351" s="189">
        <v>5500</v>
      </c>
      <c r="I351" s="189">
        <v>5500</v>
      </c>
      <c r="J351" s="141">
        <v>800</v>
      </c>
      <c r="K351" s="14" t="s">
        <v>21730</v>
      </c>
    </row>
    <row r="352" spans="1:11" s="101" customFormat="1" ht="16.5" customHeight="1">
      <c r="A352" s="60">
        <v>349</v>
      </c>
      <c r="B352" s="103" t="s">
        <v>3817</v>
      </c>
      <c r="C352" s="27" t="s">
        <v>3818</v>
      </c>
      <c r="D352" s="27" t="s">
        <v>3819</v>
      </c>
      <c r="E352" s="64">
        <v>2015</v>
      </c>
      <c r="F352" s="140" t="s">
        <v>3352</v>
      </c>
      <c r="G352" s="160">
        <v>5</v>
      </c>
      <c r="H352" s="30">
        <v>14000</v>
      </c>
      <c r="I352" s="29">
        <f t="shared" ref="I352:I357" si="18">SUM(G352*H352)</f>
        <v>70000</v>
      </c>
      <c r="J352" s="141">
        <v>200</v>
      </c>
      <c r="K352" s="143"/>
    </row>
    <row r="353" spans="1:11" s="101" customFormat="1" ht="16.5" customHeight="1">
      <c r="A353" s="60">
        <v>350</v>
      </c>
      <c r="B353" s="104" t="s">
        <v>2024</v>
      </c>
      <c r="C353" s="27" t="s">
        <v>2025</v>
      </c>
      <c r="D353" s="27" t="s">
        <v>756</v>
      </c>
      <c r="E353" s="64">
        <v>2016</v>
      </c>
      <c r="F353" s="61" t="s">
        <v>3253</v>
      </c>
      <c r="G353" s="160">
        <v>1</v>
      </c>
      <c r="H353" s="29">
        <v>10000</v>
      </c>
      <c r="I353" s="29">
        <f t="shared" si="18"/>
        <v>10000</v>
      </c>
      <c r="J353" s="190" t="s">
        <v>1317</v>
      </c>
      <c r="K353" s="77" t="s">
        <v>1190</v>
      </c>
    </row>
    <row r="354" spans="1:11" s="101" customFormat="1" ht="16.5" customHeight="1">
      <c r="A354" s="60">
        <v>351</v>
      </c>
      <c r="B354" s="104" t="s">
        <v>2026</v>
      </c>
      <c r="C354" s="27" t="s">
        <v>2027</v>
      </c>
      <c r="D354" s="27" t="s">
        <v>756</v>
      </c>
      <c r="E354" s="64">
        <v>2016</v>
      </c>
      <c r="F354" s="61" t="s">
        <v>3800</v>
      </c>
      <c r="G354" s="160">
        <v>1</v>
      </c>
      <c r="H354" s="29">
        <v>10000</v>
      </c>
      <c r="I354" s="29">
        <f t="shared" si="18"/>
        <v>10000</v>
      </c>
      <c r="J354" s="190" t="s">
        <v>1317</v>
      </c>
      <c r="K354" s="77" t="s">
        <v>1192</v>
      </c>
    </row>
    <row r="355" spans="1:11" s="101" customFormat="1" ht="16.5" customHeight="1">
      <c r="A355" s="60">
        <v>352</v>
      </c>
      <c r="B355" s="104" t="s">
        <v>3823</v>
      </c>
      <c r="C355" s="27" t="s">
        <v>1355</v>
      </c>
      <c r="D355" s="27" t="s">
        <v>756</v>
      </c>
      <c r="E355" s="64">
        <v>2015</v>
      </c>
      <c r="F355" s="61" t="s">
        <v>3822</v>
      </c>
      <c r="G355" s="160">
        <v>1</v>
      </c>
      <c r="H355" s="29">
        <v>10000</v>
      </c>
      <c r="I355" s="29">
        <f t="shared" si="18"/>
        <v>10000</v>
      </c>
      <c r="J355" s="190" t="s">
        <v>1310</v>
      </c>
      <c r="K355" s="77" t="s">
        <v>1192</v>
      </c>
    </row>
    <row r="356" spans="1:11" s="101" customFormat="1" ht="16.5" customHeight="1">
      <c r="A356" s="60">
        <v>353</v>
      </c>
      <c r="B356" s="104" t="s">
        <v>3824</v>
      </c>
      <c r="C356" s="27" t="s">
        <v>850</v>
      </c>
      <c r="D356" s="27" t="s">
        <v>756</v>
      </c>
      <c r="E356" s="139">
        <v>2016</v>
      </c>
      <c r="F356" s="61" t="s">
        <v>3365</v>
      </c>
      <c r="G356" s="160">
        <v>1</v>
      </c>
      <c r="H356" s="29">
        <v>11000</v>
      </c>
      <c r="I356" s="29">
        <f t="shared" si="18"/>
        <v>11000</v>
      </c>
      <c r="J356" s="190" t="s">
        <v>1314</v>
      </c>
      <c r="K356" s="77" t="s">
        <v>1196</v>
      </c>
    </row>
    <row r="357" spans="1:11" s="101" customFormat="1" ht="16.5" customHeight="1">
      <c r="A357" s="60">
        <v>354</v>
      </c>
      <c r="B357" s="104" t="s">
        <v>3826</v>
      </c>
      <c r="C357" s="27" t="s">
        <v>3828</v>
      </c>
      <c r="D357" s="27" t="s">
        <v>3829</v>
      </c>
      <c r="E357" s="139">
        <v>2016</v>
      </c>
      <c r="F357" s="61" t="s">
        <v>577</v>
      </c>
      <c r="G357" s="160">
        <v>5</v>
      </c>
      <c r="H357" s="29">
        <v>10000</v>
      </c>
      <c r="I357" s="29">
        <f t="shared" si="18"/>
        <v>50000</v>
      </c>
      <c r="J357" s="190">
        <v>800</v>
      </c>
      <c r="K357" s="217"/>
    </row>
    <row r="358" spans="1:11" s="101" customFormat="1" ht="16.5" customHeight="1">
      <c r="A358" s="60">
        <v>355</v>
      </c>
      <c r="B358" s="302" t="s">
        <v>21497</v>
      </c>
      <c r="C358" s="421" t="s">
        <v>21498</v>
      </c>
      <c r="D358" s="421" t="s">
        <v>21499</v>
      </c>
      <c r="E358" s="192">
        <v>2017</v>
      </c>
      <c r="F358" s="160" t="s">
        <v>21476</v>
      </c>
      <c r="G358" s="160">
        <v>1</v>
      </c>
      <c r="H358" s="189">
        <v>10000</v>
      </c>
      <c r="I358" s="189">
        <v>10000</v>
      </c>
      <c r="J358" s="190" t="s">
        <v>21487</v>
      </c>
      <c r="K358" s="191" t="s">
        <v>23260</v>
      </c>
    </row>
    <row r="359" spans="1:11" s="101" customFormat="1" ht="16.5" customHeight="1">
      <c r="A359" s="60">
        <v>356</v>
      </c>
      <c r="B359" s="104" t="s">
        <v>3833</v>
      </c>
      <c r="C359" s="24" t="s">
        <v>3834</v>
      </c>
      <c r="D359" s="24" t="s">
        <v>3835</v>
      </c>
      <c r="E359" s="139">
        <v>2017</v>
      </c>
      <c r="F359" s="140" t="s">
        <v>3836</v>
      </c>
      <c r="G359" s="160">
        <v>1</v>
      </c>
      <c r="H359" s="30">
        <v>11000</v>
      </c>
      <c r="I359" s="30">
        <v>11000</v>
      </c>
      <c r="J359" s="141">
        <v>800</v>
      </c>
      <c r="K359" s="27"/>
    </row>
    <row r="360" spans="1:11" s="101" customFormat="1" ht="16.5" customHeight="1">
      <c r="A360" s="60">
        <v>357</v>
      </c>
      <c r="B360" s="104" t="s">
        <v>2871</v>
      </c>
      <c r="C360" s="27" t="s">
        <v>2872</v>
      </c>
      <c r="D360" s="27" t="s">
        <v>673</v>
      </c>
      <c r="E360" s="64">
        <v>2016</v>
      </c>
      <c r="F360" s="61" t="s">
        <v>3837</v>
      </c>
      <c r="G360" s="160">
        <v>1</v>
      </c>
      <c r="H360" s="29">
        <v>12000</v>
      </c>
      <c r="I360" s="29">
        <f>SUM(G360*H360)</f>
        <v>12000</v>
      </c>
      <c r="J360" s="190" t="s">
        <v>1317</v>
      </c>
      <c r="K360" s="77" t="s">
        <v>1192</v>
      </c>
    </row>
    <row r="361" spans="1:11" s="101" customFormat="1" ht="16.5" customHeight="1">
      <c r="A361" s="60">
        <v>358</v>
      </c>
      <c r="B361" s="103" t="s">
        <v>3838</v>
      </c>
      <c r="C361" s="24" t="s">
        <v>3839</v>
      </c>
      <c r="D361" s="24" t="s">
        <v>3840</v>
      </c>
      <c r="E361" s="64">
        <v>2016</v>
      </c>
      <c r="F361" s="140" t="s">
        <v>3355</v>
      </c>
      <c r="G361" s="160">
        <v>1</v>
      </c>
      <c r="H361" s="30">
        <v>10000</v>
      </c>
      <c r="I361" s="30">
        <v>10000</v>
      </c>
      <c r="J361" s="141">
        <v>800</v>
      </c>
      <c r="K361" s="27" t="s">
        <v>3841</v>
      </c>
    </row>
    <row r="362" spans="1:11" s="101" customFormat="1" ht="16.5" customHeight="1">
      <c r="A362" s="60">
        <v>359</v>
      </c>
      <c r="B362" s="104" t="s">
        <v>2884</v>
      </c>
      <c r="C362" s="27" t="s">
        <v>2885</v>
      </c>
      <c r="D362" s="27" t="s">
        <v>673</v>
      </c>
      <c r="E362" s="64">
        <v>2015</v>
      </c>
      <c r="F362" s="61" t="s">
        <v>3253</v>
      </c>
      <c r="G362" s="160">
        <v>1</v>
      </c>
      <c r="H362" s="29">
        <v>11000</v>
      </c>
      <c r="I362" s="29">
        <f>SUM(G362*H362)</f>
        <v>11000</v>
      </c>
      <c r="J362" s="190">
        <v>800</v>
      </c>
      <c r="K362" s="77" t="s">
        <v>1198</v>
      </c>
    </row>
    <row r="363" spans="1:11" s="101" customFormat="1" ht="16.5" customHeight="1">
      <c r="A363" s="60">
        <v>360</v>
      </c>
      <c r="B363" s="103" t="s">
        <v>3843</v>
      </c>
      <c r="C363" s="27" t="s">
        <v>3844</v>
      </c>
      <c r="D363" s="27" t="s">
        <v>673</v>
      </c>
      <c r="E363" s="139">
        <v>2017</v>
      </c>
      <c r="F363" s="140" t="s">
        <v>3845</v>
      </c>
      <c r="G363" s="160">
        <v>5</v>
      </c>
      <c r="H363" s="30"/>
      <c r="I363" s="30">
        <v>50000</v>
      </c>
      <c r="J363" s="142">
        <v>600</v>
      </c>
      <c r="K363" s="143" t="s">
        <v>3846</v>
      </c>
    </row>
    <row r="364" spans="1:11" s="101" customFormat="1" ht="16.5" customHeight="1">
      <c r="A364" s="60">
        <v>361</v>
      </c>
      <c r="B364" s="104" t="s">
        <v>2959</v>
      </c>
      <c r="C364" s="27" t="s">
        <v>2960</v>
      </c>
      <c r="D364" s="27" t="s">
        <v>673</v>
      </c>
      <c r="E364" s="64">
        <v>2016</v>
      </c>
      <c r="F364" s="61" t="s">
        <v>3253</v>
      </c>
      <c r="G364" s="160">
        <v>1</v>
      </c>
      <c r="H364" s="29">
        <v>12000</v>
      </c>
      <c r="I364" s="29">
        <f>SUM(G364*H364)</f>
        <v>12000</v>
      </c>
      <c r="J364" s="190" t="s">
        <v>1317</v>
      </c>
      <c r="K364" s="77" t="s">
        <v>1190</v>
      </c>
    </row>
    <row r="365" spans="1:11" s="101" customFormat="1" ht="16.5" customHeight="1">
      <c r="A365" s="60">
        <v>362</v>
      </c>
      <c r="B365" s="104" t="s">
        <v>3847</v>
      </c>
      <c r="C365" s="27" t="s">
        <v>3848</v>
      </c>
      <c r="D365" s="27" t="s">
        <v>3849</v>
      </c>
      <c r="E365" s="139">
        <v>2018</v>
      </c>
      <c r="F365" s="61" t="s">
        <v>3805</v>
      </c>
      <c r="G365" s="160">
        <v>1</v>
      </c>
      <c r="H365" s="29">
        <v>13000</v>
      </c>
      <c r="I365" s="29">
        <f>SUM(G365*H365)</f>
        <v>13000</v>
      </c>
      <c r="J365" s="190">
        <v>800</v>
      </c>
      <c r="K365" s="217"/>
    </row>
    <row r="366" spans="1:11" s="101" customFormat="1" ht="16.5" customHeight="1">
      <c r="A366" s="60">
        <v>363</v>
      </c>
      <c r="B366" s="104" t="s">
        <v>3850</v>
      </c>
      <c r="C366" s="27" t="s">
        <v>3852</v>
      </c>
      <c r="D366" s="27" t="s">
        <v>3853</v>
      </c>
      <c r="E366" s="64">
        <v>2017</v>
      </c>
      <c r="F366" s="61" t="s">
        <v>577</v>
      </c>
      <c r="G366" s="160">
        <v>2</v>
      </c>
      <c r="H366" s="29">
        <v>11000</v>
      </c>
      <c r="I366" s="29">
        <f>SUM(G366*H366)</f>
        <v>22000</v>
      </c>
      <c r="J366" s="190">
        <v>800</v>
      </c>
      <c r="K366" s="27" t="s">
        <v>3329</v>
      </c>
    </row>
    <row r="367" spans="1:11" s="101" customFormat="1" ht="16.5" customHeight="1">
      <c r="A367" s="60">
        <v>364</v>
      </c>
      <c r="B367" s="104" t="s">
        <v>2967</v>
      </c>
      <c r="C367" s="27" t="s">
        <v>2968</v>
      </c>
      <c r="D367" s="27" t="s">
        <v>673</v>
      </c>
      <c r="E367" s="64">
        <v>2016</v>
      </c>
      <c r="F367" s="61" t="s">
        <v>3253</v>
      </c>
      <c r="G367" s="160">
        <v>1</v>
      </c>
      <c r="H367" s="29">
        <v>12000</v>
      </c>
      <c r="I367" s="29">
        <f>SUM(G367*H367)</f>
        <v>12000</v>
      </c>
      <c r="J367" s="190" t="s">
        <v>1317</v>
      </c>
      <c r="K367" s="77" t="s">
        <v>1196</v>
      </c>
    </row>
    <row r="368" spans="1:11" s="101" customFormat="1" ht="16.5" customHeight="1">
      <c r="A368" s="60">
        <v>365</v>
      </c>
      <c r="B368" s="302" t="s">
        <v>21500</v>
      </c>
      <c r="C368" s="421" t="s">
        <v>402</v>
      </c>
      <c r="D368" s="421" t="s">
        <v>673</v>
      </c>
      <c r="E368" s="192">
        <v>2018</v>
      </c>
      <c r="F368" s="160" t="s">
        <v>21477</v>
      </c>
      <c r="G368" s="160">
        <v>1</v>
      </c>
      <c r="H368" s="189">
        <v>11000</v>
      </c>
      <c r="I368" s="189">
        <v>11000</v>
      </c>
      <c r="J368" s="190" t="s">
        <v>7320</v>
      </c>
      <c r="K368" s="191" t="s">
        <v>23260</v>
      </c>
    </row>
    <row r="369" spans="1:11" s="101" customFormat="1" ht="16.5" customHeight="1">
      <c r="A369" s="60">
        <v>366</v>
      </c>
      <c r="B369" s="104" t="s">
        <v>3031</v>
      </c>
      <c r="C369" s="27" t="s">
        <v>1987</v>
      </c>
      <c r="D369" s="27" t="s">
        <v>673</v>
      </c>
      <c r="E369" s="64">
        <v>2015</v>
      </c>
      <c r="F369" s="61" t="s">
        <v>3253</v>
      </c>
      <c r="G369" s="160">
        <v>1</v>
      </c>
      <c r="H369" s="29">
        <v>12000</v>
      </c>
      <c r="I369" s="29">
        <f t="shared" ref="I369:I376" si="19">SUM(G369*H369)</f>
        <v>12000</v>
      </c>
      <c r="J369" s="190">
        <v>800</v>
      </c>
      <c r="K369" s="77" t="s">
        <v>1198</v>
      </c>
    </row>
    <row r="370" spans="1:11" s="101" customFormat="1" ht="16.5" customHeight="1">
      <c r="A370" s="60">
        <v>367</v>
      </c>
      <c r="B370" s="104" t="s">
        <v>3856</v>
      </c>
      <c r="C370" s="27" t="s">
        <v>3857</v>
      </c>
      <c r="D370" s="27" t="s">
        <v>3858</v>
      </c>
      <c r="E370" s="139">
        <v>2018</v>
      </c>
      <c r="F370" s="61" t="s">
        <v>3859</v>
      </c>
      <c r="G370" s="160">
        <v>1</v>
      </c>
      <c r="H370" s="29">
        <v>13000</v>
      </c>
      <c r="I370" s="29">
        <f t="shared" si="19"/>
        <v>13000</v>
      </c>
      <c r="J370" s="190">
        <v>800</v>
      </c>
      <c r="K370" s="217"/>
    </row>
    <row r="371" spans="1:11" s="101" customFormat="1" ht="16.5" customHeight="1">
      <c r="A371" s="60">
        <v>368</v>
      </c>
      <c r="B371" s="104" t="s">
        <v>2784</v>
      </c>
      <c r="C371" s="27" t="s">
        <v>2785</v>
      </c>
      <c r="D371" s="27" t="s">
        <v>673</v>
      </c>
      <c r="E371" s="64">
        <v>2015</v>
      </c>
      <c r="F371" s="61" t="s">
        <v>3253</v>
      </c>
      <c r="G371" s="160">
        <v>1</v>
      </c>
      <c r="H371" s="29">
        <v>12000</v>
      </c>
      <c r="I371" s="29">
        <f t="shared" si="19"/>
        <v>12000</v>
      </c>
      <c r="J371" s="190" t="s">
        <v>1314</v>
      </c>
      <c r="K371" s="77" t="s">
        <v>1256</v>
      </c>
    </row>
    <row r="372" spans="1:11" s="101" customFormat="1" ht="16.5" customHeight="1">
      <c r="A372" s="60">
        <v>369</v>
      </c>
      <c r="B372" s="104" t="s">
        <v>3863</v>
      </c>
      <c r="C372" s="27" t="s">
        <v>3864</v>
      </c>
      <c r="D372" s="27" t="s">
        <v>3865</v>
      </c>
      <c r="E372" s="192">
        <v>2018</v>
      </c>
      <c r="F372" s="61" t="s">
        <v>3866</v>
      </c>
      <c r="G372" s="160">
        <v>1</v>
      </c>
      <c r="H372" s="29">
        <v>30000</v>
      </c>
      <c r="I372" s="29">
        <f t="shared" si="19"/>
        <v>30000</v>
      </c>
      <c r="J372" s="190">
        <v>800</v>
      </c>
      <c r="K372" s="217"/>
    </row>
    <row r="373" spans="1:11" s="101" customFormat="1" ht="16.5" customHeight="1">
      <c r="A373" s="60">
        <v>370</v>
      </c>
      <c r="B373" s="104" t="s">
        <v>1124</v>
      </c>
      <c r="C373" s="27" t="s">
        <v>3163</v>
      </c>
      <c r="D373" s="27" t="s">
        <v>673</v>
      </c>
      <c r="E373" s="64">
        <v>2016</v>
      </c>
      <c r="F373" s="61" t="s">
        <v>3253</v>
      </c>
      <c r="G373" s="160">
        <v>1</v>
      </c>
      <c r="H373" s="29">
        <v>11000</v>
      </c>
      <c r="I373" s="29">
        <f t="shared" si="19"/>
        <v>11000</v>
      </c>
      <c r="J373" s="190" t="s">
        <v>1317</v>
      </c>
      <c r="K373" s="77" t="s">
        <v>1196</v>
      </c>
    </row>
    <row r="374" spans="1:11" s="101" customFormat="1" ht="16.5" customHeight="1">
      <c r="A374" s="60">
        <v>371</v>
      </c>
      <c r="B374" s="104" t="s">
        <v>1543</v>
      </c>
      <c r="C374" s="27" t="s">
        <v>1544</v>
      </c>
      <c r="D374" s="27" t="s">
        <v>673</v>
      </c>
      <c r="E374" s="64">
        <v>2015</v>
      </c>
      <c r="F374" s="61" t="s">
        <v>3868</v>
      </c>
      <c r="G374" s="160">
        <v>1</v>
      </c>
      <c r="H374" s="29">
        <v>11000</v>
      </c>
      <c r="I374" s="29">
        <f t="shared" si="19"/>
        <v>11000</v>
      </c>
      <c r="J374" s="190" t="s">
        <v>1312</v>
      </c>
      <c r="K374" s="77" t="s">
        <v>1192</v>
      </c>
    </row>
    <row r="375" spans="1:11" s="101" customFormat="1" ht="16.5" customHeight="1">
      <c r="A375" s="60">
        <v>372</v>
      </c>
      <c r="B375" s="104" t="s">
        <v>3869</v>
      </c>
      <c r="C375" s="27" t="s">
        <v>3870</v>
      </c>
      <c r="D375" s="27" t="s">
        <v>3871</v>
      </c>
      <c r="E375" s="64">
        <v>2018</v>
      </c>
      <c r="F375" s="61" t="s">
        <v>577</v>
      </c>
      <c r="G375" s="160">
        <v>1</v>
      </c>
      <c r="H375" s="29">
        <v>12000</v>
      </c>
      <c r="I375" s="29">
        <f t="shared" si="19"/>
        <v>12000</v>
      </c>
      <c r="J375" s="190">
        <v>100</v>
      </c>
      <c r="K375" s="217"/>
    </row>
    <row r="376" spans="1:11" s="101" customFormat="1" ht="16.5" customHeight="1">
      <c r="A376" s="60">
        <v>373</v>
      </c>
      <c r="B376" s="104" t="s">
        <v>2568</v>
      </c>
      <c r="C376" s="27" t="s">
        <v>510</v>
      </c>
      <c r="D376" s="27" t="s">
        <v>210</v>
      </c>
      <c r="E376" s="64">
        <v>2016</v>
      </c>
      <c r="F376" s="61" t="s">
        <v>3854</v>
      </c>
      <c r="G376" s="160">
        <v>1</v>
      </c>
      <c r="H376" s="29">
        <v>9800</v>
      </c>
      <c r="I376" s="29">
        <f t="shared" si="19"/>
        <v>9800</v>
      </c>
      <c r="J376" s="190" t="s">
        <v>90</v>
      </c>
      <c r="K376" s="77" t="s">
        <v>1193</v>
      </c>
    </row>
    <row r="377" spans="1:11" s="101" customFormat="1" ht="16.5" customHeight="1">
      <c r="A377" s="60">
        <v>374</v>
      </c>
      <c r="B377" s="104" t="s">
        <v>3872</v>
      </c>
      <c r="C377" s="27" t="s">
        <v>3873</v>
      </c>
      <c r="D377" s="27" t="s">
        <v>838</v>
      </c>
      <c r="E377" s="64">
        <v>2015</v>
      </c>
      <c r="F377" s="140" t="s">
        <v>3874</v>
      </c>
      <c r="G377" s="160">
        <v>1</v>
      </c>
      <c r="H377" s="30">
        <v>12000</v>
      </c>
      <c r="I377" s="30">
        <v>12000</v>
      </c>
      <c r="J377" s="142">
        <v>400</v>
      </c>
      <c r="K377" s="27" t="s">
        <v>3875</v>
      </c>
    </row>
    <row r="378" spans="1:11" s="101" customFormat="1" ht="16.5" customHeight="1">
      <c r="A378" s="60">
        <v>375</v>
      </c>
      <c r="B378" s="104" t="s">
        <v>3876</v>
      </c>
      <c r="C378" s="27" t="s">
        <v>3877</v>
      </c>
      <c r="D378" s="27" t="s">
        <v>3878</v>
      </c>
      <c r="E378" s="64">
        <v>2018</v>
      </c>
      <c r="F378" s="61" t="s">
        <v>577</v>
      </c>
      <c r="G378" s="160">
        <v>1</v>
      </c>
      <c r="H378" s="29">
        <v>13000</v>
      </c>
      <c r="I378" s="29">
        <f>SUM(G378*H378)</f>
        <v>13000</v>
      </c>
      <c r="J378" s="190" t="s">
        <v>3879</v>
      </c>
      <c r="K378" s="217"/>
    </row>
    <row r="379" spans="1:11" s="101" customFormat="1" ht="16.5" customHeight="1">
      <c r="A379" s="60">
        <v>376</v>
      </c>
      <c r="B379" s="109" t="s">
        <v>3880</v>
      </c>
      <c r="C379" s="75" t="s">
        <v>3881</v>
      </c>
      <c r="D379" s="75" t="s">
        <v>3882</v>
      </c>
      <c r="E379" s="139">
        <v>2017</v>
      </c>
      <c r="F379" s="61" t="s">
        <v>3837</v>
      </c>
      <c r="G379" s="160">
        <v>1</v>
      </c>
      <c r="H379" s="30">
        <v>12000</v>
      </c>
      <c r="I379" s="30">
        <v>12000</v>
      </c>
      <c r="J379" s="141">
        <v>800</v>
      </c>
      <c r="K379" s="197" t="s">
        <v>3883</v>
      </c>
    </row>
    <row r="380" spans="1:11" s="101" customFormat="1" ht="16.5" customHeight="1">
      <c r="A380" s="60">
        <v>377</v>
      </c>
      <c r="B380" s="104" t="s">
        <v>3884</v>
      </c>
      <c r="C380" s="27" t="s">
        <v>3885</v>
      </c>
      <c r="D380" s="27" t="s">
        <v>3886</v>
      </c>
      <c r="E380" s="64">
        <v>2015</v>
      </c>
      <c r="F380" s="61" t="s">
        <v>577</v>
      </c>
      <c r="G380" s="160">
        <v>1</v>
      </c>
      <c r="H380" s="29">
        <v>13500</v>
      </c>
      <c r="I380" s="29">
        <f>SUM(G380*H380)</f>
        <v>13500</v>
      </c>
      <c r="J380" s="190" t="s">
        <v>3887</v>
      </c>
      <c r="K380" s="217"/>
    </row>
    <row r="381" spans="1:11" s="101" customFormat="1" ht="16.5" customHeight="1">
      <c r="A381" s="60">
        <v>378</v>
      </c>
      <c r="B381" s="104" t="s">
        <v>3888</v>
      </c>
      <c r="C381" s="27" t="s">
        <v>3889</v>
      </c>
      <c r="D381" s="27" t="s">
        <v>3890</v>
      </c>
      <c r="E381" s="139">
        <v>2018</v>
      </c>
      <c r="F381" s="140" t="s">
        <v>3891</v>
      </c>
      <c r="G381" s="160">
        <v>1</v>
      </c>
      <c r="H381" s="30">
        <v>14000</v>
      </c>
      <c r="I381" s="30">
        <v>14000</v>
      </c>
      <c r="J381" s="141">
        <v>800</v>
      </c>
      <c r="K381" s="27" t="s">
        <v>3892</v>
      </c>
    </row>
    <row r="382" spans="1:11" s="101" customFormat="1" ht="16.5" customHeight="1">
      <c r="A382" s="60">
        <v>379</v>
      </c>
      <c r="B382" s="104" t="s">
        <v>1043</v>
      </c>
      <c r="C382" s="27" t="s">
        <v>3030</v>
      </c>
      <c r="D382" s="27" t="s">
        <v>838</v>
      </c>
      <c r="E382" s="64">
        <v>2015</v>
      </c>
      <c r="F382" s="61" t="s">
        <v>3253</v>
      </c>
      <c r="G382" s="160">
        <v>1</v>
      </c>
      <c r="H382" s="29">
        <v>12000</v>
      </c>
      <c r="I382" s="29">
        <f>SUM(G382*H382)</f>
        <v>12000</v>
      </c>
      <c r="J382" s="190" t="s">
        <v>1317</v>
      </c>
      <c r="K382" s="77" t="s">
        <v>1283</v>
      </c>
    </row>
    <row r="383" spans="1:11" s="101" customFormat="1" ht="16.5" customHeight="1">
      <c r="A383" s="60">
        <v>380</v>
      </c>
      <c r="B383" s="104" t="s">
        <v>2262</v>
      </c>
      <c r="C383" s="27" t="s">
        <v>2263</v>
      </c>
      <c r="D383" s="27" t="s">
        <v>838</v>
      </c>
      <c r="E383" s="64">
        <v>2015</v>
      </c>
      <c r="F383" s="61" t="s">
        <v>3409</v>
      </c>
      <c r="G383" s="160">
        <v>1</v>
      </c>
      <c r="H383" s="29">
        <v>11000</v>
      </c>
      <c r="I383" s="29">
        <f>SUM(G383*H383)</f>
        <v>11000</v>
      </c>
      <c r="J383" s="190" t="s">
        <v>1317</v>
      </c>
      <c r="K383" s="77" t="s">
        <v>1244</v>
      </c>
    </row>
    <row r="384" spans="1:11" s="101" customFormat="1" ht="16.5" customHeight="1">
      <c r="A384" s="60">
        <v>381</v>
      </c>
      <c r="B384" s="104" t="s">
        <v>3893</v>
      </c>
      <c r="C384" s="27" t="s">
        <v>3894</v>
      </c>
      <c r="D384" s="27" t="s">
        <v>3895</v>
      </c>
      <c r="E384" s="64">
        <v>2016</v>
      </c>
      <c r="F384" s="61" t="s">
        <v>577</v>
      </c>
      <c r="G384" s="160">
        <v>1</v>
      </c>
      <c r="H384" s="29">
        <v>13500</v>
      </c>
      <c r="I384" s="29">
        <f>SUM(G384*H384)</f>
        <v>13500</v>
      </c>
      <c r="J384" s="190" t="s">
        <v>3896</v>
      </c>
      <c r="K384" s="217"/>
    </row>
    <row r="385" spans="1:11" s="101" customFormat="1" ht="16.5" customHeight="1">
      <c r="A385" s="60">
        <v>382</v>
      </c>
      <c r="B385" s="104" t="s">
        <v>2334</v>
      </c>
      <c r="C385" s="27" t="s">
        <v>2335</v>
      </c>
      <c r="D385" s="27" t="s">
        <v>838</v>
      </c>
      <c r="E385" s="64">
        <v>2016</v>
      </c>
      <c r="F385" s="61" t="s">
        <v>3253</v>
      </c>
      <c r="G385" s="160">
        <v>1</v>
      </c>
      <c r="H385" s="29">
        <v>11000</v>
      </c>
      <c r="I385" s="29">
        <f>SUM(G385*H385)</f>
        <v>11000</v>
      </c>
      <c r="J385" s="190" t="s">
        <v>1317</v>
      </c>
      <c r="K385" s="77" t="s">
        <v>1196</v>
      </c>
    </row>
    <row r="386" spans="1:11" s="101" customFormat="1" ht="16.5" customHeight="1">
      <c r="A386" s="60">
        <v>383</v>
      </c>
      <c r="B386" s="103" t="s">
        <v>3897</v>
      </c>
      <c r="C386" s="27" t="s">
        <v>3873</v>
      </c>
      <c r="D386" s="27" t="s">
        <v>838</v>
      </c>
      <c r="E386" s="139">
        <v>2016</v>
      </c>
      <c r="F386" s="140" t="s">
        <v>3898</v>
      </c>
      <c r="G386" s="160">
        <v>1</v>
      </c>
      <c r="H386" s="30">
        <v>12000</v>
      </c>
      <c r="I386" s="30">
        <v>12000</v>
      </c>
      <c r="J386" s="142">
        <v>400</v>
      </c>
      <c r="K386" s="27" t="s">
        <v>3363</v>
      </c>
    </row>
    <row r="387" spans="1:11" s="101" customFormat="1" ht="16.5" customHeight="1">
      <c r="A387" s="60">
        <v>384</v>
      </c>
      <c r="B387" s="104" t="s">
        <v>3899</v>
      </c>
      <c r="C387" s="27" t="s">
        <v>3900</v>
      </c>
      <c r="D387" s="27" t="s">
        <v>3895</v>
      </c>
      <c r="E387" s="64">
        <v>2016</v>
      </c>
      <c r="F387" s="61" t="s">
        <v>577</v>
      </c>
      <c r="G387" s="160">
        <v>1</v>
      </c>
      <c r="H387" s="29">
        <v>13500</v>
      </c>
      <c r="I387" s="29">
        <f t="shared" ref="I387:I399" si="20">SUM(G387*H387)</f>
        <v>13500</v>
      </c>
      <c r="J387" s="190" t="s">
        <v>3901</v>
      </c>
      <c r="K387" s="217"/>
    </row>
    <row r="388" spans="1:11" s="101" customFormat="1" ht="16.5" customHeight="1">
      <c r="A388" s="60">
        <v>385</v>
      </c>
      <c r="B388" s="104" t="s">
        <v>2581</v>
      </c>
      <c r="C388" s="27" t="s">
        <v>425</v>
      </c>
      <c r="D388" s="27" t="s">
        <v>1411</v>
      </c>
      <c r="E388" s="64">
        <v>2015</v>
      </c>
      <c r="F388" s="61" t="s">
        <v>3408</v>
      </c>
      <c r="G388" s="160">
        <v>1</v>
      </c>
      <c r="H388" s="29">
        <v>17000</v>
      </c>
      <c r="I388" s="29">
        <f t="shared" si="20"/>
        <v>17000</v>
      </c>
      <c r="J388" s="190" t="s">
        <v>90</v>
      </c>
      <c r="K388" s="77" t="s">
        <v>1196</v>
      </c>
    </row>
    <row r="389" spans="1:11" s="101" customFormat="1" ht="16.5" customHeight="1">
      <c r="A389" s="60">
        <v>386</v>
      </c>
      <c r="B389" s="104" t="s">
        <v>1410</v>
      </c>
      <c r="C389" s="27" t="s">
        <v>441</v>
      </c>
      <c r="D389" s="27" t="s">
        <v>1411</v>
      </c>
      <c r="E389" s="64">
        <v>2015</v>
      </c>
      <c r="F389" s="61" t="s">
        <v>3902</v>
      </c>
      <c r="G389" s="160">
        <v>1</v>
      </c>
      <c r="H389" s="29">
        <v>16000</v>
      </c>
      <c r="I389" s="29">
        <f t="shared" si="20"/>
        <v>16000</v>
      </c>
      <c r="J389" s="190" t="s">
        <v>1311</v>
      </c>
      <c r="K389" s="77" t="s">
        <v>1196</v>
      </c>
    </row>
    <row r="390" spans="1:11" s="101" customFormat="1" ht="16.5" customHeight="1">
      <c r="A390" s="60">
        <v>387</v>
      </c>
      <c r="B390" s="104" t="s">
        <v>3903</v>
      </c>
      <c r="C390" s="27" t="s">
        <v>3904</v>
      </c>
      <c r="D390" s="27" t="s">
        <v>3905</v>
      </c>
      <c r="E390" s="139">
        <v>2017</v>
      </c>
      <c r="F390" s="61" t="s">
        <v>3906</v>
      </c>
      <c r="G390" s="160">
        <v>1</v>
      </c>
      <c r="H390" s="29">
        <v>11200</v>
      </c>
      <c r="I390" s="29">
        <f t="shared" si="20"/>
        <v>11200</v>
      </c>
      <c r="J390" s="190">
        <v>800</v>
      </c>
      <c r="K390" s="217"/>
    </row>
    <row r="391" spans="1:11" s="101" customFormat="1" ht="16.5" customHeight="1">
      <c r="A391" s="60">
        <v>388</v>
      </c>
      <c r="B391" s="104" t="s">
        <v>3907</v>
      </c>
      <c r="C391" s="27" t="s">
        <v>3908</v>
      </c>
      <c r="D391" s="27" t="s">
        <v>3909</v>
      </c>
      <c r="E391" s="64">
        <v>2016</v>
      </c>
      <c r="F391" s="61" t="s">
        <v>3910</v>
      </c>
      <c r="G391" s="160">
        <v>1</v>
      </c>
      <c r="H391" s="29">
        <v>10800</v>
      </c>
      <c r="I391" s="29">
        <f t="shared" si="20"/>
        <v>10800</v>
      </c>
      <c r="J391" s="190">
        <v>800</v>
      </c>
      <c r="K391" s="217"/>
    </row>
    <row r="392" spans="1:11" s="101" customFormat="1" ht="16.5" customHeight="1">
      <c r="A392" s="60">
        <v>389</v>
      </c>
      <c r="B392" s="104" t="s">
        <v>3911</v>
      </c>
      <c r="C392" s="27" t="s">
        <v>3912</v>
      </c>
      <c r="D392" s="27" t="s">
        <v>3913</v>
      </c>
      <c r="E392" s="139">
        <v>2017</v>
      </c>
      <c r="F392" s="61" t="s">
        <v>3914</v>
      </c>
      <c r="G392" s="160">
        <v>1</v>
      </c>
      <c r="H392" s="29">
        <v>12000</v>
      </c>
      <c r="I392" s="29">
        <f t="shared" si="20"/>
        <v>12000</v>
      </c>
      <c r="J392" s="190">
        <v>800</v>
      </c>
      <c r="K392" s="217"/>
    </row>
    <row r="393" spans="1:11" s="101" customFormat="1" ht="16.5" customHeight="1">
      <c r="A393" s="60">
        <v>390</v>
      </c>
      <c r="B393" s="104" t="s">
        <v>3915</v>
      </c>
      <c r="C393" s="27" t="s">
        <v>3916</v>
      </c>
      <c r="D393" s="27" t="s">
        <v>3917</v>
      </c>
      <c r="E393" s="139">
        <v>2017</v>
      </c>
      <c r="F393" s="61" t="s">
        <v>3918</v>
      </c>
      <c r="G393" s="160">
        <v>1</v>
      </c>
      <c r="H393" s="29">
        <v>11500</v>
      </c>
      <c r="I393" s="29">
        <f t="shared" si="20"/>
        <v>11500</v>
      </c>
      <c r="J393" s="190">
        <v>800</v>
      </c>
      <c r="K393" s="217"/>
    </row>
    <row r="394" spans="1:11" s="101" customFormat="1" ht="16.5" customHeight="1">
      <c r="A394" s="60">
        <v>391</v>
      </c>
      <c r="B394" s="104" t="s">
        <v>3919</v>
      </c>
      <c r="C394" s="27" t="s">
        <v>3920</v>
      </c>
      <c r="D394" s="27" t="s">
        <v>3921</v>
      </c>
      <c r="E394" s="64">
        <v>2016</v>
      </c>
      <c r="F394" s="61" t="s">
        <v>3922</v>
      </c>
      <c r="G394" s="160">
        <v>1</v>
      </c>
      <c r="H394" s="29">
        <v>10000</v>
      </c>
      <c r="I394" s="29">
        <f t="shared" si="20"/>
        <v>10000</v>
      </c>
      <c r="J394" s="190">
        <v>800</v>
      </c>
      <c r="K394" s="217"/>
    </row>
    <row r="395" spans="1:11" s="101" customFormat="1" ht="16.5" customHeight="1">
      <c r="A395" s="60">
        <v>392</v>
      </c>
      <c r="B395" s="104" t="s">
        <v>3923</v>
      </c>
      <c r="C395" s="27" t="s">
        <v>3924</v>
      </c>
      <c r="D395" s="27" t="s">
        <v>3925</v>
      </c>
      <c r="E395" s="64">
        <v>2016</v>
      </c>
      <c r="F395" s="61" t="s">
        <v>3918</v>
      </c>
      <c r="G395" s="160">
        <v>1</v>
      </c>
      <c r="H395" s="29">
        <v>12000</v>
      </c>
      <c r="I395" s="29">
        <f t="shared" si="20"/>
        <v>12000</v>
      </c>
      <c r="J395" s="190">
        <v>800</v>
      </c>
      <c r="K395" s="217"/>
    </row>
    <row r="396" spans="1:11" s="101" customFormat="1" ht="16.5" customHeight="1">
      <c r="A396" s="60">
        <v>393</v>
      </c>
      <c r="B396" s="104" t="s">
        <v>3216</v>
      </c>
      <c r="C396" s="27" t="s">
        <v>3217</v>
      </c>
      <c r="D396" s="27" t="s">
        <v>1161</v>
      </c>
      <c r="E396" s="64">
        <v>2016</v>
      </c>
      <c r="F396" s="61" t="s">
        <v>3820</v>
      </c>
      <c r="G396" s="160">
        <v>1</v>
      </c>
      <c r="H396" s="29">
        <v>13000</v>
      </c>
      <c r="I396" s="29">
        <f t="shared" si="20"/>
        <v>13000</v>
      </c>
      <c r="J396" s="190" t="s">
        <v>90</v>
      </c>
      <c r="K396" s="77" t="s">
        <v>1196</v>
      </c>
    </row>
    <row r="397" spans="1:11" s="101" customFormat="1" ht="16.5" customHeight="1">
      <c r="A397" s="60">
        <v>394</v>
      </c>
      <c r="B397" s="104" t="s">
        <v>1018</v>
      </c>
      <c r="C397" s="27" t="s">
        <v>2991</v>
      </c>
      <c r="D397" s="27" t="s">
        <v>3928</v>
      </c>
      <c r="E397" s="64">
        <v>2016</v>
      </c>
      <c r="F397" s="61" t="s">
        <v>3253</v>
      </c>
      <c r="G397" s="160">
        <v>1</v>
      </c>
      <c r="H397" s="29">
        <v>12000</v>
      </c>
      <c r="I397" s="29">
        <f t="shared" si="20"/>
        <v>12000</v>
      </c>
      <c r="J397" s="190" t="s">
        <v>1317</v>
      </c>
      <c r="K397" s="77" t="s">
        <v>1196</v>
      </c>
    </row>
    <row r="398" spans="1:11" s="101" customFormat="1" ht="16.5" customHeight="1">
      <c r="A398" s="60">
        <v>395</v>
      </c>
      <c r="B398" s="104" t="s">
        <v>3009</v>
      </c>
      <c r="C398" s="27" t="s">
        <v>3010</v>
      </c>
      <c r="D398" s="27" t="s">
        <v>3929</v>
      </c>
      <c r="E398" s="64">
        <v>2016</v>
      </c>
      <c r="F398" s="61" t="s">
        <v>3253</v>
      </c>
      <c r="G398" s="160">
        <v>1</v>
      </c>
      <c r="H398" s="29">
        <v>11000</v>
      </c>
      <c r="I398" s="29">
        <f t="shared" si="20"/>
        <v>11000</v>
      </c>
      <c r="J398" s="190" t="s">
        <v>1317</v>
      </c>
      <c r="K398" s="77" t="s">
        <v>1196</v>
      </c>
    </row>
    <row r="399" spans="1:11" s="101" customFormat="1" ht="16.5" customHeight="1">
      <c r="A399" s="60">
        <v>396</v>
      </c>
      <c r="B399" s="103" t="s">
        <v>3930</v>
      </c>
      <c r="C399" s="27" t="s">
        <v>843</v>
      </c>
      <c r="D399" s="27" t="s">
        <v>175</v>
      </c>
      <c r="E399" s="139">
        <v>2016</v>
      </c>
      <c r="F399" s="61" t="s">
        <v>577</v>
      </c>
      <c r="G399" s="160">
        <v>2</v>
      </c>
      <c r="H399" s="29">
        <v>12000</v>
      </c>
      <c r="I399" s="29">
        <f t="shared" si="20"/>
        <v>24000</v>
      </c>
      <c r="J399" s="190">
        <v>900</v>
      </c>
      <c r="K399" s="217"/>
    </row>
    <row r="400" spans="1:11" s="101" customFormat="1" ht="16.5" customHeight="1">
      <c r="A400" s="60">
        <v>397</v>
      </c>
      <c r="B400" s="104" t="s">
        <v>3931</v>
      </c>
      <c r="C400" s="27" t="s">
        <v>3932</v>
      </c>
      <c r="D400" s="27" t="s">
        <v>3933</v>
      </c>
      <c r="E400" s="139">
        <v>2017</v>
      </c>
      <c r="F400" s="140" t="s">
        <v>3934</v>
      </c>
      <c r="G400" s="160">
        <v>1</v>
      </c>
      <c r="H400" s="30">
        <v>13000</v>
      </c>
      <c r="I400" s="30">
        <v>13000</v>
      </c>
      <c r="J400" s="141">
        <v>600</v>
      </c>
      <c r="K400" s="143" t="s">
        <v>3935</v>
      </c>
    </row>
    <row r="401" spans="1:12" s="101" customFormat="1" ht="16.5" customHeight="1">
      <c r="A401" s="60">
        <v>398</v>
      </c>
      <c r="B401" s="106" t="s">
        <v>3936</v>
      </c>
      <c r="C401" s="22" t="s">
        <v>3937</v>
      </c>
      <c r="D401" s="22" t="s">
        <v>3938</v>
      </c>
      <c r="E401" s="196">
        <v>2017</v>
      </c>
      <c r="F401" s="140" t="s">
        <v>3939</v>
      </c>
      <c r="G401" s="160">
        <v>1</v>
      </c>
      <c r="H401" s="30">
        <v>13000</v>
      </c>
      <c r="I401" s="30">
        <v>13000</v>
      </c>
      <c r="J401" s="142">
        <v>600</v>
      </c>
      <c r="K401" s="198"/>
    </row>
    <row r="402" spans="1:12" s="101" customFormat="1" ht="16.5" customHeight="1">
      <c r="A402" s="60">
        <v>399</v>
      </c>
      <c r="B402" s="303" t="s">
        <v>23050</v>
      </c>
      <c r="C402" s="423" t="s">
        <v>23051</v>
      </c>
      <c r="D402" s="423" t="s">
        <v>23052</v>
      </c>
      <c r="E402" s="175" t="s">
        <v>23029</v>
      </c>
      <c r="F402" s="178" t="s">
        <v>3400</v>
      </c>
      <c r="G402" s="160">
        <v>1</v>
      </c>
      <c r="H402" s="179">
        <v>12000</v>
      </c>
      <c r="I402" s="179">
        <v>12000</v>
      </c>
      <c r="J402" s="141" t="s">
        <v>22842</v>
      </c>
      <c r="K402" s="14" t="s">
        <v>22966</v>
      </c>
      <c r="L402" s="101" t="s">
        <v>23691</v>
      </c>
    </row>
    <row r="403" spans="1:12" s="101" customFormat="1" ht="16.5" customHeight="1">
      <c r="A403" s="60">
        <v>400</v>
      </c>
      <c r="B403" s="104" t="s">
        <v>3943</v>
      </c>
      <c r="C403" s="24" t="s">
        <v>3944</v>
      </c>
      <c r="D403" s="24" t="s">
        <v>324</v>
      </c>
      <c r="E403" s="64">
        <v>2015</v>
      </c>
      <c r="F403" s="140" t="s">
        <v>3385</v>
      </c>
      <c r="G403" s="160">
        <v>1</v>
      </c>
      <c r="H403" s="30">
        <v>12000</v>
      </c>
      <c r="I403" s="30">
        <v>12000</v>
      </c>
      <c r="J403" s="142">
        <v>400</v>
      </c>
      <c r="K403" s="27" t="s">
        <v>3945</v>
      </c>
    </row>
    <row r="404" spans="1:12" s="101" customFormat="1" ht="16.5" customHeight="1">
      <c r="A404" s="60">
        <v>401</v>
      </c>
      <c r="B404" s="302" t="s">
        <v>21502</v>
      </c>
      <c r="C404" s="421" t="s">
        <v>1239</v>
      </c>
      <c r="D404" s="421" t="s">
        <v>324</v>
      </c>
      <c r="E404" s="64">
        <v>2015</v>
      </c>
      <c r="F404" s="160" t="s">
        <v>21476</v>
      </c>
      <c r="G404" s="160">
        <v>1</v>
      </c>
      <c r="H404" s="189">
        <v>10000</v>
      </c>
      <c r="I404" s="189">
        <v>10000</v>
      </c>
      <c r="J404" s="190" t="s">
        <v>21489</v>
      </c>
      <c r="K404" s="191" t="s">
        <v>23260</v>
      </c>
    </row>
    <row r="405" spans="1:12" s="101" customFormat="1" ht="16.5" customHeight="1">
      <c r="A405" s="60">
        <v>402</v>
      </c>
      <c r="B405" s="104" t="s">
        <v>21761</v>
      </c>
      <c r="C405" s="27" t="s">
        <v>21762</v>
      </c>
      <c r="D405" s="27" t="s">
        <v>21763</v>
      </c>
      <c r="E405" s="139">
        <v>2017</v>
      </c>
      <c r="F405" s="61" t="s">
        <v>21914</v>
      </c>
      <c r="G405" s="160">
        <v>1</v>
      </c>
      <c r="H405" s="189">
        <v>28000</v>
      </c>
      <c r="I405" s="189">
        <v>28000</v>
      </c>
      <c r="J405" s="141">
        <v>800</v>
      </c>
      <c r="K405" s="14" t="s">
        <v>21730</v>
      </c>
    </row>
    <row r="406" spans="1:12" s="101" customFormat="1" ht="16.5" customHeight="1">
      <c r="A406" s="60">
        <v>403</v>
      </c>
      <c r="B406" s="103" t="s">
        <v>3948</v>
      </c>
      <c r="C406" s="24" t="s">
        <v>503</v>
      </c>
      <c r="D406" s="24" t="s">
        <v>1288</v>
      </c>
      <c r="E406" s="64">
        <v>2015</v>
      </c>
      <c r="F406" s="140" t="s">
        <v>3949</v>
      </c>
      <c r="G406" s="160">
        <v>1</v>
      </c>
      <c r="H406" s="30">
        <v>15000</v>
      </c>
      <c r="I406" s="30">
        <v>15000</v>
      </c>
      <c r="J406" s="141">
        <v>800</v>
      </c>
      <c r="K406" s="27" t="s">
        <v>3363</v>
      </c>
    </row>
    <row r="407" spans="1:12" s="101" customFormat="1" ht="16.5" customHeight="1">
      <c r="A407" s="60">
        <v>404</v>
      </c>
      <c r="B407" s="103" t="s">
        <v>3950</v>
      </c>
      <c r="C407" s="27" t="s">
        <v>1170</v>
      </c>
      <c r="D407" s="27" t="s">
        <v>542</v>
      </c>
      <c r="E407" s="139">
        <v>2017</v>
      </c>
      <c r="F407" s="61" t="s">
        <v>3906</v>
      </c>
      <c r="G407" s="160">
        <v>1</v>
      </c>
      <c r="H407" s="29">
        <v>13500</v>
      </c>
      <c r="I407" s="29">
        <f>SUM(G407*H407)</f>
        <v>13500</v>
      </c>
      <c r="J407" s="190">
        <v>800</v>
      </c>
      <c r="K407" s="217"/>
    </row>
    <row r="408" spans="1:12" s="101" customFormat="1" ht="16.5" customHeight="1">
      <c r="A408" s="60">
        <v>405</v>
      </c>
      <c r="B408" s="104" t="s">
        <v>2237</v>
      </c>
      <c r="C408" s="27" t="s">
        <v>2238</v>
      </c>
      <c r="D408" s="27" t="s">
        <v>542</v>
      </c>
      <c r="E408" s="64">
        <v>2015</v>
      </c>
      <c r="F408" s="61" t="s">
        <v>3951</v>
      </c>
      <c r="G408" s="160">
        <v>1</v>
      </c>
      <c r="H408" s="29">
        <v>9000</v>
      </c>
      <c r="I408" s="29">
        <f>SUM(G408*H408)</f>
        <v>9000</v>
      </c>
      <c r="J408" s="190" t="s">
        <v>1317</v>
      </c>
      <c r="K408" s="77" t="s">
        <v>1199</v>
      </c>
    </row>
    <row r="409" spans="1:12" s="101" customFormat="1" ht="16.5" customHeight="1">
      <c r="A409" s="60">
        <v>406</v>
      </c>
      <c r="B409" s="44" t="s">
        <v>23402</v>
      </c>
      <c r="C409" s="416" t="s">
        <v>484</v>
      </c>
      <c r="D409" s="308" t="s">
        <v>241</v>
      </c>
      <c r="E409" s="367">
        <v>2014</v>
      </c>
      <c r="F409" s="364" t="s">
        <v>3242</v>
      </c>
      <c r="G409" s="157">
        <v>1</v>
      </c>
      <c r="H409" s="157"/>
      <c r="I409" s="269">
        <v>13500</v>
      </c>
      <c r="J409" s="65" t="s">
        <v>7320</v>
      </c>
      <c r="K409" s="364" t="s">
        <v>25597</v>
      </c>
      <c r="L409" s="409"/>
    </row>
    <row r="410" spans="1:12" s="101" customFormat="1" ht="16.5" customHeight="1">
      <c r="A410" s="60">
        <v>407</v>
      </c>
      <c r="B410" s="32" t="s">
        <v>23414</v>
      </c>
      <c r="C410" s="416" t="s">
        <v>484</v>
      </c>
      <c r="D410" s="308" t="s">
        <v>241</v>
      </c>
      <c r="E410" s="367">
        <v>2013</v>
      </c>
      <c r="F410" s="364" t="s">
        <v>3242</v>
      </c>
      <c r="G410" s="157">
        <v>1</v>
      </c>
      <c r="H410" s="157"/>
      <c r="I410" s="269">
        <v>9500</v>
      </c>
      <c r="J410" s="65" t="s">
        <v>7320</v>
      </c>
      <c r="K410" s="364" t="s">
        <v>25597</v>
      </c>
      <c r="L410" s="409"/>
    </row>
    <row r="411" spans="1:12" s="101" customFormat="1" ht="16.5" customHeight="1">
      <c r="A411" s="60">
        <v>408</v>
      </c>
      <c r="B411" s="21" t="s">
        <v>23415</v>
      </c>
      <c r="C411" s="417" t="s">
        <v>484</v>
      </c>
      <c r="D411" s="45" t="s">
        <v>241</v>
      </c>
      <c r="E411" s="367">
        <v>2009</v>
      </c>
      <c r="F411" s="365" t="s">
        <v>3242</v>
      </c>
      <c r="G411" s="157">
        <v>1</v>
      </c>
      <c r="H411" s="157"/>
      <c r="I411" s="270">
        <v>10000</v>
      </c>
      <c r="J411" s="20" t="s">
        <v>7320</v>
      </c>
      <c r="K411" s="364" t="s">
        <v>25597</v>
      </c>
      <c r="L411" s="409"/>
    </row>
    <row r="412" spans="1:12" s="101" customFormat="1" ht="16.5" customHeight="1">
      <c r="A412" s="60">
        <v>409</v>
      </c>
      <c r="B412" s="104" t="s">
        <v>3954</v>
      </c>
      <c r="C412" s="27" t="s">
        <v>3955</v>
      </c>
      <c r="D412" s="27" t="s">
        <v>3953</v>
      </c>
      <c r="E412" s="64">
        <v>2015</v>
      </c>
      <c r="F412" s="61" t="s">
        <v>577</v>
      </c>
      <c r="G412" s="160">
        <v>5</v>
      </c>
      <c r="H412" s="29"/>
      <c r="I412" s="29">
        <v>50000</v>
      </c>
      <c r="J412" s="190">
        <v>800</v>
      </c>
      <c r="K412" s="77" t="s">
        <v>1246</v>
      </c>
    </row>
    <row r="413" spans="1:12" s="101" customFormat="1" ht="16.5" customHeight="1">
      <c r="A413" s="60">
        <v>410</v>
      </c>
      <c r="B413" s="104" t="s">
        <v>3957</v>
      </c>
      <c r="C413" s="24" t="s">
        <v>3958</v>
      </c>
      <c r="D413" s="24" t="s">
        <v>241</v>
      </c>
      <c r="E413" s="139">
        <v>2016</v>
      </c>
      <c r="F413" s="140" t="s">
        <v>3400</v>
      </c>
      <c r="G413" s="160">
        <v>1</v>
      </c>
      <c r="H413" s="30">
        <v>12000</v>
      </c>
      <c r="I413" s="30">
        <v>12000</v>
      </c>
      <c r="J413" s="141">
        <v>800</v>
      </c>
      <c r="K413" s="27" t="s">
        <v>3959</v>
      </c>
    </row>
    <row r="414" spans="1:12" s="101" customFormat="1" ht="16.5" customHeight="1">
      <c r="A414" s="60">
        <v>411</v>
      </c>
      <c r="B414" s="104" t="s">
        <v>1007</v>
      </c>
      <c r="C414" s="27" t="s">
        <v>2189</v>
      </c>
      <c r="D414" s="27" t="s">
        <v>241</v>
      </c>
      <c r="E414" s="139">
        <v>2016</v>
      </c>
      <c r="F414" s="61" t="s">
        <v>3822</v>
      </c>
      <c r="G414" s="160">
        <v>1</v>
      </c>
      <c r="H414" s="29">
        <v>18000</v>
      </c>
      <c r="I414" s="29">
        <f>SUM(G414*H414)</f>
        <v>18000</v>
      </c>
      <c r="J414" s="190" t="s">
        <v>1317</v>
      </c>
      <c r="K414" s="77" t="s">
        <v>1196</v>
      </c>
    </row>
    <row r="415" spans="1:12" s="101" customFormat="1" ht="16.5" customHeight="1">
      <c r="A415" s="60">
        <v>412</v>
      </c>
      <c r="B415" s="44" t="s">
        <v>23417</v>
      </c>
      <c r="C415" s="416" t="s">
        <v>484</v>
      </c>
      <c r="D415" s="308" t="s">
        <v>241</v>
      </c>
      <c r="E415" s="367">
        <v>2002</v>
      </c>
      <c r="F415" s="364" t="s">
        <v>3242</v>
      </c>
      <c r="G415" s="157">
        <v>1</v>
      </c>
      <c r="H415" s="157"/>
      <c r="I415" s="269">
        <v>9500</v>
      </c>
      <c r="J415" s="65" t="s">
        <v>7320</v>
      </c>
      <c r="K415" s="364" t="s">
        <v>25597</v>
      </c>
      <c r="L415" s="409"/>
    </row>
    <row r="416" spans="1:12" s="101" customFormat="1" ht="16.5" customHeight="1">
      <c r="A416" s="60">
        <v>413</v>
      </c>
      <c r="B416" s="104" t="s">
        <v>2397</v>
      </c>
      <c r="C416" s="27" t="s">
        <v>2398</v>
      </c>
      <c r="D416" s="27" t="s">
        <v>241</v>
      </c>
      <c r="E416" s="64">
        <v>2016</v>
      </c>
      <c r="F416" s="61" t="s">
        <v>3243</v>
      </c>
      <c r="G416" s="160">
        <v>1</v>
      </c>
      <c r="H416" s="29">
        <v>10000</v>
      </c>
      <c r="I416" s="29">
        <f>SUM(G416*H416)</f>
        <v>10000</v>
      </c>
      <c r="J416" s="190" t="s">
        <v>1317</v>
      </c>
      <c r="K416" s="77" t="s">
        <v>1195</v>
      </c>
    </row>
    <row r="417" spans="1:12" s="101" customFormat="1" ht="16.5" customHeight="1">
      <c r="A417" s="60">
        <v>414</v>
      </c>
      <c r="B417" s="104" t="s">
        <v>3961</v>
      </c>
      <c r="C417" s="27" t="s">
        <v>3962</v>
      </c>
      <c r="D417" s="27" t="s">
        <v>3963</v>
      </c>
      <c r="E417" s="139">
        <v>2017</v>
      </c>
      <c r="F417" s="140" t="s">
        <v>3242</v>
      </c>
      <c r="G417" s="160">
        <v>1</v>
      </c>
      <c r="H417" s="30">
        <v>13000</v>
      </c>
      <c r="I417" s="30">
        <v>13000</v>
      </c>
      <c r="J417" s="142">
        <v>300</v>
      </c>
      <c r="K417" s="191" t="s">
        <v>23260</v>
      </c>
    </row>
    <row r="418" spans="1:12" s="101" customFormat="1" ht="16.5" customHeight="1">
      <c r="A418" s="60">
        <v>415</v>
      </c>
      <c r="B418" s="104" t="s">
        <v>1101</v>
      </c>
      <c r="C418" s="27" t="s">
        <v>279</v>
      </c>
      <c r="D418" s="27" t="s">
        <v>241</v>
      </c>
      <c r="E418" s="64">
        <v>2016</v>
      </c>
      <c r="F418" s="61" t="s">
        <v>3243</v>
      </c>
      <c r="G418" s="160">
        <v>1</v>
      </c>
      <c r="H418" s="29">
        <v>12000</v>
      </c>
      <c r="I418" s="29">
        <f>SUM(G418*H418)</f>
        <v>12000</v>
      </c>
      <c r="J418" s="190" t="s">
        <v>1317</v>
      </c>
      <c r="K418" s="77" t="s">
        <v>1190</v>
      </c>
    </row>
    <row r="419" spans="1:12" s="101" customFormat="1" ht="16.5" customHeight="1">
      <c r="A419" s="60">
        <v>416</v>
      </c>
      <c r="B419" s="112" t="s">
        <v>3964</v>
      </c>
      <c r="C419" s="27" t="s">
        <v>3965</v>
      </c>
      <c r="D419" s="27" t="s">
        <v>3966</v>
      </c>
      <c r="E419" s="64">
        <v>2015</v>
      </c>
      <c r="F419" s="61" t="s">
        <v>3300</v>
      </c>
      <c r="G419" s="160">
        <v>3</v>
      </c>
      <c r="H419" s="29">
        <v>12000</v>
      </c>
      <c r="I419" s="29">
        <f>SUM(G419*H419)</f>
        <v>36000</v>
      </c>
      <c r="J419" s="190">
        <v>800</v>
      </c>
      <c r="K419" s="217"/>
    </row>
    <row r="420" spans="1:12" s="101" customFormat="1" ht="16.5" customHeight="1">
      <c r="A420" s="60">
        <v>417</v>
      </c>
      <c r="B420" s="302" t="s">
        <v>21503</v>
      </c>
      <c r="C420" s="421" t="s">
        <v>21504</v>
      </c>
      <c r="D420" s="421" t="s">
        <v>21505</v>
      </c>
      <c r="E420" s="64">
        <v>2015</v>
      </c>
      <c r="F420" s="160" t="s">
        <v>21477</v>
      </c>
      <c r="G420" s="160">
        <v>1</v>
      </c>
      <c r="H420" s="29">
        <v>12000</v>
      </c>
      <c r="I420" s="29">
        <v>12000</v>
      </c>
      <c r="J420" s="190" t="s">
        <v>21484</v>
      </c>
      <c r="K420" s="191" t="s">
        <v>23260</v>
      </c>
    </row>
    <row r="421" spans="1:12" s="101" customFormat="1" ht="16.5" customHeight="1">
      <c r="A421" s="60">
        <v>418</v>
      </c>
      <c r="B421" s="302" t="s">
        <v>21506</v>
      </c>
      <c r="C421" s="421" t="s">
        <v>21507</v>
      </c>
      <c r="D421" s="421" t="s">
        <v>21505</v>
      </c>
      <c r="E421" s="64">
        <v>2015</v>
      </c>
      <c r="F421" s="160" t="s">
        <v>21476</v>
      </c>
      <c r="G421" s="160">
        <v>1</v>
      </c>
      <c r="H421" s="189">
        <v>12000</v>
      </c>
      <c r="I421" s="189">
        <v>12000</v>
      </c>
      <c r="J421" s="190" t="s">
        <v>21482</v>
      </c>
      <c r="K421" s="191" t="s">
        <v>23260</v>
      </c>
    </row>
    <row r="422" spans="1:12" s="101" customFormat="1" ht="16.5" customHeight="1">
      <c r="A422" s="60">
        <v>419</v>
      </c>
      <c r="B422" s="103" t="s">
        <v>3967</v>
      </c>
      <c r="C422" s="27" t="s">
        <v>3968</v>
      </c>
      <c r="D422" s="27" t="s">
        <v>340</v>
      </c>
      <c r="E422" s="139">
        <v>2017</v>
      </c>
      <c r="F422" s="140" t="s">
        <v>3242</v>
      </c>
      <c r="G422" s="160">
        <v>1</v>
      </c>
      <c r="H422" s="29">
        <v>14000</v>
      </c>
      <c r="I422" s="29">
        <v>14000</v>
      </c>
      <c r="J422" s="141">
        <v>500</v>
      </c>
      <c r="K422" s="27" t="s">
        <v>3306</v>
      </c>
    </row>
    <row r="423" spans="1:12" s="101" customFormat="1" ht="16.5" customHeight="1">
      <c r="A423" s="60">
        <v>420</v>
      </c>
      <c r="B423" s="104" t="s">
        <v>1944</v>
      </c>
      <c r="C423" s="27" t="s">
        <v>1945</v>
      </c>
      <c r="D423" s="27" t="s">
        <v>340</v>
      </c>
      <c r="E423" s="64">
        <v>2015</v>
      </c>
      <c r="F423" s="61" t="s">
        <v>3243</v>
      </c>
      <c r="G423" s="160">
        <v>1</v>
      </c>
      <c r="H423" s="29">
        <v>11000</v>
      </c>
      <c r="I423" s="29">
        <f>SUM(G423*H423)</f>
        <v>11000</v>
      </c>
      <c r="J423" s="190" t="s">
        <v>1317</v>
      </c>
      <c r="K423" s="77" t="s">
        <v>1244</v>
      </c>
    </row>
    <row r="424" spans="1:12" s="101" customFormat="1" ht="16.5" customHeight="1">
      <c r="A424" s="60">
        <v>421</v>
      </c>
      <c r="B424" s="104" t="s">
        <v>1956</v>
      </c>
      <c r="C424" s="27" t="s">
        <v>1957</v>
      </c>
      <c r="D424" s="27" t="s">
        <v>340</v>
      </c>
      <c r="E424" s="64">
        <v>2015</v>
      </c>
      <c r="F424" s="61" t="s">
        <v>3243</v>
      </c>
      <c r="G424" s="160">
        <v>1</v>
      </c>
      <c r="H424" s="29">
        <v>12000</v>
      </c>
      <c r="I424" s="29">
        <f>SUM(G424*H424)</f>
        <v>12000</v>
      </c>
      <c r="J424" s="190" t="s">
        <v>1317</v>
      </c>
      <c r="K424" s="77" t="s">
        <v>1195</v>
      </c>
    </row>
    <row r="425" spans="1:12" s="101" customFormat="1" ht="16.5" customHeight="1">
      <c r="A425" s="60">
        <v>422</v>
      </c>
      <c r="B425" s="109" t="s">
        <v>3969</v>
      </c>
      <c r="C425" s="24" t="s">
        <v>3970</v>
      </c>
      <c r="D425" s="74" t="s">
        <v>340</v>
      </c>
      <c r="E425" s="64">
        <v>2015</v>
      </c>
      <c r="F425" s="140" t="s">
        <v>3298</v>
      </c>
      <c r="G425" s="160">
        <v>1</v>
      </c>
      <c r="H425" s="30">
        <v>12000</v>
      </c>
      <c r="I425" s="30">
        <v>12000</v>
      </c>
      <c r="J425" s="141">
        <v>800</v>
      </c>
      <c r="K425" s="181" t="s">
        <v>3348</v>
      </c>
    </row>
    <row r="426" spans="1:12" s="101" customFormat="1" ht="16.5" customHeight="1">
      <c r="A426" s="60">
        <v>423</v>
      </c>
      <c r="B426" s="303" t="s">
        <v>23046</v>
      </c>
      <c r="C426" s="423" t="s">
        <v>23048</v>
      </c>
      <c r="D426" s="423" t="s">
        <v>23049</v>
      </c>
      <c r="E426" s="175" t="s">
        <v>23027</v>
      </c>
      <c r="F426" s="178" t="s">
        <v>3400</v>
      </c>
      <c r="G426" s="160">
        <v>1</v>
      </c>
      <c r="H426" s="179">
        <v>14000</v>
      </c>
      <c r="I426" s="179">
        <v>14000</v>
      </c>
      <c r="J426" s="141" t="s">
        <v>22890</v>
      </c>
      <c r="K426" s="14" t="s">
        <v>22966</v>
      </c>
      <c r="L426" s="101" t="s">
        <v>23691</v>
      </c>
    </row>
    <row r="427" spans="1:12" s="101" customFormat="1" ht="16.5" customHeight="1">
      <c r="A427" s="60">
        <v>424</v>
      </c>
      <c r="B427" s="103" t="s">
        <v>3971</v>
      </c>
      <c r="C427" s="27" t="s">
        <v>3972</v>
      </c>
      <c r="D427" s="27" t="s">
        <v>340</v>
      </c>
      <c r="E427" s="139">
        <v>2018</v>
      </c>
      <c r="F427" s="61" t="s">
        <v>3243</v>
      </c>
      <c r="G427" s="160">
        <v>60</v>
      </c>
      <c r="H427" s="30"/>
      <c r="I427" s="30">
        <v>720000</v>
      </c>
      <c r="J427" s="195" t="s">
        <v>1309</v>
      </c>
      <c r="K427" s="27" t="s">
        <v>21988</v>
      </c>
    </row>
    <row r="428" spans="1:12" s="101" customFormat="1" ht="16.5" customHeight="1">
      <c r="A428" s="60">
        <v>425</v>
      </c>
      <c r="B428" s="104" t="s">
        <v>1840</v>
      </c>
      <c r="C428" s="27" t="s">
        <v>1841</v>
      </c>
      <c r="D428" s="27" t="s">
        <v>340</v>
      </c>
      <c r="E428" s="64">
        <v>2015</v>
      </c>
      <c r="F428" s="61" t="s">
        <v>3243</v>
      </c>
      <c r="G428" s="160">
        <v>1</v>
      </c>
      <c r="H428" s="29">
        <v>15000</v>
      </c>
      <c r="I428" s="29">
        <f>SUM(G428*H428)</f>
        <v>15000</v>
      </c>
      <c r="J428" s="190" t="s">
        <v>1315</v>
      </c>
      <c r="K428" s="77" t="s">
        <v>1193</v>
      </c>
    </row>
    <row r="429" spans="1:12" s="101" customFormat="1" ht="16.5" customHeight="1">
      <c r="A429" s="60">
        <v>426</v>
      </c>
      <c r="B429" s="104" t="s">
        <v>3973</v>
      </c>
      <c r="C429" s="27" t="s">
        <v>658</v>
      </c>
      <c r="D429" s="27" t="s">
        <v>340</v>
      </c>
      <c r="E429" s="139">
        <v>2016</v>
      </c>
      <c r="F429" s="140" t="s">
        <v>3242</v>
      </c>
      <c r="G429" s="160">
        <v>1</v>
      </c>
      <c r="H429" s="30">
        <v>12000</v>
      </c>
      <c r="I429" s="30">
        <v>12000</v>
      </c>
      <c r="J429" s="142">
        <v>300</v>
      </c>
      <c r="K429" s="27" t="s">
        <v>3417</v>
      </c>
    </row>
    <row r="430" spans="1:12" s="101" customFormat="1" ht="16.5" customHeight="1">
      <c r="A430" s="60">
        <v>427</v>
      </c>
      <c r="B430" s="104" t="s">
        <v>3974</v>
      </c>
      <c r="C430" s="27" t="s">
        <v>3975</v>
      </c>
      <c r="D430" s="27" t="s">
        <v>340</v>
      </c>
      <c r="E430" s="64">
        <v>2015</v>
      </c>
      <c r="F430" s="140" t="s">
        <v>3242</v>
      </c>
      <c r="G430" s="160">
        <v>1</v>
      </c>
      <c r="H430" s="30">
        <v>14000</v>
      </c>
      <c r="I430" s="30">
        <v>14000</v>
      </c>
      <c r="J430" s="142">
        <v>400</v>
      </c>
      <c r="K430" s="27" t="s">
        <v>3310</v>
      </c>
    </row>
    <row r="431" spans="1:12" s="101" customFormat="1" ht="16.5" customHeight="1">
      <c r="A431" s="60">
        <v>428</v>
      </c>
      <c r="B431" s="109" t="s">
        <v>3976</v>
      </c>
      <c r="C431" s="75" t="s">
        <v>3977</v>
      </c>
      <c r="D431" s="75" t="s">
        <v>3978</v>
      </c>
      <c r="E431" s="64">
        <v>2015</v>
      </c>
      <c r="F431" s="140" t="s">
        <v>3298</v>
      </c>
      <c r="G431" s="160">
        <v>1</v>
      </c>
      <c r="H431" s="30">
        <v>12000</v>
      </c>
      <c r="I431" s="30">
        <v>12000</v>
      </c>
      <c r="J431" s="141">
        <v>800</v>
      </c>
      <c r="K431" s="181" t="s">
        <v>3348</v>
      </c>
    </row>
    <row r="432" spans="1:12" s="101" customFormat="1" ht="16.5" customHeight="1">
      <c r="A432" s="60">
        <v>429</v>
      </c>
      <c r="B432" s="104" t="s">
        <v>23184</v>
      </c>
      <c r="C432" s="422" t="s">
        <v>23185</v>
      </c>
      <c r="D432" s="422" t="s">
        <v>1167</v>
      </c>
      <c r="E432" s="175" t="s">
        <v>23026</v>
      </c>
      <c r="F432" s="178" t="s">
        <v>3400</v>
      </c>
      <c r="G432" s="160">
        <v>1</v>
      </c>
      <c r="H432" s="179">
        <v>11000</v>
      </c>
      <c r="I432" s="179">
        <v>11000</v>
      </c>
      <c r="J432" s="141" t="s">
        <v>22890</v>
      </c>
      <c r="K432" s="14" t="s">
        <v>23124</v>
      </c>
      <c r="L432" s="101" t="s">
        <v>23691</v>
      </c>
    </row>
    <row r="433" spans="1:11" s="101" customFormat="1" ht="16.5" customHeight="1">
      <c r="A433" s="60">
        <v>430</v>
      </c>
      <c r="B433" s="104" t="s">
        <v>2486</v>
      </c>
      <c r="C433" s="27" t="s">
        <v>2487</v>
      </c>
      <c r="D433" s="27" t="s">
        <v>1167</v>
      </c>
      <c r="E433" s="64">
        <v>2016</v>
      </c>
      <c r="F433" s="61" t="s">
        <v>3243</v>
      </c>
      <c r="G433" s="160">
        <v>1</v>
      </c>
      <c r="H433" s="29">
        <v>11000</v>
      </c>
      <c r="I433" s="29">
        <f>SUM(G433*H433)</f>
        <v>11000</v>
      </c>
      <c r="J433" s="190" t="s">
        <v>1317</v>
      </c>
      <c r="K433" s="77" t="s">
        <v>1196</v>
      </c>
    </row>
    <row r="434" spans="1:11" s="101" customFormat="1" ht="16.5" customHeight="1">
      <c r="A434" s="60">
        <v>431</v>
      </c>
      <c r="B434" s="104" t="s">
        <v>1140</v>
      </c>
      <c r="C434" s="27" t="s">
        <v>3979</v>
      </c>
      <c r="D434" s="27" t="s">
        <v>46</v>
      </c>
      <c r="E434" s="139">
        <v>2016</v>
      </c>
      <c r="F434" s="140" t="s">
        <v>3242</v>
      </c>
      <c r="G434" s="160">
        <v>1</v>
      </c>
      <c r="H434" s="30">
        <v>12000</v>
      </c>
      <c r="I434" s="30">
        <v>12000</v>
      </c>
      <c r="J434" s="142">
        <v>300</v>
      </c>
      <c r="K434" s="27" t="s">
        <v>3417</v>
      </c>
    </row>
    <row r="435" spans="1:11" s="101" customFormat="1" ht="16.5" customHeight="1">
      <c r="A435" s="60">
        <v>432</v>
      </c>
      <c r="B435" s="106" t="s">
        <v>3980</v>
      </c>
      <c r="C435" s="22" t="s">
        <v>3981</v>
      </c>
      <c r="D435" s="22" t="s">
        <v>3982</v>
      </c>
      <c r="E435" s="139">
        <v>2017</v>
      </c>
      <c r="F435" s="140" t="s">
        <v>3242</v>
      </c>
      <c r="G435" s="160">
        <v>1</v>
      </c>
      <c r="H435" s="30">
        <v>12000</v>
      </c>
      <c r="I435" s="30">
        <v>12000</v>
      </c>
      <c r="J435" s="141">
        <v>100</v>
      </c>
      <c r="K435" s="27" t="s">
        <v>3983</v>
      </c>
    </row>
    <row r="436" spans="1:11" s="101" customFormat="1" ht="16.5" customHeight="1">
      <c r="A436" s="60">
        <v>433</v>
      </c>
      <c r="B436" s="106" t="s">
        <v>3984</v>
      </c>
      <c r="C436" s="22" t="s">
        <v>3985</v>
      </c>
      <c r="D436" s="22" t="s">
        <v>3982</v>
      </c>
      <c r="E436" s="196">
        <v>2017</v>
      </c>
      <c r="F436" s="140" t="s">
        <v>3242</v>
      </c>
      <c r="G436" s="160">
        <v>9</v>
      </c>
      <c r="H436" s="30"/>
      <c r="I436" s="30">
        <v>108000</v>
      </c>
      <c r="J436" s="141">
        <v>100</v>
      </c>
      <c r="K436" s="27" t="s">
        <v>3306</v>
      </c>
    </row>
    <row r="437" spans="1:11" s="101" customFormat="1" ht="16.5" customHeight="1">
      <c r="A437" s="60">
        <v>434</v>
      </c>
      <c r="B437" s="106" t="s">
        <v>3986</v>
      </c>
      <c r="C437" s="22" t="s">
        <v>3987</v>
      </c>
      <c r="D437" s="22" t="s">
        <v>3982</v>
      </c>
      <c r="E437" s="196">
        <v>2017</v>
      </c>
      <c r="F437" s="140" t="s">
        <v>3242</v>
      </c>
      <c r="G437" s="160">
        <v>1</v>
      </c>
      <c r="H437" s="30">
        <v>12000</v>
      </c>
      <c r="I437" s="30">
        <v>12000</v>
      </c>
      <c r="J437" s="141">
        <v>100</v>
      </c>
      <c r="K437" s="27"/>
    </row>
    <row r="438" spans="1:11" s="101" customFormat="1" ht="16.5" customHeight="1">
      <c r="A438" s="60">
        <v>435</v>
      </c>
      <c r="B438" s="106" t="s">
        <v>3988</v>
      </c>
      <c r="C438" s="22" t="s">
        <v>3989</v>
      </c>
      <c r="D438" s="22" t="s">
        <v>3982</v>
      </c>
      <c r="E438" s="196">
        <v>2017</v>
      </c>
      <c r="F438" s="140" t="s">
        <v>3242</v>
      </c>
      <c r="G438" s="160">
        <v>1</v>
      </c>
      <c r="H438" s="30">
        <v>12000</v>
      </c>
      <c r="I438" s="30">
        <v>12000</v>
      </c>
      <c r="J438" s="141">
        <v>100</v>
      </c>
      <c r="K438" s="27" t="s">
        <v>3990</v>
      </c>
    </row>
    <row r="439" spans="1:11" s="101" customFormat="1" ht="16.5" customHeight="1">
      <c r="A439" s="60">
        <v>436</v>
      </c>
      <c r="B439" s="103" t="s">
        <v>3991</v>
      </c>
      <c r="C439" s="27" t="s">
        <v>3992</v>
      </c>
      <c r="D439" s="24" t="s">
        <v>3993</v>
      </c>
      <c r="E439" s="139">
        <v>2016</v>
      </c>
      <c r="F439" s="140" t="s">
        <v>3242</v>
      </c>
      <c r="G439" s="160">
        <v>2</v>
      </c>
      <c r="H439" s="30">
        <v>12000</v>
      </c>
      <c r="I439" s="29">
        <f>SUM(G439*H439)</f>
        <v>24000</v>
      </c>
      <c r="J439" s="141">
        <v>200</v>
      </c>
      <c r="K439" s="143"/>
    </row>
    <row r="440" spans="1:11" s="101" customFormat="1" ht="16.5" customHeight="1">
      <c r="A440" s="60">
        <v>437</v>
      </c>
      <c r="B440" s="103" t="s">
        <v>3995</v>
      </c>
      <c r="C440" s="27" t="s">
        <v>3996</v>
      </c>
      <c r="D440" s="24" t="s">
        <v>3994</v>
      </c>
      <c r="E440" s="64">
        <v>2016</v>
      </c>
      <c r="F440" s="140" t="s">
        <v>3242</v>
      </c>
      <c r="G440" s="160">
        <v>1</v>
      </c>
      <c r="H440" s="30">
        <v>8000</v>
      </c>
      <c r="I440" s="30">
        <v>8000</v>
      </c>
      <c r="J440" s="142">
        <v>600</v>
      </c>
      <c r="K440" s="143"/>
    </row>
    <row r="441" spans="1:11" s="101" customFormat="1" ht="16.5" customHeight="1">
      <c r="A441" s="60">
        <v>438</v>
      </c>
      <c r="B441" s="103" t="s">
        <v>3997</v>
      </c>
      <c r="C441" s="27" t="s">
        <v>3998</v>
      </c>
      <c r="D441" s="24" t="s">
        <v>3994</v>
      </c>
      <c r="E441" s="64">
        <v>2016</v>
      </c>
      <c r="F441" s="140" t="s">
        <v>3242</v>
      </c>
      <c r="G441" s="160">
        <v>1</v>
      </c>
      <c r="H441" s="30">
        <v>15000</v>
      </c>
      <c r="I441" s="30">
        <v>15000</v>
      </c>
      <c r="J441" s="142">
        <v>600</v>
      </c>
      <c r="K441" s="143"/>
    </row>
    <row r="442" spans="1:11" s="101" customFormat="1" ht="16.5" customHeight="1">
      <c r="A442" s="60">
        <v>439</v>
      </c>
      <c r="B442" s="103" t="s">
        <v>3999</v>
      </c>
      <c r="C442" s="27" t="s">
        <v>3998</v>
      </c>
      <c r="D442" s="24" t="s">
        <v>3994</v>
      </c>
      <c r="E442" s="64">
        <v>2016</v>
      </c>
      <c r="F442" s="140" t="s">
        <v>3242</v>
      </c>
      <c r="G442" s="160">
        <v>1</v>
      </c>
      <c r="H442" s="30">
        <v>15000</v>
      </c>
      <c r="I442" s="30">
        <v>15000</v>
      </c>
      <c r="J442" s="142">
        <v>600</v>
      </c>
      <c r="K442" s="143"/>
    </row>
    <row r="443" spans="1:11" s="101" customFormat="1" ht="16.5" customHeight="1">
      <c r="A443" s="60">
        <v>440</v>
      </c>
      <c r="B443" s="109" t="s">
        <v>4000</v>
      </c>
      <c r="C443" s="24" t="s">
        <v>4001</v>
      </c>
      <c r="D443" s="75" t="s">
        <v>666</v>
      </c>
      <c r="E443" s="64">
        <v>2015</v>
      </c>
      <c r="F443" s="140" t="s">
        <v>3298</v>
      </c>
      <c r="G443" s="160">
        <v>1</v>
      </c>
      <c r="H443" s="71">
        <v>12000</v>
      </c>
      <c r="I443" s="71">
        <v>12000</v>
      </c>
      <c r="J443" s="141">
        <v>800</v>
      </c>
      <c r="K443" s="181" t="s">
        <v>3348</v>
      </c>
    </row>
    <row r="444" spans="1:11" s="101" customFormat="1" ht="16.5" customHeight="1">
      <c r="A444" s="60">
        <v>441</v>
      </c>
      <c r="B444" s="104" t="s">
        <v>4002</v>
      </c>
      <c r="C444" s="27" t="s">
        <v>4003</v>
      </c>
      <c r="D444" s="27" t="s">
        <v>4004</v>
      </c>
      <c r="E444" s="139">
        <v>2016</v>
      </c>
      <c r="F444" s="61" t="s">
        <v>577</v>
      </c>
      <c r="G444" s="160">
        <v>1</v>
      </c>
      <c r="H444" s="29">
        <v>11000</v>
      </c>
      <c r="I444" s="29">
        <f>SUM(G444*H444)</f>
        <v>11000</v>
      </c>
      <c r="J444" s="190">
        <v>300</v>
      </c>
      <c r="K444" s="217"/>
    </row>
    <row r="445" spans="1:11" s="101" customFormat="1" ht="16.5" customHeight="1">
      <c r="A445" s="60">
        <v>442</v>
      </c>
      <c r="B445" s="104" t="s">
        <v>4005</v>
      </c>
      <c r="C445" s="27" t="s">
        <v>4006</v>
      </c>
      <c r="D445" s="27" t="s">
        <v>4007</v>
      </c>
      <c r="E445" s="139">
        <v>2017</v>
      </c>
      <c r="F445" s="140" t="s">
        <v>3242</v>
      </c>
      <c r="G445" s="160">
        <v>1</v>
      </c>
      <c r="H445" s="30">
        <v>12000</v>
      </c>
      <c r="I445" s="30">
        <v>12000</v>
      </c>
      <c r="J445" s="142">
        <v>300</v>
      </c>
      <c r="K445" s="27"/>
    </row>
    <row r="446" spans="1:11" s="101" customFormat="1" ht="16.5" customHeight="1">
      <c r="A446" s="60">
        <v>443</v>
      </c>
      <c r="B446" s="104" t="s">
        <v>947</v>
      </c>
      <c r="C446" s="27" t="s">
        <v>2911</v>
      </c>
      <c r="D446" s="27" t="s">
        <v>666</v>
      </c>
      <c r="E446" s="64">
        <v>2016</v>
      </c>
      <c r="F446" s="61" t="s">
        <v>3243</v>
      </c>
      <c r="G446" s="160">
        <v>1</v>
      </c>
      <c r="H446" s="29">
        <v>11000</v>
      </c>
      <c r="I446" s="29">
        <f>SUM(G446*H446)</f>
        <v>11000</v>
      </c>
      <c r="J446" s="190" t="s">
        <v>1317</v>
      </c>
      <c r="K446" s="77" t="s">
        <v>1192</v>
      </c>
    </row>
    <row r="447" spans="1:11" s="101" customFormat="1" ht="16.5" customHeight="1">
      <c r="A447" s="60">
        <v>444</v>
      </c>
      <c r="B447" s="104" t="s">
        <v>1469</v>
      </c>
      <c r="C447" s="27" t="s">
        <v>1470</v>
      </c>
      <c r="D447" s="27" t="s">
        <v>666</v>
      </c>
      <c r="E447" s="64">
        <v>2015</v>
      </c>
      <c r="F447" s="61" t="s">
        <v>3243</v>
      </c>
      <c r="G447" s="160">
        <v>1</v>
      </c>
      <c r="H447" s="29">
        <v>12000</v>
      </c>
      <c r="I447" s="29">
        <f>SUM(G447*H447)</f>
        <v>12000</v>
      </c>
      <c r="J447" s="190" t="s">
        <v>1312</v>
      </c>
      <c r="K447" s="77" t="s">
        <v>1192</v>
      </c>
    </row>
    <row r="448" spans="1:11" s="101" customFormat="1" ht="16.5" customHeight="1">
      <c r="A448" s="60">
        <v>445</v>
      </c>
      <c r="B448" s="104" t="s">
        <v>794</v>
      </c>
      <c r="C448" s="27" t="s">
        <v>1273</v>
      </c>
      <c r="D448" s="27" t="s">
        <v>666</v>
      </c>
      <c r="E448" s="64">
        <v>2015</v>
      </c>
      <c r="F448" s="61" t="s">
        <v>3253</v>
      </c>
      <c r="G448" s="160">
        <v>1</v>
      </c>
      <c r="H448" s="29">
        <v>11000</v>
      </c>
      <c r="I448" s="29">
        <f>SUM(G448*H448)</f>
        <v>11000</v>
      </c>
      <c r="J448" s="190" t="s">
        <v>1312</v>
      </c>
      <c r="K448" s="77" t="s">
        <v>1198</v>
      </c>
    </row>
    <row r="449" spans="1:12" s="101" customFormat="1" ht="16.5" customHeight="1">
      <c r="A449" s="60">
        <v>446</v>
      </c>
      <c r="B449" s="104" t="s">
        <v>1012</v>
      </c>
      <c r="C449" s="27" t="s">
        <v>2984</v>
      </c>
      <c r="D449" s="27" t="s">
        <v>666</v>
      </c>
      <c r="E449" s="64">
        <v>2016</v>
      </c>
      <c r="F449" s="61" t="s">
        <v>3253</v>
      </c>
      <c r="G449" s="160">
        <v>1</v>
      </c>
      <c r="H449" s="29">
        <v>12000</v>
      </c>
      <c r="I449" s="29">
        <f>SUM(G449*H449)</f>
        <v>12000</v>
      </c>
      <c r="J449" s="190" t="s">
        <v>1317</v>
      </c>
      <c r="K449" s="77" t="s">
        <v>1196</v>
      </c>
    </row>
    <row r="450" spans="1:12" s="101" customFormat="1" ht="16.5" customHeight="1">
      <c r="A450" s="60">
        <v>447</v>
      </c>
      <c r="B450" s="104" t="s">
        <v>1029</v>
      </c>
      <c r="C450" s="27" t="s">
        <v>3005</v>
      </c>
      <c r="D450" s="27" t="s">
        <v>666</v>
      </c>
      <c r="E450" s="139">
        <v>2017</v>
      </c>
      <c r="F450" s="61" t="s">
        <v>3253</v>
      </c>
      <c r="G450" s="160">
        <v>1</v>
      </c>
      <c r="H450" s="29">
        <v>12000</v>
      </c>
      <c r="I450" s="29">
        <f>SUM(G450*H450)</f>
        <v>12000</v>
      </c>
      <c r="J450" s="190" t="s">
        <v>1317</v>
      </c>
      <c r="K450" s="77" t="s">
        <v>1196</v>
      </c>
    </row>
    <row r="451" spans="1:12" s="101" customFormat="1" ht="16.5" customHeight="1">
      <c r="A451" s="60">
        <v>448</v>
      </c>
      <c r="B451" s="104" t="s">
        <v>4008</v>
      </c>
      <c r="C451" s="27" t="s">
        <v>4009</v>
      </c>
      <c r="D451" s="27" t="s">
        <v>4007</v>
      </c>
      <c r="E451" s="139">
        <v>2018</v>
      </c>
      <c r="F451" s="140" t="s">
        <v>3242</v>
      </c>
      <c r="G451" s="160">
        <v>1</v>
      </c>
      <c r="H451" s="30">
        <v>12000</v>
      </c>
      <c r="I451" s="30">
        <v>12000</v>
      </c>
      <c r="J451" s="141">
        <v>800</v>
      </c>
      <c r="K451" s="27"/>
    </row>
    <row r="452" spans="1:12" s="101" customFormat="1" ht="16.5" customHeight="1">
      <c r="A452" s="60">
        <v>449</v>
      </c>
      <c r="B452" s="104" t="s">
        <v>2280</v>
      </c>
      <c r="C452" s="27" t="s">
        <v>2281</v>
      </c>
      <c r="D452" s="27" t="s">
        <v>666</v>
      </c>
      <c r="E452" s="64">
        <v>2017</v>
      </c>
      <c r="F452" s="61" t="s">
        <v>3242</v>
      </c>
      <c r="G452" s="160">
        <v>1</v>
      </c>
      <c r="H452" s="29">
        <v>12000</v>
      </c>
      <c r="I452" s="29">
        <f>SUM(G452*H452)</f>
        <v>12000</v>
      </c>
      <c r="J452" s="190" t="s">
        <v>1317</v>
      </c>
      <c r="K452" s="77" t="s">
        <v>3220</v>
      </c>
    </row>
    <row r="453" spans="1:12" s="101" customFormat="1" ht="16.5" customHeight="1">
      <c r="A453" s="60">
        <v>450</v>
      </c>
      <c r="B453" s="103" t="s">
        <v>4010</v>
      </c>
      <c r="C453" s="24" t="s">
        <v>4011</v>
      </c>
      <c r="D453" s="24" t="s">
        <v>666</v>
      </c>
      <c r="E453" s="139">
        <v>2017</v>
      </c>
      <c r="F453" s="140" t="s">
        <v>3298</v>
      </c>
      <c r="G453" s="160">
        <v>1</v>
      </c>
      <c r="H453" s="30">
        <v>12000</v>
      </c>
      <c r="I453" s="30">
        <v>12000</v>
      </c>
      <c r="J453" s="141">
        <v>800</v>
      </c>
      <c r="K453" s="27" t="s">
        <v>4012</v>
      </c>
    </row>
    <row r="454" spans="1:12" s="101" customFormat="1" ht="16.5" customHeight="1">
      <c r="A454" s="60">
        <v>451</v>
      </c>
      <c r="B454" s="104" t="s">
        <v>2298</v>
      </c>
      <c r="C454" s="27" t="s">
        <v>2299</v>
      </c>
      <c r="D454" s="27" t="s">
        <v>666</v>
      </c>
      <c r="E454" s="64">
        <v>2015</v>
      </c>
      <c r="F454" s="61" t="s">
        <v>3243</v>
      </c>
      <c r="G454" s="160">
        <v>1</v>
      </c>
      <c r="H454" s="29">
        <v>10000</v>
      </c>
      <c r="I454" s="29">
        <f>SUM(G454*H454)</f>
        <v>10000</v>
      </c>
      <c r="J454" s="190" t="s">
        <v>1317</v>
      </c>
      <c r="K454" s="77" t="s">
        <v>3223</v>
      </c>
    </row>
    <row r="455" spans="1:12" s="101" customFormat="1" ht="16.5" customHeight="1">
      <c r="A455" s="60">
        <v>452</v>
      </c>
      <c r="B455" s="104" t="s">
        <v>2850</v>
      </c>
      <c r="C455" s="27" t="s">
        <v>2851</v>
      </c>
      <c r="D455" s="27" t="s">
        <v>678</v>
      </c>
      <c r="E455" s="64">
        <v>2016</v>
      </c>
      <c r="F455" s="61" t="s">
        <v>3253</v>
      </c>
      <c r="G455" s="160">
        <v>1</v>
      </c>
      <c r="H455" s="29">
        <v>11000</v>
      </c>
      <c r="I455" s="29">
        <f>SUM(G455*H455)</f>
        <v>11000</v>
      </c>
      <c r="J455" s="190" t="s">
        <v>1317</v>
      </c>
      <c r="K455" s="77" t="s">
        <v>1196</v>
      </c>
    </row>
    <row r="456" spans="1:12" s="101" customFormat="1" ht="16.5" customHeight="1">
      <c r="A456" s="60">
        <v>453</v>
      </c>
      <c r="B456" s="104" t="s">
        <v>23125</v>
      </c>
      <c r="C456" s="422" t="s">
        <v>23126</v>
      </c>
      <c r="D456" s="422" t="s">
        <v>678</v>
      </c>
      <c r="E456" s="175" t="s">
        <v>23042</v>
      </c>
      <c r="F456" s="178" t="s">
        <v>5933</v>
      </c>
      <c r="G456" s="160">
        <v>1</v>
      </c>
      <c r="H456" s="179">
        <v>12000</v>
      </c>
      <c r="I456" s="179">
        <v>12000</v>
      </c>
      <c r="J456" s="141" t="s">
        <v>22890</v>
      </c>
      <c r="K456" s="14" t="s">
        <v>23124</v>
      </c>
      <c r="L456" s="101" t="s">
        <v>23691</v>
      </c>
    </row>
    <row r="457" spans="1:12" s="101" customFormat="1" ht="16.5" customHeight="1">
      <c r="A457" s="60">
        <v>454</v>
      </c>
      <c r="B457" s="109" t="s">
        <v>4013</v>
      </c>
      <c r="C457" s="24" t="s">
        <v>4014</v>
      </c>
      <c r="D457" s="74" t="s">
        <v>678</v>
      </c>
      <c r="E457" s="64">
        <v>2015</v>
      </c>
      <c r="F457" s="140" t="s">
        <v>3298</v>
      </c>
      <c r="G457" s="160">
        <v>1</v>
      </c>
      <c r="H457" s="71">
        <v>11000</v>
      </c>
      <c r="I457" s="71">
        <v>11000</v>
      </c>
      <c r="J457" s="141">
        <v>800</v>
      </c>
      <c r="K457" s="181" t="s">
        <v>3348</v>
      </c>
    </row>
    <row r="458" spans="1:12" s="101" customFormat="1" ht="16.5" customHeight="1">
      <c r="A458" s="60">
        <v>455</v>
      </c>
      <c r="B458" s="104" t="s">
        <v>21361</v>
      </c>
      <c r="C458" s="27" t="s">
        <v>21362</v>
      </c>
      <c r="D458" s="27" t="s">
        <v>678</v>
      </c>
      <c r="E458" s="192">
        <v>2018</v>
      </c>
      <c r="F458" s="193" t="s">
        <v>21468</v>
      </c>
      <c r="G458" s="160">
        <v>1</v>
      </c>
      <c r="H458" s="189">
        <v>13000</v>
      </c>
      <c r="I458" s="189">
        <v>13000</v>
      </c>
      <c r="J458" s="193">
        <v>800</v>
      </c>
      <c r="K458" s="194" t="s">
        <v>21470</v>
      </c>
    </row>
    <row r="459" spans="1:12" s="101" customFormat="1" ht="16.5" customHeight="1">
      <c r="A459" s="60">
        <v>456</v>
      </c>
      <c r="B459" s="302" t="s">
        <v>21508</v>
      </c>
      <c r="C459" s="421" t="s">
        <v>435</v>
      </c>
      <c r="D459" s="421" t="s">
        <v>678</v>
      </c>
      <c r="E459" s="64">
        <v>2016</v>
      </c>
      <c r="F459" s="160" t="s">
        <v>21476</v>
      </c>
      <c r="G459" s="160">
        <v>1</v>
      </c>
      <c r="H459" s="189">
        <v>10000</v>
      </c>
      <c r="I459" s="189">
        <v>10000</v>
      </c>
      <c r="J459" s="190" t="s">
        <v>21484</v>
      </c>
      <c r="K459" s="191" t="s">
        <v>23260</v>
      </c>
    </row>
    <row r="460" spans="1:12" s="101" customFormat="1" ht="16.5" customHeight="1">
      <c r="A460" s="60">
        <v>457</v>
      </c>
      <c r="B460" s="104" t="s">
        <v>4016</v>
      </c>
      <c r="C460" s="27" t="s">
        <v>4017</v>
      </c>
      <c r="D460" s="27" t="s">
        <v>4018</v>
      </c>
      <c r="E460" s="192">
        <v>2018</v>
      </c>
      <c r="F460" s="140" t="s">
        <v>3298</v>
      </c>
      <c r="G460" s="160">
        <v>1</v>
      </c>
      <c r="H460" s="30">
        <v>12000</v>
      </c>
      <c r="I460" s="30">
        <v>12000</v>
      </c>
      <c r="J460" s="141">
        <v>800</v>
      </c>
      <c r="K460" s="27" t="s">
        <v>4019</v>
      </c>
    </row>
    <row r="461" spans="1:12" s="101" customFormat="1" ht="16.5" customHeight="1">
      <c r="A461" s="60">
        <v>458</v>
      </c>
      <c r="B461" s="104" t="s">
        <v>23136</v>
      </c>
      <c r="C461" s="422" t="s">
        <v>23137</v>
      </c>
      <c r="D461" s="422" t="s">
        <v>678</v>
      </c>
      <c r="E461" s="175" t="s">
        <v>23042</v>
      </c>
      <c r="F461" s="178" t="s">
        <v>5933</v>
      </c>
      <c r="G461" s="160">
        <v>1</v>
      </c>
      <c r="H461" s="179">
        <v>12000</v>
      </c>
      <c r="I461" s="179">
        <v>12000</v>
      </c>
      <c r="J461" s="141" t="s">
        <v>1317</v>
      </c>
      <c r="K461" s="14" t="s">
        <v>23124</v>
      </c>
      <c r="L461" s="101" t="s">
        <v>23691</v>
      </c>
    </row>
    <row r="462" spans="1:12" s="101" customFormat="1" ht="16.5" customHeight="1">
      <c r="A462" s="60">
        <v>459</v>
      </c>
      <c r="B462" s="104" t="s">
        <v>2990</v>
      </c>
      <c r="C462" s="27" t="s">
        <v>2877</v>
      </c>
      <c r="D462" s="27" t="s">
        <v>678</v>
      </c>
      <c r="E462" s="64">
        <v>2015</v>
      </c>
      <c r="F462" s="61" t="s">
        <v>3253</v>
      </c>
      <c r="G462" s="160">
        <v>1</v>
      </c>
      <c r="H462" s="29">
        <v>9500</v>
      </c>
      <c r="I462" s="29">
        <f>SUM(G462*H462)</f>
        <v>9500</v>
      </c>
      <c r="J462" s="190" t="s">
        <v>1317</v>
      </c>
      <c r="K462" s="77" t="s">
        <v>1244</v>
      </c>
    </row>
    <row r="463" spans="1:12" s="101" customFormat="1" ht="16.5" customHeight="1">
      <c r="A463" s="60">
        <v>460</v>
      </c>
      <c r="B463" s="104" t="s">
        <v>4020</v>
      </c>
      <c r="C463" s="27" t="s">
        <v>4017</v>
      </c>
      <c r="D463" s="27" t="s">
        <v>4018</v>
      </c>
      <c r="E463" s="139">
        <v>2017</v>
      </c>
      <c r="F463" s="140" t="s">
        <v>3242</v>
      </c>
      <c r="G463" s="160">
        <v>1</v>
      </c>
      <c r="H463" s="30">
        <v>12000</v>
      </c>
      <c r="I463" s="30">
        <v>12000</v>
      </c>
      <c r="J463" s="141">
        <v>800</v>
      </c>
      <c r="K463" s="27" t="s">
        <v>4021</v>
      </c>
    </row>
    <row r="464" spans="1:12" s="101" customFormat="1" ht="16.5" customHeight="1">
      <c r="A464" s="60">
        <v>461</v>
      </c>
      <c r="B464" s="104" t="s">
        <v>4022</v>
      </c>
      <c r="C464" s="24" t="s">
        <v>4023</v>
      </c>
      <c r="D464" s="24" t="s">
        <v>4018</v>
      </c>
      <c r="E464" s="139">
        <v>2016</v>
      </c>
      <c r="F464" s="140" t="s">
        <v>3242</v>
      </c>
      <c r="G464" s="160">
        <v>1</v>
      </c>
      <c r="H464" s="30">
        <v>12000</v>
      </c>
      <c r="I464" s="30">
        <v>12000</v>
      </c>
      <c r="J464" s="141">
        <v>800</v>
      </c>
      <c r="K464" s="27" t="s">
        <v>3561</v>
      </c>
    </row>
    <row r="465" spans="1:11" s="101" customFormat="1" ht="16.5" customHeight="1">
      <c r="A465" s="60">
        <v>462</v>
      </c>
      <c r="B465" s="104" t="s">
        <v>3037</v>
      </c>
      <c r="C465" s="27" t="s">
        <v>2877</v>
      </c>
      <c r="D465" s="27" t="s">
        <v>678</v>
      </c>
      <c r="E465" s="64">
        <v>2015</v>
      </c>
      <c r="F465" s="61" t="s">
        <v>3253</v>
      </c>
      <c r="G465" s="160">
        <v>1</v>
      </c>
      <c r="H465" s="29">
        <v>9500</v>
      </c>
      <c r="I465" s="29">
        <f>SUM(G465*H465)</f>
        <v>9500</v>
      </c>
      <c r="J465" s="190">
        <v>800</v>
      </c>
      <c r="K465" s="77" t="s">
        <v>1198</v>
      </c>
    </row>
    <row r="466" spans="1:11" s="101" customFormat="1" ht="16.5" customHeight="1">
      <c r="A466" s="60">
        <v>463</v>
      </c>
      <c r="B466" s="104" t="s">
        <v>1065</v>
      </c>
      <c r="C466" s="27" t="s">
        <v>1894</v>
      </c>
      <c r="D466" s="27" t="s">
        <v>678</v>
      </c>
      <c r="E466" s="64">
        <v>2015</v>
      </c>
      <c r="F466" s="61" t="s">
        <v>3253</v>
      </c>
      <c r="G466" s="160">
        <v>1</v>
      </c>
      <c r="H466" s="29">
        <v>12000</v>
      </c>
      <c r="I466" s="29">
        <f>SUM(G466*H466)</f>
        <v>12000</v>
      </c>
      <c r="J466" s="190">
        <v>800</v>
      </c>
      <c r="K466" s="77" t="s">
        <v>1198</v>
      </c>
    </row>
    <row r="467" spans="1:11" s="101" customFormat="1" ht="16.5" customHeight="1">
      <c r="A467" s="60">
        <v>464</v>
      </c>
      <c r="B467" s="104" t="s">
        <v>1074</v>
      </c>
      <c r="C467" s="27" t="s">
        <v>3082</v>
      </c>
      <c r="D467" s="27" t="s">
        <v>678</v>
      </c>
      <c r="E467" s="64">
        <v>2016</v>
      </c>
      <c r="F467" s="61" t="s">
        <v>3253</v>
      </c>
      <c r="G467" s="160">
        <v>1</v>
      </c>
      <c r="H467" s="29">
        <v>11000</v>
      </c>
      <c r="I467" s="29">
        <f>SUM(G467*H467)</f>
        <v>11000</v>
      </c>
      <c r="J467" s="190" t="s">
        <v>1317</v>
      </c>
      <c r="K467" s="77" t="s">
        <v>1196</v>
      </c>
    </row>
    <row r="468" spans="1:11" s="101" customFormat="1" ht="16.5" customHeight="1">
      <c r="A468" s="60">
        <v>465</v>
      </c>
      <c r="B468" s="104" t="s">
        <v>3106</v>
      </c>
      <c r="C468" s="27" t="s">
        <v>3107</v>
      </c>
      <c r="D468" s="27" t="s">
        <v>678</v>
      </c>
      <c r="E468" s="64">
        <v>2016</v>
      </c>
      <c r="F468" s="61" t="s">
        <v>3253</v>
      </c>
      <c r="G468" s="160">
        <v>1</v>
      </c>
      <c r="H468" s="29">
        <v>11000</v>
      </c>
      <c r="I468" s="29">
        <f>SUM(G468*H468)</f>
        <v>11000</v>
      </c>
      <c r="J468" s="190" t="s">
        <v>1317</v>
      </c>
      <c r="K468" s="77" t="s">
        <v>1283</v>
      </c>
    </row>
    <row r="469" spans="1:11" s="101" customFormat="1" ht="16.5" customHeight="1">
      <c r="A469" s="60">
        <v>466</v>
      </c>
      <c r="B469" s="104" t="s">
        <v>4024</v>
      </c>
      <c r="C469" s="27" t="s">
        <v>2404</v>
      </c>
      <c r="D469" s="27" t="s">
        <v>678</v>
      </c>
      <c r="E469" s="64">
        <v>2016</v>
      </c>
      <c r="F469" s="61" t="s">
        <v>3253</v>
      </c>
      <c r="G469" s="160">
        <v>1</v>
      </c>
      <c r="H469" s="29">
        <v>12000</v>
      </c>
      <c r="I469" s="29">
        <f>SUM(G469*H469)</f>
        <v>12000</v>
      </c>
      <c r="J469" s="190" t="s">
        <v>1317</v>
      </c>
      <c r="K469" s="77" t="s">
        <v>1283</v>
      </c>
    </row>
    <row r="470" spans="1:11" s="101" customFormat="1" ht="16.5" customHeight="1">
      <c r="A470" s="60">
        <v>467</v>
      </c>
      <c r="B470" s="104" t="s">
        <v>19526</v>
      </c>
      <c r="C470" s="27" t="s">
        <v>21462</v>
      </c>
      <c r="D470" s="27" t="s">
        <v>678</v>
      </c>
      <c r="E470" s="139">
        <v>2018</v>
      </c>
      <c r="F470" s="193" t="s">
        <v>21468</v>
      </c>
      <c r="G470" s="160">
        <v>1</v>
      </c>
      <c r="H470" s="189">
        <v>12000</v>
      </c>
      <c r="I470" s="189">
        <v>12000</v>
      </c>
      <c r="J470" s="193">
        <v>800</v>
      </c>
      <c r="K470" s="194" t="s">
        <v>21469</v>
      </c>
    </row>
    <row r="471" spans="1:11" s="101" customFormat="1" ht="16.5" customHeight="1">
      <c r="A471" s="60">
        <v>468</v>
      </c>
      <c r="B471" s="104" t="s">
        <v>4025</v>
      </c>
      <c r="C471" s="27" t="s">
        <v>4026</v>
      </c>
      <c r="D471" s="27" t="s">
        <v>4018</v>
      </c>
      <c r="E471" s="139">
        <v>2018</v>
      </c>
      <c r="F471" s="140" t="s">
        <v>3298</v>
      </c>
      <c r="G471" s="160">
        <v>1</v>
      </c>
      <c r="H471" s="30">
        <v>12000</v>
      </c>
      <c r="I471" s="30">
        <v>12000</v>
      </c>
      <c r="J471" s="141">
        <v>800</v>
      </c>
      <c r="K471" s="27" t="s">
        <v>4027</v>
      </c>
    </row>
    <row r="472" spans="1:11" s="101" customFormat="1" ht="16.5" customHeight="1">
      <c r="A472" s="60">
        <v>469</v>
      </c>
      <c r="B472" s="103" t="s">
        <v>4028</v>
      </c>
      <c r="C472" s="27" t="s">
        <v>1210</v>
      </c>
      <c r="D472" s="27" t="s">
        <v>364</v>
      </c>
      <c r="E472" s="64">
        <v>2017</v>
      </c>
      <c r="F472" s="61" t="s">
        <v>577</v>
      </c>
      <c r="G472" s="160">
        <v>1</v>
      </c>
      <c r="H472" s="29">
        <v>13000</v>
      </c>
      <c r="I472" s="29">
        <f>SUM(G472*H472)</f>
        <v>13000</v>
      </c>
      <c r="J472" s="190">
        <v>300</v>
      </c>
      <c r="K472" s="217"/>
    </row>
    <row r="473" spans="1:11" s="101" customFormat="1" ht="16.5" customHeight="1">
      <c r="A473" s="60">
        <v>470</v>
      </c>
      <c r="B473" s="104" t="s">
        <v>4029</v>
      </c>
      <c r="C473" s="27" t="s">
        <v>4030</v>
      </c>
      <c r="D473" s="27" t="s">
        <v>4031</v>
      </c>
      <c r="E473" s="64">
        <v>2015</v>
      </c>
      <c r="F473" s="61" t="s">
        <v>3300</v>
      </c>
      <c r="G473" s="160">
        <v>9</v>
      </c>
      <c r="H473" s="29"/>
      <c r="I473" s="29">
        <v>98200</v>
      </c>
      <c r="J473" s="190">
        <v>300</v>
      </c>
      <c r="K473" s="217"/>
    </row>
    <row r="474" spans="1:11" s="101" customFormat="1" ht="16.5" customHeight="1">
      <c r="A474" s="60">
        <v>471</v>
      </c>
      <c r="B474" s="103" t="s">
        <v>4032</v>
      </c>
      <c r="C474" s="27" t="s">
        <v>4033</v>
      </c>
      <c r="D474" s="27" t="s">
        <v>364</v>
      </c>
      <c r="E474" s="64">
        <v>2015</v>
      </c>
      <c r="F474" s="140" t="s">
        <v>3298</v>
      </c>
      <c r="G474" s="160">
        <v>1</v>
      </c>
      <c r="H474" s="30">
        <v>9800</v>
      </c>
      <c r="I474" s="30">
        <v>9800</v>
      </c>
      <c r="J474" s="141">
        <v>500</v>
      </c>
      <c r="K474" s="27"/>
    </row>
    <row r="475" spans="1:11" s="101" customFormat="1" ht="16.5" customHeight="1">
      <c r="A475" s="60">
        <v>472</v>
      </c>
      <c r="B475" s="104" t="s">
        <v>958</v>
      </c>
      <c r="C475" s="27" t="s">
        <v>2922</v>
      </c>
      <c r="D475" s="27" t="s">
        <v>364</v>
      </c>
      <c r="E475" s="64">
        <v>2016</v>
      </c>
      <c r="F475" s="61" t="s">
        <v>3253</v>
      </c>
      <c r="G475" s="160">
        <v>1</v>
      </c>
      <c r="H475" s="29">
        <v>11800</v>
      </c>
      <c r="I475" s="29">
        <f>SUM(G475*H475)</f>
        <v>11800</v>
      </c>
      <c r="J475" s="190" t="s">
        <v>1317</v>
      </c>
      <c r="K475" s="77" t="s">
        <v>1245</v>
      </c>
    </row>
    <row r="476" spans="1:11" s="101" customFormat="1" ht="16.5" customHeight="1">
      <c r="A476" s="60">
        <v>473</v>
      </c>
      <c r="B476" s="103" t="s">
        <v>4034</v>
      </c>
      <c r="C476" s="27" t="s">
        <v>4033</v>
      </c>
      <c r="D476" s="27" t="s">
        <v>364</v>
      </c>
      <c r="E476" s="64">
        <v>2016</v>
      </c>
      <c r="F476" s="140" t="s">
        <v>3298</v>
      </c>
      <c r="G476" s="160">
        <v>1</v>
      </c>
      <c r="H476" s="30">
        <v>9800</v>
      </c>
      <c r="I476" s="30">
        <v>9800</v>
      </c>
      <c r="J476" s="141">
        <v>500</v>
      </c>
      <c r="K476" s="27"/>
    </row>
    <row r="477" spans="1:11" s="101" customFormat="1" ht="16.5" customHeight="1">
      <c r="A477" s="60">
        <v>474</v>
      </c>
      <c r="B477" s="302" t="s">
        <v>21509</v>
      </c>
      <c r="C477" s="421" t="s">
        <v>21510</v>
      </c>
      <c r="D477" s="421" t="s">
        <v>364</v>
      </c>
      <c r="E477" s="64">
        <v>2016</v>
      </c>
      <c r="F477" s="160" t="s">
        <v>21477</v>
      </c>
      <c r="G477" s="160">
        <v>1</v>
      </c>
      <c r="H477" s="189">
        <v>9800</v>
      </c>
      <c r="I477" s="189">
        <v>9800</v>
      </c>
      <c r="J477" s="190" t="s">
        <v>21493</v>
      </c>
      <c r="K477" s="191" t="s">
        <v>23260</v>
      </c>
    </row>
    <row r="478" spans="1:11" s="101" customFormat="1" ht="16.5" customHeight="1">
      <c r="A478" s="60">
        <v>475</v>
      </c>
      <c r="B478" s="103" t="s">
        <v>4036</v>
      </c>
      <c r="C478" s="27" t="s">
        <v>4033</v>
      </c>
      <c r="D478" s="27" t="s">
        <v>364</v>
      </c>
      <c r="E478" s="64">
        <v>2016</v>
      </c>
      <c r="F478" s="140" t="s">
        <v>3298</v>
      </c>
      <c r="G478" s="160">
        <v>1</v>
      </c>
      <c r="H478" s="30">
        <v>9800</v>
      </c>
      <c r="I478" s="30">
        <v>9800</v>
      </c>
      <c r="J478" s="141">
        <v>500</v>
      </c>
      <c r="K478" s="27"/>
    </row>
    <row r="479" spans="1:11" s="101" customFormat="1" ht="16.5" customHeight="1">
      <c r="A479" s="60">
        <v>476</v>
      </c>
      <c r="B479" s="302" t="s">
        <v>21511</v>
      </c>
      <c r="C479" s="421" t="s">
        <v>21510</v>
      </c>
      <c r="D479" s="421" t="s">
        <v>364</v>
      </c>
      <c r="E479" s="64">
        <v>2016</v>
      </c>
      <c r="F479" s="160" t="s">
        <v>21477</v>
      </c>
      <c r="G479" s="160">
        <v>1</v>
      </c>
      <c r="H479" s="189">
        <v>9800</v>
      </c>
      <c r="I479" s="189">
        <v>9800</v>
      </c>
      <c r="J479" s="190" t="s">
        <v>21489</v>
      </c>
      <c r="K479" s="191" t="s">
        <v>23260</v>
      </c>
    </row>
    <row r="480" spans="1:11" s="101" customFormat="1" ht="16.5" customHeight="1">
      <c r="A480" s="60">
        <v>477</v>
      </c>
      <c r="B480" s="103" t="s">
        <v>4037</v>
      </c>
      <c r="C480" s="27" t="s">
        <v>4033</v>
      </c>
      <c r="D480" s="27" t="s">
        <v>364</v>
      </c>
      <c r="E480" s="64">
        <v>2016</v>
      </c>
      <c r="F480" s="140" t="s">
        <v>3298</v>
      </c>
      <c r="G480" s="160">
        <v>1</v>
      </c>
      <c r="H480" s="30">
        <v>9800</v>
      </c>
      <c r="I480" s="30">
        <v>9800</v>
      </c>
      <c r="J480" s="141">
        <v>500</v>
      </c>
      <c r="K480" s="27"/>
    </row>
    <row r="481" spans="1:12" s="101" customFormat="1" ht="16.5" customHeight="1">
      <c r="A481" s="60">
        <v>478</v>
      </c>
      <c r="B481" s="103" t="s">
        <v>4038</v>
      </c>
      <c r="C481" s="24" t="s">
        <v>4039</v>
      </c>
      <c r="D481" s="24" t="s">
        <v>776</v>
      </c>
      <c r="E481" s="139">
        <v>2017</v>
      </c>
      <c r="F481" s="61" t="s">
        <v>3243</v>
      </c>
      <c r="G481" s="160">
        <v>1</v>
      </c>
      <c r="H481" s="30">
        <v>11500</v>
      </c>
      <c r="I481" s="30">
        <v>11500</v>
      </c>
      <c r="J481" s="141">
        <v>800</v>
      </c>
      <c r="K481" s="27" t="s">
        <v>3674</v>
      </c>
    </row>
    <row r="482" spans="1:12" s="101" customFormat="1" ht="16.5" customHeight="1">
      <c r="A482" s="60">
        <v>479</v>
      </c>
      <c r="B482" s="104" t="s">
        <v>1392</v>
      </c>
      <c r="C482" s="27" t="s">
        <v>1393</v>
      </c>
      <c r="D482" s="27" t="s">
        <v>776</v>
      </c>
      <c r="E482" s="64">
        <v>2015</v>
      </c>
      <c r="F482" s="61" t="s">
        <v>3242</v>
      </c>
      <c r="G482" s="160">
        <v>1</v>
      </c>
      <c r="H482" s="29">
        <v>9800</v>
      </c>
      <c r="I482" s="29">
        <f>SUM(G482*H482)</f>
        <v>9800</v>
      </c>
      <c r="J482" s="190" t="s">
        <v>1310</v>
      </c>
      <c r="K482" s="77" t="s">
        <v>1244</v>
      </c>
    </row>
    <row r="483" spans="1:12" s="101" customFormat="1" ht="16.5" customHeight="1">
      <c r="A483" s="60">
        <v>480</v>
      </c>
      <c r="B483" s="104" t="s">
        <v>2688</v>
      </c>
      <c r="C483" s="27" t="s">
        <v>2689</v>
      </c>
      <c r="D483" s="27" t="s">
        <v>776</v>
      </c>
      <c r="E483" s="64">
        <v>2016</v>
      </c>
      <c r="F483" s="61" t="s">
        <v>3243</v>
      </c>
      <c r="G483" s="160">
        <v>1</v>
      </c>
      <c r="H483" s="29">
        <v>12000</v>
      </c>
      <c r="I483" s="29">
        <f>SUM(G483*H483)</f>
        <v>12000</v>
      </c>
      <c r="J483" s="190" t="s">
        <v>90</v>
      </c>
      <c r="K483" s="77" t="s">
        <v>1193</v>
      </c>
    </row>
    <row r="484" spans="1:12" s="101" customFormat="1" ht="16.5" customHeight="1">
      <c r="A484" s="60">
        <v>481</v>
      </c>
      <c r="B484" s="104" t="s">
        <v>4040</v>
      </c>
      <c r="C484" s="27" t="s">
        <v>4041</v>
      </c>
      <c r="D484" s="27" t="s">
        <v>4042</v>
      </c>
      <c r="E484" s="139">
        <v>2017</v>
      </c>
      <c r="F484" s="140" t="s">
        <v>3242</v>
      </c>
      <c r="G484" s="160">
        <v>1</v>
      </c>
      <c r="H484" s="30">
        <v>10000</v>
      </c>
      <c r="I484" s="30">
        <v>10000</v>
      </c>
      <c r="J484" s="142">
        <v>300</v>
      </c>
      <c r="K484" s="27"/>
    </row>
    <row r="485" spans="1:12" s="101" customFormat="1" ht="16.5" customHeight="1">
      <c r="A485" s="60">
        <v>482</v>
      </c>
      <c r="B485" s="104" t="s">
        <v>23019</v>
      </c>
      <c r="C485" s="424" t="s">
        <v>23020</v>
      </c>
      <c r="D485" s="424" t="s">
        <v>731</v>
      </c>
      <c r="E485" s="175" t="s">
        <v>23026</v>
      </c>
      <c r="F485" s="178" t="s">
        <v>3400</v>
      </c>
      <c r="G485" s="160">
        <v>1</v>
      </c>
      <c r="H485" s="180">
        <v>12000</v>
      </c>
      <c r="I485" s="180">
        <v>12000</v>
      </c>
      <c r="J485" s="39" t="s">
        <v>22842</v>
      </c>
      <c r="K485" s="219" t="s">
        <v>22967</v>
      </c>
      <c r="L485" s="101" t="s">
        <v>23691</v>
      </c>
    </row>
    <row r="486" spans="1:12" s="101" customFormat="1" ht="16.5" customHeight="1">
      <c r="A486" s="60">
        <v>483</v>
      </c>
      <c r="B486" s="104" t="s">
        <v>21989</v>
      </c>
      <c r="C486" s="24"/>
      <c r="D486" s="24" t="s">
        <v>21990</v>
      </c>
      <c r="E486" s="139">
        <v>2016</v>
      </c>
      <c r="F486" s="140" t="s">
        <v>21991</v>
      </c>
      <c r="G486" s="160">
        <v>15</v>
      </c>
      <c r="H486" s="30"/>
      <c r="I486" s="30">
        <v>158700</v>
      </c>
      <c r="J486" s="141" t="s">
        <v>21992</v>
      </c>
      <c r="K486" s="27"/>
    </row>
    <row r="487" spans="1:12" s="101" customFormat="1" ht="16.5" customHeight="1">
      <c r="A487" s="60">
        <v>484</v>
      </c>
      <c r="B487" s="104" t="s">
        <v>4044</v>
      </c>
      <c r="C487" s="27" t="s">
        <v>4045</v>
      </c>
      <c r="D487" s="27" t="s">
        <v>4046</v>
      </c>
      <c r="E487" s="64">
        <v>2016</v>
      </c>
      <c r="F487" s="61" t="s">
        <v>3300</v>
      </c>
      <c r="G487" s="160">
        <v>15</v>
      </c>
      <c r="H487" s="29"/>
      <c r="I487" s="29">
        <v>160500</v>
      </c>
      <c r="J487" s="190">
        <v>800</v>
      </c>
      <c r="K487" s="143"/>
    </row>
    <row r="488" spans="1:12" s="101" customFormat="1" ht="16.5" customHeight="1">
      <c r="A488" s="60">
        <v>485</v>
      </c>
      <c r="B488" s="104" t="s">
        <v>21993</v>
      </c>
      <c r="C488" s="24"/>
      <c r="D488" s="24" t="s">
        <v>21990</v>
      </c>
      <c r="E488" s="139">
        <v>2016</v>
      </c>
      <c r="F488" s="140" t="s">
        <v>3298</v>
      </c>
      <c r="G488" s="160">
        <v>12</v>
      </c>
      <c r="H488" s="30"/>
      <c r="I488" s="30">
        <v>137200</v>
      </c>
      <c r="J488" s="141" t="s">
        <v>21992</v>
      </c>
      <c r="K488" s="27"/>
    </row>
    <row r="489" spans="1:12" s="101" customFormat="1" ht="16.5" customHeight="1">
      <c r="A489" s="60">
        <v>486</v>
      </c>
      <c r="B489" s="104" t="s">
        <v>819</v>
      </c>
      <c r="C489" s="27" t="s">
        <v>21367</v>
      </c>
      <c r="D489" s="27" t="s">
        <v>731</v>
      </c>
      <c r="E489" s="192">
        <v>2018</v>
      </c>
      <c r="F489" s="193" t="s">
        <v>21468</v>
      </c>
      <c r="G489" s="160">
        <v>1</v>
      </c>
      <c r="H489" s="30">
        <v>13000</v>
      </c>
      <c r="I489" s="30">
        <v>13000</v>
      </c>
      <c r="J489" s="193">
        <v>800</v>
      </c>
      <c r="K489" s="194" t="s">
        <v>21470</v>
      </c>
    </row>
    <row r="490" spans="1:12" s="101" customFormat="1" ht="16.5" customHeight="1">
      <c r="A490" s="60">
        <v>487</v>
      </c>
      <c r="B490" s="302" t="s">
        <v>21512</v>
      </c>
      <c r="C490" s="421" t="s">
        <v>21513</v>
      </c>
      <c r="D490" s="421" t="s">
        <v>731</v>
      </c>
      <c r="E490" s="64">
        <v>2015</v>
      </c>
      <c r="F490" s="160" t="s">
        <v>21477</v>
      </c>
      <c r="G490" s="160">
        <v>1</v>
      </c>
      <c r="H490" s="189">
        <v>8000</v>
      </c>
      <c r="I490" s="189">
        <v>8000</v>
      </c>
      <c r="J490" s="190" t="s">
        <v>21487</v>
      </c>
      <c r="K490" s="191" t="s">
        <v>23260</v>
      </c>
    </row>
    <row r="491" spans="1:12" s="101" customFormat="1" ht="16.5" customHeight="1">
      <c r="A491" s="60">
        <v>488</v>
      </c>
      <c r="B491" s="104" t="s">
        <v>2776</v>
      </c>
      <c r="C491" s="27" t="s">
        <v>2777</v>
      </c>
      <c r="D491" s="27" t="s">
        <v>731</v>
      </c>
      <c r="E491" s="64">
        <v>2015</v>
      </c>
      <c r="F491" s="61" t="s">
        <v>3243</v>
      </c>
      <c r="G491" s="160">
        <v>1</v>
      </c>
      <c r="H491" s="29">
        <v>11000</v>
      </c>
      <c r="I491" s="29">
        <f>SUM(G491*H491)</f>
        <v>11000</v>
      </c>
      <c r="J491" s="190" t="s">
        <v>1314</v>
      </c>
      <c r="K491" s="14" t="s">
        <v>22966</v>
      </c>
      <c r="L491" s="101" t="s">
        <v>23691</v>
      </c>
    </row>
    <row r="492" spans="1:12" s="101" customFormat="1" ht="16.5" customHeight="1">
      <c r="A492" s="60">
        <v>489</v>
      </c>
      <c r="B492" s="104" t="s">
        <v>22019</v>
      </c>
      <c r="C492" s="27" t="s">
        <v>4054</v>
      </c>
      <c r="D492" s="27" t="s">
        <v>4046</v>
      </c>
      <c r="E492" s="64">
        <v>2018</v>
      </c>
      <c r="F492" s="61" t="s">
        <v>577</v>
      </c>
      <c r="G492" s="160">
        <v>1</v>
      </c>
      <c r="H492" s="29">
        <v>12000</v>
      </c>
      <c r="I492" s="29">
        <f>SUM(G492*H492)</f>
        <v>12000</v>
      </c>
      <c r="J492" s="190" t="s">
        <v>3261</v>
      </c>
      <c r="K492" s="217"/>
    </row>
    <row r="493" spans="1:12" s="101" customFormat="1" ht="16.5" customHeight="1">
      <c r="A493" s="60">
        <v>490</v>
      </c>
      <c r="B493" s="104" t="s">
        <v>2217</v>
      </c>
      <c r="C493" s="27" t="s">
        <v>2218</v>
      </c>
      <c r="D493" s="27" t="s">
        <v>731</v>
      </c>
      <c r="E493" s="139">
        <v>2016</v>
      </c>
      <c r="F493" s="61" t="s">
        <v>3243</v>
      </c>
      <c r="G493" s="160">
        <v>1</v>
      </c>
      <c r="H493" s="29">
        <v>9500</v>
      </c>
      <c r="I493" s="29">
        <f>SUM(G493*H493)</f>
        <v>9500</v>
      </c>
      <c r="J493" s="190" t="s">
        <v>1317</v>
      </c>
      <c r="K493" s="77" t="s">
        <v>1196</v>
      </c>
    </row>
    <row r="494" spans="1:12" s="101" customFormat="1" ht="16.5" customHeight="1">
      <c r="A494" s="60">
        <v>491</v>
      </c>
      <c r="B494" s="104" t="s">
        <v>22020</v>
      </c>
      <c r="C494" s="27" t="s">
        <v>4055</v>
      </c>
      <c r="D494" s="27" t="s">
        <v>4046</v>
      </c>
      <c r="E494" s="64">
        <v>2018</v>
      </c>
      <c r="F494" s="61" t="s">
        <v>577</v>
      </c>
      <c r="G494" s="160">
        <v>1</v>
      </c>
      <c r="H494" s="29">
        <v>13000</v>
      </c>
      <c r="I494" s="29">
        <f>SUM(G494*H494)</f>
        <v>13000</v>
      </c>
      <c r="J494" s="190" t="s">
        <v>3261</v>
      </c>
      <c r="K494" s="217"/>
    </row>
    <row r="495" spans="1:12" s="101" customFormat="1" ht="16.5" customHeight="1">
      <c r="A495" s="60">
        <v>492</v>
      </c>
      <c r="B495" s="104" t="s">
        <v>1790</v>
      </c>
      <c r="C495" s="27" t="s">
        <v>1791</v>
      </c>
      <c r="D495" s="27" t="s">
        <v>731</v>
      </c>
      <c r="E495" s="64">
        <v>2015</v>
      </c>
      <c r="F495" s="61" t="s">
        <v>3243</v>
      </c>
      <c r="G495" s="160">
        <v>1</v>
      </c>
      <c r="H495" s="29">
        <v>12000</v>
      </c>
      <c r="I495" s="29">
        <f>SUM(G495*H495)</f>
        <v>12000</v>
      </c>
      <c r="J495" s="190" t="s">
        <v>1314</v>
      </c>
      <c r="K495" s="77" t="s">
        <v>1192</v>
      </c>
    </row>
    <row r="496" spans="1:12" s="101" customFormat="1" ht="16.5" customHeight="1">
      <c r="A496" s="60">
        <v>493</v>
      </c>
      <c r="B496" s="104" t="s">
        <v>4050</v>
      </c>
      <c r="C496" s="24" t="s">
        <v>4051</v>
      </c>
      <c r="D496" s="24" t="s">
        <v>4048</v>
      </c>
      <c r="E496" s="139">
        <v>2017</v>
      </c>
      <c r="F496" s="140" t="s">
        <v>3242</v>
      </c>
      <c r="G496" s="160">
        <v>1</v>
      </c>
      <c r="H496" s="30">
        <v>11000</v>
      </c>
      <c r="I496" s="30">
        <v>11000</v>
      </c>
      <c r="J496" s="141">
        <v>800</v>
      </c>
      <c r="K496" s="27" t="s">
        <v>4052</v>
      </c>
    </row>
    <row r="497" spans="1:11" s="101" customFormat="1" ht="16.5" customHeight="1">
      <c r="A497" s="60">
        <v>494</v>
      </c>
      <c r="B497" s="104" t="s">
        <v>4053</v>
      </c>
      <c r="C497" s="27" t="s">
        <v>4047</v>
      </c>
      <c r="D497" s="27" t="s">
        <v>4046</v>
      </c>
      <c r="E497" s="64">
        <v>2016</v>
      </c>
      <c r="F497" s="61" t="s">
        <v>577</v>
      </c>
      <c r="G497" s="160">
        <v>8</v>
      </c>
      <c r="H497" s="29"/>
      <c r="I497" s="29">
        <v>107800</v>
      </c>
      <c r="J497" s="190" t="s">
        <v>3261</v>
      </c>
      <c r="K497" s="27"/>
    </row>
    <row r="498" spans="1:11" s="101" customFormat="1" ht="16.5" customHeight="1">
      <c r="A498" s="60">
        <v>495</v>
      </c>
      <c r="B498" s="104" t="s">
        <v>4056</v>
      </c>
      <c r="C498" s="27" t="s">
        <v>1850</v>
      </c>
      <c r="D498" s="27" t="s">
        <v>282</v>
      </c>
      <c r="E498" s="64">
        <v>2016</v>
      </c>
      <c r="F498" s="61" t="s">
        <v>3243</v>
      </c>
      <c r="G498" s="160">
        <v>1</v>
      </c>
      <c r="H498" s="29">
        <v>15000</v>
      </c>
      <c r="I498" s="29">
        <f t="shared" ref="I498:I503" si="21">SUM(G498*H498)</f>
        <v>15000</v>
      </c>
      <c r="J498" s="190" t="s">
        <v>1315</v>
      </c>
      <c r="K498" s="77" t="s">
        <v>1245</v>
      </c>
    </row>
    <row r="499" spans="1:11" s="101" customFormat="1" ht="16.5" customHeight="1">
      <c r="A499" s="60">
        <v>496</v>
      </c>
      <c r="B499" s="104" t="s">
        <v>1924</v>
      </c>
      <c r="C499" s="27" t="s">
        <v>1925</v>
      </c>
      <c r="D499" s="27" t="s">
        <v>488</v>
      </c>
      <c r="E499" s="139">
        <v>2016</v>
      </c>
      <c r="F499" s="61" t="s">
        <v>3242</v>
      </c>
      <c r="G499" s="160">
        <v>1</v>
      </c>
      <c r="H499" s="29">
        <v>10000</v>
      </c>
      <c r="I499" s="29">
        <f t="shared" si="21"/>
        <v>10000</v>
      </c>
      <c r="J499" s="190" t="s">
        <v>1317</v>
      </c>
      <c r="K499" s="77" t="s">
        <v>1190</v>
      </c>
    </row>
    <row r="500" spans="1:11" s="101" customFormat="1" ht="16.5" customHeight="1">
      <c r="A500" s="60">
        <v>497</v>
      </c>
      <c r="B500" s="104" t="s">
        <v>4058</v>
      </c>
      <c r="C500" s="27" t="s">
        <v>4059</v>
      </c>
      <c r="D500" s="27" t="s">
        <v>4057</v>
      </c>
      <c r="E500" s="64">
        <v>2015</v>
      </c>
      <c r="F500" s="61" t="s">
        <v>3300</v>
      </c>
      <c r="G500" s="160">
        <v>4</v>
      </c>
      <c r="H500" s="29">
        <v>12000</v>
      </c>
      <c r="I500" s="29">
        <f t="shared" si="21"/>
        <v>48000</v>
      </c>
      <c r="J500" s="190">
        <v>800</v>
      </c>
      <c r="K500" s="77" t="s">
        <v>1193</v>
      </c>
    </row>
    <row r="501" spans="1:11" s="101" customFormat="1" ht="16.5" customHeight="1">
      <c r="A501" s="60">
        <v>498</v>
      </c>
      <c r="B501" s="104" t="s">
        <v>4060</v>
      </c>
      <c r="C501" s="27" t="s">
        <v>4059</v>
      </c>
      <c r="D501" s="27" t="s">
        <v>4057</v>
      </c>
      <c r="E501" s="192">
        <v>2018</v>
      </c>
      <c r="F501" s="61" t="s">
        <v>3300</v>
      </c>
      <c r="G501" s="160">
        <v>1</v>
      </c>
      <c r="H501" s="29">
        <v>13000</v>
      </c>
      <c r="I501" s="29">
        <f t="shared" si="21"/>
        <v>13000</v>
      </c>
      <c r="J501" s="190">
        <v>800</v>
      </c>
      <c r="K501" s="217"/>
    </row>
    <row r="502" spans="1:11" s="101" customFormat="1" ht="16.5" customHeight="1">
      <c r="A502" s="60">
        <v>499</v>
      </c>
      <c r="B502" s="104" t="s">
        <v>587</v>
      </c>
      <c r="C502" s="27" t="s">
        <v>3169</v>
      </c>
      <c r="D502" s="27" t="s">
        <v>488</v>
      </c>
      <c r="E502" s="64">
        <v>2015</v>
      </c>
      <c r="F502" s="61" t="s">
        <v>3253</v>
      </c>
      <c r="G502" s="160">
        <v>1</v>
      </c>
      <c r="H502" s="29">
        <v>12000</v>
      </c>
      <c r="I502" s="29">
        <f t="shared" si="21"/>
        <v>12000</v>
      </c>
      <c r="J502" s="190" t="s">
        <v>1317</v>
      </c>
      <c r="K502" s="406" t="s">
        <v>1190</v>
      </c>
    </row>
    <row r="503" spans="1:11" s="101" customFormat="1" ht="16.5" customHeight="1">
      <c r="A503" s="60">
        <v>500</v>
      </c>
      <c r="B503" s="104" t="s">
        <v>4061</v>
      </c>
      <c r="C503" s="27" t="s">
        <v>4062</v>
      </c>
      <c r="D503" s="27" t="s">
        <v>4063</v>
      </c>
      <c r="E503" s="64">
        <v>2015</v>
      </c>
      <c r="F503" s="61" t="s">
        <v>577</v>
      </c>
      <c r="G503" s="160">
        <v>5</v>
      </c>
      <c r="H503" s="29">
        <v>11000</v>
      </c>
      <c r="I503" s="29">
        <f t="shared" si="21"/>
        <v>55000</v>
      </c>
      <c r="J503" s="190">
        <v>900</v>
      </c>
      <c r="K503" s="217"/>
    </row>
    <row r="504" spans="1:11" s="101" customFormat="1" ht="16.5" customHeight="1">
      <c r="A504" s="60">
        <v>501</v>
      </c>
      <c r="B504" s="104" t="s">
        <v>4065</v>
      </c>
      <c r="C504" s="27" t="s">
        <v>4066</v>
      </c>
      <c r="D504" s="27" t="s">
        <v>4064</v>
      </c>
      <c r="E504" s="139">
        <v>2017</v>
      </c>
      <c r="F504" s="140" t="s">
        <v>3242</v>
      </c>
      <c r="G504" s="160">
        <v>1</v>
      </c>
      <c r="H504" s="30">
        <v>8000</v>
      </c>
      <c r="I504" s="30">
        <v>8000</v>
      </c>
      <c r="J504" s="141">
        <v>700</v>
      </c>
      <c r="K504" s="27"/>
    </row>
    <row r="505" spans="1:11" s="101" customFormat="1" ht="16.5" customHeight="1">
      <c r="A505" s="60">
        <v>502</v>
      </c>
      <c r="B505" s="103" t="s">
        <v>4067</v>
      </c>
      <c r="C505" s="27" t="s">
        <v>4068</v>
      </c>
      <c r="D505" s="27" t="s">
        <v>154</v>
      </c>
      <c r="E505" s="64">
        <v>2016</v>
      </c>
      <c r="F505" s="61" t="s">
        <v>577</v>
      </c>
      <c r="G505" s="160">
        <v>1</v>
      </c>
      <c r="H505" s="29">
        <v>12000</v>
      </c>
      <c r="I505" s="29">
        <f>SUM(G505*H505)</f>
        <v>12000</v>
      </c>
      <c r="J505" s="190">
        <v>700</v>
      </c>
      <c r="K505" s="217"/>
    </row>
    <row r="506" spans="1:11" s="101" customFormat="1" ht="16.5" customHeight="1">
      <c r="A506" s="60">
        <v>503</v>
      </c>
      <c r="B506" s="104" t="s">
        <v>4069</v>
      </c>
      <c r="C506" s="27" t="s">
        <v>4070</v>
      </c>
      <c r="D506" s="27" t="s">
        <v>4071</v>
      </c>
      <c r="E506" s="64">
        <v>2018</v>
      </c>
      <c r="F506" s="61" t="s">
        <v>577</v>
      </c>
      <c r="G506" s="160">
        <v>5</v>
      </c>
      <c r="H506" s="29">
        <v>12000</v>
      </c>
      <c r="I506" s="29">
        <f>SUM(G506*H506)</f>
        <v>60000</v>
      </c>
      <c r="J506" s="190">
        <v>400</v>
      </c>
      <c r="K506" s="27" t="s">
        <v>4072</v>
      </c>
    </row>
    <row r="507" spans="1:11" s="101" customFormat="1" ht="16.5" customHeight="1">
      <c r="A507" s="60">
        <v>504</v>
      </c>
      <c r="B507" s="104" t="s">
        <v>4073</v>
      </c>
      <c r="C507" s="27" t="s">
        <v>4066</v>
      </c>
      <c r="D507" s="27" t="s">
        <v>4064</v>
      </c>
      <c r="E507" s="139">
        <v>2017</v>
      </c>
      <c r="F507" s="140" t="s">
        <v>3242</v>
      </c>
      <c r="G507" s="160">
        <v>1</v>
      </c>
      <c r="H507" s="30">
        <v>8000</v>
      </c>
      <c r="I507" s="30">
        <v>8000</v>
      </c>
      <c r="J507" s="141">
        <v>700</v>
      </c>
      <c r="K507" s="27"/>
    </row>
    <row r="508" spans="1:11" s="101" customFormat="1" ht="16.5" customHeight="1">
      <c r="A508" s="60">
        <v>505</v>
      </c>
      <c r="B508" s="302" t="s">
        <v>21514</v>
      </c>
      <c r="C508" s="421" t="s">
        <v>17219</v>
      </c>
      <c r="D508" s="421" t="s">
        <v>154</v>
      </c>
      <c r="E508" s="64">
        <v>2015</v>
      </c>
      <c r="F508" s="160" t="s">
        <v>21477</v>
      </c>
      <c r="G508" s="160">
        <v>1</v>
      </c>
      <c r="H508" s="189">
        <v>12000</v>
      </c>
      <c r="I508" s="189">
        <v>12000</v>
      </c>
      <c r="J508" s="190" t="s">
        <v>7342</v>
      </c>
      <c r="K508" s="191" t="s">
        <v>23260</v>
      </c>
    </row>
    <row r="509" spans="1:11" s="101" customFormat="1" ht="16.5" customHeight="1">
      <c r="A509" s="60">
        <v>506</v>
      </c>
      <c r="B509" s="104" t="s">
        <v>1416</v>
      </c>
      <c r="C509" s="27" t="s">
        <v>1417</v>
      </c>
      <c r="D509" s="27" t="s">
        <v>163</v>
      </c>
      <c r="E509" s="64">
        <v>2015</v>
      </c>
      <c r="F509" s="61" t="s">
        <v>3243</v>
      </c>
      <c r="G509" s="160">
        <v>1</v>
      </c>
      <c r="H509" s="29">
        <v>13000</v>
      </c>
      <c r="I509" s="29">
        <f>SUM(G509*H509)</f>
        <v>13000</v>
      </c>
      <c r="J509" s="190" t="s">
        <v>1312</v>
      </c>
      <c r="K509" s="77" t="s">
        <v>1244</v>
      </c>
    </row>
    <row r="510" spans="1:11" s="101" customFormat="1" ht="16.5" customHeight="1">
      <c r="A510" s="60">
        <v>507</v>
      </c>
      <c r="B510" s="104" t="s">
        <v>1577</v>
      </c>
      <c r="C510" s="24" t="s">
        <v>4074</v>
      </c>
      <c r="D510" s="24" t="s">
        <v>163</v>
      </c>
      <c r="E510" s="64">
        <v>2015</v>
      </c>
      <c r="F510" s="140" t="s">
        <v>3242</v>
      </c>
      <c r="G510" s="160">
        <v>1</v>
      </c>
      <c r="H510" s="30">
        <v>12000</v>
      </c>
      <c r="I510" s="30">
        <v>12000</v>
      </c>
      <c r="J510" s="142">
        <v>400</v>
      </c>
      <c r="K510" s="27" t="s">
        <v>3310</v>
      </c>
    </row>
    <row r="511" spans="1:11" s="101" customFormat="1" ht="16.5" customHeight="1">
      <c r="A511" s="60">
        <v>508</v>
      </c>
      <c r="B511" s="103" t="s">
        <v>4075</v>
      </c>
      <c r="C511" s="27" t="s">
        <v>4076</v>
      </c>
      <c r="D511" s="27" t="s">
        <v>163</v>
      </c>
      <c r="E511" s="139">
        <v>2016</v>
      </c>
      <c r="F511" s="140" t="s">
        <v>3242</v>
      </c>
      <c r="G511" s="160">
        <v>2</v>
      </c>
      <c r="H511" s="30"/>
      <c r="I511" s="30">
        <v>26000</v>
      </c>
      <c r="J511" s="141">
        <v>500</v>
      </c>
      <c r="K511" s="77" t="s">
        <v>1203</v>
      </c>
    </row>
    <row r="512" spans="1:11" s="101" customFormat="1" ht="16.5" customHeight="1">
      <c r="A512" s="60">
        <v>509</v>
      </c>
      <c r="B512" s="103" t="s">
        <v>4077</v>
      </c>
      <c r="C512" s="27" t="s">
        <v>4078</v>
      </c>
      <c r="D512" s="27" t="s">
        <v>486</v>
      </c>
      <c r="E512" s="139">
        <v>2017</v>
      </c>
      <c r="F512" s="140" t="s">
        <v>3242</v>
      </c>
      <c r="G512" s="160">
        <v>1</v>
      </c>
      <c r="H512" s="29">
        <v>10000</v>
      </c>
      <c r="I512" s="29">
        <v>10000</v>
      </c>
      <c r="J512" s="141">
        <v>400</v>
      </c>
      <c r="K512" s="27" t="s">
        <v>3306</v>
      </c>
    </row>
    <row r="513" spans="1:12" s="101" customFormat="1" ht="16.5" customHeight="1">
      <c r="A513" s="60">
        <v>510</v>
      </c>
      <c r="B513" s="104" t="s">
        <v>21342</v>
      </c>
      <c r="C513" s="27" t="s">
        <v>21343</v>
      </c>
      <c r="D513" s="27" t="s">
        <v>486</v>
      </c>
      <c r="E513" s="139">
        <v>2017</v>
      </c>
      <c r="F513" s="193" t="s">
        <v>21468</v>
      </c>
      <c r="G513" s="160">
        <v>1</v>
      </c>
      <c r="H513" s="189">
        <v>12800</v>
      </c>
      <c r="I513" s="189">
        <v>12800</v>
      </c>
      <c r="J513" s="193">
        <v>800</v>
      </c>
      <c r="K513" s="194" t="s">
        <v>21470</v>
      </c>
    </row>
    <row r="514" spans="1:12" s="101" customFormat="1" ht="16.5" customHeight="1">
      <c r="A514" s="60">
        <v>511</v>
      </c>
      <c r="B514" s="104" t="s">
        <v>4080</v>
      </c>
      <c r="C514" s="24" t="s">
        <v>4081</v>
      </c>
      <c r="D514" s="24" t="s">
        <v>486</v>
      </c>
      <c r="E514" s="64">
        <v>2015</v>
      </c>
      <c r="F514" s="140" t="s">
        <v>3242</v>
      </c>
      <c r="G514" s="160">
        <v>1</v>
      </c>
      <c r="H514" s="30">
        <v>12000</v>
      </c>
      <c r="I514" s="30">
        <v>12000</v>
      </c>
      <c r="J514" s="142">
        <v>400</v>
      </c>
      <c r="K514" s="27" t="s">
        <v>3310</v>
      </c>
    </row>
    <row r="515" spans="1:12" s="101" customFormat="1" ht="16.5" customHeight="1">
      <c r="A515" s="60">
        <v>512</v>
      </c>
      <c r="B515" s="104" t="s">
        <v>961</v>
      </c>
      <c r="C515" s="27" t="s">
        <v>2077</v>
      </c>
      <c r="D515" s="27" t="s">
        <v>486</v>
      </c>
      <c r="E515" s="64">
        <v>2016</v>
      </c>
      <c r="F515" s="61" t="s">
        <v>3243</v>
      </c>
      <c r="G515" s="160">
        <v>1</v>
      </c>
      <c r="H515" s="29">
        <v>9000</v>
      </c>
      <c r="I515" s="29">
        <f>SUM(G515*H515)</f>
        <v>9000</v>
      </c>
      <c r="J515" s="190" t="s">
        <v>1317</v>
      </c>
      <c r="K515" s="77" t="s">
        <v>1192</v>
      </c>
    </row>
    <row r="516" spans="1:12" s="101" customFormat="1" ht="16.5" customHeight="1">
      <c r="A516" s="60">
        <v>513</v>
      </c>
      <c r="B516" s="109" t="s">
        <v>4082</v>
      </c>
      <c r="C516" s="24" t="s">
        <v>4083</v>
      </c>
      <c r="D516" s="74" t="s">
        <v>486</v>
      </c>
      <c r="E516" s="64">
        <v>2015</v>
      </c>
      <c r="F516" s="140" t="s">
        <v>3298</v>
      </c>
      <c r="G516" s="160">
        <v>1</v>
      </c>
      <c r="H516" s="30">
        <v>10000</v>
      </c>
      <c r="I516" s="30">
        <v>10000</v>
      </c>
      <c r="J516" s="141">
        <v>800</v>
      </c>
      <c r="K516" s="181" t="s">
        <v>3348</v>
      </c>
    </row>
    <row r="517" spans="1:12" s="101" customFormat="1" ht="16.5" customHeight="1">
      <c r="A517" s="60">
        <v>514</v>
      </c>
      <c r="B517" s="104" t="s">
        <v>2973</v>
      </c>
      <c r="C517" s="27" t="s">
        <v>2974</v>
      </c>
      <c r="D517" s="27" t="s">
        <v>486</v>
      </c>
      <c r="E517" s="64">
        <v>2016</v>
      </c>
      <c r="F517" s="61" t="s">
        <v>3253</v>
      </c>
      <c r="G517" s="160">
        <v>1</v>
      </c>
      <c r="H517" s="29">
        <v>10000</v>
      </c>
      <c r="I517" s="29">
        <f>SUM(G517*H517)</f>
        <v>10000</v>
      </c>
      <c r="J517" s="190" t="s">
        <v>1317</v>
      </c>
      <c r="K517" s="77" t="s">
        <v>1196</v>
      </c>
    </row>
    <row r="518" spans="1:12" s="101" customFormat="1" ht="16.5" customHeight="1">
      <c r="A518" s="60">
        <v>515</v>
      </c>
      <c r="B518" s="103" t="s">
        <v>4084</v>
      </c>
      <c r="C518" s="27" t="s">
        <v>4085</v>
      </c>
      <c r="D518" s="27" t="s">
        <v>486</v>
      </c>
      <c r="E518" s="64">
        <v>2017</v>
      </c>
      <c r="F518" s="140" t="s">
        <v>3242</v>
      </c>
      <c r="G518" s="160">
        <v>1</v>
      </c>
      <c r="H518" s="29">
        <v>11000</v>
      </c>
      <c r="I518" s="29">
        <v>11000</v>
      </c>
      <c r="J518" s="141">
        <v>500</v>
      </c>
      <c r="K518" s="27" t="s">
        <v>3306</v>
      </c>
    </row>
    <row r="519" spans="1:12" s="101" customFormat="1" ht="16.5" customHeight="1">
      <c r="A519" s="60">
        <v>516</v>
      </c>
      <c r="B519" s="104" t="s">
        <v>830</v>
      </c>
      <c r="C519" s="27" t="s">
        <v>831</v>
      </c>
      <c r="D519" s="27" t="s">
        <v>486</v>
      </c>
      <c r="E519" s="64">
        <v>2016</v>
      </c>
      <c r="F519" s="61" t="s">
        <v>3243</v>
      </c>
      <c r="G519" s="160">
        <v>1</v>
      </c>
      <c r="H519" s="29">
        <v>12000</v>
      </c>
      <c r="I519" s="29">
        <f>SUM(G519*H519)</f>
        <v>12000</v>
      </c>
      <c r="J519" s="190" t="s">
        <v>1313</v>
      </c>
      <c r="K519" s="77" t="s">
        <v>1192</v>
      </c>
    </row>
    <row r="520" spans="1:12" s="101" customFormat="1" ht="16.5" customHeight="1">
      <c r="A520" s="60">
        <v>517</v>
      </c>
      <c r="B520" s="104" t="s">
        <v>1296</v>
      </c>
      <c r="C520" s="27" t="s">
        <v>2399</v>
      </c>
      <c r="D520" s="27" t="s">
        <v>486</v>
      </c>
      <c r="E520" s="64">
        <v>2017</v>
      </c>
      <c r="F520" s="61" t="s">
        <v>3243</v>
      </c>
      <c r="G520" s="160">
        <v>1</v>
      </c>
      <c r="H520" s="29">
        <v>10000</v>
      </c>
      <c r="I520" s="29">
        <f>SUM(G520*H520)</f>
        <v>10000</v>
      </c>
      <c r="J520" s="141">
        <v>800</v>
      </c>
      <c r="K520" s="77" t="s">
        <v>1193</v>
      </c>
    </row>
    <row r="521" spans="1:12" s="101" customFormat="1" ht="16.5" customHeight="1">
      <c r="A521" s="60">
        <v>518</v>
      </c>
      <c r="B521" s="104" t="s">
        <v>1696</v>
      </c>
      <c r="C521" s="27" t="s">
        <v>1697</v>
      </c>
      <c r="D521" s="27" t="s">
        <v>486</v>
      </c>
      <c r="E521" s="139">
        <v>2017</v>
      </c>
      <c r="F521" s="61" t="s">
        <v>3300</v>
      </c>
      <c r="G521" s="160">
        <v>1</v>
      </c>
      <c r="H521" s="29">
        <v>12000</v>
      </c>
      <c r="I521" s="29">
        <f>SUM(G521*H521)</f>
        <v>12000</v>
      </c>
      <c r="J521" s="190" t="s">
        <v>1313</v>
      </c>
      <c r="K521" s="77" t="s">
        <v>1195</v>
      </c>
    </row>
    <row r="522" spans="1:12" s="101" customFormat="1" ht="16.5" customHeight="1">
      <c r="A522" s="60">
        <v>519</v>
      </c>
      <c r="B522" s="104" t="s">
        <v>23248</v>
      </c>
      <c r="C522" s="422" t="s">
        <v>23249</v>
      </c>
      <c r="D522" s="422" t="s">
        <v>486</v>
      </c>
      <c r="E522" s="175" t="s">
        <v>23254</v>
      </c>
      <c r="F522" s="178" t="s">
        <v>3400</v>
      </c>
      <c r="G522" s="160">
        <v>1</v>
      </c>
      <c r="H522" s="179">
        <v>9500</v>
      </c>
      <c r="I522" s="179">
        <v>9500</v>
      </c>
      <c r="J522" s="141" t="s">
        <v>23025</v>
      </c>
      <c r="K522" s="14" t="s">
        <v>23215</v>
      </c>
      <c r="L522" s="101" t="s">
        <v>23691</v>
      </c>
    </row>
    <row r="523" spans="1:12" s="101" customFormat="1" ht="16.5" customHeight="1">
      <c r="A523" s="60">
        <v>520</v>
      </c>
      <c r="B523" s="104" t="s">
        <v>4086</v>
      </c>
      <c r="C523" s="27" t="s">
        <v>4087</v>
      </c>
      <c r="D523" s="27" t="s">
        <v>4088</v>
      </c>
      <c r="E523" s="64">
        <v>2018</v>
      </c>
      <c r="F523" s="61" t="s">
        <v>577</v>
      </c>
      <c r="G523" s="160">
        <v>5</v>
      </c>
      <c r="H523" s="29"/>
      <c r="I523" s="29">
        <v>75000</v>
      </c>
      <c r="J523" s="190">
        <v>600</v>
      </c>
      <c r="K523" s="217"/>
    </row>
    <row r="524" spans="1:12" s="101" customFormat="1" ht="16.5" customHeight="1">
      <c r="A524" s="60">
        <v>521</v>
      </c>
      <c r="B524" s="103" t="s">
        <v>4089</v>
      </c>
      <c r="C524" s="27" t="s">
        <v>4090</v>
      </c>
      <c r="D524" s="27" t="s">
        <v>1164</v>
      </c>
      <c r="E524" s="64">
        <v>2015</v>
      </c>
      <c r="F524" s="140" t="s">
        <v>3242</v>
      </c>
      <c r="G524" s="160">
        <v>1</v>
      </c>
      <c r="H524" s="30">
        <v>15000</v>
      </c>
      <c r="I524" s="30">
        <v>15000</v>
      </c>
      <c r="J524" s="142">
        <v>600</v>
      </c>
      <c r="K524" s="77" t="s">
        <v>3223</v>
      </c>
    </row>
    <row r="525" spans="1:12" s="101" customFormat="1" ht="16.5" customHeight="1">
      <c r="A525" s="60">
        <v>522</v>
      </c>
      <c r="B525" s="103" t="s">
        <v>4091</v>
      </c>
      <c r="C525" s="27" t="s">
        <v>4090</v>
      </c>
      <c r="D525" s="27" t="s">
        <v>1164</v>
      </c>
      <c r="E525" s="64">
        <v>2016</v>
      </c>
      <c r="F525" s="140" t="s">
        <v>3242</v>
      </c>
      <c r="G525" s="160">
        <v>1</v>
      </c>
      <c r="H525" s="30">
        <v>15000</v>
      </c>
      <c r="I525" s="30">
        <v>15000</v>
      </c>
      <c r="J525" s="142">
        <v>600</v>
      </c>
      <c r="K525" s="77" t="s">
        <v>1196</v>
      </c>
    </row>
    <row r="526" spans="1:12" s="101" customFormat="1" ht="16.5" customHeight="1">
      <c r="A526" s="60">
        <v>523</v>
      </c>
      <c r="B526" s="104" t="s">
        <v>1689</v>
      </c>
      <c r="C526" s="27" t="s">
        <v>1690</v>
      </c>
      <c r="D526" s="27" t="s">
        <v>1164</v>
      </c>
      <c r="E526" s="64">
        <v>2015</v>
      </c>
      <c r="F526" s="61" t="s">
        <v>3243</v>
      </c>
      <c r="G526" s="160">
        <v>1</v>
      </c>
      <c r="H526" s="29">
        <v>12000</v>
      </c>
      <c r="I526" s="29">
        <f>SUM(G526*H526)</f>
        <v>12000</v>
      </c>
      <c r="J526" s="190" t="s">
        <v>1313</v>
      </c>
      <c r="K526" s="77" t="s">
        <v>1192</v>
      </c>
    </row>
    <row r="527" spans="1:12" s="101" customFormat="1" ht="16.5" customHeight="1">
      <c r="A527" s="60">
        <v>524</v>
      </c>
      <c r="B527" s="103" t="s">
        <v>4092</v>
      </c>
      <c r="C527" s="27" t="s">
        <v>4090</v>
      </c>
      <c r="D527" s="27" t="s">
        <v>1164</v>
      </c>
      <c r="E527" s="64">
        <v>2016</v>
      </c>
      <c r="F527" s="61" t="s">
        <v>3243</v>
      </c>
      <c r="G527" s="160">
        <v>1</v>
      </c>
      <c r="H527" s="30">
        <v>15000</v>
      </c>
      <c r="I527" s="30">
        <v>15000</v>
      </c>
      <c r="J527" s="142">
        <v>600</v>
      </c>
      <c r="K527" s="77" t="s">
        <v>1192</v>
      </c>
    </row>
    <row r="528" spans="1:12" s="101" customFormat="1" ht="16.5" customHeight="1">
      <c r="A528" s="60">
        <v>525</v>
      </c>
      <c r="B528" s="105" t="s">
        <v>4093</v>
      </c>
      <c r="C528" s="74" t="s">
        <v>4094</v>
      </c>
      <c r="D528" s="27" t="s">
        <v>4095</v>
      </c>
      <c r="E528" s="64">
        <v>2016</v>
      </c>
      <c r="F528" s="140" t="s">
        <v>3298</v>
      </c>
      <c r="G528" s="160">
        <v>1</v>
      </c>
      <c r="H528" s="71">
        <v>12000</v>
      </c>
      <c r="I528" s="71">
        <v>12000</v>
      </c>
      <c r="J528" s="141">
        <v>800</v>
      </c>
      <c r="K528" s="181" t="s">
        <v>3348</v>
      </c>
    </row>
    <row r="529" spans="1:11" s="101" customFormat="1" ht="16.5" customHeight="1">
      <c r="A529" s="60">
        <v>526</v>
      </c>
      <c r="B529" s="104" t="s">
        <v>939</v>
      </c>
      <c r="C529" s="27" t="s">
        <v>940</v>
      </c>
      <c r="D529" s="27" t="s">
        <v>4095</v>
      </c>
      <c r="E529" s="64">
        <v>2017</v>
      </c>
      <c r="F529" s="61" t="s">
        <v>3243</v>
      </c>
      <c r="G529" s="160">
        <v>1</v>
      </c>
      <c r="H529" s="29">
        <v>9500</v>
      </c>
      <c r="I529" s="29">
        <f>SUM(G529*H529)</f>
        <v>9500</v>
      </c>
      <c r="J529" s="190" t="s">
        <v>1317</v>
      </c>
      <c r="K529" s="77" t="s">
        <v>769</v>
      </c>
    </row>
    <row r="530" spans="1:11" s="101" customFormat="1" ht="16.5" customHeight="1">
      <c r="A530" s="60">
        <v>527</v>
      </c>
      <c r="B530" s="104" t="s">
        <v>4096</v>
      </c>
      <c r="C530" s="27" t="s">
        <v>1585</v>
      </c>
      <c r="D530" s="27" t="s">
        <v>4095</v>
      </c>
      <c r="E530" s="139">
        <v>2017</v>
      </c>
      <c r="F530" s="61" t="s">
        <v>3300</v>
      </c>
      <c r="G530" s="160">
        <v>1</v>
      </c>
      <c r="H530" s="29">
        <v>12500</v>
      </c>
      <c r="I530" s="29">
        <f>SUM(G530*H530)</f>
        <v>12500</v>
      </c>
      <c r="J530" s="190" t="s">
        <v>1313</v>
      </c>
      <c r="K530" s="77" t="s">
        <v>1191</v>
      </c>
    </row>
    <row r="531" spans="1:11" s="101" customFormat="1" ht="16.5" customHeight="1">
      <c r="A531" s="60">
        <v>528</v>
      </c>
      <c r="B531" s="104" t="s">
        <v>2577</v>
      </c>
      <c r="C531" s="27" t="s">
        <v>2578</v>
      </c>
      <c r="D531" s="27" t="s">
        <v>4095</v>
      </c>
      <c r="E531" s="64">
        <v>2016</v>
      </c>
      <c r="F531" s="61" t="s">
        <v>3243</v>
      </c>
      <c r="G531" s="160">
        <v>1</v>
      </c>
      <c r="H531" s="29">
        <v>9800</v>
      </c>
      <c r="I531" s="29">
        <f>SUM(G531*H531)</f>
        <v>9800</v>
      </c>
      <c r="J531" s="190" t="s">
        <v>90</v>
      </c>
      <c r="K531" s="77" t="s">
        <v>1196</v>
      </c>
    </row>
    <row r="532" spans="1:11" s="101" customFormat="1" ht="16.5" customHeight="1">
      <c r="A532" s="60">
        <v>529</v>
      </c>
      <c r="B532" s="104" t="s">
        <v>2942</v>
      </c>
      <c r="C532" s="27" t="s">
        <v>2943</v>
      </c>
      <c r="D532" s="27" t="s">
        <v>4095</v>
      </c>
      <c r="E532" s="64">
        <v>2016</v>
      </c>
      <c r="F532" s="61" t="s">
        <v>3253</v>
      </c>
      <c r="G532" s="160">
        <v>1</v>
      </c>
      <c r="H532" s="29">
        <v>12000</v>
      </c>
      <c r="I532" s="29">
        <f>SUM(G532*H532)</f>
        <v>12000</v>
      </c>
      <c r="J532" s="190" t="s">
        <v>1317</v>
      </c>
      <c r="K532" s="77" t="s">
        <v>1283</v>
      </c>
    </row>
    <row r="533" spans="1:11" s="101" customFormat="1" ht="16.5" customHeight="1">
      <c r="A533" s="60">
        <v>530</v>
      </c>
      <c r="B533" s="104" t="s">
        <v>2208</v>
      </c>
      <c r="C533" s="27" t="s">
        <v>2209</v>
      </c>
      <c r="D533" s="27" t="s">
        <v>4095</v>
      </c>
      <c r="E533" s="64">
        <v>2015</v>
      </c>
      <c r="F533" s="61" t="s">
        <v>3242</v>
      </c>
      <c r="G533" s="160">
        <v>1</v>
      </c>
      <c r="H533" s="29">
        <v>9800</v>
      </c>
      <c r="I533" s="29">
        <f>SUM(G533*H533)</f>
        <v>9800</v>
      </c>
      <c r="J533" s="190" t="s">
        <v>1317</v>
      </c>
      <c r="K533" s="77" t="s">
        <v>1283</v>
      </c>
    </row>
    <row r="534" spans="1:11" s="101" customFormat="1" ht="16.5" customHeight="1">
      <c r="A534" s="60">
        <v>531</v>
      </c>
      <c r="B534" s="104" t="s">
        <v>4097</v>
      </c>
      <c r="C534" s="24" t="s">
        <v>4098</v>
      </c>
      <c r="D534" s="27" t="s">
        <v>4095</v>
      </c>
      <c r="E534" s="139">
        <v>2015</v>
      </c>
      <c r="F534" s="140" t="s">
        <v>3242</v>
      </c>
      <c r="G534" s="160">
        <v>1</v>
      </c>
      <c r="H534" s="30">
        <v>12000</v>
      </c>
      <c r="I534" s="30">
        <v>12000</v>
      </c>
      <c r="J534" s="142">
        <v>400</v>
      </c>
      <c r="K534" s="27" t="s">
        <v>3448</v>
      </c>
    </row>
    <row r="535" spans="1:11" s="101" customFormat="1" ht="16.5" customHeight="1">
      <c r="A535" s="60">
        <v>532</v>
      </c>
      <c r="B535" s="104" t="s">
        <v>4099</v>
      </c>
      <c r="C535" s="27" t="s">
        <v>760</v>
      </c>
      <c r="D535" s="27" t="s">
        <v>4095</v>
      </c>
      <c r="E535" s="64">
        <v>2016</v>
      </c>
      <c r="F535" s="61" t="s">
        <v>3243</v>
      </c>
      <c r="G535" s="160">
        <v>1</v>
      </c>
      <c r="H535" s="29">
        <v>9500</v>
      </c>
      <c r="I535" s="29">
        <f>SUM(G535*H535)</f>
        <v>9500</v>
      </c>
      <c r="J535" s="190" t="s">
        <v>1310</v>
      </c>
      <c r="K535" s="77" t="s">
        <v>1196</v>
      </c>
    </row>
    <row r="536" spans="1:11" s="101" customFormat="1" ht="16.5" customHeight="1">
      <c r="A536" s="60">
        <v>533</v>
      </c>
      <c r="B536" s="104" t="s">
        <v>4100</v>
      </c>
      <c r="C536" s="27" t="s">
        <v>1398</v>
      </c>
      <c r="D536" s="27" t="s">
        <v>4095</v>
      </c>
      <c r="E536" s="64">
        <v>2016</v>
      </c>
      <c r="F536" s="61" t="s">
        <v>3243</v>
      </c>
      <c r="G536" s="160">
        <v>1</v>
      </c>
      <c r="H536" s="29">
        <v>9500</v>
      </c>
      <c r="I536" s="29">
        <f>SUM(G536*H536)</f>
        <v>9500</v>
      </c>
      <c r="J536" s="190" t="s">
        <v>1310</v>
      </c>
      <c r="K536" s="77" t="s">
        <v>1196</v>
      </c>
    </row>
    <row r="537" spans="1:11" s="101" customFormat="1" ht="16.5" customHeight="1">
      <c r="A537" s="60">
        <v>534</v>
      </c>
      <c r="B537" s="104" t="s">
        <v>4101</v>
      </c>
      <c r="C537" s="24" t="s">
        <v>4102</v>
      </c>
      <c r="D537" s="27" t="s">
        <v>4095</v>
      </c>
      <c r="E537" s="139">
        <v>2017</v>
      </c>
      <c r="F537" s="140" t="s">
        <v>3242</v>
      </c>
      <c r="G537" s="160">
        <v>1</v>
      </c>
      <c r="H537" s="30">
        <v>12000</v>
      </c>
      <c r="I537" s="30">
        <v>12000</v>
      </c>
      <c r="J537" s="141">
        <v>800</v>
      </c>
      <c r="K537" s="27" t="s">
        <v>4103</v>
      </c>
    </row>
    <row r="538" spans="1:11" s="101" customFormat="1" ht="16.5" customHeight="1">
      <c r="A538" s="60">
        <v>535</v>
      </c>
      <c r="B538" s="303" t="s">
        <v>22637</v>
      </c>
      <c r="C538" s="423" t="s">
        <v>22638</v>
      </c>
      <c r="D538" s="423" t="s">
        <v>22639</v>
      </c>
      <c r="E538" s="175" t="s">
        <v>22700</v>
      </c>
      <c r="F538" s="178" t="s">
        <v>3243</v>
      </c>
      <c r="G538" s="160">
        <v>1</v>
      </c>
      <c r="H538" s="179">
        <v>12800</v>
      </c>
      <c r="I538" s="179">
        <v>12800</v>
      </c>
      <c r="J538" s="141">
        <v>900</v>
      </c>
      <c r="K538" s="14" t="s">
        <v>22698</v>
      </c>
    </row>
    <row r="539" spans="1:11" s="101" customFormat="1" ht="16.5" customHeight="1">
      <c r="A539" s="60">
        <v>536</v>
      </c>
      <c r="B539" s="303" t="s">
        <v>22651</v>
      </c>
      <c r="C539" s="423" t="s">
        <v>22638</v>
      </c>
      <c r="D539" s="423" t="s">
        <v>22639</v>
      </c>
      <c r="E539" s="175" t="s">
        <v>22700</v>
      </c>
      <c r="F539" s="178" t="s">
        <v>3243</v>
      </c>
      <c r="G539" s="160">
        <v>1</v>
      </c>
      <c r="H539" s="179">
        <v>12800</v>
      </c>
      <c r="I539" s="179">
        <v>12800</v>
      </c>
      <c r="J539" s="141" t="s">
        <v>22580</v>
      </c>
      <c r="K539" s="14" t="s">
        <v>22698</v>
      </c>
    </row>
    <row r="540" spans="1:11" s="101" customFormat="1" ht="16.5" customHeight="1">
      <c r="A540" s="60">
        <v>537</v>
      </c>
      <c r="B540" s="104" t="s">
        <v>4105</v>
      </c>
      <c r="C540" s="27" t="s">
        <v>3349</v>
      </c>
      <c r="D540" s="27" t="s">
        <v>4104</v>
      </c>
      <c r="E540" s="64">
        <v>2017</v>
      </c>
      <c r="F540" s="61" t="s">
        <v>577</v>
      </c>
      <c r="G540" s="160">
        <v>40</v>
      </c>
      <c r="H540" s="29"/>
      <c r="I540" s="29">
        <v>512000</v>
      </c>
      <c r="J540" s="190">
        <v>900</v>
      </c>
      <c r="K540" s="27"/>
    </row>
    <row r="541" spans="1:11" s="101" customFormat="1" ht="16.5" customHeight="1">
      <c r="A541" s="60">
        <v>538</v>
      </c>
      <c r="B541" s="104" t="s">
        <v>4106</v>
      </c>
      <c r="C541" s="27" t="s">
        <v>4107</v>
      </c>
      <c r="D541" s="27" t="s">
        <v>4104</v>
      </c>
      <c r="E541" s="64">
        <v>2018</v>
      </c>
      <c r="F541" s="61" t="s">
        <v>577</v>
      </c>
      <c r="G541" s="160">
        <v>6</v>
      </c>
      <c r="H541" s="29">
        <v>12800</v>
      </c>
      <c r="I541" s="29">
        <f>SUM(G541*H541)</f>
        <v>76800</v>
      </c>
      <c r="J541" s="190">
        <v>900</v>
      </c>
      <c r="K541" s="217"/>
    </row>
    <row r="542" spans="1:11" s="101" customFormat="1" ht="16.5" customHeight="1">
      <c r="A542" s="60">
        <v>539</v>
      </c>
      <c r="B542" s="104" t="s">
        <v>4108</v>
      </c>
      <c r="C542" s="27" t="s">
        <v>4109</v>
      </c>
      <c r="D542" s="27" t="s">
        <v>4104</v>
      </c>
      <c r="E542" s="64">
        <v>2018</v>
      </c>
      <c r="F542" s="61" t="s">
        <v>577</v>
      </c>
      <c r="G542" s="160">
        <v>40</v>
      </c>
      <c r="H542" s="29"/>
      <c r="I542" s="29">
        <v>512000</v>
      </c>
      <c r="J542" s="190">
        <v>900</v>
      </c>
      <c r="K542" s="27"/>
    </row>
    <row r="543" spans="1:11" s="101" customFormat="1" ht="16.5" customHeight="1">
      <c r="A543" s="60">
        <v>540</v>
      </c>
      <c r="B543" s="104" t="s">
        <v>21995</v>
      </c>
      <c r="C543" s="27" t="s">
        <v>4110</v>
      </c>
      <c r="D543" s="27" t="s">
        <v>4104</v>
      </c>
      <c r="E543" s="64">
        <v>2019</v>
      </c>
      <c r="F543" s="61" t="s">
        <v>577</v>
      </c>
      <c r="G543" s="160">
        <v>8</v>
      </c>
      <c r="H543" s="29"/>
      <c r="I543" s="29">
        <v>85500</v>
      </c>
      <c r="J543" s="190" t="s">
        <v>3261</v>
      </c>
      <c r="K543" s="217" t="s">
        <v>21994</v>
      </c>
    </row>
    <row r="544" spans="1:11" s="101" customFormat="1" ht="16.5" customHeight="1">
      <c r="A544" s="60">
        <v>541</v>
      </c>
      <c r="B544" s="103" t="s">
        <v>4111</v>
      </c>
      <c r="C544" s="27" t="s">
        <v>811</v>
      </c>
      <c r="D544" s="27" t="s">
        <v>330</v>
      </c>
      <c r="E544" s="139">
        <v>2016</v>
      </c>
      <c r="F544" s="140" t="s">
        <v>3242</v>
      </c>
      <c r="G544" s="160">
        <v>1</v>
      </c>
      <c r="H544" s="30">
        <v>12000</v>
      </c>
      <c r="I544" s="30">
        <v>12000</v>
      </c>
      <c r="J544" s="142">
        <v>400</v>
      </c>
      <c r="K544" s="27" t="s">
        <v>3363</v>
      </c>
    </row>
    <row r="545" spans="1:11" s="101" customFormat="1" ht="16.5" customHeight="1">
      <c r="A545" s="60">
        <v>542</v>
      </c>
      <c r="B545" s="103" t="s">
        <v>4112</v>
      </c>
      <c r="C545" s="24" t="s">
        <v>4113</v>
      </c>
      <c r="D545" s="24" t="s">
        <v>4114</v>
      </c>
      <c r="E545" s="139">
        <v>2016</v>
      </c>
      <c r="F545" s="140" t="s">
        <v>3242</v>
      </c>
      <c r="G545" s="160">
        <v>1</v>
      </c>
      <c r="H545" s="30">
        <v>18500</v>
      </c>
      <c r="I545" s="30">
        <v>18500</v>
      </c>
      <c r="J545" s="141">
        <v>800</v>
      </c>
      <c r="K545" s="27" t="s">
        <v>4115</v>
      </c>
    </row>
    <row r="546" spans="1:11" s="101" customFormat="1" ht="16.5" customHeight="1">
      <c r="A546" s="60">
        <v>543</v>
      </c>
      <c r="B546" s="302" t="s">
        <v>21515</v>
      </c>
      <c r="C546" s="421" t="s">
        <v>6366</v>
      </c>
      <c r="D546" s="421" t="s">
        <v>330</v>
      </c>
      <c r="E546" s="64">
        <v>2015</v>
      </c>
      <c r="F546" s="160" t="s">
        <v>3242</v>
      </c>
      <c r="G546" s="160">
        <v>1</v>
      </c>
      <c r="H546" s="189">
        <v>12000</v>
      </c>
      <c r="I546" s="189">
        <v>12000</v>
      </c>
      <c r="J546" s="190" t="s">
        <v>21516</v>
      </c>
      <c r="K546" s="191" t="s">
        <v>23260</v>
      </c>
    </row>
    <row r="547" spans="1:11" s="101" customFormat="1" ht="16.5" customHeight="1">
      <c r="A547" s="60">
        <v>544</v>
      </c>
      <c r="B547" s="102" t="s">
        <v>4116</v>
      </c>
      <c r="C547" s="22" t="s">
        <v>4015</v>
      </c>
      <c r="D547" s="22" t="s">
        <v>330</v>
      </c>
      <c r="E547" s="196">
        <v>2017</v>
      </c>
      <c r="F547" s="140" t="s">
        <v>3242</v>
      </c>
      <c r="G547" s="160">
        <v>1</v>
      </c>
      <c r="H547" s="30">
        <v>9000</v>
      </c>
      <c r="I547" s="30">
        <v>9000</v>
      </c>
      <c r="J547" s="142">
        <v>300</v>
      </c>
      <c r="K547" s="22"/>
    </row>
    <row r="548" spans="1:11" s="101" customFormat="1" ht="16.5" customHeight="1">
      <c r="A548" s="60">
        <v>545</v>
      </c>
      <c r="B548" s="103" t="s">
        <v>4117</v>
      </c>
      <c r="C548" s="27" t="s">
        <v>4118</v>
      </c>
      <c r="D548" s="27" t="s">
        <v>330</v>
      </c>
      <c r="E548" s="139">
        <v>2017</v>
      </c>
      <c r="F548" s="140" t="s">
        <v>3242</v>
      </c>
      <c r="G548" s="160">
        <v>1</v>
      </c>
      <c r="H548" s="30">
        <v>13000</v>
      </c>
      <c r="I548" s="30">
        <v>13000</v>
      </c>
      <c r="J548" s="141">
        <v>500</v>
      </c>
      <c r="K548" s="27"/>
    </row>
    <row r="549" spans="1:11" s="101" customFormat="1" ht="16.5" customHeight="1">
      <c r="A549" s="60">
        <v>546</v>
      </c>
      <c r="B549" s="104" t="s">
        <v>2480</v>
      </c>
      <c r="C549" s="27" t="s">
        <v>2481</v>
      </c>
      <c r="D549" s="27" t="s">
        <v>330</v>
      </c>
      <c r="E549" s="64">
        <v>2015</v>
      </c>
      <c r="F549" s="61" t="s">
        <v>3243</v>
      </c>
      <c r="G549" s="160">
        <v>1</v>
      </c>
      <c r="H549" s="29">
        <v>12000</v>
      </c>
      <c r="I549" s="29">
        <f>SUM(G549*H549)</f>
        <v>12000</v>
      </c>
      <c r="J549" s="190" t="s">
        <v>1317</v>
      </c>
      <c r="K549" s="77" t="s">
        <v>3221</v>
      </c>
    </row>
    <row r="550" spans="1:11" s="101" customFormat="1" ht="16.5" customHeight="1">
      <c r="A550" s="60">
        <v>547</v>
      </c>
      <c r="B550" s="104" t="s">
        <v>1914</v>
      </c>
      <c r="C550" s="27" t="s">
        <v>1915</v>
      </c>
      <c r="D550" s="27" t="s">
        <v>1063</v>
      </c>
      <c r="E550" s="64">
        <v>2015</v>
      </c>
      <c r="F550" s="61" t="s">
        <v>3243</v>
      </c>
      <c r="G550" s="160">
        <v>1</v>
      </c>
      <c r="H550" s="29">
        <v>12000</v>
      </c>
      <c r="I550" s="29">
        <f>SUM(G550*H550)</f>
        <v>12000</v>
      </c>
      <c r="J550" s="190" t="s">
        <v>1317</v>
      </c>
      <c r="K550" s="77" t="s">
        <v>1244</v>
      </c>
    </row>
    <row r="551" spans="1:11" s="101" customFormat="1" ht="16.5" customHeight="1">
      <c r="A551" s="60">
        <v>548</v>
      </c>
      <c r="B551" s="104" t="s">
        <v>1062</v>
      </c>
      <c r="C551" s="27" t="s">
        <v>1851</v>
      </c>
      <c r="D551" s="27" t="s">
        <v>1063</v>
      </c>
      <c r="E551" s="64">
        <v>2015</v>
      </c>
      <c r="F551" s="61" t="s">
        <v>3243</v>
      </c>
      <c r="G551" s="160">
        <v>1</v>
      </c>
      <c r="H551" s="29">
        <v>13000</v>
      </c>
      <c r="I551" s="29">
        <f>SUM(G551*H551)</f>
        <v>13000</v>
      </c>
      <c r="J551" s="190" t="s">
        <v>1315</v>
      </c>
      <c r="K551" s="77" t="s">
        <v>1196</v>
      </c>
    </row>
    <row r="552" spans="1:11" s="101" customFormat="1" ht="16.5" customHeight="1">
      <c r="A552" s="60">
        <v>549</v>
      </c>
      <c r="B552" s="103" t="s">
        <v>4120</v>
      </c>
      <c r="C552" s="27" t="s">
        <v>4121</v>
      </c>
      <c r="D552" s="27" t="s">
        <v>269</v>
      </c>
      <c r="E552" s="139">
        <v>2017</v>
      </c>
      <c r="F552" s="140" t="s">
        <v>3242</v>
      </c>
      <c r="G552" s="160">
        <v>1</v>
      </c>
      <c r="H552" s="30">
        <v>9500</v>
      </c>
      <c r="I552" s="30">
        <v>9500</v>
      </c>
      <c r="J552" s="142">
        <v>600</v>
      </c>
      <c r="K552" s="143" t="s">
        <v>4122</v>
      </c>
    </row>
    <row r="553" spans="1:11" s="101" customFormat="1" ht="16.5" customHeight="1">
      <c r="A553" s="60">
        <v>550</v>
      </c>
      <c r="B553" s="104" t="s">
        <v>4123</v>
      </c>
      <c r="C553" s="27" t="s">
        <v>4124</v>
      </c>
      <c r="D553" s="27" t="s">
        <v>4125</v>
      </c>
      <c r="E553" s="139">
        <v>2017</v>
      </c>
      <c r="F553" s="140" t="s">
        <v>3242</v>
      </c>
      <c r="G553" s="160">
        <v>1</v>
      </c>
      <c r="H553" s="30">
        <v>12000</v>
      </c>
      <c r="I553" s="30">
        <v>12000</v>
      </c>
      <c r="J553" s="141">
        <v>600</v>
      </c>
      <c r="K553" s="27"/>
    </row>
    <row r="554" spans="1:11" s="101" customFormat="1" ht="16.5" customHeight="1">
      <c r="A554" s="60">
        <v>551</v>
      </c>
      <c r="B554" s="109" t="s">
        <v>4127</v>
      </c>
      <c r="C554" s="24" t="s">
        <v>4128</v>
      </c>
      <c r="D554" s="74" t="s">
        <v>4126</v>
      </c>
      <c r="E554" s="64">
        <v>2015</v>
      </c>
      <c r="F554" s="140" t="s">
        <v>3298</v>
      </c>
      <c r="G554" s="160">
        <v>1</v>
      </c>
      <c r="H554" s="71">
        <v>11000</v>
      </c>
      <c r="I554" s="71">
        <v>11000</v>
      </c>
      <c r="J554" s="141">
        <v>800</v>
      </c>
      <c r="K554" s="181" t="s">
        <v>3348</v>
      </c>
    </row>
    <row r="555" spans="1:11" s="101" customFormat="1" ht="16.5" customHeight="1">
      <c r="A555" s="60">
        <v>552</v>
      </c>
      <c r="B555" s="103" t="s">
        <v>4129</v>
      </c>
      <c r="C555" s="27" t="s">
        <v>1298</v>
      </c>
      <c r="D555" s="27" t="s">
        <v>4126</v>
      </c>
      <c r="E555" s="139">
        <v>2016</v>
      </c>
      <c r="F555" s="140" t="s">
        <v>3242</v>
      </c>
      <c r="G555" s="160">
        <v>1</v>
      </c>
      <c r="H555" s="30">
        <v>12000</v>
      </c>
      <c r="I555" s="30">
        <v>12000</v>
      </c>
      <c r="J555" s="142">
        <v>300</v>
      </c>
      <c r="K555" s="27" t="s">
        <v>3363</v>
      </c>
    </row>
    <row r="556" spans="1:11" s="101" customFormat="1" ht="16.5" customHeight="1">
      <c r="A556" s="60">
        <v>553</v>
      </c>
      <c r="B556" s="104" t="s">
        <v>994</v>
      </c>
      <c r="C556" s="27" t="s">
        <v>2151</v>
      </c>
      <c r="D556" s="27" t="s">
        <v>4126</v>
      </c>
      <c r="E556" s="64">
        <v>2016</v>
      </c>
      <c r="F556" s="61" t="s">
        <v>3242</v>
      </c>
      <c r="G556" s="160">
        <v>1</v>
      </c>
      <c r="H556" s="29">
        <v>9500</v>
      </c>
      <c r="I556" s="29">
        <f>SUM(G556*H556)</f>
        <v>9500</v>
      </c>
      <c r="J556" s="190" t="s">
        <v>1317</v>
      </c>
      <c r="K556" s="77" t="s">
        <v>1245</v>
      </c>
    </row>
    <row r="557" spans="1:11" s="101" customFormat="1" ht="16.5" customHeight="1">
      <c r="A557" s="60">
        <v>554</v>
      </c>
      <c r="B557" s="103" t="s">
        <v>4131</v>
      </c>
      <c r="C557" s="27" t="s">
        <v>378</v>
      </c>
      <c r="D557" s="27" t="s">
        <v>4126</v>
      </c>
      <c r="E557" s="139">
        <v>2016</v>
      </c>
      <c r="F557" s="140" t="s">
        <v>3242</v>
      </c>
      <c r="G557" s="160">
        <v>1</v>
      </c>
      <c r="H557" s="30">
        <v>12000</v>
      </c>
      <c r="I557" s="30">
        <v>12000</v>
      </c>
      <c r="J557" s="142">
        <v>300</v>
      </c>
      <c r="K557" s="27" t="s">
        <v>3363</v>
      </c>
    </row>
    <row r="558" spans="1:11" s="101" customFormat="1" ht="16.5" customHeight="1">
      <c r="A558" s="60">
        <v>555</v>
      </c>
      <c r="B558" s="103" t="s">
        <v>4132</v>
      </c>
      <c r="C558" s="27" t="s">
        <v>4133</v>
      </c>
      <c r="D558" s="27" t="s">
        <v>4134</v>
      </c>
      <c r="E558" s="64">
        <v>2017</v>
      </c>
      <c r="F558" s="140" t="s">
        <v>3242</v>
      </c>
      <c r="G558" s="160">
        <v>1</v>
      </c>
      <c r="H558" s="29">
        <v>14000</v>
      </c>
      <c r="I558" s="29">
        <v>14000</v>
      </c>
      <c r="J558" s="141">
        <v>500</v>
      </c>
      <c r="K558" s="27" t="s">
        <v>3306</v>
      </c>
    </row>
    <row r="559" spans="1:11" s="101" customFormat="1" ht="16.5" customHeight="1">
      <c r="A559" s="60">
        <v>556</v>
      </c>
      <c r="B559" s="104" t="s">
        <v>1750</v>
      </c>
      <c r="C559" s="27" t="s">
        <v>1751</v>
      </c>
      <c r="D559" s="27" t="s">
        <v>326</v>
      </c>
      <c r="E559" s="64">
        <v>2015</v>
      </c>
      <c r="F559" s="61" t="s">
        <v>3242</v>
      </c>
      <c r="G559" s="160">
        <v>1</v>
      </c>
      <c r="H559" s="29">
        <v>11000</v>
      </c>
      <c r="I559" s="29">
        <f>SUM(G559*H559)</f>
        <v>11000</v>
      </c>
      <c r="J559" s="190" t="s">
        <v>1314</v>
      </c>
      <c r="K559" s="77" t="s">
        <v>1244</v>
      </c>
    </row>
    <row r="560" spans="1:11" s="101" customFormat="1" ht="16.5" customHeight="1">
      <c r="A560" s="60">
        <v>557</v>
      </c>
      <c r="B560" s="104" t="s">
        <v>21438</v>
      </c>
      <c r="C560" s="27" t="s">
        <v>21294</v>
      </c>
      <c r="D560" s="27" t="s">
        <v>21439</v>
      </c>
      <c r="E560" s="192">
        <v>2017</v>
      </c>
      <c r="F560" s="193" t="s">
        <v>21468</v>
      </c>
      <c r="G560" s="160">
        <v>1</v>
      </c>
      <c r="H560" s="29">
        <v>19000</v>
      </c>
      <c r="I560" s="29">
        <v>19000</v>
      </c>
      <c r="J560" s="193">
        <v>800</v>
      </c>
      <c r="K560" s="194" t="s">
        <v>21470</v>
      </c>
    </row>
    <row r="561" spans="1:11" s="101" customFormat="1" ht="16.5" customHeight="1">
      <c r="A561" s="60">
        <v>558</v>
      </c>
      <c r="B561" s="104" t="s">
        <v>4135</v>
      </c>
      <c r="C561" s="27" t="s">
        <v>4136</v>
      </c>
      <c r="D561" s="27" t="s">
        <v>4137</v>
      </c>
      <c r="E561" s="139">
        <v>2017</v>
      </c>
      <c r="F561" s="61" t="s">
        <v>3300</v>
      </c>
      <c r="G561" s="160">
        <v>12</v>
      </c>
      <c r="H561" s="29"/>
      <c r="I561" s="29">
        <v>132000</v>
      </c>
      <c r="J561" s="190">
        <v>800</v>
      </c>
      <c r="K561" s="24" t="s">
        <v>3444</v>
      </c>
    </row>
    <row r="562" spans="1:11" s="101" customFormat="1" ht="16.5" customHeight="1">
      <c r="A562" s="60">
        <v>559</v>
      </c>
      <c r="B562" s="103" t="s">
        <v>4138</v>
      </c>
      <c r="C562" s="27" t="s">
        <v>4139</v>
      </c>
      <c r="D562" s="27" t="s">
        <v>507</v>
      </c>
      <c r="E562" s="64">
        <v>2015</v>
      </c>
      <c r="F562" s="61" t="s">
        <v>3300</v>
      </c>
      <c r="G562" s="160">
        <v>1</v>
      </c>
      <c r="H562" s="29">
        <v>10000</v>
      </c>
      <c r="I562" s="29">
        <f>SUM(G562*H562)</f>
        <v>10000</v>
      </c>
      <c r="J562" s="190">
        <v>800</v>
      </c>
      <c r="K562" s="217"/>
    </row>
    <row r="563" spans="1:11" s="101" customFormat="1" ht="16.5" customHeight="1">
      <c r="A563" s="60">
        <v>560</v>
      </c>
      <c r="B563" s="103" t="s">
        <v>4140</v>
      </c>
      <c r="C563" s="27" t="s">
        <v>4141</v>
      </c>
      <c r="D563" s="27" t="s">
        <v>507</v>
      </c>
      <c r="E563" s="64">
        <v>2015</v>
      </c>
      <c r="F563" s="61" t="s">
        <v>3300</v>
      </c>
      <c r="G563" s="160">
        <v>1</v>
      </c>
      <c r="H563" s="29">
        <v>11000</v>
      </c>
      <c r="I563" s="29">
        <f>SUM(G563*H563)</f>
        <v>11000</v>
      </c>
      <c r="J563" s="190">
        <v>800</v>
      </c>
      <c r="K563" s="217"/>
    </row>
    <row r="564" spans="1:11" s="101" customFormat="1" ht="16.5" customHeight="1">
      <c r="A564" s="60">
        <v>561</v>
      </c>
      <c r="B564" s="104" t="s">
        <v>4142</v>
      </c>
      <c r="C564" s="27" t="s">
        <v>4136</v>
      </c>
      <c r="D564" s="27" t="s">
        <v>4137</v>
      </c>
      <c r="E564" s="139">
        <v>2017</v>
      </c>
      <c r="F564" s="61" t="s">
        <v>3300</v>
      </c>
      <c r="G564" s="160">
        <v>3</v>
      </c>
      <c r="H564" s="29"/>
      <c r="I564" s="29">
        <v>30000</v>
      </c>
      <c r="J564" s="190">
        <v>800</v>
      </c>
      <c r="K564" s="217"/>
    </row>
    <row r="565" spans="1:11" s="101" customFormat="1" ht="16.5" customHeight="1">
      <c r="A565" s="60">
        <v>562</v>
      </c>
      <c r="B565" s="103" t="s">
        <v>4144</v>
      </c>
      <c r="C565" s="27" t="s">
        <v>0</v>
      </c>
      <c r="D565" s="27" t="s">
        <v>4145</v>
      </c>
      <c r="E565" s="64">
        <v>2015</v>
      </c>
      <c r="F565" s="61" t="s">
        <v>577</v>
      </c>
      <c r="G565" s="160">
        <v>1</v>
      </c>
      <c r="H565" s="29">
        <v>13000</v>
      </c>
      <c r="I565" s="29">
        <f>SUM(G565*H565)</f>
        <v>13000</v>
      </c>
      <c r="J565" s="190">
        <v>900</v>
      </c>
      <c r="K565" s="217"/>
    </row>
    <row r="566" spans="1:11" s="101" customFormat="1" ht="16.5" customHeight="1">
      <c r="A566" s="60">
        <v>563</v>
      </c>
      <c r="B566" s="104" t="s">
        <v>4146</v>
      </c>
      <c r="C566" s="27" t="s">
        <v>3349</v>
      </c>
      <c r="D566" s="27" t="s">
        <v>4143</v>
      </c>
      <c r="E566" s="64">
        <v>2017</v>
      </c>
      <c r="F566" s="61" t="s">
        <v>577</v>
      </c>
      <c r="G566" s="160">
        <v>4</v>
      </c>
      <c r="H566" s="29"/>
      <c r="I566" s="29">
        <v>55200</v>
      </c>
      <c r="J566" s="190">
        <v>400</v>
      </c>
      <c r="K566" s="27"/>
    </row>
    <row r="567" spans="1:11" s="101" customFormat="1" ht="16.5" customHeight="1">
      <c r="A567" s="60">
        <v>564</v>
      </c>
      <c r="B567" s="103" t="s">
        <v>4147</v>
      </c>
      <c r="C567" s="27" t="s">
        <v>4148</v>
      </c>
      <c r="D567" s="27" t="s">
        <v>4145</v>
      </c>
      <c r="E567" s="64">
        <v>2017</v>
      </c>
      <c r="F567" s="61" t="s">
        <v>577</v>
      </c>
      <c r="G567" s="160">
        <v>1</v>
      </c>
      <c r="H567" s="29">
        <v>9500</v>
      </c>
      <c r="I567" s="29">
        <f>SUM(G567*H567)</f>
        <v>9500</v>
      </c>
      <c r="J567" s="190">
        <v>700</v>
      </c>
      <c r="K567" s="217"/>
    </row>
    <row r="568" spans="1:11" s="101" customFormat="1" ht="16.5" customHeight="1">
      <c r="A568" s="60">
        <v>565</v>
      </c>
      <c r="B568" s="104" t="s">
        <v>4150</v>
      </c>
      <c r="C568" s="27" t="s">
        <v>4151</v>
      </c>
      <c r="D568" s="27" t="s">
        <v>4149</v>
      </c>
      <c r="E568" s="139">
        <v>2018</v>
      </c>
      <c r="F568" s="140" t="s">
        <v>3242</v>
      </c>
      <c r="G568" s="160">
        <v>1</v>
      </c>
      <c r="H568" s="30">
        <v>10800</v>
      </c>
      <c r="I568" s="30">
        <v>10800</v>
      </c>
      <c r="J568" s="141">
        <v>800</v>
      </c>
      <c r="K568" s="27"/>
    </row>
    <row r="569" spans="1:11" s="101" customFormat="1" ht="16.5" customHeight="1">
      <c r="A569" s="60">
        <v>566</v>
      </c>
      <c r="B569" s="104" t="s">
        <v>4152</v>
      </c>
      <c r="C569" s="27" t="s">
        <v>4153</v>
      </c>
      <c r="D569" s="27" t="s">
        <v>4149</v>
      </c>
      <c r="E569" s="139">
        <v>2017</v>
      </c>
      <c r="F569" s="140" t="s">
        <v>3242</v>
      </c>
      <c r="G569" s="160">
        <v>1</v>
      </c>
      <c r="H569" s="30">
        <v>10800</v>
      </c>
      <c r="I569" s="30">
        <v>10800</v>
      </c>
      <c r="J569" s="141">
        <v>100</v>
      </c>
      <c r="K569" s="27"/>
    </row>
    <row r="570" spans="1:11" s="101" customFormat="1" ht="16.5" customHeight="1">
      <c r="A570" s="60">
        <v>567</v>
      </c>
      <c r="B570" s="106" t="s">
        <v>4154</v>
      </c>
      <c r="C570" s="22" t="s">
        <v>4155</v>
      </c>
      <c r="D570" s="22" t="s">
        <v>4149</v>
      </c>
      <c r="E570" s="196">
        <v>2017</v>
      </c>
      <c r="F570" s="140" t="s">
        <v>3242</v>
      </c>
      <c r="G570" s="160">
        <v>1</v>
      </c>
      <c r="H570" s="30">
        <v>10800</v>
      </c>
      <c r="I570" s="30">
        <v>10800</v>
      </c>
      <c r="J570" s="141">
        <v>100</v>
      </c>
      <c r="K570" s="27"/>
    </row>
    <row r="571" spans="1:11" s="101" customFormat="1" ht="16.5" customHeight="1">
      <c r="A571" s="60">
        <v>568</v>
      </c>
      <c r="B571" s="104" t="s">
        <v>4156</v>
      </c>
      <c r="C571" s="24" t="s">
        <v>647</v>
      </c>
      <c r="D571" s="24" t="s">
        <v>319</v>
      </c>
      <c r="E571" s="64">
        <v>2015</v>
      </c>
      <c r="F571" s="140" t="s">
        <v>3242</v>
      </c>
      <c r="G571" s="160">
        <v>1</v>
      </c>
      <c r="H571" s="30">
        <v>10800</v>
      </c>
      <c r="I571" s="30">
        <v>10800</v>
      </c>
      <c r="J571" s="141">
        <v>800</v>
      </c>
      <c r="K571" s="27" t="s">
        <v>3417</v>
      </c>
    </row>
    <row r="572" spans="1:11" s="101" customFormat="1" ht="16.5" customHeight="1">
      <c r="A572" s="60">
        <v>569</v>
      </c>
      <c r="B572" s="104" t="s">
        <v>986</v>
      </c>
      <c r="C572" s="27" t="s">
        <v>2951</v>
      </c>
      <c r="D572" s="27" t="s">
        <v>319</v>
      </c>
      <c r="E572" s="64">
        <v>2016</v>
      </c>
      <c r="F572" s="61" t="s">
        <v>3253</v>
      </c>
      <c r="G572" s="160">
        <v>1</v>
      </c>
      <c r="H572" s="29">
        <v>10800</v>
      </c>
      <c r="I572" s="29">
        <f>SUM(G572*H572)</f>
        <v>10800</v>
      </c>
      <c r="J572" s="190" t="s">
        <v>1317</v>
      </c>
      <c r="K572" s="77" t="s">
        <v>1196</v>
      </c>
    </row>
    <row r="573" spans="1:11" s="101" customFormat="1" ht="16.5" customHeight="1">
      <c r="A573" s="60">
        <v>570</v>
      </c>
      <c r="B573" s="104" t="s">
        <v>823</v>
      </c>
      <c r="C573" s="27" t="s">
        <v>1623</v>
      </c>
      <c r="D573" s="27" t="s">
        <v>319</v>
      </c>
      <c r="E573" s="64">
        <v>2015</v>
      </c>
      <c r="F573" s="61" t="s">
        <v>3243</v>
      </c>
      <c r="G573" s="160">
        <v>1</v>
      </c>
      <c r="H573" s="29">
        <v>10800</v>
      </c>
      <c r="I573" s="29">
        <f>SUM(G573*H573)</f>
        <v>10800</v>
      </c>
      <c r="J573" s="190" t="s">
        <v>1313</v>
      </c>
      <c r="K573" s="77" t="s">
        <v>1192</v>
      </c>
    </row>
    <row r="574" spans="1:11" s="101" customFormat="1" ht="16.5" customHeight="1">
      <c r="A574" s="60">
        <v>571</v>
      </c>
      <c r="B574" s="104" t="s">
        <v>1042</v>
      </c>
      <c r="C574" s="27" t="s">
        <v>930</v>
      </c>
      <c r="D574" s="27" t="s">
        <v>319</v>
      </c>
      <c r="E574" s="64">
        <v>2015</v>
      </c>
      <c r="F574" s="61" t="s">
        <v>3253</v>
      </c>
      <c r="G574" s="160">
        <v>1</v>
      </c>
      <c r="H574" s="29">
        <v>12000</v>
      </c>
      <c r="I574" s="29">
        <f>SUM(G574*H574)</f>
        <v>12000</v>
      </c>
      <c r="J574" s="190">
        <v>800</v>
      </c>
      <c r="K574" s="77" t="s">
        <v>1198</v>
      </c>
    </row>
    <row r="575" spans="1:11" s="101" customFormat="1" ht="16.5" customHeight="1">
      <c r="A575" s="60">
        <v>572</v>
      </c>
      <c r="B575" s="104" t="s">
        <v>4157</v>
      </c>
      <c r="C575" s="27" t="s">
        <v>4158</v>
      </c>
      <c r="D575" s="27" t="s">
        <v>4149</v>
      </c>
      <c r="E575" s="139">
        <v>2017</v>
      </c>
      <c r="F575" s="140" t="s">
        <v>3242</v>
      </c>
      <c r="G575" s="160">
        <v>1</v>
      </c>
      <c r="H575" s="30">
        <v>10800</v>
      </c>
      <c r="I575" s="30">
        <v>10800</v>
      </c>
      <c r="J575" s="142">
        <v>300</v>
      </c>
      <c r="K575" s="27"/>
    </row>
    <row r="576" spans="1:11" s="101" customFormat="1" ht="16.5" customHeight="1">
      <c r="A576" s="60">
        <v>573</v>
      </c>
      <c r="B576" s="104" t="s">
        <v>2447</v>
      </c>
      <c r="C576" s="27" t="s">
        <v>2448</v>
      </c>
      <c r="D576" s="27" t="s">
        <v>319</v>
      </c>
      <c r="E576" s="139">
        <v>2017</v>
      </c>
      <c r="F576" s="61" t="s">
        <v>3253</v>
      </c>
      <c r="G576" s="160">
        <v>1</v>
      </c>
      <c r="H576" s="29">
        <v>10800</v>
      </c>
      <c r="I576" s="29">
        <f>SUM(G576*H576)</f>
        <v>10800</v>
      </c>
      <c r="J576" s="190" t="s">
        <v>1317</v>
      </c>
      <c r="K576" s="77" t="s">
        <v>3232</v>
      </c>
    </row>
    <row r="577" spans="1:11" s="101" customFormat="1" ht="16.5" customHeight="1">
      <c r="A577" s="60">
        <v>574</v>
      </c>
      <c r="B577" s="104" t="s">
        <v>2463</v>
      </c>
      <c r="C577" s="27" t="s">
        <v>2464</v>
      </c>
      <c r="D577" s="27" t="s">
        <v>319</v>
      </c>
      <c r="E577" s="64">
        <v>2016</v>
      </c>
      <c r="F577" s="61" t="s">
        <v>3242</v>
      </c>
      <c r="G577" s="160">
        <v>1</v>
      </c>
      <c r="H577" s="29">
        <v>10800</v>
      </c>
      <c r="I577" s="29">
        <f>SUM(G577*H577)</f>
        <v>10800</v>
      </c>
      <c r="J577" s="190" t="s">
        <v>1317</v>
      </c>
      <c r="K577" s="77" t="s">
        <v>1283</v>
      </c>
    </row>
    <row r="578" spans="1:11" s="101" customFormat="1" ht="16.5" customHeight="1">
      <c r="A578" s="60">
        <v>575</v>
      </c>
      <c r="B578" s="104" t="s">
        <v>1121</v>
      </c>
      <c r="C578" s="27" t="s">
        <v>2951</v>
      </c>
      <c r="D578" s="27" t="s">
        <v>319</v>
      </c>
      <c r="E578" s="64">
        <v>2016</v>
      </c>
      <c r="F578" s="61" t="s">
        <v>3253</v>
      </c>
      <c r="G578" s="160">
        <v>1</v>
      </c>
      <c r="H578" s="29">
        <v>10800</v>
      </c>
      <c r="I578" s="29">
        <f>SUM(G578*H578)</f>
        <v>10800</v>
      </c>
      <c r="J578" s="190" t="s">
        <v>1317</v>
      </c>
      <c r="K578" s="77" t="s">
        <v>1283</v>
      </c>
    </row>
    <row r="579" spans="1:11" s="101" customFormat="1" ht="16.5" customHeight="1">
      <c r="A579" s="60">
        <v>576</v>
      </c>
      <c r="B579" s="103" t="s">
        <v>4161</v>
      </c>
      <c r="C579" s="24" t="s">
        <v>4162</v>
      </c>
      <c r="D579" s="27" t="s">
        <v>4159</v>
      </c>
      <c r="E579" s="64">
        <v>2016</v>
      </c>
      <c r="F579" s="140" t="s">
        <v>3298</v>
      </c>
      <c r="G579" s="160">
        <v>1</v>
      </c>
      <c r="H579" s="30">
        <v>12000</v>
      </c>
      <c r="I579" s="30">
        <v>12000</v>
      </c>
      <c r="J579" s="141">
        <v>800</v>
      </c>
      <c r="K579" s="27" t="s">
        <v>4163</v>
      </c>
    </row>
    <row r="580" spans="1:11" s="101" customFormat="1" ht="16.5" customHeight="1">
      <c r="A580" s="60">
        <v>577</v>
      </c>
      <c r="B580" s="104" t="s">
        <v>4164</v>
      </c>
      <c r="C580" s="27" t="s">
        <v>4165</v>
      </c>
      <c r="D580" s="27" t="s">
        <v>4159</v>
      </c>
      <c r="E580" s="139">
        <v>2018</v>
      </c>
      <c r="F580" s="140" t="s">
        <v>3242</v>
      </c>
      <c r="G580" s="160">
        <v>1</v>
      </c>
      <c r="H580" s="30">
        <v>10000</v>
      </c>
      <c r="I580" s="30">
        <v>10000</v>
      </c>
      <c r="J580" s="141">
        <v>800</v>
      </c>
      <c r="K580" s="27"/>
    </row>
    <row r="581" spans="1:11" s="101" customFormat="1" ht="16.5" customHeight="1">
      <c r="A581" s="60">
        <v>578</v>
      </c>
      <c r="B581" s="104" t="s">
        <v>4166</v>
      </c>
      <c r="C581" s="27" t="s">
        <v>4160</v>
      </c>
      <c r="D581" s="27" t="s">
        <v>4159</v>
      </c>
      <c r="E581" s="64">
        <v>2015</v>
      </c>
      <c r="F581" s="61" t="s">
        <v>3300</v>
      </c>
      <c r="G581" s="160">
        <v>1</v>
      </c>
      <c r="H581" s="29">
        <v>8500</v>
      </c>
      <c r="I581" s="29">
        <f>SUM(G581*H581)</f>
        <v>8500</v>
      </c>
      <c r="J581" s="190">
        <v>800</v>
      </c>
      <c r="K581" s="217"/>
    </row>
    <row r="582" spans="1:11" s="101" customFormat="1" ht="16.5" customHeight="1">
      <c r="A582" s="60">
        <v>579</v>
      </c>
      <c r="B582" s="104" t="s">
        <v>4167</v>
      </c>
      <c r="C582" s="27" t="s">
        <v>3349</v>
      </c>
      <c r="D582" s="27" t="s">
        <v>4159</v>
      </c>
      <c r="E582" s="139">
        <v>2017</v>
      </c>
      <c r="F582" s="61" t="s">
        <v>3300</v>
      </c>
      <c r="G582" s="160">
        <v>6</v>
      </c>
      <c r="H582" s="29"/>
      <c r="I582" s="29">
        <v>60000</v>
      </c>
      <c r="J582" s="190">
        <v>800</v>
      </c>
      <c r="K582" s="217"/>
    </row>
    <row r="583" spans="1:11" s="101" customFormat="1" ht="16.5" customHeight="1">
      <c r="A583" s="60">
        <v>580</v>
      </c>
      <c r="B583" s="104" t="s">
        <v>995</v>
      </c>
      <c r="C583" s="27" t="s">
        <v>2958</v>
      </c>
      <c r="D583" s="27" t="s">
        <v>4159</v>
      </c>
      <c r="E583" s="64">
        <v>2015</v>
      </c>
      <c r="F583" s="61" t="s">
        <v>3253</v>
      </c>
      <c r="G583" s="160">
        <v>1</v>
      </c>
      <c r="H583" s="29">
        <v>11000</v>
      </c>
      <c r="I583" s="29">
        <f>SUM(G583*H583)</f>
        <v>11000</v>
      </c>
      <c r="J583" s="190" t="s">
        <v>1317</v>
      </c>
      <c r="K583" s="77" t="s">
        <v>3234</v>
      </c>
    </row>
    <row r="584" spans="1:11" s="101" customFormat="1" ht="16.5" customHeight="1">
      <c r="A584" s="60">
        <v>581</v>
      </c>
      <c r="B584" s="104" t="s">
        <v>4168</v>
      </c>
      <c r="C584" s="27" t="s">
        <v>4169</v>
      </c>
      <c r="D584" s="27" t="s">
        <v>4159</v>
      </c>
      <c r="E584" s="192">
        <v>2018</v>
      </c>
      <c r="F584" s="61" t="s">
        <v>3300</v>
      </c>
      <c r="G584" s="160">
        <v>4</v>
      </c>
      <c r="H584" s="29">
        <v>12000</v>
      </c>
      <c r="I584" s="29">
        <f>SUM(G584*H584)</f>
        <v>48000</v>
      </c>
      <c r="J584" s="190">
        <v>400</v>
      </c>
      <c r="K584" s="217"/>
    </row>
    <row r="585" spans="1:11" s="101" customFormat="1" ht="16.5" customHeight="1">
      <c r="A585" s="60">
        <v>582</v>
      </c>
      <c r="B585" s="103" t="s">
        <v>4170</v>
      </c>
      <c r="C585" s="27" t="s">
        <v>4171</v>
      </c>
      <c r="D585" s="27" t="s">
        <v>4159</v>
      </c>
      <c r="E585" s="64">
        <v>2015</v>
      </c>
      <c r="F585" s="140" t="s">
        <v>3242</v>
      </c>
      <c r="G585" s="160">
        <v>1</v>
      </c>
      <c r="H585" s="30">
        <v>9500</v>
      </c>
      <c r="I585" s="30">
        <v>9500</v>
      </c>
      <c r="J585" s="142">
        <v>600</v>
      </c>
      <c r="K585" s="143" t="s">
        <v>4172</v>
      </c>
    </row>
    <row r="586" spans="1:11" s="101" customFormat="1" ht="16.5" customHeight="1">
      <c r="A586" s="60">
        <v>583</v>
      </c>
      <c r="B586" s="104" t="s">
        <v>4173</v>
      </c>
      <c r="C586" s="27" t="s">
        <v>4174</v>
      </c>
      <c r="D586" s="27" t="s">
        <v>4159</v>
      </c>
      <c r="E586" s="139">
        <v>2018</v>
      </c>
      <c r="F586" s="140" t="s">
        <v>3242</v>
      </c>
      <c r="G586" s="160">
        <v>1</v>
      </c>
      <c r="H586" s="30">
        <v>10000</v>
      </c>
      <c r="I586" s="30">
        <v>10000</v>
      </c>
      <c r="J586" s="141">
        <v>800</v>
      </c>
      <c r="K586" s="27"/>
    </row>
    <row r="587" spans="1:11" s="101" customFormat="1" ht="16.5" customHeight="1">
      <c r="A587" s="60">
        <v>584</v>
      </c>
      <c r="B587" s="103" t="s">
        <v>4175</v>
      </c>
      <c r="C587" s="27" t="s">
        <v>4176</v>
      </c>
      <c r="D587" s="27" t="s">
        <v>4159</v>
      </c>
      <c r="E587" s="139">
        <v>2017</v>
      </c>
      <c r="F587" s="140" t="s">
        <v>3242</v>
      </c>
      <c r="G587" s="160">
        <v>1</v>
      </c>
      <c r="H587" s="30">
        <v>12000</v>
      </c>
      <c r="I587" s="30">
        <v>12000</v>
      </c>
      <c r="J587" s="142">
        <v>300</v>
      </c>
      <c r="K587" s="191" t="s">
        <v>23260</v>
      </c>
    </row>
    <row r="588" spans="1:11" s="101" customFormat="1" ht="16.5" customHeight="1">
      <c r="A588" s="60">
        <v>585</v>
      </c>
      <c r="B588" s="104" t="s">
        <v>4178</v>
      </c>
      <c r="C588" s="27" t="s">
        <v>4179</v>
      </c>
      <c r="D588" s="27" t="s">
        <v>4159</v>
      </c>
      <c r="E588" s="64">
        <v>2015</v>
      </c>
      <c r="F588" s="61" t="s">
        <v>3243</v>
      </c>
      <c r="G588" s="160">
        <v>2</v>
      </c>
      <c r="H588" s="29">
        <v>12000</v>
      </c>
      <c r="I588" s="29">
        <f>SUM(G588*H588)</f>
        <v>24000</v>
      </c>
      <c r="J588" s="190">
        <v>900</v>
      </c>
      <c r="K588" s="77" t="s">
        <v>1192</v>
      </c>
    </row>
    <row r="589" spans="1:11" s="101" customFormat="1" ht="16.5" customHeight="1">
      <c r="A589" s="60">
        <v>586</v>
      </c>
      <c r="B589" s="103" t="s">
        <v>4180</v>
      </c>
      <c r="C589" s="27" t="s">
        <v>4181</v>
      </c>
      <c r="D589" s="27" t="s">
        <v>4159</v>
      </c>
      <c r="E589" s="139">
        <v>2018</v>
      </c>
      <c r="F589" s="61" t="s">
        <v>3300</v>
      </c>
      <c r="G589" s="160">
        <v>1</v>
      </c>
      <c r="H589" s="29">
        <v>12000</v>
      </c>
      <c r="I589" s="29">
        <f>SUM(G589*H589)</f>
        <v>12000</v>
      </c>
      <c r="J589" s="190">
        <v>800</v>
      </c>
      <c r="K589" s="217"/>
    </row>
    <row r="590" spans="1:11" s="101" customFormat="1" ht="16.5" customHeight="1">
      <c r="A590" s="60">
        <v>587</v>
      </c>
      <c r="B590" s="302" t="s">
        <v>21518</v>
      </c>
      <c r="C590" s="421" t="s">
        <v>21519</v>
      </c>
      <c r="D590" s="421" t="s">
        <v>19253</v>
      </c>
      <c r="E590" s="192">
        <v>2018</v>
      </c>
      <c r="F590" s="160" t="s">
        <v>3242</v>
      </c>
      <c r="G590" s="160">
        <v>1</v>
      </c>
      <c r="H590" s="29">
        <v>11500</v>
      </c>
      <c r="I590" s="29">
        <v>11500</v>
      </c>
      <c r="J590" s="190" t="s">
        <v>21487</v>
      </c>
      <c r="K590" s="191" t="s">
        <v>23260</v>
      </c>
    </row>
    <row r="591" spans="1:11" s="101" customFormat="1" ht="16.5" customHeight="1">
      <c r="A591" s="60">
        <v>588</v>
      </c>
      <c r="B591" s="103" t="s">
        <v>4182</v>
      </c>
      <c r="C591" s="27" t="s">
        <v>4183</v>
      </c>
      <c r="D591" s="27" t="s">
        <v>287</v>
      </c>
      <c r="E591" s="139">
        <v>2016</v>
      </c>
      <c r="F591" s="140" t="s">
        <v>3242</v>
      </c>
      <c r="G591" s="160">
        <v>1</v>
      </c>
      <c r="H591" s="30">
        <v>10000</v>
      </c>
      <c r="I591" s="30">
        <v>10000</v>
      </c>
      <c r="J591" s="141">
        <v>200</v>
      </c>
      <c r="K591" s="143"/>
    </row>
    <row r="592" spans="1:11" s="101" customFormat="1" ht="16.5" customHeight="1">
      <c r="A592" s="60">
        <v>589</v>
      </c>
      <c r="B592" s="103" t="s">
        <v>4184</v>
      </c>
      <c r="C592" s="27" t="s">
        <v>4185</v>
      </c>
      <c r="D592" s="27" t="s">
        <v>287</v>
      </c>
      <c r="E592" s="64">
        <v>2015</v>
      </c>
      <c r="F592" s="140" t="s">
        <v>3242</v>
      </c>
      <c r="G592" s="160">
        <v>1</v>
      </c>
      <c r="H592" s="30">
        <v>10000</v>
      </c>
      <c r="I592" s="30">
        <v>10000</v>
      </c>
      <c r="J592" s="141">
        <v>200</v>
      </c>
      <c r="K592" s="27"/>
    </row>
    <row r="593" spans="1:11" s="101" customFormat="1" ht="16.5" customHeight="1">
      <c r="A593" s="60">
        <v>590</v>
      </c>
      <c r="B593" s="103" t="s">
        <v>4187</v>
      </c>
      <c r="C593" s="27" t="s">
        <v>4188</v>
      </c>
      <c r="D593" s="27" t="s">
        <v>4186</v>
      </c>
      <c r="E593" s="139">
        <v>2017</v>
      </c>
      <c r="F593" s="61" t="s">
        <v>577</v>
      </c>
      <c r="G593" s="160">
        <v>1</v>
      </c>
      <c r="H593" s="29">
        <v>9800</v>
      </c>
      <c r="I593" s="29">
        <f>SUM(G593*H593)</f>
        <v>9800</v>
      </c>
      <c r="J593" s="190">
        <v>300</v>
      </c>
      <c r="K593" s="217"/>
    </row>
    <row r="594" spans="1:11" s="101" customFormat="1" ht="16.5" customHeight="1">
      <c r="A594" s="60">
        <v>591</v>
      </c>
      <c r="B594" s="104" t="s">
        <v>4189</v>
      </c>
      <c r="C594" s="27" t="s">
        <v>4190</v>
      </c>
      <c r="D594" s="27" t="s">
        <v>4186</v>
      </c>
      <c r="E594" s="64">
        <v>2018</v>
      </c>
      <c r="F594" s="61" t="s">
        <v>577</v>
      </c>
      <c r="G594" s="160">
        <v>6</v>
      </c>
      <c r="H594" s="29"/>
      <c r="I594" s="29">
        <v>90000</v>
      </c>
      <c r="J594" s="190">
        <v>800</v>
      </c>
      <c r="K594" s="217"/>
    </row>
    <row r="595" spans="1:11" s="101" customFormat="1" ht="16.5" customHeight="1">
      <c r="A595" s="60">
        <v>592</v>
      </c>
      <c r="B595" s="104" t="s">
        <v>4191</v>
      </c>
      <c r="C595" s="27" t="s">
        <v>4192</v>
      </c>
      <c r="D595" s="27" t="s">
        <v>4186</v>
      </c>
      <c r="E595" s="139">
        <v>2017</v>
      </c>
      <c r="F595" s="61" t="s">
        <v>3300</v>
      </c>
      <c r="G595" s="160">
        <v>1</v>
      </c>
      <c r="H595" s="29">
        <v>8500</v>
      </c>
      <c r="I595" s="29">
        <f>SUM(G595*H595)</f>
        <v>8500</v>
      </c>
      <c r="J595" s="190">
        <v>800</v>
      </c>
      <c r="K595" s="217"/>
    </row>
    <row r="596" spans="1:11" s="101" customFormat="1" ht="16.5" customHeight="1">
      <c r="A596" s="60">
        <v>593</v>
      </c>
      <c r="B596" s="104" t="s">
        <v>4193</v>
      </c>
      <c r="C596" s="27" t="s">
        <v>4194</v>
      </c>
      <c r="D596" s="27" t="s">
        <v>4186</v>
      </c>
      <c r="E596" s="64">
        <v>2018</v>
      </c>
      <c r="F596" s="61" t="s">
        <v>577</v>
      </c>
      <c r="G596" s="160">
        <v>1</v>
      </c>
      <c r="H596" s="29">
        <v>12500</v>
      </c>
      <c r="I596" s="29">
        <f>SUM(G596*H596)</f>
        <v>12500</v>
      </c>
      <c r="J596" s="190">
        <v>400</v>
      </c>
      <c r="K596" s="217"/>
    </row>
    <row r="597" spans="1:11" s="101" customFormat="1" ht="16.5" customHeight="1">
      <c r="A597" s="60">
        <v>594</v>
      </c>
      <c r="B597" s="104" t="s">
        <v>4195</v>
      </c>
      <c r="C597" s="27" t="s">
        <v>4194</v>
      </c>
      <c r="D597" s="27" t="s">
        <v>4186</v>
      </c>
      <c r="E597" s="64">
        <v>2018</v>
      </c>
      <c r="F597" s="61" t="s">
        <v>577</v>
      </c>
      <c r="G597" s="160">
        <v>1</v>
      </c>
      <c r="H597" s="29">
        <v>12500</v>
      </c>
      <c r="I597" s="29">
        <f>SUM(G597*H597)</f>
        <v>12500</v>
      </c>
      <c r="J597" s="190">
        <v>400</v>
      </c>
      <c r="K597" s="217"/>
    </row>
    <row r="598" spans="1:11" s="101" customFormat="1" ht="16.5" customHeight="1">
      <c r="A598" s="60">
        <v>595</v>
      </c>
      <c r="B598" s="103" t="s">
        <v>4197</v>
      </c>
      <c r="C598" s="27" t="s">
        <v>1223</v>
      </c>
      <c r="D598" s="27" t="s">
        <v>4196</v>
      </c>
      <c r="E598" s="139">
        <v>2016</v>
      </c>
      <c r="F598" s="61" t="s">
        <v>577</v>
      </c>
      <c r="G598" s="160">
        <v>1</v>
      </c>
      <c r="H598" s="29">
        <v>12000</v>
      </c>
      <c r="I598" s="29">
        <f>SUM(G598*H598)</f>
        <v>12000</v>
      </c>
      <c r="J598" s="190">
        <v>800</v>
      </c>
      <c r="K598" s="217"/>
    </row>
    <row r="599" spans="1:11" s="101" customFormat="1" ht="16.5" customHeight="1">
      <c r="A599" s="60">
        <v>596</v>
      </c>
      <c r="B599" s="103" t="s">
        <v>4198</v>
      </c>
      <c r="C599" s="27" t="s">
        <v>4199</v>
      </c>
      <c r="D599" s="27" t="s">
        <v>4196</v>
      </c>
      <c r="E599" s="139">
        <v>2016</v>
      </c>
      <c r="F599" s="61" t="s">
        <v>577</v>
      </c>
      <c r="G599" s="160">
        <v>1</v>
      </c>
      <c r="H599" s="29">
        <v>9800</v>
      </c>
      <c r="I599" s="29">
        <f>SUM(G599*H599)</f>
        <v>9800</v>
      </c>
      <c r="J599" s="190">
        <v>300</v>
      </c>
      <c r="K599" s="217"/>
    </row>
    <row r="600" spans="1:11" s="101" customFormat="1" ht="16.5" customHeight="1">
      <c r="A600" s="60">
        <v>597</v>
      </c>
      <c r="B600" s="103" t="s">
        <v>4200</v>
      </c>
      <c r="C600" s="27" t="s">
        <v>4201</v>
      </c>
      <c r="D600" s="27" t="s">
        <v>4196</v>
      </c>
      <c r="E600" s="64" t="s">
        <v>3791</v>
      </c>
      <c r="F600" s="140" t="s">
        <v>3242</v>
      </c>
      <c r="G600" s="160">
        <v>1</v>
      </c>
      <c r="H600" s="29">
        <v>12000</v>
      </c>
      <c r="I600" s="29">
        <v>12000</v>
      </c>
      <c r="J600" s="195" t="s">
        <v>1309</v>
      </c>
      <c r="K600" s="27" t="s">
        <v>3306</v>
      </c>
    </row>
    <row r="601" spans="1:11" s="101" customFormat="1" ht="16.5" customHeight="1">
      <c r="A601" s="60">
        <v>598</v>
      </c>
      <c r="B601" s="103" t="s">
        <v>4202</v>
      </c>
      <c r="C601" s="27" t="s">
        <v>4203</v>
      </c>
      <c r="D601" s="27" t="s">
        <v>4196</v>
      </c>
      <c r="E601" s="64">
        <v>2015</v>
      </c>
      <c r="F601" s="140" t="s">
        <v>3242</v>
      </c>
      <c r="G601" s="160">
        <v>1</v>
      </c>
      <c r="H601" s="29">
        <v>9800</v>
      </c>
      <c r="I601" s="29">
        <v>9800</v>
      </c>
      <c r="J601" s="141">
        <v>100</v>
      </c>
      <c r="K601" s="27" t="s">
        <v>3306</v>
      </c>
    </row>
    <row r="602" spans="1:11" s="101" customFormat="1" ht="16.5" customHeight="1">
      <c r="A602" s="60">
        <v>599</v>
      </c>
      <c r="B602" s="104" t="s">
        <v>4205</v>
      </c>
      <c r="C602" s="27" t="s">
        <v>4206</v>
      </c>
      <c r="D602" s="27" t="s">
        <v>4196</v>
      </c>
      <c r="E602" s="139">
        <v>2017</v>
      </c>
      <c r="F602" s="140" t="s">
        <v>3242</v>
      </c>
      <c r="G602" s="160">
        <v>1</v>
      </c>
      <c r="H602" s="30">
        <v>9800</v>
      </c>
      <c r="I602" s="30">
        <v>9800</v>
      </c>
      <c r="J602" s="141">
        <v>100</v>
      </c>
      <c r="K602" s="27"/>
    </row>
    <row r="603" spans="1:11" s="101" customFormat="1" ht="16.5" customHeight="1">
      <c r="A603" s="60">
        <v>600</v>
      </c>
      <c r="B603" s="103" t="s">
        <v>4207</v>
      </c>
      <c r="C603" s="27" t="s">
        <v>4208</v>
      </c>
      <c r="D603" s="27" t="s">
        <v>4196</v>
      </c>
      <c r="E603" s="64">
        <v>2018</v>
      </c>
      <c r="F603" s="61" t="s">
        <v>577</v>
      </c>
      <c r="G603" s="160">
        <v>1</v>
      </c>
      <c r="H603" s="29">
        <v>12000</v>
      </c>
      <c r="I603" s="29">
        <f>SUM(G603*H603)</f>
        <v>12000</v>
      </c>
      <c r="J603" s="190">
        <v>300</v>
      </c>
      <c r="K603" s="217"/>
    </row>
    <row r="604" spans="1:11" s="101" customFormat="1" ht="16.5" customHeight="1">
      <c r="A604" s="60">
        <v>601</v>
      </c>
      <c r="B604" s="103" t="s">
        <v>4210</v>
      </c>
      <c r="C604" s="27" t="s">
        <v>4211</v>
      </c>
      <c r="D604" s="27" t="s">
        <v>4209</v>
      </c>
      <c r="E604" s="139">
        <v>2016</v>
      </c>
      <c r="F604" s="140" t="s">
        <v>3242</v>
      </c>
      <c r="G604" s="160">
        <v>1</v>
      </c>
      <c r="H604" s="30">
        <v>22000</v>
      </c>
      <c r="I604" s="30">
        <v>22000</v>
      </c>
      <c r="J604" s="141">
        <v>200</v>
      </c>
      <c r="K604" s="143" t="s">
        <v>4212</v>
      </c>
    </row>
    <row r="605" spans="1:11" s="101" customFormat="1" ht="16.5" customHeight="1">
      <c r="A605" s="60">
        <v>602</v>
      </c>
      <c r="B605" s="104" t="s">
        <v>4213</v>
      </c>
      <c r="C605" s="27" t="s">
        <v>4214</v>
      </c>
      <c r="D605" s="27" t="s">
        <v>4215</v>
      </c>
      <c r="E605" s="139">
        <v>2017</v>
      </c>
      <c r="F605" s="140" t="s">
        <v>3298</v>
      </c>
      <c r="G605" s="160">
        <v>1</v>
      </c>
      <c r="H605" s="30">
        <v>20000</v>
      </c>
      <c r="I605" s="30">
        <v>20000</v>
      </c>
      <c r="J605" s="141">
        <v>600</v>
      </c>
      <c r="K605" s="143"/>
    </row>
    <row r="606" spans="1:11" s="101" customFormat="1" ht="16.5" customHeight="1">
      <c r="A606" s="60">
        <v>603</v>
      </c>
      <c r="B606" s="122" t="s">
        <v>23283</v>
      </c>
      <c r="C606" s="24" t="s">
        <v>23284</v>
      </c>
      <c r="D606" s="27" t="s">
        <v>23285</v>
      </c>
      <c r="E606" s="64">
        <v>2019</v>
      </c>
      <c r="F606" s="140" t="s">
        <v>3243</v>
      </c>
      <c r="G606" s="160">
        <v>1</v>
      </c>
      <c r="H606" s="71"/>
      <c r="I606" s="71">
        <v>18000</v>
      </c>
      <c r="J606" s="141" t="s">
        <v>23286</v>
      </c>
      <c r="K606" s="181"/>
    </row>
    <row r="607" spans="1:11" s="101" customFormat="1" ht="16.5" customHeight="1">
      <c r="A607" s="60">
        <v>604</v>
      </c>
      <c r="B607" s="103" t="s">
        <v>4216</v>
      </c>
      <c r="C607" s="27" t="s">
        <v>4217</v>
      </c>
      <c r="D607" s="27" t="s">
        <v>1181</v>
      </c>
      <c r="E607" s="64">
        <v>2016</v>
      </c>
      <c r="F607" s="140" t="s">
        <v>3298</v>
      </c>
      <c r="G607" s="160">
        <v>2</v>
      </c>
      <c r="H607" s="30">
        <v>11800</v>
      </c>
      <c r="I607" s="29">
        <f>SUM(G607*H607)</f>
        <v>23600</v>
      </c>
      <c r="J607" s="142">
        <v>600</v>
      </c>
      <c r="K607" s="143"/>
    </row>
    <row r="608" spans="1:11" s="101" customFormat="1" ht="16.5" customHeight="1">
      <c r="A608" s="60">
        <v>605</v>
      </c>
      <c r="B608" s="104" t="s">
        <v>1621</v>
      </c>
      <c r="C608" s="24" t="s">
        <v>255</v>
      </c>
      <c r="D608" s="24" t="s">
        <v>1622</v>
      </c>
      <c r="E608" s="64">
        <v>2015</v>
      </c>
      <c r="F608" s="140" t="s">
        <v>3242</v>
      </c>
      <c r="G608" s="160">
        <v>1</v>
      </c>
      <c r="H608" s="30">
        <v>12000</v>
      </c>
      <c r="I608" s="30">
        <v>12000</v>
      </c>
      <c r="J608" s="142">
        <v>400</v>
      </c>
      <c r="K608" s="27" t="s">
        <v>3448</v>
      </c>
    </row>
    <row r="609" spans="1:12" s="101" customFormat="1" ht="16.5" customHeight="1">
      <c r="A609" s="60">
        <v>606</v>
      </c>
      <c r="B609" s="104" t="s">
        <v>1238</v>
      </c>
      <c r="C609" s="27" t="s">
        <v>2540</v>
      </c>
      <c r="D609" s="27" t="s">
        <v>668</v>
      </c>
      <c r="E609" s="64">
        <v>2015</v>
      </c>
      <c r="F609" s="61" t="s">
        <v>3243</v>
      </c>
      <c r="G609" s="160">
        <v>1</v>
      </c>
      <c r="H609" s="29">
        <v>12000</v>
      </c>
      <c r="I609" s="29">
        <f>SUM(G609*H609)</f>
        <v>12000</v>
      </c>
      <c r="J609" s="190" t="s">
        <v>90</v>
      </c>
      <c r="K609" s="77" t="s">
        <v>1192</v>
      </c>
    </row>
    <row r="610" spans="1:12" s="101" customFormat="1" ht="16.5" customHeight="1">
      <c r="A610" s="60">
        <v>607</v>
      </c>
      <c r="B610" s="104" t="s">
        <v>4221</v>
      </c>
      <c r="C610" s="27" t="s">
        <v>4222</v>
      </c>
      <c r="D610" s="27" t="s">
        <v>4220</v>
      </c>
      <c r="E610" s="64">
        <v>2015</v>
      </c>
      <c r="F610" s="61" t="s">
        <v>577</v>
      </c>
      <c r="G610" s="160">
        <v>4</v>
      </c>
      <c r="H610" s="29">
        <v>10000</v>
      </c>
      <c r="I610" s="29">
        <f>SUM(G610*H610)</f>
        <v>40000</v>
      </c>
      <c r="J610" s="190">
        <v>800</v>
      </c>
      <c r="K610" s="217"/>
    </row>
    <row r="611" spans="1:12" s="101" customFormat="1" ht="16.5" customHeight="1">
      <c r="A611" s="60">
        <v>608</v>
      </c>
      <c r="B611" s="104" t="s">
        <v>2607</v>
      </c>
      <c r="C611" s="27" t="s">
        <v>2608</v>
      </c>
      <c r="D611" s="27" t="s">
        <v>682</v>
      </c>
      <c r="E611" s="64">
        <v>2015</v>
      </c>
      <c r="F611" s="61" t="s">
        <v>3243</v>
      </c>
      <c r="G611" s="160">
        <v>1</v>
      </c>
      <c r="H611" s="29">
        <v>12000</v>
      </c>
      <c r="I611" s="29">
        <f>SUM(G611*H611)</f>
        <v>12000</v>
      </c>
      <c r="J611" s="190" t="s">
        <v>90</v>
      </c>
      <c r="K611" s="77" t="s">
        <v>23210</v>
      </c>
      <c r="L611" s="101" t="s">
        <v>23691</v>
      </c>
    </row>
    <row r="612" spans="1:12" s="101" customFormat="1" ht="16.5" customHeight="1">
      <c r="A612" s="60">
        <v>609</v>
      </c>
      <c r="B612" s="104" t="s">
        <v>2167</v>
      </c>
      <c r="C612" s="27" t="s">
        <v>2168</v>
      </c>
      <c r="D612" s="27" t="s">
        <v>682</v>
      </c>
      <c r="E612" s="64">
        <v>2015</v>
      </c>
      <c r="F612" s="61" t="s">
        <v>3242</v>
      </c>
      <c r="G612" s="160">
        <v>1</v>
      </c>
      <c r="H612" s="29">
        <v>12000</v>
      </c>
      <c r="I612" s="29">
        <f>SUM(G612*H612)</f>
        <v>12000</v>
      </c>
      <c r="J612" s="190" t="s">
        <v>1317</v>
      </c>
      <c r="K612" s="77" t="s">
        <v>1244</v>
      </c>
    </row>
    <row r="613" spans="1:12" s="101" customFormat="1" ht="16.5" customHeight="1">
      <c r="A613" s="60">
        <v>610</v>
      </c>
      <c r="B613" s="104" t="s">
        <v>4223</v>
      </c>
      <c r="C613" s="24" t="s">
        <v>4224</v>
      </c>
      <c r="D613" s="24" t="s">
        <v>4219</v>
      </c>
      <c r="E613" s="139">
        <v>2017</v>
      </c>
      <c r="F613" s="140" t="s">
        <v>3242</v>
      </c>
      <c r="G613" s="160">
        <v>1</v>
      </c>
      <c r="H613" s="30">
        <v>12000</v>
      </c>
      <c r="I613" s="30">
        <v>12000</v>
      </c>
      <c r="J613" s="141">
        <v>800</v>
      </c>
      <c r="K613" s="27" t="s">
        <v>4225</v>
      </c>
    </row>
    <row r="614" spans="1:12" s="101" customFormat="1" ht="16.5" customHeight="1">
      <c r="A614" s="60">
        <v>611</v>
      </c>
      <c r="B614" s="104" t="s">
        <v>609</v>
      </c>
      <c r="C614" s="27" t="s">
        <v>1527</v>
      </c>
      <c r="D614" s="27" t="s">
        <v>682</v>
      </c>
      <c r="E614" s="64">
        <v>2016</v>
      </c>
      <c r="F614" s="61" t="s">
        <v>3242</v>
      </c>
      <c r="G614" s="160">
        <v>1</v>
      </c>
      <c r="H614" s="29">
        <v>12000</v>
      </c>
      <c r="I614" s="29">
        <f>SUM(G614*H614)</f>
        <v>12000</v>
      </c>
      <c r="J614" s="190" t="s">
        <v>1312</v>
      </c>
      <c r="K614" s="77" t="s">
        <v>1196</v>
      </c>
    </row>
    <row r="615" spans="1:12" s="101" customFormat="1" ht="16.5" customHeight="1">
      <c r="A615" s="60">
        <v>612</v>
      </c>
      <c r="B615" s="104" t="s">
        <v>4226</v>
      </c>
      <c r="C615" s="27" t="s">
        <v>4227</v>
      </c>
      <c r="D615" s="27" t="s">
        <v>682</v>
      </c>
      <c r="E615" s="139">
        <v>2015</v>
      </c>
      <c r="F615" s="140" t="s">
        <v>3242</v>
      </c>
      <c r="G615" s="160">
        <v>1</v>
      </c>
      <c r="H615" s="30">
        <v>12000</v>
      </c>
      <c r="I615" s="30">
        <v>12000</v>
      </c>
      <c r="J615" s="142">
        <v>300</v>
      </c>
      <c r="K615" s="27" t="s">
        <v>3310</v>
      </c>
    </row>
    <row r="616" spans="1:12" s="101" customFormat="1" ht="16.5" customHeight="1">
      <c r="A616" s="60">
        <v>613</v>
      </c>
      <c r="B616" s="104" t="s">
        <v>1704</v>
      </c>
      <c r="C616" s="27" t="s">
        <v>1705</v>
      </c>
      <c r="D616" s="27" t="s">
        <v>682</v>
      </c>
      <c r="E616" s="64">
        <v>2016</v>
      </c>
      <c r="F616" s="61" t="s">
        <v>3300</v>
      </c>
      <c r="G616" s="160">
        <v>1</v>
      </c>
      <c r="H616" s="29">
        <v>12000</v>
      </c>
      <c r="I616" s="29">
        <f>SUM(G616*H616)</f>
        <v>12000</v>
      </c>
      <c r="J616" s="190" t="s">
        <v>1313</v>
      </c>
      <c r="K616" s="77" t="s">
        <v>1196</v>
      </c>
    </row>
    <row r="617" spans="1:12" s="101" customFormat="1" ht="16.5" customHeight="1">
      <c r="A617" s="60">
        <v>614</v>
      </c>
      <c r="B617" s="104" t="s">
        <v>2482</v>
      </c>
      <c r="C617" s="27" t="s">
        <v>2483</v>
      </c>
      <c r="D617" s="27" t="s">
        <v>682</v>
      </c>
      <c r="E617" s="64">
        <v>2016</v>
      </c>
      <c r="F617" s="61" t="s">
        <v>3242</v>
      </c>
      <c r="G617" s="160">
        <v>1</v>
      </c>
      <c r="H617" s="29">
        <v>13000</v>
      </c>
      <c r="I617" s="29">
        <f>SUM(G617*H617)</f>
        <v>13000</v>
      </c>
      <c r="J617" s="190" t="s">
        <v>1317</v>
      </c>
      <c r="K617" s="77" t="s">
        <v>1196</v>
      </c>
    </row>
    <row r="618" spans="1:12" s="101" customFormat="1" ht="16.5" customHeight="1">
      <c r="A618" s="60">
        <v>615</v>
      </c>
      <c r="B618" s="104" t="s">
        <v>2183</v>
      </c>
      <c r="C618" s="27" t="s">
        <v>2184</v>
      </c>
      <c r="D618" s="27" t="s">
        <v>78</v>
      </c>
      <c r="E618" s="64">
        <v>2015</v>
      </c>
      <c r="F618" s="61" t="s">
        <v>3242</v>
      </c>
      <c r="G618" s="160">
        <v>1</v>
      </c>
      <c r="H618" s="29">
        <v>13000</v>
      </c>
      <c r="I618" s="29">
        <f>SUM(G618*H618)</f>
        <v>13000</v>
      </c>
      <c r="J618" s="190" t="s">
        <v>1317</v>
      </c>
      <c r="K618" s="77" t="s">
        <v>1245</v>
      </c>
    </row>
    <row r="619" spans="1:12" s="101" customFormat="1" ht="16.5" customHeight="1">
      <c r="A619" s="60">
        <v>616</v>
      </c>
      <c r="B619" s="103" t="s">
        <v>4228</v>
      </c>
      <c r="C619" s="27" t="s">
        <v>4229</v>
      </c>
      <c r="D619" s="27" t="s">
        <v>4230</v>
      </c>
      <c r="E619" s="64">
        <v>2015</v>
      </c>
      <c r="F619" s="61" t="s">
        <v>577</v>
      </c>
      <c r="G619" s="160">
        <v>1</v>
      </c>
      <c r="H619" s="29">
        <v>9000</v>
      </c>
      <c r="I619" s="29">
        <f>SUM(G619*H619)</f>
        <v>9000</v>
      </c>
      <c r="J619" s="190">
        <v>900</v>
      </c>
      <c r="K619" s="217"/>
    </row>
    <row r="620" spans="1:12" s="101" customFormat="1" ht="16.5" customHeight="1">
      <c r="A620" s="60">
        <v>617</v>
      </c>
      <c r="B620" s="104" t="s">
        <v>4231</v>
      </c>
      <c r="C620" s="24" t="s">
        <v>4232</v>
      </c>
      <c r="D620" s="24" t="s">
        <v>4233</v>
      </c>
      <c r="E620" s="139">
        <v>2016</v>
      </c>
      <c r="F620" s="140" t="s">
        <v>3242</v>
      </c>
      <c r="G620" s="160">
        <v>2</v>
      </c>
      <c r="H620" s="30">
        <v>12000</v>
      </c>
      <c r="I620" s="29">
        <f>SUM(G620*H620)</f>
        <v>24000</v>
      </c>
      <c r="J620" s="141">
        <v>800</v>
      </c>
      <c r="K620" s="27" t="s">
        <v>4234</v>
      </c>
    </row>
    <row r="621" spans="1:12" s="101" customFormat="1" ht="16.5" customHeight="1">
      <c r="A621" s="60">
        <v>618</v>
      </c>
      <c r="B621" s="104" t="s">
        <v>4235</v>
      </c>
      <c r="C621" s="27" t="s">
        <v>4236</v>
      </c>
      <c r="D621" s="27" t="s">
        <v>4237</v>
      </c>
      <c r="E621" s="64">
        <v>2016</v>
      </c>
      <c r="F621" s="61" t="s">
        <v>3300</v>
      </c>
      <c r="G621" s="160">
        <v>5</v>
      </c>
      <c r="H621" s="29"/>
      <c r="I621" s="29">
        <v>50000</v>
      </c>
      <c r="J621" s="190">
        <v>400</v>
      </c>
      <c r="K621" s="217"/>
    </row>
    <row r="622" spans="1:12" s="101" customFormat="1" ht="16.5" customHeight="1">
      <c r="A622" s="60">
        <v>619</v>
      </c>
      <c r="B622" s="302" t="s">
        <v>21520</v>
      </c>
      <c r="C622" s="421" t="s">
        <v>7855</v>
      </c>
      <c r="D622" s="421" t="s">
        <v>7486</v>
      </c>
      <c r="E622" s="64">
        <v>2015</v>
      </c>
      <c r="F622" s="160" t="s">
        <v>21477</v>
      </c>
      <c r="G622" s="160">
        <v>1</v>
      </c>
      <c r="H622" s="189">
        <v>10000</v>
      </c>
      <c r="I622" s="189">
        <v>10000</v>
      </c>
      <c r="J622" s="190" t="s">
        <v>21516</v>
      </c>
      <c r="K622" s="191" t="s">
        <v>23260</v>
      </c>
    </row>
    <row r="623" spans="1:12" s="101" customFormat="1" ht="16.5" customHeight="1">
      <c r="A623" s="60">
        <v>620</v>
      </c>
      <c r="B623" s="104" t="s">
        <v>3184</v>
      </c>
      <c r="C623" s="27" t="s">
        <v>3185</v>
      </c>
      <c r="D623" s="27" t="s">
        <v>4237</v>
      </c>
      <c r="E623" s="139">
        <v>2016</v>
      </c>
      <c r="F623" s="61" t="s">
        <v>3243</v>
      </c>
      <c r="G623" s="160">
        <v>1</v>
      </c>
      <c r="H623" s="29">
        <v>12000</v>
      </c>
      <c r="I623" s="29">
        <f>SUM(G623*H623)</f>
        <v>12000</v>
      </c>
      <c r="J623" s="190" t="s">
        <v>1313</v>
      </c>
      <c r="K623" s="77" t="s">
        <v>1219</v>
      </c>
    </row>
    <row r="624" spans="1:12" s="101" customFormat="1" ht="16.5" customHeight="1">
      <c r="A624" s="60">
        <v>621</v>
      </c>
      <c r="B624" s="302" t="s">
        <v>21521</v>
      </c>
      <c r="C624" s="421" t="s">
        <v>21522</v>
      </c>
      <c r="D624" s="421" t="s">
        <v>7486</v>
      </c>
      <c r="E624" s="64">
        <v>2015</v>
      </c>
      <c r="F624" s="160" t="s">
        <v>21477</v>
      </c>
      <c r="G624" s="160">
        <v>1</v>
      </c>
      <c r="H624" s="189">
        <v>10000</v>
      </c>
      <c r="I624" s="189">
        <v>10000</v>
      </c>
      <c r="J624" s="190" t="s">
        <v>7345</v>
      </c>
      <c r="K624" s="191" t="s">
        <v>23260</v>
      </c>
    </row>
    <row r="625" spans="1:12" s="101" customFormat="1" ht="16.5" customHeight="1">
      <c r="A625" s="60">
        <v>622</v>
      </c>
      <c r="B625" s="302" t="s">
        <v>21523</v>
      </c>
      <c r="C625" s="421" t="s">
        <v>841</v>
      </c>
      <c r="D625" s="421" t="s">
        <v>7486</v>
      </c>
      <c r="E625" s="64">
        <v>2015</v>
      </c>
      <c r="F625" s="160" t="s">
        <v>21477</v>
      </c>
      <c r="G625" s="160">
        <v>1</v>
      </c>
      <c r="H625" s="189">
        <v>10000</v>
      </c>
      <c r="I625" s="189">
        <v>10000</v>
      </c>
      <c r="J625" s="190" t="s">
        <v>21482</v>
      </c>
      <c r="K625" s="191" t="s">
        <v>23260</v>
      </c>
    </row>
    <row r="626" spans="1:12" s="101" customFormat="1" ht="16.5" customHeight="1">
      <c r="A626" s="60">
        <v>623</v>
      </c>
      <c r="B626" s="104" t="s">
        <v>4238</v>
      </c>
      <c r="C626" s="27" t="s">
        <v>4239</v>
      </c>
      <c r="D626" s="27" t="s">
        <v>4237</v>
      </c>
      <c r="E626" s="139">
        <v>2017</v>
      </c>
      <c r="F626" s="140" t="s">
        <v>3242</v>
      </c>
      <c r="G626" s="160">
        <v>1</v>
      </c>
      <c r="H626" s="30">
        <v>12000</v>
      </c>
      <c r="I626" s="30">
        <v>12000</v>
      </c>
      <c r="J626" s="142">
        <v>300</v>
      </c>
      <c r="K626" s="27"/>
    </row>
    <row r="627" spans="1:12" s="101" customFormat="1" ht="16.5" customHeight="1">
      <c r="A627" s="60">
        <v>624</v>
      </c>
      <c r="B627" s="104" t="s">
        <v>4240</v>
      </c>
      <c r="C627" s="27" t="s">
        <v>4241</v>
      </c>
      <c r="D627" s="27" t="s">
        <v>4237</v>
      </c>
      <c r="E627" s="139">
        <v>2017</v>
      </c>
      <c r="F627" s="140" t="s">
        <v>3242</v>
      </c>
      <c r="G627" s="160">
        <v>1</v>
      </c>
      <c r="H627" s="30">
        <v>12000</v>
      </c>
      <c r="I627" s="30">
        <v>12000</v>
      </c>
      <c r="J627" s="142">
        <v>300</v>
      </c>
      <c r="K627" s="27" t="s">
        <v>3306</v>
      </c>
    </row>
    <row r="628" spans="1:12" s="101" customFormat="1" ht="16.5" customHeight="1">
      <c r="A628" s="60">
        <v>625</v>
      </c>
      <c r="B628" s="104" t="s">
        <v>4242</v>
      </c>
      <c r="C628" s="27" t="s">
        <v>4243</v>
      </c>
      <c r="D628" s="27" t="s">
        <v>4237</v>
      </c>
      <c r="E628" s="64">
        <v>2015</v>
      </c>
      <c r="F628" s="61" t="s">
        <v>3243</v>
      </c>
      <c r="G628" s="160">
        <v>7</v>
      </c>
      <c r="H628" s="29"/>
      <c r="I628" s="29">
        <v>70000</v>
      </c>
      <c r="J628" s="190">
        <v>400</v>
      </c>
      <c r="K628" s="77" t="s">
        <v>1192</v>
      </c>
    </row>
    <row r="629" spans="1:12" s="101" customFormat="1" ht="16.5" customHeight="1">
      <c r="A629" s="60">
        <v>626</v>
      </c>
      <c r="B629" s="102" t="s">
        <v>4244</v>
      </c>
      <c r="C629" s="28" t="s">
        <v>4245</v>
      </c>
      <c r="D629" s="27" t="s">
        <v>4246</v>
      </c>
      <c r="E629" s="196">
        <v>2017</v>
      </c>
      <c r="F629" s="140" t="s">
        <v>3242</v>
      </c>
      <c r="G629" s="160">
        <v>1</v>
      </c>
      <c r="H629" s="30">
        <v>33000</v>
      </c>
      <c r="I629" s="30">
        <v>33000</v>
      </c>
      <c r="J629" s="141">
        <v>700</v>
      </c>
      <c r="K629" s="22" t="s">
        <v>19531</v>
      </c>
    </row>
    <row r="630" spans="1:12" s="101" customFormat="1" ht="16.5" customHeight="1">
      <c r="A630" s="60">
        <v>627</v>
      </c>
      <c r="B630" s="104" t="s">
        <v>4247</v>
      </c>
      <c r="C630" s="27" t="s">
        <v>3827</v>
      </c>
      <c r="D630" s="27" t="s">
        <v>4246</v>
      </c>
      <c r="E630" s="64">
        <v>2018</v>
      </c>
      <c r="F630" s="61" t="s">
        <v>577</v>
      </c>
      <c r="G630" s="160">
        <v>10</v>
      </c>
      <c r="H630" s="29"/>
      <c r="I630" s="29">
        <v>100000</v>
      </c>
      <c r="J630" s="190">
        <v>400</v>
      </c>
      <c r="K630" s="77" t="s">
        <v>1196</v>
      </c>
    </row>
    <row r="631" spans="1:12" s="101" customFormat="1" ht="16.5" customHeight="1">
      <c r="A631" s="60">
        <v>628</v>
      </c>
      <c r="B631" s="104" t="s">
        <v>4248</v>
      </c>
      <c r="C631" s="27" t="s">
        <v>4249</v>
      </c>
      <c r="D631" s="27" t="s">
        <v>4246</v>
      </c>
      <c r="E631" s="64">
        <v>2018</v>
      </c>
      <c r="F631" s="61" t="s">
        <v>577</v>
      </c>
      <c r="G631" s="160">
        <v>10</v>
      </c>
      <c r="H631" s="29"/>
      <c r="I631" s="29">
        <v>100000</v>
      </c>
      <c r="J631" s="190">
        <v>400</v>
      </c>
      <c r="K631" s="217"/>
    </row>
    <row r="632" spans="1:12" s="101" customFormat="1" ht="16.5" customHeight="1">
      <c r="A632" s="60">
        <v>629</v>
      </c>
      <c r="B632" s="103" t="s">
        <v>4250</v>
      </c>
      <c r="C632" s="27" t="s">
        <v>4251</v>
      </c>
      <c r="D632" s="27" t="s">
        <v>4252</v>
      </c>
      <c r="E632" s="139">
        <v>2017</v>
      </c>
      <c r="F632" s="140" t="s">
        <v>3242</v>
      </c>
      <c r="G632" s="160">
        <v>1</v>
      </c>
      <c r="H632" s="30">
        <v>12000</v>
      </c>
      <c r="I632" s="30">
        <v>12000</v>
      </c>
      <c r="J632" s="141">
        <v>200</v>
      </c>
      <c r="K632" s="143"/>
    </row>
    <row r="633" spans="1:12" s="101" customFormat="1" ht="16.5" customHeight="1">
      <c r="A633" s="60">
        <v>630</v>
      </c>
      <c r="B633" s="104" t="s">
        <v>4253</v>
      </c>
      <c r="C633" s="27" t="s">
        <v>4254</v>
      </c>
      <c r="D633" s="27" t="s">
        <v>4252</v>
      </c>
      <c r="E633" s="64">
        <v>2018</v>
      </c>
      <c r="F633" s="61" t="s">
        <v>577</v>
      </c>
      <c r="G633" s="160">
        <v>5</v>
      </c>
      <c r="H633" s="29"/>
      <c r="I633" s="29">
        <v>60000</v>
      </c>
      <c r="J633" s="190">
        <v>400</v>
      </c>
      <c r="K633" s="217"/>
    </row>
    <row r="634" spans="1:12" s="101" customFormat="1" ht="16.5" customHeight="1">
      <c r="A634" s="60">
        <v>631</v>
      </c>
      <c r="B634" s="103" t="s">
        <v>4255</v>
      </c>
      <c r="C634" s="27" t="s">
        <v>4256</v>
      </c>
      <c r="D634" s="27" t="s">
        <v>4252</v>
      </c>
      <c r="E634" s="64">
        <v>2016</v>
      </c>
      <c r="F634" s="140" t="s">
        <v>3242</v>
      </c>
      <c r="G634" s="160">
        <v>1</v>
      </c>
      <c r="H634" s="29">
        <v>11000</v>
      </c>
      <c r="I634" s="29">
        <v>11000</v>
      </c>
      <c r="J634" s="141">
        <v>500</v>
      </c>
      <c r="K634" s="27" t="s">
        <v>3306</v>
      </c>
    </row>
    <row r="635" spans="1:12" s="101" customFormat="1" ht="16.5" customHeight="1">
      <c r="A635" s="60">
        <v>632</v>
      </c>
      <c r="B635" s="104" t="s">
        <v>7309</v>
      </c>
      <c r="C635" s="27" t="s">
        <v>7310</v>
      </c>
      <c r="D635" s="27" t="s">
        <v>7308</v>
      </c>
      <c r="E635" s="64">
        <v>2017</v>
      </c>
      <c r="F635" s="61" t="s">
        <v>3243</v>
      </c>
      <c r="G635" s="160">
        <v>1</v>
      </c>
      <c r="H635" s="29">
        <v>22000</v>
      </c>
      <c r="I635" s="29">
        <v>22000</v>
      </c>
      <c r="J635" s="190" t="s">
        <v>7311</v>
      </c>
      <c r="K635" s="27" t="s">
        <v>19531</v>
      </c>
    </row>
    <row r="636" spans="1:12" s="101" customFormat="1" ht="16.5" customHeight="1">
      <c r="A636" s="60">
        <v>633</v>
      </c>
      <c r="B636" s="103" t="s">
        <v>4257</v>
      </c>
      <c r="C636" s="27" t="s">
        <v>4258</v>
      </c>
      <c r="D636" s="27" t="s">
        <v>216</v>
      </c>
      <c r="E636" s="64">
        <v>2015</v>
      </c>
      <c r="F636" s="140" t="s">
        <v>3242</v>
      </c>
      <c r="G636" s="160">
        <v>1</v>
      </c>
      <c r="H636" s="30">
        <v>12000</v>
      </c>
      <c r="I636" s="30">
        <v>12000</v>
      </c>
      <c r="J636" s="141">
        <v>200</v>
      </c>
      <c r="K636" s="143" t="s">
        <v>4259</v>
      </c>
    </row>
    <row r="637" spans="1:12" s="101" customFormat="1" ht="16.5" customHeight="1">
      <c r="A637" s="60">
        <v>634</v>
      </c>
      <c r="B637" s="104" t="s">
        <v>869</v>
      </c>
      <c r="C637" s="27" t="s">
        <v>1882</v>
      </c>
      <c r="D637" s="27" t="s">
        <v>359</v>
      </c>
      <c r="E637" s="64">
        <v>2016</v>
      </c>
      <c r="F637" s="61" t="s">
        <v>3242</v>
      </c>
      <c r="G637" s="160">
        <v>1</v>
      </c>
      <c r="H637" s="29">
        <v>11000</v>
      </c>
      <c r="I637" s="29">
        <f>SUM(G637*H637)</f>
        <v>11000</v>
      </c>
      <c r="J637" s="190" t="s">
        <v>1317</v>
      </c>
      <c r="K637" s="77" t="s">
        <v>1283</v>
      </c>
    </row>
    <row r="638" spans="1:12" s="101" customFormat="1" ht="16.5" customHeight="1">
      <c r="A638" s="60">
        <v>635</v>
      </c>
      <c r="B638" s="104" t="s">
        <v>882</v>
      </c>
      <c r="C638" s="27" t="s">
        <v>1553</v>
      </c>
      <c r="D638" s="27" t="s">
        <v>359</v>
      </c>
      <c r="E638" s="139">
        <v>2016</v>
      </c>
      <c r="F638" s="61" t="s">
        <v>3243</v>
      </c>
      <c r="G638" s="160">
        <v>1</v>
      </c>
      <c r="H638" s="29">
        <v>12000</v>
      </c>
      <c r="I638" s="29">
        <f>SUM(G638*H638)</f>
        <v>12000</v>
      </c>
      <c r="J638" s="141">
        <v>400</v>
      </c>
      <c r="K638" s="77" t="s">
        <v>1227</v>
      </c>
      <c r="L638" s="101" t="s">
        <v>23691</v>
      </c>
    </row>
    <row r="639" spans="1:12" s="101" customFormat="1" ht="16.5" customHeight="1">
      <c r="A639" s="60">
        <v>636</v>
      </c>
      <c r="B639" s="104" t="s">
        <v>4261</v>
      </c>
      <c r="C639" s="27" t="s">
        <v>4262</v>
      </c>
      <c r="D639" s="27" t="s">
        <v>4263</v>
      </c>
      <c r="E639" s="139">
        <v>2017</v>
      </c>
      <c r="F639" s="140" t="s">
        <v>3242</v>
      </c>
      <c r="G639" s="160">
        <v>1</v>
      </c>
      <c r="H639" s="30">
        <v>11000</v>
      </c>
      <c r="I639" s="30">
        <v>11000</v>
      </c>
      <c r="J639" s="141">
        <v>600</v>
      </c>
      <c r="K639" s="27"/>
    </row>
    <row r="640" spans="1:12" s="101" customFormat="1" ht="16.5" customHeight="1">
      <c r="A640" s="60">
        <v>637</v>
      </c>
      <c r="B640" s="111" t="s">
        <v>4264</v>
      </c>
      <c r="C640" s="28" t="s">
        <v>4265</v>
      </c>
      <c r="D640" s="34" t="s">
        <v>4260</v>
      </c>
      <c r="E640" s="64">
        <v>2015</v>
      </c>
      <c r="F640" s="140" t="s">
        <v>3242</v>
      </c>
      <c r="G640" s="160">
        <v>1</v>
      </c>
      <c r="H640" s="30">
        <v>12000</v>
      </c>
      <c r="I640" s="30">
        <v>12000</v>
      </c>
      <c r="J640" s="141">
        <v>800</v>
      </c>
      <c r="K640" s="22"/>
    </row>
    <row r="641" spans="1:11" s="101" customFormat="1" ht="16.5" customHeight="1">
      <c r="A641" s="60">
        <v>638</v>
      </c>
      <c r="B641" s="104" t="s">
        <v>4267</v>
      </c>
      <c r="C641" s="24" t="s">
        <v>4268</v>
      </c>
      <c r="D641" s="24" t="s">
        <v>359</v>
      </c>
      <c r="E641" s="64">
        <v>2015</v>
      </c>
      <c r="F641" s="140" t="s">
        <v>3242</v>
      </c>
      <c r="G641" s="160">
        <v>1</v>
      </c>
      <c r="H641" s="30">
        <v>11500</v>
      </c>
      <c r="I641" s="30">
        <v>11500</v>
      </c>
      <c r="J641" s="195" t="s">
        <v>1309</v>
      </c>
      <c r="K641" s="27" t="s">
        <v>3310</v>
      </c>
    </row>
    <row r="642" spans="1:11" s="101" customFormat="1" ht="16.5" customHeight="1">
      <c r="A642" s="60">
        <v>639</v>
      </c>
      <c r="B642" s="103" t="s">
        <v>4269</v>
      </c>
      <c r="C642" s="27" t="s">
        <v>4270</v>
      </c>
      <c r="D642" s="27" t="s">
        <v>359</v>
      </c>
      <c r="E642" s="64">
        <v>2017</v>
      </c>
      <c r="F642" s="140" t="s">
        <v>3242</v>
      </c>
      <c r="G642" s="160">
        <v>1</v>
      </c>
      <c r="H642" s="29">
        <v>11000</v>
      </c>
      <c r="I642" s="29">
        <v>11000</v>
      </c>
      <c r="J642" s="195" t="s">
        <v>1309</v>
      </c>
      <c r="K642" s="27" t="s">
        <v>3306</v>
      </c>
    </row>
    <row r="643" spans="1:11" s="101" customFormat="1" ht="16.5" customHeight="1">
      <c r="A643" s="60">
        <v>640</v>
      </c>
      <c r="B643" s="104" t="s">
        <v>4271</v>
      </c>
      <c r="C643" s="27" t="s">
        <v>4272</v>
      </c>
      <c r="D643" s="27" t="s">
        <v>4263</v>
      </c>
      <c r="E643" s="139">
        <v>2018</v>
      </c>
      <c r="F643" s="140" t="s">
        <v>3242</v>
      </c>
      <c r="G643" s="160">
        <v>1</v>
      </c>
      <c r="H643" s="30">
        <v>12000</v>
      </c>
      <c r="I643" s="30">
        <v>12000</v>
      </c>
      <c r="J643" s="141">
        <v>800</v>
      </c>
      <c r="K643" s="27"/>
    </row>
    <row r="644" spans="1:11" s="101" customFormat="1" ht="16.5" customHeight="1">
      <c r="A644" s="60">
        <v>641</v>
      </c>
      <c r="B644" s="104" t="s">
        <v>276</v>
      </c>
      <c r="C644" s="27" t="s">
        <v>2674</v>
      </c>
      <c r="D644" s="27" t="s">
        <v>359</v>
      </c>
      <c r="E644" s="64">
        <v>2015</v>
      </c>
      <c r="F644" s="61" t="s">
        <v>3243</v>
      </c>
      <c r="G644" s="160">
        <v>1</v>
      </c>
      <c r="H644" s="29">
        <v>12000</v>
      </c>
      <c r="I644" s="29">
        <f>SUM(G644*H644)</f>
        <v>12000</v>
      </c>
      <c r="J644" s="190" t="s">
        <v>90</v>
      </c>
      <c r="K644" s="77" t="s">
        <v>1245</v>
      </c>
    </row>
    <row r="645" spans="1:11" s="101" customFormat="1" ht="16.5" customHeight="1">
      <c r="A645" s="60">
        <v>642</v>
      </c>
      <c r="B645" s="104" t="s">
        <v>3202</v>
      </c>
      <c r="C645" s="27" t="s">
        <v>209</v>
      </c>
      <c r="D645" s="27" t="s">
        <v>141</v>
      </c>
      <c r="E645" s="64">
        <v>2015</v>
      </c>
      <c r="F645" s="61" t="s">
        <v>3243</v>
      </c>
      <c r="G645" s="160">
        <v>1</v>
      </c>
      <c r="H645" s="29">
        <v>13000</v>
      </c>
      <c r="I645" s="29">
        <f>SUM(G645*H645)</f>
        <v>13000</v>
      </c>
      <c r="J645" s="141">
        <v>800</v>
      </c>
      <c r="K645" s="77" t="s">
        <v>1193</v>
      </c>
    </row>
    <row r="646" spans="1:11" s="101" customFormat="1" ht="16.5" customHeight="1">
      <c r="A646" s="60">
        <v>643</v>
      </c>
      <c r="B646" s="302" t="s">
        <v>21524</v>
      </c>
      <c r="C646" s="421" t="s">
        <v>21525</v>
      </c>
      <c r="D646" s="421" t="s">
        <v>141</v>
      </c>
      <c r="E646" s="64">
        <v>2015</v>
      </c>
      <c r="F646" s="160" t="s">
        <v>21477</v>
      </c>
      <c r="G646" s="160">
        <v>1</v>
      </c>
      <c r="H646" s="189">
        <v>12000</v>
      </c>
      <c r="I646" s="189">
        <v>12000</v>
      </c>
      <c r="J646" s="190" t="s">
        <v>21526</v>
      </c>
      <c r="K646" s="191" t="s">
        <v>23260</v>
      </c>
    </row>
    <row r="647" spans="1:11" s="101" customFormat="1" ht="16.5" customHeight="1">
      <c r="A647" s="60">
        <v>644</v>
      </c>
      <c r="B647" s="104" t="s">
        <v>4273</v>
      </c>
      <c r="C647" s="27" t="s">
        <v>394</v>
      </c>
      <c r="D647" s="27" t="s">
        <v>822</v>
      </c>
      <c r="E647" s="64">
        <v>2015</v>
      </c>
      <c r="F647" s="61" t="s">
        <v>3243</v>
      </c>
      <c r="G647" s="160">
        <v>2</v>
      </c>
      <c r="H647" s="29">
        <v>14000</v>
      </c>
      <c r="I647" s="29">
        <f>SUM(G647*H647)</f>
        <v>28000</v>
      </c>
      <c r="J647" s="190" t="s">
        <v>1313</v>
      </c>
      <c r="K647" s="77" t="s">
        <v>1203</v>
      </c>
    </row>
    <row r="648" spans="1:11" s="101" customFormat="1" ht="16.5" customHeight="1">
      <c r="A648" s="60">
        <v>645</v>
      </c>
      <c r="B648" s="109" t="s">
        <v>4274</v>
      </c>
      <c r="C648" s="75" t="s">
        <v>4275</v>
      </c>
      <c r="D648" s="75" t="s">
        <v>4276</v>
      </c>
      <c r="E648" s="139">
        <v>2017</v>
      </c>
      <c r="F648" s="140" t="s">
        <v>3298</v>
      </c>
      <c r="G648" s="160">
        <v>1</v>
      </c>
      <c r="H648" s="30">
        <v>15000</v>
      </c>
      <c r="I648" s="30">
        <v>15000</v>
      </c>
      <c r="J648" s="141">
        <v>800</v>
      </c>
      <c r="K648" s="197" t="s">
        <v>3429</v>
      </c>
    </row>
    <row r="649" spans="1:11" s="101" customFormat="1" ht="16.5" customHeight="1">
      <c r="A649" s="60">
        <v>646</v>
      </c>
      <c r="B649" s="103" t="s">
        <v>4277</v>
      </c>
      <c r="C649" s="27" t="s">
        <v>4278</v>
      </c>
      <c r="D649" s="27" t="s">
        <v>4279</v>
      </c>
      <c r="E649" s="64">
        <v>2016</v>
      </c>
      <c r="F649" s="61" t="s">
        <v>3300</v>
      </c>
      <c r="G649" s="160">
        <v>1</v>
      </c>
      <c r="H649" s="29">
        <v>12000</v>
      </c>
      <c r="I649" s="29">
        <f>SUM(G649*H649)</f>
        <v>12000</v>
      </c>
      <c r="J649" s="190">
        <v>800</v>
      </c>
      <c r="K649" s="217"/>
    </row>
    <row r="650" spans="1:11" s="101" customFormat="1" ht="16.5" customHeight="1">
      <c r="A650" s="60">
        <v>647</v>
      </c>
      <c r="B650" s="103" t="s">
        <v>4280</v>
      </c>
      <c r="C650" s="24" t="s">
        <v>4281</v>
      </c>
      <c r="D650" s="27" t="s">
        <v>116</v>
      </c>
      <c r="E650" s="139">
        <v>2016</v>
      </c>
      <c r="F650" s="140" t="s">
        <v>3242</v>
      </c>
      <c r="G650" s="160">
        <v>1</v>
      </c>
      <c r="H650" s="30">
        <v>10000</v>
      </c>
      <c r="I650" s="30">
        <v>10000</v>
      </c>
      <c r="J650" s="141">
        <v>800</v>
      </c>
      <c r="K650" s="27" t="s">
        <v>3363</v>
      </c>
    </row>
    <row r="651" spans="1:11" s="101" customFormat="1" ht="16.5" customHeight="1">
      <c r="A651" s="60">
        <v>648</v>
      </c>
      <c r="B651" s="103" t="s">
        <v>2832</v>
      </c>
      <c r="C651" s="24" t="s">
        <v>4283</v>
      </c>
      <c r="D651" s="27" t="s">
        <v>116</v>
      </c>
      <c r="E651" s="64">
        <v>2015</v>
      </c>
      <c r="F651" s="140" t="s">
        <v>3253</v>
      </c>
      <c r="G651" s="160">
        <v>1</v>
      </c>
      <c r="H651" s="30">
        <v>13000</v>
      </c>
      <c r="I651" s="30">
        <v>13000</v>
      </c>
      <c r="J651" s="141">
        <v>800</v>
      </c>
      <c r="K651" s="27" t="s">
        <v>3405</v>
      </c>
    </row>
    <row r="652" spans="1:11" s="101" customFormat="1" ht="16.5" customHeight="1">
      <c r="A652" s="60">
        <v>649</v>
      </c>
      <c r="B652" s="104" t="s">
        <v>1562</v>
      </c>
      <c r="C652" s="27" t="s">
        <v>1563</v>
      </c>
      <c r="D652" s="27" t="s">
        <v>116</v>
      </c>
      <c r="E652" s="139">
        <v>2016</v>
      </c>
      <c r="F652" s="61" t="s">
        <v>3243</v>
      </c>
      <c r="G652" s="160">
        <v>1</v>
      </c>
      <c r="H652" s="29">
        <v>12000</v>
      </c>
      <c r="I652" s="29">
        <f>SUM(G652*H652)</f>
        <v>12000</v>
      </c>
      <c r="J652" s="190" t="s">
        <v>1313</v>
      </c>
      <c r="K652" s="77" t="s">
        <v>1199</v>
      </c>
    </row>
    <row r="653" spans="1:11" s="101" customFormat="1" ht="16.5" customHeight="1">
      <c r="A653" s="60">
        <v>650</v>
      </c>
      <c r="B653" s="104" t="s">
        <v>809</v>
      </c>
      <c r="C653" s="27" t="s">
        <v>810</v>
      </c>
      <c r="D653" s="27" t="s">
        <v>116</v>
      </c>
      <c r="E653" s="64">
        <v>2016</v>
      </c>
      <c r="F653" s="61" t="s">
        <v>3300</v>
      </c>
      <c r="G653" s="160">
        <v>1</v>
      </c>
      <c r="H653" s="29">
        <v>13500</v>
      </c>
      <c r="I653" s="29">
        <f>SUM(G653*H653)</f>
        <v>13500</v>
      </c>
      <c r="J653" s="190" t="s">
        <v>1313</v>
      </c>
      <c r="K653" s="77" t="s">
        <v>1196</v>
      </c>
    </row>
    <row r="654" spans="1:11" s="101" customFormat="1" ht="16.5" customHeight="1">
      <c r="A654" s="60">
        <v>651</v>
      </c>
      <c r="B654" s="104" t="s">
        <v>1433</v>
      </c>
      <c r="C654" s="27" t="s">
        <v>4282</v>
      </c>
      <c r="D654" s="27" t="s">
        <v>116</v>
      </c>
      <c r="E654" s="64">
        <v>2015</v>
      </c>
      <c r="F654" s="140" t="s">
        <v>3242</v>
      </c>
      <c r="G654" s="160">
        <v>1</v>
      </c>
      <c r="H654" s="30">
        <v>12000</v>
      </c>
      <c r="I654" s="30">
        <v>12000</v>
      </c>
      <c r="J654" s="142">
        <v>300</v>
      </c>
      <c r="K654" s="27" t="s">
        <v>3310</v>
      </c>
    </row>
    <row r="655" spans="1:11" s="101" customFormat="1" ht="16.5" customHeight="1">
      <c r="A655" s="60">
        <v>652</v>
      </c>
      <c r="B655" s="103" t="s">
        <v>4285</v>
      </c>
      <c r="C655" s="27" t="s">
        <v>4286</v>
      </c>
      <c r="D655" s="27" t="s">
        <v>116</v>
      </c>
      <c r="E655" s="139">
        <v>2016</v>
      </c>
      <c r="F655" s="140" t="s">
        <v>3242</v>
      </c>
      <c r="G655" s="160">
        <v>1</v>
      </c>
      <c r="H655" s="29">
        <v>12800</v>
      </c>
      <c r="I655" s="29">
        <v>12800</v>
      </c>
      <c r="J655" s="141">
        <v>200</v>
      </c>
      <c r="K655" s="27" t="s">
        <v>3306</v>
      </c>
    </row>
    <row r="656" spans="1:11" s="101" customFormat="1" ht="16.5" customHeight="1">
      <c r="A656" s="60">
        <v>653</v>
      </c>
      <c r="B656" s="104" t="s">
        <v>4287</v>
      </c>
      <c r="C656" s="27" t="s">
        <v>4288</v>
      </c>
      <c r="D656" s="27" t="s">
        <v>4289</v>
      </c>
      <c r="E656" s="64">
        <v>2015</v>
      </c>
      <c r="F656" s="61" t="s">
        <v>577</v>
      </c>
      <c r="G656" s="160">
        <v>2</v>
      </c>
      <c r="H656" s="29">
        <v>12000</v>
      </c>
      <c r="I656" s="29">
        <f>SUM(G656*H656)</f>
        <v>24000</v>
      </c>
      <c r="J656" s="190">
        <v>400</v>
      </c>
      <c r="K656" s="217"/>
    </row>
    <row r="657" spans="1:12" s="101" customFormat="1" ht="16.5" customHeight="1">
      <c r="A657" s="60">
        <v>654</v>
      </c>
      <c r="B657" s="104" t="s">
        <v>1580</v>
      </c>
      <c r="C657" s="27" t="s">
        <v>4284</v>
      </c>
      <c r="D657" s="27" t="s">
        <v>116</v>
      </c>
      <c r="E657" s="64">
        <v>2015</v>
      </c>
      <c r="F657" s="140" t="s">
        <v>3242</v>
      </c>
      <c r="G657" s="160">
        <v>1</v>
      </c>
      <c r="H657" s="30">
        <v>11500</v>
      </c>
      <c r="I657" s="30">
        <v>11500</v>
      </c>
      <c r="J657" s="142">
        <v>300</v>
      </c>
      <c r="K657" s="27" t="s">
        <v>23210</v>
      </c>
      <c r="L657" s="101" t="s">
        <v>23691</v>
      </c>
    </row>
    <row r="658" spans="1:12" s="101" customFormat="1" ht="16.5" customHeight="1">
      <c r="A658" s="60">
        <v>655</v>
      </c>
      <c r="B658" s="104" t="s">
        <v>965</v>
      </c>
      <c r="C658" s="27" t="s">
        <v>2927</v>
      </c>
      <c r="D658" s="27" t="s">
        <v>116</v>
      </c>
      <c r="E658" s="64">
        <v>2016</v>
      </c>
      <c r="F658" s="61" t="s">
        <v>3253</v>
      </c>
      <c r="G658" s="160">
        <v>1</v>
      </c>
      <c r="H658" s="29">
        <v>11000</v>
      </c>
      <c r="I658" s="29">
        <f>SUM(G658*H658)</f>
        <v>11000</v>
      </c>
      <c r="J658" s="190" t="s">
        <v>1317</v>
      </c>
      <c r="K658" s="77" t="s">
        <v>1196</v>
      </c>
    </row>
    <row r="659" spans="1:12" s="101" customFormat="1" ht="16.5" customHeight="1">
      <c r="A659" s="60">
        <v>656</v>
      </c>
      <c r="B659" s="103" t="s">
        <v>4290</v>
      </c>
      <c r="C659" s="24" t="s">
        <v>4283</v>
      </c>
      <c r="D659" s="27" t="s">
        <v>116</v>
      </c>
      <c r="E659" s="64">
        <v>2015</v>
      </c>
      <c r="F659" s="140" t="s">
        <v>3253</v>
      </c>
      <c r="G659" s="160">
        <v>2</v>
      </c>
      <c r="H659" s="30">
        <v>13000</v>
      </c>
      <c r="I659" s="29">
        <f>SUM(G659*H659)</f>
        <v>26000</v>
      </c>
      <c r="J659" s="141">
        <v>800</v>
      </c>
      <c r="K659" s="27" t="s">
        <v>3405</v>
      </c>
    </row>
    <row r="660" spans="1:12" s="101" customFormat="1" ht="16.5" customHeight="1">
      <c r="A660" s="60">
        <v>657</v>
      </c>
      <c r="B660" s="103" t="s">
        <v>4291</v>
      </c>
      <c r="C660" s="27" t="s">
        <v>458</v>
      </c>
      <c r="D660" s="27" t="s">
        <v>4289</v>
      </c>
      <c r="E660" s="139">
        <v>2017</v>
      </c>
      <c r="F660" s="61" t="s">
        <v>3300</v>
      </c>
      <c r="G660" s="160">
        <v>1</v>
      </c>
      <c r="H660" s="29">
        <v>15000</v>
      </c>
      <c r="I660" s="29">
        <f>SUM(G660*H660)</f>
        <v>15000</v>
      </c>
      <c r="J660" s="190">
        <v>800</v>
      </c>
      <c r="K660" s="217"/>
    </row>
    <row r="661" spans="1:12" s="101" customFormat="1" ht="16.5" customHeight="1">
      <c r="A661" s="60">
        <v>658</v>
      </c>
      <c r="B661" s="103" t="s">
        <v>4292</v>
      </c>
      <c r="C661" s="27" t="s">
        <v>511</v>
      </c>
      <c r="D661" s="27" t="s">
        <v>116</v>
      </c>
      <c r="E661" s="64">
        <v>2016</v>
      </c>
      <c r="F661" s="61" t="s">
        <v>577</v>
      </c>
      <c r="G661" s="160">
        <v>1</v>
      </c>
      <c r="H661" s="29">
        <v>9000</v>
      </c>
      <c r="I661" s="29">
        <f>SUM(G661*H661)</f>
        <v>9000</v>
      </c>
      <c r="J661" s="190">
        <v>800</v>
      </c>
      <c r="K661" s="217"/>
    </row>
    <row r="662" spans="1:12" s="101" customFormat="1" ht="16.5" customHeight="1">
      <c r="A662" s="60">
        <v>659</v>
      </c>
      <c r="B662" s="104" t="s">
        <v>4293</v>
      </c>
      <c r="C662" s="27" t="s">
        <v>4294</v>
      </c>
      <c r="D662" s="27" t="s">
        <v>116</v>
      </c>
      <c r="E662" s="139">
        <v>2018</v>
      </c>
      <c r="F662" s="140" t="s">
        <v>3298</v>
      </c>
      <c r="G662" s="160">
        <v>1</v>
      </c>
      <c r="H662" s="30">
        <v>12000</v>
      </c>
      <c r="I662" s="30">
        <v>12000</v>
      </c>
      <c r="J662" s="141">
        <v>800</v>
      </c>
      <c r="K662" s="27"/>
    </row>
    <row r="663" spans="1:12" s="101" customFormat="1" ht="16.5" customHeight="1">
      <c r="A663" s="60">
        <v>660</v>
      </c>
      <c r="B663" s="104" t="s">
        <v>1129</v>
      </c>
      <c r="C663" s="27" t="s">
        <v>1130</v>
      </c>
      <c r="D663" s="27" t="s">
        <v>116</v>
      </c>
      <c r="E663" s="64">
        <v>2015</v>
      </c>
      <c r="F663" s="61" t="s">
        <v>3300</v>
      </c>
      <c r="G663" s="160">
        <v>1</v>
      </c>
      <c r="H663" s="29">
        <v>12000</v>
      </c>
      <c r="I663" s="29">
        <f>SUM(G663*H663)</f>
        <v>12000</v>
      </c>
      <c r="J663" s="190" t="s">
        <v>1317</v>
      </c>
      <c r="K663" s="77" t="s">
        <v>769</v>
      </c>
    </row>
    <row r="664" spans="1:12" s="101" customFormat="1" ht="16.5" customHeight="1">
      <c r="A664" s="60">
        <v>661</v>
      </c>
      <c r="B664" s="103" t="s">
        <v>4295</v>
      </c>
      <c r="C664" s="27" t="s">
        <v>4296</v>
      </c>
      <c r="D664" s="27" t="s">
        <v>116</v>
      </c>
      <c r="E664" s="64">
        <v>2017</v>
      </c>
      <c r="F664" s="140" t="s">
        <v>3242</v>
      </c>
      <c r="G664" s="160">
        <v>1</v>
      </c>
      <c r="H664" s="29">
        <v>13000</v>
      </c>
      <c r="I664" s="29">
        <v>13000</v>
      </c>
      <c r="J664" s="141">
        <v>100</v>
      </c>
      <c r="K664" s="27" t="s">
        <v>3306</v>
      </c>
    </row>
    <row r="665" spans="1:12" s="101" customFormat="1" ht="16.5" customHeight="1">
      <c r="A665" s="60">
        <v>662</v>
      </c>
      <c r="B665" s="104" t="s">
        <v>1712</v>
      </c>
      <c r="C665" s="27" t="s">
        <v>1713</v>
      </c>
      <c r="D665" s="27" t="s">
        <v>116</v>
      </c>
      <c r="E665" s="64">
        <v>2015</v>
      </c>
      <c r="F665" s="61" t="s">
        <v>3243</v>
      </c>
      <c r="G665" s="160">
        <v>1</v>
      </c>
      <c r="H665" s="29">
        <v>12000</v>
      </c>
      <c r="I665" s="29">
        <f>SUM(G665*H665)</f>
        <v>12000</v>
      </c>
      <c r="J665" s="190" t="s">
        <v>1313</v>
      </c>
      <c r="K665" s="77" t="s">
        <v>1192</v>
      </c>
    </row>
    <row r="666" spans="1:12" s="101" customFormat="1" ht="16.5" customHeight="1">
      <c r="A666" s="60">
        <v>663</v>
      </c>
      <c r="B666" s="103" t="s">
        <v>589</v>
      </c>
      <c r="C666" s="27" t="s">
        <v>4297</v>
      </c>
      <c r="D666" s="27" t="s">
        <v>116</v>
      </c>
      <c r="E666" s="64">
        <v>2015</v>
      </c>
      <c r="F666" s="140" t="s">
        <v>3242</v>
      </c>
      <c r="G666" s="160">
        <v>1</v>
      </c>
      <c r="H666" s="29">
        <v>11500</v>
      </c>
      <c r="I666" s="29">
        <v>11500</v>
      </c>
      <c r="J666" s="141">
        <v>800</v>
      </c>
      <c r="K666" s="27" t="s">
        <v>3306</v>
      </c>
    </row>
    <row r="667" spans="1:12" s="101" customFormat="1" ht="16.5" customHeight="1">
      <c r="A667" s="60">
        <v>664</v>
      </c>
      <c r="B667" s="302" t="s">
        <v>21527</v>
      </c>
      <c r="C667" s="421" t="s">
        <v>21528</v>
      </c>
      <c r="D667" s="421" t="s">
        <v>568</v>
      </c>
      <c r="E667" s="192">
        <v>2017</v>
      </c>
      <c r="F667" s="160" t="s">
        <v>21477</v>
      </c>
      <c r="G667" s="160">
        <v>1</v>
      </c>
      <c r="H667" s="189">
        <v>9500</v>
      </c>
      <c r="I667" s="189">
        <v>9500</v>
      </c>
      <c r="J667" s="190" t="s">
        <v>21484</v>
      </c>
      <c r="K667" s="191" t="s">
        <v>23260</v>
      </c>
    </row>
    <row r="668" spans="1:12" s="101" customFormat="1" ht="16.5" customHeight="1">
      <c r="A668" s="60">
        <v>665</v>
      </c>
      <c r="B668" s="104" t="s">
        <v>23198</v>
      </c>
      <c r="C668" s="422" t="s">
        <v>752</v>
      </c>
      <c r="D668" s="422" t="s">
        <v>568</v>
      </c>
      <c r="E668" s="175" t="s">
        <v>23026</v>
      </c>
      <c r="F668" s="178" t="s">
        <v>3400</v>
      </c>
      <c r="G668" s="160">
        <v>1</v>
      </c>
      <c r="H668" s="179">
        <v>14000</v>
      </c>
      <c r="I668" s="179">
        <v>14000</v>
      </c>
      <c r="J668" s="141" t="s">
        <v>22834</v>
      </c>
      <c r="K668" s="14" t="s">
        <v>23124</v>
      </c>
      <c r="L668" s="101" t="s">
        <v>23691</v>
      </c>
    </row>
    <row r="669" spans="1:12" s="101" customFormat="1" ht="16.5" customHeight="1">
      <c r="A669" s="60">
        <v>666</v>
      </c>
      <c r="B669" s="104" t="s">
        <v>4298</v>
      </c>
      <c r="C669" s="27" t="s">
        <v>4299</v>
      </c>
      <c r="D669" s="27" t="s">
        <v>4300</v>
      </c>
      <c r="E669" s="139">
        <v>2018</v>
      </c>
      <c r="F669" s="140" t="s">
        <v>3242</v>
      </c>
      <c r="G669" s="160">
        <v>1</v>
      </c>
      <c r="H669" s="30">
        <v>11000</v>
      </c>
      <c r="I669" s="30">
        <v>11000</v>
      </c>
      <c r="J669" s="141">
        <v>300</v>
      </c>
      <c r="K669" s="27"/>
    </row>
    <row r="670" spans="1:12" s="101" customFormat="1" ht="16.5" customHeight="1">
      <c r="A670" s="60">
        <v>667</v>
      </c>
      <c r="B670" s="104" t="s">
        <v>23165</v>
      </c>
      <c r="C670" s="422" t="s">
        <v>23166</v>
      </c>
      <c r="D670" s="422" t="s">
        <v>759</v>
      </c>
      <c r="E670" s="175" t="s">
        <v>23042</v>
      </c>
      <c r="F670" s="178" t="s">
        <v>3400</v>
      </c>
      <c r="G670" s="160">
        <v>1</v>
      </c>
      <c r="H670" s="179">
        <v>11000</v>
      </c>
      <c r="I670" s="179">
        <v>11000</v>
      </c>
      <c r="J670" s="141" t="s">
        <v>22890</v>
      </c>
      <c r="K670" s="14" t="s">
        <v>23124</v>
      </c>
      <c r="L670" s="101" t="s">
        <v>23691</v>
      </c>
    </row>
    <row r="671" spans="1:12" s="101" customFormat="1" ht="16.5" customHeight="1">
      <c r="A671" s="60">
        <v>668</v>
      </c>
      <c r="B671" s="104" t="s">
        <v>1812</v>
      </c>
      <c r="C671" s="27" t="s">
        <v>1813</v>
      </c>
      <c r="D671" s="27" t="s">
        <v>759</v>
      </c>
      <c r="E671" s="64">
        <v>2015</v>
      </c>
      <c r="F671" s="61" t="s">
        <v>3243</v>
      </c>
      <c r="G671" s="160">
        <v>1</v>
      </c>
      <c r="H671" s="29">
        <v>9800</v>
      </c>
      <c r="I671" s="29">
        <f>SUM(G671*H671)</f>
        <v>9800</v>
      </c>
      <c r="J671" s="190" t="s">
        <v>1314</v>
      </c>
      <c r="K671" s="77" t="s">
        <v>1192</v>
      </c>
    </row>
    <row r="672" spans="1:12" s="101" customFormat="1" ht="16.5" customHeight="1">
      <c r="A672" s="60">
        <v>669</v>
      </c>
      <c r="B672" s="103" t="s">
        <v>739</v>
      </c>
      <c r="C672" s="24" t="s">
        <v>4301</v>
      </c>
      <c r="D672" s="24" t="s">
        <v>740</v>
      </c>
      <c r="E672" s="64">
        <v>2015</v>
      </c>
      <c r="F672" s="140" t="s">
        <v>3298</v>
      </c>
      <c r="G672" s="160">
        <v>1</v>
      </c>
      <c r="H672" s="30">
        <v>13000</v>
      </c>
      <c r="I672" s="30">
        <v>13000</v>
      </c>
      <c r="J672" s="141">
        <v>800</v>
      </c>
      <c r="K672" s="27" t="s">
        <v>3669</v>
      </c>
    </row>
    <row r="673" spans="1:12" s="101" customFormat="1" ht="16.5" customHeight="1">
      <c r="A673" s="60">
        <v>670</v>
      </c>
      <c r="B673" s="105" t="s">
        <v>4302</v>
      </c>
      <c r="C673" s="74" t="s">
        <v>4303</v>
      </c>
      <c r="D673" s="74" t="s">
        <v>4304</v>
      </c>
      <c r="E673" s="64">
        <v>2016</v>
      </c>
      <c r="F673" s="140" t="s">
        <v>3298</v>
      </c>
      <c r="G673" s="160">
        <v>1</v>
      </c>
      <c r="H673" s="71">
        <v>14000</v>
      </c>
      <c r="I673" s="71">
        <v>14000</v>
      </c>
      <c r="J673" s="141">
        <v>800</v>
      </c>
      <c r="K673" s="181" t="s">
        <v>3348</v>
      </c>
    </row>
    <row r="674" spans="1:12" s="101" customFormat="1" ht="16.5" customHeight="1">
      <c r="A674" s="60">
        <v>671</v>
      </c>
      <c r="B674" s="104" t="s">
        <v>22013</v>
      </c>
      <c r="C674" s="27" t="s">
        <v>4305</v>
      </c>
      <c r="D674" s="27" t="s">
        <v>4306</v>
      </c>
      <c r="E674" s="139">
        <v>2016</v>
      </c>
      <c r="F674" s="61" t="s">
        <v>577</v>
      </c>
      <c r="G674" s="160">
        <v>1</v>
      </c>
      <c r="H674" s="29">
        <v>12000</v>
      </c>
      <c r="I674" s="29">
        <f>SUM(G674*H674)</f>
        <v>12000</v>
      </c>
      <c r="J674" s="190">
        <v>900</v>
      </c>
      <c r="K674" s="217"/>
    </row>
    <row r="675" spans="1:12" s="101" customFormat="1" ht="16.5" customHeight="1">
      <c r="A675" s="60">
        <v>672</v>
      </c>
      <c r="B675" s="104" t="s">
        <v>22015</v>
      </c>
      <c r="C675" s="27" t="s">
        <v>4305</v>
      </c>
      <c r="D675" s="27" t="s">
        <v>4306</v>
      </c>
      <c r="E675" s="139">
        <v>2016</v>
      </c>
      <c r="F675" s="61" t="s">
        <v>577</v>
      </c>
      <c r="G675" s="160">
        <v>1</v>
      </c>
      <c r="H675" s="29">
        <v>12000</v>
      </c>
      <c r="I675" s="29">
        <v>12000</v>
      </c>
      <c r="J675" s="190" t="s">
        <v>22014</v>
      </c>
      <c r="K675" s="217"/>
    </row>
    <row r="676" spans="1:12" s="101" customFormat="1" ht="16.5" customHeight="1">
      <c r="A676" s="60">
        <v>673</v>
      </c>
      <c r="B676" s="104" t="s">
        <v>1435</v>
      </c>
      <c r="C676" s="27" t="s">
        <v>1436</v>
      </c>
      <c r="D676" s="27" t="s">
        <v>240</v>
      </c>
      <c r="E676" s="64">
        <v>2015</v>
      </c>
      <c r="F676" s="61" t="s">
        <v>3243</v>
      </c>
      <c r="G676" s="160">
        <v>1</v>
      </c>
      <c r="H676" s="29">
        <v>11500</v>
      </c>
      <c r="I676" s="29">
        <f>SUM(G676*H676)</f>
        <v>11500</v>
      </c>
      <c r="J676" s="190" t="s">
        <v>1312</v>
      </c>
      <c r="K676" s="77" t="s">
        <v>1192</v>
      </c>
    </row>
    <row r="677" spans="1:12" s="101" customFormat="1" ht="16.5" customHeight="1">
      <c r="A677" s="60">
        <v>674</v>
      </c>
      <c r="B677" s="104" t="s">
        <v>4307</v>
      </c>
      <c r="C677" s="27" t="s">
        <v>4308</v>
      </c>
      <c r="D677" s="27" t="s">
        <v>4309</v>
      </c>
      <c r="E677" s="64">
        <v>2015</v>
      </c>
      <c r="F677" s="61" t="s">
        <v>577</v>
      </c>
      <c r="G677" s="160">
        <v>3</v>
      </c>
      <c r="H677" s="29">
        <v>13000</v>
      </c>
      <c r="I677" s="29">
        <f>SUM(G677*H677)</f>
        <v>39000</v>
      </c>
      <c r="J677" s="190">
        <v>400</v>
      </c>
      <c r="K677" s="77" t="s">
        <v>1193</v>
      </c>
    </row>
    <row r="678" spans="1:12" s="101" customFormat="1" ht="16.5" customHeight="1">
      <c r="A678" s="60">
        <v>675</v>
      </c>
      <c r="B678" s="103" t="s">
        <v>4310</v>
      </c>
      <c r="C678" s="24" t="s">
        <v>4311</v>
      </c>
      <c r="D678" s="24" t="s">
        <v>4312</v>
      </c>
      <c r="E678" s="64">
        <v>2016</v>
      </c>
      <c r="F678" s="140" t="s">
        <v>3298</v>
      </c>
      <c r="G678" s="160">
        <v>1</v>
      </c>
      <c r="H678" s="30">
        <v>18000</v>
      </c>
      <c r="I678" s="30">
        <v>18000</v>
      </c>
      <c r="J678" s="141">
        <v>800</v>
      </c>
      <c r="K678" s="27" t="s">
        <v>3429</v>
      </c>
    </row>
    <row r="679" spans="1:12" s="101" customFormat="1" ht="16.5" customHeight="1">
      <c r="A679" s="60">
        <v>676</v>
      </c>
      <c r="B679" s="104" t="s">
        <v>969</v>
      </c>
      <c r="C679" s="27" t="s">
        <v>2933</v>
      </c>
      <c r="D679" s="27" t="s">
        <v>895</v>
      </c>
      <c r="E679" s="64">
        <v>2015</v>
      </c>
      <c r="F679" s="61" t="s">
        <v>3253</v>
      </c>
      <c r="G679" s="160">
        <v>1</v>
      </c>
      <c r="H679" s="29">
        <v>15000</v>
      </c>
      <c r="I679" s="29">
        <f>SUM(G679*H679)</f>
        <v>15000</v>
      </c>
      <c r="J679" s="190" t="s">
        <v>1317</v>
      </c>
      <c r="K679" s="77" t="s">
        <v>1283</v>
      </c>
    </row>
    <row r="680" spans="1:12" s="101" customFormat="1" ht="16.5" customHeight="1">
      <c r="A680" s="60">
        <v>677</v>
      </c>
      <c r="B680" s="104" t="s">
        <v>4313</v>
      </c>
      <c r="C680" s="27" t="s">
        <v>3349</v>
      </c>
      <c r="D680" s="27" t="s">
        <v>4314</v>
      </c>
      <c r="E680" s="139">
        <v>2017</v>
      </c>
      <c r="F680" s="61" t="s">
        <v>3300</v>
      </c>
      <c r="G680" s="160">
        <v>12</v>
      </c>
      <c r="H680" s="29"/>
      <c r="I680" s="29">
        <v>90000</v>
      </c>
      <c r="J680" s="190">
        <v>300</v>
      </c>
      <c r="K680" s="217"/>
    </row>
    <row r="681" spans="1:12" s="101" customFormat="1" ht="16.5" customHeight="1">
      <c r="A681" s="60">
        <v>678</v>
      </c>
      <c r="B681" s="103" t="s">
        <v>4315</v>
      </c>
      <c r="C681" s="27" t="s">
        <v>4316</v>
      </c>
      <c r="D681" s="27" t="s">
        <v>4317</v>
      </c>
      <c r="E681" s="64">
        <v>2018</v>
      </c>
      <c r="F681" s="140" t="s">
        <v>3242</v>
      </c>
      <c r="G681" s="160">
        <v>1</v>
      </c>
      <c r="H681" s="29">
        <v>16800</v>
      </c>
      <c r="I681" s="29">
        <v>16800</v>
      </c>
      <c r="J681" s="141">
        <v>400</v>
      </c>
      <c r="K681" s="27" t="s">
        <v>3306</v>
      </c>
    </row>
    <row r="682" spans="1:12" s="101" customFormat="1" ht="16.5" customHeight="1">
      <c r="A682" s="60">
        <v>679</v>
      </c>
      <c r="B682" s="102" t="s">
        <v>4318</v>
      </c>
      <c r="C682" s="28" t="s">
        <v>522</v>
      </c>
      <c r="D682" s="28" t="s">
        <v>4319</v>
      </c>
      <c r="E682" s="64">
        <v>2016</v>
      </c>
      <c r="F682" s="140" t="s">
        <v>3242</v>
      </c>
      <c r="G682" s="160">
        <v>1</v>
      </c>
      <c r="H682" s="30">
        <v>12000</v>
      </c>
      <c r="I682" s="30">
        <v>12000</v>
      </c>
      <c r="J682" s="141">
        <v>800</v>
      </c>
      <c r="K682" s="22"/>
    </row>
    <row r="683" spans="1:12" s="101" customFormat="1" ht="16.5" customHeight="1">
      <c r="A683" s="60">
        <v>680</v>
      </c>
      <c r="B683" s="103" t="s">
        <v>4320</v>
      </c>
      <c r="C683" s="27" t="s">
        <v>181</v>
      </c>
      <c r="D683" s="27" t="s">
        <v>329</v>
      </c>
      <c r="E683" s="64">
        <v>2016</v>
      </c>
      <c r="F683" s="61" t="s">
        <v>577</v>
      </c>
      <c r="G683" s="160">
        <v>1</v>
      </c>
      <c r="H683" s="29">
        <v>11200</v>
      </c>
      <c r="I683" s="29">
        <f>SUM(G683*H683)</f>
        <v>11200</v>
      </c>
      <c r="J683" s="190">
        <v>500</v>
      </c>
      <c r="K683" s="217"/>
    </row>
    <row r="684" spans="1:12" s="101" customFormat="1" ht="16.5" customHeight="1">
      <c r="A684" s="60">
        <v>681</v>
      </c>
      <c r="B684" s="104" t="s">
        <v>23014</v>
      </c>
      <c r="C684" s="424" t="s">
        <v>23015</v>
      </c>
      <c r="D684" s="424" t="s">
        <v>23016</v>
      </c>
      <c r="E684" s="175" t="s">
        <v>19223</v>
      </c>
      <c r="F684" s="178" t="s">
        <v>3400</v>
      </c>
      <c r="G684" s="160">
        <v>1</v>
      </c>
      <c r="H684" s="180">
        <v>13000</v>
      </c>
      <c r="I684" s="180">
        <v>13000</v>
      </c>
      <c r="J684" s="39" t="s">
        <v>22834</v>
      </c>
      <c r="K684" s="219" t="s">
        <v>22967</v>
      </c>
      <c r="L684" s="101" t="s">
        <v>23691</v>
      </c>
    </row>
    <row r="685" spans="1:12" s="101" customFormat="1" ht="16.5" customHeight="1">
      <c r="A685" s="60">
        <v>682</v>
      </c>
      <c r="B685" s="104" t="s">
        <v>807</v>
      </c>
      <c r="C685" s="27" t="s">
        <v>2740</v>
      </c>
      <c r="D685" s="24" t="s">
        <v>4321</v>
      </c>
      <c r="E685" s="64">
        <v>2016</v>
      </c>
      <c r="F685" s="61" t="s">
        <v>3300</v>
      </c>
      <c r="G685" s="160">
        <v>1</v>
      </c>
      <c r="H685" s="29">
        <v>11000</v>
      </c>
      <c r="I685" s="29">
        <f>SUM(G685*H685)</f>
        <v>11000</v>
      </c>
      <c r="J685" s="190" t="s">
        <v>1313</v>
      </c>
      <c r="K685" s="77" t="s">
        <v>1191</v>
      </c>
    </row>
    <row r="686" spans="1:12" s="101" customFormat="1" ht="16.5" customHeight="1">
      <c r="A686" s="60">
        <v>683</v>
      </c>
      <c r="B686" s="104" t="s">
        <v>2838</v>
      </c>
      <c r="C686" s="27" t="s">
        <v>2839</v>
      </c>
      <c r="D686" s="24" t="s">
        <v>4321</v>
      </c>
      <c r="E686" s="64">
        <v>2015</v>
      </c>
      <c r="F686" s="61" t="s">
        <v>3253</v>
      </c>
      <c r="G686" s="160">
        <v>1</v>
      </c>
      <c r="H686" s="29">
        <v>12000</v>
      </c>
      <c r="I686" s="29">
        <f>SUM(G686*H686)</f>
        <v>12000</v>
      </c>
      <c r="J686" s="190" t="s">
        <v>1317</v>
      </c>
      <c r="K686" s="77" t="s">
        <v>1196</v>
      </c>
    </row>
    <row r="687" spans="1:12" s="101" customFormat="1" ht="16.5" customHeight="1">
      <c r="A687" s="60">
        <v>684</v>
      </c>
      <c r="B687" s="104" t="s">
        <v>2113</v>
      </c>
      <c r="C687" s="27" t="s">
        <v>2114</v>
      </c>
      <c r="D687" s="24" t="s">
        <v>4321</v>
      </c>
      <c r="E687" s="64">
        <v>2015</v>
      </c>
      <c r="F687" s="61" t="s">
        <v>3253</v>
      </c>
      <c r="G687" s="160">
        <v>1</v>
      </c>
      <c r="H687" s="29">
        <v>11000</v>
      </c>
      <c r="I687" s="29">
        <f>SUM(G687*H687)</f>
        <v>11000</v>
      </c>
      <c r="J687" s="190" t="s">
        <v>1317</v>
      </c>
      <c r="K687" s="77" t="s">
        <v>1190</v>
      </c>
    </row>
    <row r="688" spans="1:12" s="101" customFormat="1" ht="16.5" customHeight="1">
      <c r="A688" s="60">
        <v>685</v>
      </c>
      <c r="B688" s="104" t="s">
        <v>3013</v>
      </c>
      <c r="C688" s="27" t="s">
        <v>3014</v>
      </c>
      <c r="D688" s="24" t="s">
        <v>4321</v>
      </c>
      <c r="E688" s="64">
        <v>2015</v>
      </c>
      <c r="F688" s="61" t="s">
        <v>3253</v>
      </c>
      <c r="G688" s="160">
        <v>1</v>
      </c>
      <c r="H688" s="29">
        <v>12000</v>
      </c>
      <c r="I688" s="29">
        <f>SUM(G688*H688)</f>
        <v>12000</v>
      </c>
      <c r="J688" s="190">
        <v>800</v>
      </c>
      <c r="K688" s="77" t="s">
        <v>1198</v>
      </c>
    </row>
    <row r="689" spans="1:12" s="101" customFormat="1" ht="16.5" customHeight="1">
      <c r="A689" s="60">
        <v>686</v>
      </c>
      <c r="B689" s="104" t="s">
        <v>1041</v>
      </c>
      <c r="C689" s="27" t="s">
        <v>3026</v>
      </c>
      <c r="D689" s="24" t="s">
        <v>4321</v>
      </c>
      <c r="E689" s="64">
        <v>2016</v>
      </c>
      <c r="F689" s="61" t="s">
        <v>3253</v>
      </c>
      <c r="G689" s="160">
        <v>1</v>
      </c>
      <c r="H689" s="29">
        <v>12000</v>
      </c>
      <c r="I689" s="29">
        <f>SUM(G689*H689)</f>
        <v>12000</v>
      </c>
      <c r="J689" s="190" t="s">
        <v>1317</v>
      </c>
      <c r="K689" s="77" t="s">
        <v>1196</v>
      </c>
    </row>
    <row r="690" spans="1:12" s="101" customFormat="1" ht="16.5" customHeight="1">
      <c r="A690" s="60">
        <v>687</v>
      </c>
      <c r="B690" s="104" t="s">
        <v>4322</v>
      </c>
      <c r="C690" s="27" t="s">
        <v>4323</v>
      </c>
      <c r="D690" s="24" t="s">
        <v>4321</v>
      </c>
      <c r="E690" s="139">
        <v>2015</v>
      </c>
      <c r="F690" s="140" t="s">
        <v>3242</v>
      </c>
      <c r="G690" s="160">
        <v>1</v>
      </c>
      <c r="H690" s="30">
        <v>12000</v>
      </c>
      <c r="I690" s="30">
        <v>12000</v>
      </c>
      <c r="J690" s="142">
        <v>300</v>
      </c>
      <c r="K690" s="27" t="s">
        <v>3310</v>
      </c>
    </row>
    <row r="691" spans="1:12" s="101" customFormat="1" ht="16.5" customHeight="1">
      <c r="A691" s="60">
        <v>688</v>
      </c>
      <c r="B691" s="104" t="s">
        <v>2260</v>
      </c>
      <c r="C691" s="27" t="s">
        <v>2261</v>
      </c>
      <c r="D691" s="24" t="s">
        <v>4321</v>
      </c>
      <c r="E691" s="64">
        <v>2016</v>
      </c>
      <c r="F691" s="61" t="s">
        <v>3242</v>
      </c>
      <c r="G691" s="160">
        <v>1</v>
      </c>
      <c r="H691" s="29">
        <v>11000</v>
      </c>
      <c r="I691" s="29">
        <f>SUM(G691*H691)</f>
        <v>11000</v>
      </c>
      <c r="J691" s="190" t="s">
        <v>1317</v>
      </c>
      <c r="K691" s="77" t="s">
        <v>1190</v>
      </c>
    </row>
    <row r="692" spans="1:12" s="101" customFormat="1" ht="16.5" customHeight="1">
      <c r="A692" s="60">
        <v>689</v>
      </c>
      <c r="B692" s="104" t="s">
        <v>828</v>
      </c>
      <c r="C692" s="27" t="s">
        <v>2762</v>
      </c>
      <c r="D692" s="24" t="s">
        <v>4321</v>
      </c>
      <c r="E692" s="64">
        <v>2016</v>
      </c>
      <c r="F692" s="61" t="s">
        <v>3243</v>
      </c>
      <c r="G692" s="160">
        <v>1</v>
      </c>
      <c r="H692" s="29">
        <v>10000</v>
      </c>
      <c r="I692" s="29">
        <f>SUM(G692*H692)</f>
        <v>10000</v>
      </c>
      <c r="J692" s="190" t="s">
        <v>1313</v>
      </c>
      <c r="K692" s="77" t="s">
        <v>1196</v>
      </c>
    </row>
    <row r="693" spans="1:12" s="101" customFormat="1" ht="16.5" customHeight="1">
      <c r="A693" s="60">
        <v>690</v>
      </c>
      <c r="B693" s="104" t="s">
        <v>2652</v>
      </c>
      <c r="C693" s="27" t="s">
        <v>2653</v>
      </c>
      <c r="D693" s="24" t="s">
        <v>4321</v>
      </c>
      <c r="E693" s="64">
        <v>2015</v>
      </c>
      <c r="F693" s="61" t="s">
        <v>3243</v>
      </c>
      <c r="G693" s="160">
        <v>1</v>
      </c>
      <c r="H693" s="29">
        <v>11800</v>
      </c>
      <c r="I693" s="29">
        <f>SUM(G693*H693)</f>
        <v>11800</v>
      </c>
      <c r="J693" s="190" t="s">
        <v>90</v>
      </c>
      <c r="K693" s="77" t="s">
        <v>1196</v>
      </c>
    </row>
    <row r="694" spans="1:12" s="101" customFormat="1" ht="16.5" customHeight="1">
      <c r="A694" s="60">
        <v>691</v>
      </c>
      <c r="B694" s="104" t="s">
        <v>834</v>
      </c>
      <c r="C694" s="27" t="s">
        <v>1683</v>
      </c>
      <c r="D694" s="24" t="s">
        <v>4321</v>
      </c>
      <c r="E694" s="64">
        <v>2016</v>
      </c>
      <c r="F694" s="61" t="s">
        <v>3243</v>
      </c>
      <c r="G694" s="160">
        <v>1</v>
      </c>
      <c r="H694" s="29">
        <v>12000</v>
      </c>
      <c r="I694" s="29">
        <f>SUM(G694*H694)</f>
        <v>12000</v>
      </c>
      <c r="J694" s="190" t="s">
        <v>1313</v>
      </c>
      <c r="K694" s="77" t="s">
        <v>1193</v>
      </c>
    </row>
    <row r="695" spans="1:12" s="101" customFormat="1" ht="16.5" customHeight="1">
      <c r="A695" s="60">
        <v>692</v>
      </c>
      <c r="B695" s="104" t="s">
        <v>1112</v>
      </c>
      <c r="C695" s="27" t="s">
        <v>1113</v>
      </c>
      <c r="D695" s="24" t="s">
        <v>4321</v>
      </c>
      <c r="E695" s="64">
        <v>2016</v>
      </c>
      <c r="F695" s="61" t="s">
        <v>3253</v>
      </c>
      <c r="G695" s="160">
        <v>1</v>
      </c>
      <c r="H695" s="29">
        <v>12000</v>
      </c>
      <c r="I695" s="29">
        <f>SUM(G695*H695)</f>
        <v>12000</v>
      </c>
      <c r="J695" s="190" t="s">
        <v>1317</v>
      </c>
      <c r="K695" s="77" t="s">
        <v>1196</v>
      </c>
    </row>
    <row r="696" spans="1:12" s="101" customFormat="1" ht="16.5" customHeight="1">
      <c r="A696" s="60">
        <v>693</v>
      </c>
      <c r="B696" s="303" t="s">
        <v>23053</v>
      </c>
      <c r="C696" s="423" t="s">
        <v>23054</v>
      </c>
      <c r="D696" s="423" t="s">
        <v>23055</v>
      </c>
      <c r="E696" s="175" t="s">
        <v>23027</v>
      </c>
      <c r="F696" s="178" t="s">
        <v>3400</v>
      </c>
      <c r="G696" s="160">
        <v>1</v>
      </c>
      <c r="H696" s="179">
        <v>12000</v>
      </c>
      <c r="I696" s="179">
        <v>12000</v>
      </c>
      <c r="J696" s="141" t="s">
        <v>22834</v>
      </c>
      <c r="K696" s="14" t="s">
        <v>22966</v>
      </c>
      <c r="L696" s="101" t="s">
        <v>23691</v>
      </c>
    </row>
    <row r="697" spans="1:12" s="101" customFormat="1" ht="16.5" customHeight="1">
      <c r="A697" s="60">
        <v>694</v>
      </c>
      <c r="B697" s="302" t="s">
        <v>21529</v>
      </c>
      <c r="C697" s="421" t="s">
        <v>21530</v>
      </c>
      <c r="D697" s="421" t="s">
        <v>21531</v>
      </c>
      <c r="E697" s="139">
        <v>2016</v>
      </c>
      <c r="F697" s="160" t="s">
        <v>21477</v>
      </c>
      <c r="G697" s="160">
        <v>1</v>
      </c>
      <c r="H697" s="29">
        <v>11500</v>
      </c>
      <c r="I697" s="29">
        <v>11500</v>
      </c>
      <c r="J697" s="190" t="s">
        <v>21489</v>
      </c>
      <c r="K697" s="191" t="s">
        <v>23260</v>
      </c>
    </row>
    <row r="698" spans="1:12" s="101" customFormat="1" ht="16.5" customHeight="1">
      <c r="A698" s="60">
        <v>695</v>
      </c>
      <c r="B698" s="103" t="s">
        <v>4324</v>
      </c>
      <c r="C698" s="24" t="s">
        <v>4325</v>
      </c>
      <c r="D698" s="24" t="s">
        <v>42</v>
      </c>
      <c r="E698" s="139">
        <v>2017</v>
      </c>
      <c r="F698" s="140" t="s">
        <v>3298</v>
      </c>
      <c r="G698" s="160">
        <v>1</v>
      </c>
      <c r="H698" s="30">
        <v>11000</v>
      </c>
      <c r="I698" s="30">
        <v>11000</v>
      </c>
      <c r="J698" s="141">
        <v>800</v>
      </c>
      <c r="K698" s="27"/>
    </row>
    <row r="699" spans="1:12" s="101" customFormat="1" ht="16.5" customHeight="1">
      <c r="A699" s="60">
        <v>696</v>
      </c>
      <c r="B699" s="103" t="s">
        <v>4326</v>
      </c>
      <c r="C699" s="27" t="s">
        <v>4327</v>
      </c>
      <c r="D699" s="27" t="s">
        <v>42</v>
      </c>
      <c r="E699" s="64">
        <v>2016</v>
      </c>
      <c r="F699" s="140" t="s">
        <v>3242</v>
      </c>
      <c r="G699" s="160">
        <v>1</v>
      </c>
      <c r="H699" s="30">
        <v>11000</v>
      </c>
      <c r="I699" s="30">
        <v>11000</v>
      </c>
      <c r="J699" s="142">
        <v>300</v>
      </c>
      <c r="K699" s="27" t="s">
        <v>3363</v>
      </c>
    </row>
    <row r="700" spans="1:12" s="101" customFormat="1" ht="16.5" customHeight="1">
      <c r="A700" s="60">
        <v>697</v>
      </c>
      <c r="B700" s="104" t="s">
        <v>4328</v>
      </c>
      <c r="C700" s="27" t="s">
        <v>4329</v>
      </c>
      <c r="D700" s="27" t="s">
        <v>4330</v>
      </c>
      <c r="E700" s="139">
        <v>2017</v>
      </c>
      <c r="F700" s="140" t="s">
        <v>3298</v>
      </c>
      <c r="G700" s="160">
        <v>1</v>
      </c>
      <c r="H700" s="30">
        <v>10000</v>
      </c>
      <c r="I700" s="30">
        <v>10000</v>
      </c>
      <c r="J700" s="141">
        <v>800</v>
      </c>
      <c r="K700" s="27" t="s">
        <v>4027</v>
      </c>
    </row>
    <row r="701" spans="1:12" s="101" customFormat="1" ht="16.5" customHeight="1">
      <c r="A701" s="60">
        <v>698</v>
      </c>
      <c r="B701" s="104" t="s">
        <v>1762</v>
      </c>
      <c r="C701" s="27" t="s">
        <v>1763</v>
      </c>
      <c r="D701" s="27" t="s">
        <v>42</v>
      </c>
      <c r="E701" s="64">
        <v>2015</v>
      </c>
      <c r="F701" s="61" t="s">
        <v>3242</v>
      </c>
      <c r="G701" s="160">
        <v>1</v>
      </c>
      <c r="H701" s="29">
        <v>11000</v>
      </c>
      <c r="I701" s="29">
        <f>SUM(G701*H701)</f>
        <v>11000</v>
      </c>
      <c r="J701" s="190" t="s">
        <v>1314</v>
      </c>
      <c r="K701" s="77" t="s">
        <v>1196</v>
      </c>
    </row>
    <row r="702" spans="1:12" s="101" customFormat="1" ht="16.5" customHeight="1">
      <c r="A702" s="60">
        <v>699</v>
      </c>
      <c r="B702" s="104" t="s">
        <v>2723</v>
      </c>
      <c r="C702" s="27" t="s">
        <v>2724</v>
      </c>
      <c r="D702" s="27" t="s">
        <v>42</v>
      </c>
      <c r="E702" s="64">
        <v>2016</v>
      </c>
      <c r="F702" s="61" t="s">
        <v>3253</v>
      </c>
      <c r="G702" s="160">
        <v>1</v>
      </c>
      <c r="H702" s="29">
        <v>9000</v>
      </c>
      <c r="I702" s="29">
        <f>SUM(G702*H702)</f>
        <v>9000</v>
      </c>
      <c r="J702" s="190" t="s">
        <v>1312</v>
      </c>
      <c r="K702" s="77" t="s">
        <v>1196</v>
      </c>
    </row>
    <row r="703" spans="1:12" s="101" customFormat="1" ht="16.5" customHeight="1">
      <c r="A703" s="60">
        <v>700</v>
      </c>
      <c r="B703" s="104" t="s">
        <v>3027</v>
      </c>
      <c r="C703" s="27" t="s">
        <v>3028</v>
      </c>
      <c r="D703" s="27" t="s">
        <v>42</v>
      </c>
      <c r="E703" s="64">
        <v>2016</v>
      </c>
      <c r="F703" s="61" t="s">
        <v>3253</v>
      </c>
      <c r="G703" s="160">
        <v>1</v>
      </c>
      <c r="H703" s="29">
        <v>11000</v>
      </c>
      <c r="I703" s="29">
        <f>SUM(G703*H703)</f>
        <v>11000</v>
      </c>
      <c r="J703" s="190" t="s">
        <v>1317</v>
      </c>
      <c r="K703" s="77" t="s">
        <v>1196</v>
      </c>
    </row>
    <row r="704" spans="1:12" s="101" customFormat="1" ht="16.5" customHeight="1">
      <c r="A704" s="60">
        <v>701</v>
      </c>
      <c r="B704" s="104" t="s">
        <v>755</v>
      </c>
      <c r="C704" s="27" t="s">
        <v>2700</v>
      </c>
      <c r="D704" s="27" t="s">
        <v>42</v>
      </c>
      <c r="E704" s="64">
        <v>2015</v>
      </c>
      <c r="F704" s="61" t="s">
        <v>3243</v>
      </c>
      <c r="G704" s="160">
        <v>1</v>
      </c>
      <c r="H704" s="29">
        <v>9500</v>
      </c>
      <c r="I704" s="29">
        <f>SUM(G704*H704)</f>
        <v>9500</v>
      </c>
      <c r="J704" s="190" t="s">
        <v>1310</v>
      </c>
      <c r="K704" s="77" t="s">
        <v>1192</v>
      </c>
    </row>
    <row r="705" spans="1:11" s="101" customFormat="1" ht="16.5" customHeight="1">
      <c r="A705" s="60">
        <v>702</v>
      </c>
      <c r="B705" s="103" t="s">
        <v>4331</v>
      </c>
      <c r="C705" s="24" t="s">
        <v>4332</v>
      </c>
      <c r="D705" s="24" t="s">
        <v>42</v>
      </c>
      <c r="E705" s="139">
        <v>2017</v>
      </c>
      <c r="F705" s="140" t="s">
        <v>3298</v>
      </c>
      <c r="G705" s="160">
        <v>1</v>
      </c>
      <c r="H705" s="30">
        <v>10000</v>
      </c>
      <c r="I705" s="30">
        <v>10000</v>
      </c>
      <c r="J705" s="141">
        <v>800</v>
      </c>
      <c r="K705" s="27"/>
    </row>
    <row r="706" spans="1:11" s="101" customFormat="1" ht="16.5" customHeight="1">
      <c r="A706" s="60">
        <v>703</v>
      </c>
      <c r="B706" s="104" t="s">
        <v>4333</v>
      </c>
      <c r="C706" s="27" t="s">
        <v>4334</v>
      </c>
      <c r="D706" s="27" t="s">
        <v>4335</v>
      </c>
      <c r="E706" s="139">
        <v>2018</v>
      </c>
      <c r="F706" s="61" t="s">
        <v>3300</v>
      </c>
      <c r="G706" s="160">
        <v>1</v>
      </c>
      <c r="H706" s="29">
        <v>11000</v>
      </c>
      <c r="I706" s="29">
        <f>SUM(G706*H706)</f>
        <v>11000</v>
      </c>
      <c r="J706" s="190">
        <v>300</v>
      </c>
      <c r="K706" s="217"/>
    </row>
    <row r="707" spans="1:11" s="101" customFormat="1" ht="16.5" customHeight="1">
      <c r="A707" s="60">
        <v>704</v>
      </c>
      <c r="B707" s="104" t="s">
        <v>2766</v>
      </c>
      <c r="C707" s="27" t="s">
        <v>2767</v>
      </c>
      <c r="D707" s="27" t="s">
        <v>42</v>
      </c>
      <c r="E707" s="64">
        <v>2015</v>
      </c>
      <c r="F707" s="61" t="s">
        <v>3300</v>
      </c>
      <c r="G707" s="160">
        <v>1</v>
      </c>
      <c r="H707" s="29">
        <v>8500</v>
      </c>
      <c r="I707" s="29">
        <f>SUM(G707*H707)</f>
        <v>8500</v>
      </c>
      <c r="J707" s="190" t="s">
        <v>1313</v>
      </c>
      <c r="K707" s="77" t="s">
        <v>1198</v>
      </c>
    </row>
    <row r="708" spans="1:11" s="101" customFormat="1" ht="16.5" customHeight="1">
      <c r="A708" s="60">
        <v>705</v>
      </c>
      <c r="B708" s="104" t="s">
        <v>594</v>
      </c>
      <c r="C708" s="27" t="s">
        <v>3174</v>
      </c>
      <c r="D708" s="27" t="s">
        <v>42</v>
      </c>
      <c r="E708" s="64">
        <v>2015</v>
      </c>
      <c r="F708" s="61" t="s">
        <v>3243</v>
      </c>
      <c r="G708" s="160">
        <v>1</v>
      </c>
      <c r="H708" s="29">
        <v>11000</v>
      </c>
      <c r="I708" s="29">
        <f>SUM(G708*H708)</f>
        <v>11000</v>
      </c>
      <c r="J708" s="190" t="s">
        <v>90</v>
      </c>
      <c r="K708" s="77" t="s">
        <v>1192</v>
      </c>
    </row>
    <row r="709" spans="1:11" s="101" customFormat="1" ht="16.5" customHeight="1">
      <c r="A709" s="60">
        <v>706</v>
      </c>
      <c r="B709" s="104" t="s">
        <v>2066</v>
      </c>
      <c r="C709" s="27" t="s">
        <v>2065</v>
      </c>
      <c r="D709" s="28" t="s">
        <v>861</v>
      </c>
      <c r="E709" s="64">
        <v>2016</v>
      </c>
      <c r="F709" s="61" t="s">
        <v>3243</v>
      </c>
      <c r="G709" s="160">
        <v>1</v>
      </c>
      <c r="H709" s="29">
        <v>10500</v>
      </c>
      <c r="I709" s="29">
        <f>SUM(G709*H709)</f>
        <v>10500</v>
      </c>
      <c r="J709" s="190" t="s">
        <v>1317</v>
      </c>
      <c r="K709" s="77" t="s">
        <v>1192</v>
      </c>
    </row>
    <row r="710" spans="1:11" s="101" customFormat="1" ht="16.5" customHeight="1">
      <c r="A710" s="60">
        <v>707</v>
      </c>
      <c r="B710" s="104" t="s">
        <v>4336</v>
      </c>
      <c r="C710" s="27" t="s">
        <v>4337</v>
      </c>
      <c r="D710" s="27" t="s">
        <v>4338</v>
      </c>
      <c r="E710" s="139">
        <v>2018</v>
      </c>
      <c r="F710" s="140" t="s">
        <v>3242</v>
      </c>
      <c r="G710" s="160">
        <v>1</v>
      </c>
      <c r="H710" s="30">
        <v>10000</v>
      </c>
      <c r="I710" s="30">
        <v>10000</v>
      </c>
      <c r="J710" s="141">
        <v>300</v>
      </c>
      <c r="K710" s="27"/>
    </row>
    <row r="711" spans="1:11" s="101" customFormat="1" ht="16.5" customHeight="1">
      <c r="A711" s="60">
        <v>708</v>
      </c>
      <c r="B711" s="103" t="s">
        <v>4339</v>
      </c>
      <c r="C711" s="24" t="s">
        <v>504</v>
      </c>
      <c r="D711" s="24" t="s">
        <v>4340</v>
      </c>
      <c r="E711" s="139">
        <v>2017</v>
      </c>
      <c r="F711" s="140" t="s">
        <v>3242</v>
      </c>
      <c r="G711" s="160">
        <v>1</v>
      </c>
      <c r="H711" s="30">
        <v>11000</v>
      </c>
      <c r="I711" s="30">
        <v>11000</v>
      </c>
      <c r="J711" s="141">
        <v>800</v>
      </c>
      <c r="K711" s="27" t="s">
        <v>4341</v>
      </c>
    </row>
    <row r="712" spans="1:11" s="101" customFormat="1" ht="16.5" customHeight="1">
      <c r="A712" s="60">
        <v>709</v>
      </c>
      <c r="B712" s="104" t="s">
        <v>4342</v>
      </c>
      <c r="C712" s="24" t="s">
        <v>4343</v>
      </c>
      <c r="D712" s="24" t="s">
        <v>4338</v>
      </c>
      <c r="E712" s="139">
        <v>2017</v>
      </c>
      <c r="F712" s="140" t="s">
        <v>3242</v>
      </c>
      <c r="G712" s="160">
        <v>1</v>
      </c>
      <c r="H712" s="30">
        <v>10000</v>
      </c>
      <c r="I712" s="30">
        <v>10000</v>
      </c>
      <c r="J712" s="141">
        <v>800</v>
      </c>
      <c r="K712" s="27"/>
    </row>
    <row r="713" spans="1:11" s="101" customFormat="1" ht="16.5" customHeight="1">
      <c r="A713" s="60">
        <v>710</v>
      </c>
      <c r="B713" s="104" t="s">
        <v>4344</v>
      </c>
      <c r="C713" s="27" t="s">
        <v>4224</v>
      </c>
      <c r="D713" s="27" t="s">
        <v>4345</v>
      </c>
      <c r="E713" s="139">
        <v>2017</v>
      </c>
      <c r="F713" s="140" t="s">
        <v>3242</v>
      </c>
      <c r="G713" s="160">
        <v>1</v>
      </c>
      <c r="H713" s="30">
        <v>11000</v>
      </c>
      <c r="I713" s="30">
        <v>11000</v>
      </c>
      <c r="J713" s="141">
        <v>800</v>
      </c>
      <c r="K713" s="27" t="s">
        <v>4346</v>
      </c>
    </row>
    <row r="714" spans="1:11" s="101" customFormat="1" ht="16.5" customHeight="1">
      <c r="A714" s="60">
        <v>711</v>
      </c>
      <c r="B714" s="103" t="s">
        <v>4347</v>
      </c>
      <c r="C714" s="27" t="s">
        <v>3691</v>
      </c>
      <c r="D714" s="27" t="s">
        <v>4348</v>
      </c>
      <c r="E714" s="139">
        <v>2017</v>
      </c>
      <c r="F714" s="61" t="s">
        <v>3300</v>
      </c>
      <c r="G714" s="160">
        <v>1</v>
      </c>
      <c r="H714" s="29">
        <v>12000</v>
      </c>
      <c r="I714" s="29">
        <f>SUM(G714*H714)</f>
        <v>12000</v>
      </c>
      <c r="J714" s="190">
        <v>800</v>
      </c>
      <c r="K714" s="194" t="s">
        <v>21470</v>
      </c>
    </row>
    <row r="715" spans="1:11" s="101" customFormat="1" ht="16.5" customHeight="1">
      <c r="A715" s="60">
        <v>712</v>
      </c>
      <c r="B715" s="302" t="s">
        <v>21532</v>
      </c>
      <c r="C715" s="421" t="s">
        <v>21533</v>
      </c>
      <c r="D715" s="421" t="s">
        <v>21534</v>
      </c>
      <c r="E715" s="192">
        <v>2017</v>
      </c>
      <c r="F715" s="160" t="s">
        <v>21476</v>
      </c>
      <c r="G715" s="160">
        <v>1</v>
      </c>
      <c r="H715" s="189">
        <v>12000</v>
      </c>
      <c r="I715" s="189">
        <v>12000</v>
      </c>
      <c r="J715" s="190" t="s">
        <v>21482</v>
      </c>
      <c r="K715" s="191" t="s">
        <v>23260</v>
      </c>
    </row>
    <row r="716" spans="1:11" s="101" customFormat="1" ht="16.5" customHeight="1">
      <c r="A716" s="60">
        <v>713</v>
      </c>
      <c r="B716" s="104" t="s">
        <v>4349</v>
      </c>
      <c r="C716" s="27" t="s">
        <v>4350</v>
      </c>
      <c r="D716" s="27" t="s">
        <v>4351</v>
      </c>
      <c r="E716" s="139">
        <v>2017</v>
      </c>
      <c r="F716" s="140" t="s">
        <v>3242</v>
      </c>
      <c r="G716" s="160">
        <v>1</v>
      </c>
      <c r="H716" s="30">
        <v>12000</v>
      </c>
      <c r="I716" s="30">
        <v>12000</v>
      </c>
      <c r="J716" s="141">
        <v>400</v>
      </c>
      <c r="K716" s="27"/>
    </row>
    <row r="717" spans="1:11" s="101" customFormat="1" ht="16.5" customHeight="1">
      <c r="A717" s="60">
        <v>714</v>
      </c>
      <c r="B717" s="103" t="s">
        <v>4352</v>
      </c>
      <c r="C717" s="27" t="s">
        <v>4353</v>
      </c>
      <c r="D717" s="27" t="s">
        <v>313</v>
      </c>
      <c r="E717" s="64">
        <v>2015</v>
      </c>
      <c r="F717" s="140" t="s">
        <v>3242</v>
      </c>
      <c r="G717" s="160">
        <v>1</v>
      </c>
      <c r="H717" s="29">
        <v>11000</v>
      </c>
      <c r="I717" s="29">
        <v>11000</v>
      </c>
      <c r="J717" s="141">
        <v>100</v>
      </c>
      <c r="K717" s="27" t="s">
        <v>3306</v>
      </c>
    </row>
    <row r="718" spans="1:11" s="101" customFormat="1" ht="16.5" customHeight="1">
      <c r="A718" s="60">
        <v>715</v>
      </c>
      <c r="B718" s="103" t="s">
        <v>2007</v>
      </c>
      <c r="C718" s="24" t="s">
        <v>4354</v>
      </c>
      <c r="D718" s="24" t="s">
        <v>817</v>
      </c>
      <c r="E718" s="139">
        <v>2016</v>
      </c>
      <c r="F718" s="140" t="s">
        <v>3242</v>
      </c>
      <c r="G718" s="160">
        <v>1</v>
      </c>
      <c r="H718" s="30">
        <v>10800</v>
      </c>
      <c r="I718" s="30">
        <v>10800</v>
      </c>
      <c r="J718" s="141">
        <v>800</v>
      </c>
      <c r="K718" s="27" t="s">
        <v>3581</v>
      </c>
    </row>
    <row r="719" spans="1:11" s="101" customFormat="1" ht="16.5" customHeight="1">
      <c r="A719" s="60">
        <v>716</v>
      </c>
      <c r="B719" s="104" t="s">
        <v>2013</v>
      </c>
      <c r="C719" s="27" t="s">
        <v>2014</v>
      </c>
      <c r="D719" s="27" t="s">
        <v>817</v>
      </c>
      <c r="E719" s="64">
        <v>2016</v>
      </c>
      <c r="F719" s="61" t="s">
        <v>3243</v>
      </c>
      <c r="G719" s="160">
        <v>1</v>
      </c>
      <c r="H719" s="29">
        <v>10800</v>
      </c>
      <c r="I719" s="29">
        <f>SUM(G719*H719)</f>
        <v>10800</v>
      </c>
      <c r="J719" s="190" t="s">
        <v>1317</v>
      </c>
      <c r="K719" s="77" t="s">
        <v>1190</v>
      </c>
    </row>
    <row r="720" spans="1:11" s="101" customFormat="1" ht="16.5" customHeight="1">
      <c r="A720" s="60">
        <v>717</v>
      </c>
      <c r="B720" s="104" t="s">
        <v>1581</v>
      </c>
      <c r="C720" s="27" t="s">
        <v>1582</v>
      </c>
      <c r="D720" s="27" t="s">
        <v>817</v>
      </c>
      <c r="E720" s="64">
        <v>2015</v>
      </c>
      <c r="F720" s="61" t="s">
        <v>3243</v>
      </c>
      <c r="G720" s="160">
        <v>1</v>
      </c>
      <c r="H720" s="29">
        <v>11000</v>
      </c>
      <c r="I720" s="29">
        <f>SUM(G720*H720)</f>
        <v>11000</v>
      </c>
      <c r="J720" s="190" t="s">
        <v>1313</v>
      </c>
      <c r="K720" s="77" t="s">
        <v>1244</v>
      </c>
    </row>
    <row r="721" spans="1:11" s="101" customFormat="1" ht="16.5" customHeight="1">
      <c r="A721" s="60">
        <v>718</v>
      </c>
      <c r="B721" s="302" t="s">
        <v>21535</v>
      </c>
      <c r="C721" s="421" t="s">
        <v>1286</v>
      </c>
      <c r="D721" s="421" t="s">
        <v>817</v>
      </c>
      <c r="E721" s="64">
        <v>2015</v>
      </c>
      <c r="F721" s="160" t="s">
        <v>21476</v>
      </c>
      <c r="G721" s="160">
        <v>1</v>
      </c>
      <c r="H721" s="189">
        <v>9000</v>
      </c>
      <c r="I721" s="189">
        <v>9000</v>
      </c>
      <c r="J721" s="190" t="s">
        <v>21484</v>
      </c>
      <c r="K721" s="191" t="s">
        <v>23260</v>
      </c>
    </row>
    <row r="722" spans="1:11" s="101" customFormat="1" ht="16.5" customHeight="1">
      <c r="A722" s="60">
        <v>719</v>
      </c>
      <c r="B722" s="104" t="s">
        <v>4356</v>
      </c>
      <c r="C722" s="27" t="s">
        <v>4357</v>
      </c>
      <c r="D722" s="27" t="s">
        <v>4355</v>
      </c>
      <c r="E722" s="64">
        <v>2016</v>
      </c>
      <c r="F722" s="61" t="s">
        <v>3300</v>
      </c>
      <c r="G722" s="160">
        <v>1</v>
      </c>
      <c r="H722" s="29">
        <v>11000</v>
      </c>
      <c r="I722" s="29">
        <f>SUM(G722*H722)</f>
        <v>11000</v>
      </c>
      <c r="J722" s="190">
        <v>800</v>
      </c>
      <c r="K722" s="191" t="s">
        <v>23260</v>
      </c>
    </row>
    <row r="723" spans="1:11" s="101" customFormat="1" ht="16.5" customHeight="1">
      <c r="A723" s="60">
        <v>720</v>
      </c>
      <c r="B723" s="104" t="s">
        <v>4358</v>
      </c>
      <c r="C723" s="27" t="s">
        <v>4359</v>
      </c>
      <c r="D723" s="27" t="s">
        <v>4355</v>
      </c>
      <c r="E723" s="64">
        <v>2017</v>
      </c>
      <c r="F723" s="61" t="s">
        <v>3243</v>
      </c>
      <c r="G723" s="160">
        <v>5</v>
      </c>
      <c r="H723" s="29"/>
      <c r="I723" s="29">
        <v>48400</v>
      </c>
      <c r="J723" s="190">
        <v>800</v>
      </c>
      <c r="K723" s="77" t="s">
        <v>1192</v>
      </c>
    </row>
    <row r="724" spans="1:11" s="101" customFormat="1" ht="16.5" customHeight="1">
      <c r="A724" s="60">
        <v>721</v>
      </c>
      <c r="B724" s="103" t="s">
        <v>2173</v>
      </c>
      <c r="C724" s="24" t="s">
        <v>4360</v>
      </c>
      <c r="D724" s="24" t="s">
        <v>817</v>
      </c>
      <c r="E724" s="139">
        <v>2016</v>
      </c>
      <c r="F724" s="140" t="s">
        <v>3242</v>
      </c>
      <c r="G724" s="160">
        <v>1</v>
      </c>
      <c r="H724" s="30">
        <v>9800</v>
      </c>
      <c r="I724" s="30">
        <v>9800</v>
      </c>
      <c r="J724" s="141">
        <v>800</v>
      </c>
      <c r="K724" s="27" t="s">
        <v>3363</v>
      </c>
    </row>
    <row r="725" spans="1:11" s="101" customFormat="1" ht="16.5" customHeight="1">
      <c r="A725" s="60">
        <v>722</v>
      </c>
      <c r="B725" s="104" t="s">
        <v>2496</v>
      </c>
      <c r="C725" s="27" t="s">
        <v>2497</v>
      </c>
      <c r="D725" s="27" t="s">
        <v>817</v>
      </c>
      <c r="E725" s="64">
        <v>2015</v>
      </c>
      <c r="F725" s="61" t="s">
        <v>3243</v>
      </c>
      <c r="G725" s="160">
        <v>1</v>
      </c>
      <c r="H725" s="29">
        <v>10800</v>
      </c>
      <c r="I725" s="29">
        <f>SUM(G725*H725)</f>
        <v>10800</v>
      </c>
      <c r="J725" s="190" t="s">
        <v>1317</v>
      </c>
      <c r="K725" s="77" t="s">
        <v>1219</v>
      </c>
    </row>
    <row r="726" spans="1:11" s="101" customFormat="1" ht="16.5" customHeight="1">
      <c r="A726" s="60">
        <v>723</v>
      </c>
      <c r="B726" s="104" t="s">
        <v>1695</v>
      </c>
      <c r="C726" s="27" t="s">
        <v>1656</v>
      </c>
      <c r="D726" s="27" t="s">
        <v>242</v>
      </c>
      <c r="E726" s="64">
        <v>2015</v>
      </c>
      <c r="F726" s="61" t="s">
        <v>3243</v>
      </c>
      <c r="G726" s="160">
        <v>1</v>
      </c>
      <c r="H726" s="29">
        <v>12000</v>
      </c>
      <c r="I726" s="29">
        <f>SUM(G726*H726)</f>
        <v>12000</v>
      </c>
      <c r="J726" s="190" t="s">
        <v>1313</v>
      </c>
      <c r="K726" s="77" t="s">
        <v>1194</v>
      </c>
    </row>
    <row r="727" spans="1:11" s="101" customFormat="1" ht="16.5" customHeight="1">
      <c r="A727" s="60">
        <v>724</v>
      </c>
      <c r="B727" s="104" t="s">
        <v>4361</v>
      </c>
      <c r="C727" s="24" t="s">
        <v>4362</v>
      </c>
      <c r="D727" s="24" t="s">
        <v>4363</v>
      </c>
      <c r="E727" s="139">
        <v>2017</v>
      </c>
      <c r="F727" s="140" t="s">
        <v>3242</v>
      </c>
      <c r="G727" s="160">
        <v>1</v>
      </c>
      <c r="H727" s="30">
        <v>10000</v>
      </c>
      <c r="I727" s="30">
        <v>10000</v>
      </c>
      <c r="J727" s="141">
        <v>800</v>
      </c>
      <c r="K727" s="27" t="s">
        <v>4364</v>
      </c>
    </row>
    <row r="728" spans="1:11" s="101" customFormat="1" ht="16.5" customHeight="1">
      <c r="A728" s="60">
        <v>725</v>
      </c>
      <c r="B728" s="104" t="s">
        <v>1457</v>
      </c>
      <c r="C728" s="27" t="s">
        <v>1458</v>
      </c>
      <c r="D728" s="27" t="s">
        <v>758</v>
      </c>
      <c r="E728" s="64">
        <v>2015</v>
      </c>
      <c r="F728" s="61" t="s">
        <v>3242</v>
      </c>
      <c r="G728" s="160">
        <v>1</v>
      </c>
      <c r="H728" s="29">
        <v>12000</v>
      </c>
      <c r="I728" s="29">
        <f>SUM(G728*H728)</f>
        <v>12000</v>
      </c>
      <c r="J728" s="190" t="s">
        <v>1312</v>
      </c>
      <c r="K728" s="77" t="s">
        <v>1193</v>
      </c>
    </row>
    <row r="729" spans="1:11" s="101" customFormat="1" ht="16.5" customHeight="1">
      <c r="A729" s="60">
        <v>726</v>
      </c>
      <c r="B729" s="104" t="s">
        <v>4365</v>
      </c>
      <c r="C729" s="27" t="s">
        <v>4366</v>
      </c>
      <c r="D729" s="27" t="s">
        <v>758</v>
      </c>
      <c r="E729" s="139">
        <v>2015</v>
      </c>
      <c r="F729" s="140" t="s">
        <v>3242</v>
      </c>
      <c r="G729" s="160">
        <v>1</v>
      </c>
      <c r="H729" s="30">
        <v>12000</v>
      </c>
      <c r="I729" s="30">
        <v>12000</v>
      </c>
      <c r="J729" s="142">
        <v>300</v>
      </c>
      <c r="K729" s="27" t="s">
        <v>3310</v>
      </c>
    </row>
    <row r="730" spans="1:11" s="101" customFormat="1" ht="16.5" customHeight="1">
      <c r="A730" s="60">
        <v>727</v>
      </c>
      <c r="B730" s="105" t="s">
        <v>4367</v>
      </c>
      <c r="C730" s="24" t="s">
        <v>4368</v>
      </c>
      <c r="D730" s="74" t="s">
        <v>4369</v>
      </c>
      <c r="E730" s="139">
        <v>2017</v>
      </c>
      <c r="F730" s="140" t="s">
        <v>3298</v>
      </c>
      <c r="G730" s="160">
        <v>1</v>
      </c>
      <c r="H730" s="71">
        <v>12000</v>
      </c>
      <c r="I730" s="71">
        <v>12000</v>
      </c>
      <c r="J730" s="141">
        <v>800</v>
      </c>
      <c r="K730" s="181" t="s">
        <v>3348</v>
      </c>
    </row>
    <row r="731" spans="1:11" s="101" customFormat="1" ht="16.5" customHeight="1">
      <c r="A731" s="60">
        <v>728</v>
      </c>
      <c r="B731" s="103" t="s">
        <v>4370</v>
      </c>
      <c r="C731" s="27" t="s">
        <v>4371</v>
      </c>
      <c r="D731" s="27" t="s">
        <v>4372</v>
      </c>
      <c r="E731" s="64">
        <v>2015</v>
      </c>
      <c r="F731" s="61" t="s">
        <v>577</v>
      </c>
      <c r="G731" s="160">
        <v>1</v>
      </c>
      <c r="H731" s="29">
        <v>12000</v>
      </c>
      <c r="I731" s="29">
        <f>SUM(G731*H731)</f>
        <v>12000</v>
      </c>
      <c r="J731" s="190">
        <v>900</v>
      </c>
      <c r="K731" s="217"/>
    </row>
    <row r="732" spans="1:11" s="101" customFormat="1" ht="16.5" customHeight="1">
      <c r="A732" s="60">
        <v>729</v>
      </c>
      <c r="B732" s="104" t="s">
        <v>2416</v>
      </c>
      <c r="C732" s="27" t="s">
        <v>1214</v>
      </c>
      <c r="D732" s="27" t="s">
        <v>318</v>
      </c>
      <c r="E732" s="64">
        <v>2016</v>
      </c>
      <c r="F732" s="61" t="s">
        <v>3243</v>
      </c>
      <c r="G732" s="160">
        <v>1</v>
      </c>
      <c r="H732" s="29">
        <v>12000</v>
      </c>
      <c r="I732" s="29">
        <f>SUM(G732*H732)</f>
        <v>12000</v>
      </c>
      <c r="J732" s="141">
        <v>800</v>
      </c>
      <c r="K732" s="77" t="s">
        <v>1193</v>
      </c>
    </row>
    <row r="733" spans="1:11" s="101" customFormat="1" ht="16.5" customHeight="1">
      <c r="A733" s="60">
        <v>730</v>
      </c>
      <c r="B733" s="103" t="s">
        <v>4373</v>
      </c>
      <c r="C733" s="27" t="s">
        <v>4374</v>
      </c>
      <c r="D733" s="24" t="s">
        <v>4375</v>
      </c>
      <c r="E733" s="139">
        <v>2016</v>
      </c>
      <c r="F733" s="140" t="s">
        <v>3242</v>
      </c>
      <c r="G733" s="160">
        <v>5</v>
      </c>
      <c r="H733" s="30">
        <v>11000</v>
      </c>
      <c r="I733" s="29">
        <f>SUM(G733*H733)</f>
        <v>55000</v>
      </c>
      <c r="J733" s="141">
        <v>200</v>
      </c>
      <c r="K733" s="143" t="s">
        <v>4376</v>
      </c>
    </row>
    <row r="734" spans="1:11" s="101" customFormat="1" ht="16.5" customHeight="1">
      <c r="A734" s="60">
        <v>731</v>
      </c>
      <c r="B734" s="103" t="s">
        <v>4377</v>
      </c>
      <c r="C734" s="27" t="s">
        <v>317</v>
      </c>
      <c r="D734" s="27" t="s">
        <v>4378</v>
      </c>
      <c r="E734" s="64">
        <v>2018</v>
      </c>
      <c r="F734" s="61" t="s">
        <v>577</v>
      </c>
      <c r="G734" s="160">
        <v>1</v>
      </c>
      <c r="H734" s="29">
        <v>12400</v>
      </c>
      <c r="I734" s="29">
        <f>SUM(G734*H734)</f>
        <v>12400</v>
      </c>
      <c r="J734" s="190">
        <v>300</v>
      </c>
      <c r="K734" s="217"/>
    </row>
    <row r="735" spans="1:11" s="101" customFormat="1" ht="16.5" customHeight="1">
      <c r="A735" s="60">
        <v>732</v>
      </c>
      <c r="B735" s="103" t="s">
        <v>4379</v>
      </c>
      <c r="C735" s="27" t="s">
        <v>4380</v>
      </c>
      <c r="D735" s="27" t="s">
        <v>4381</v>
      </c>
      <c r="E735" s="64">
        <v>2016</v>
      </c>
      <c r="F735" s="140" t="s">
        <v>3242</v>
      </c>
      <c r="G735" s="160">
        <v>1</v>
      </c>
      <c r="H735" s="29">
        <v>12000</v>
      </c>
      <c r="I735" s="29">
        <v>12000</v>
      </c>
      <c r="J735" s="141">
        <v>300</v>
      </c>
      <c r="K735" s="27" t="s">
        <v>3306</v>
      </c>
    </row>
    <row r="736" spans="1:11" s="101" customFormat="1" ht="16.5" customHeight="1">
      <c r="A736" s="60">
        <v>733</v>
      </c>
      <c r="B736" s="103" t="s">
        <v>1916</v>
      </c>
      <c r="C736" s="24" t="s">
        <v>4382</v>
      </c>
      <c r="D736" s="24" t="s">
        <v>63</v>
      </c>
      <c r="E736" s="64">
        <v>2015</v>
      </c>
      <c r="F736" s="140" t="s">
        <v>3242</v>
      </c>
      <c r="G736" s="160">
        <v>1</v>
      </c>
      <c r="H736" s="30">
        <v>9500</v>
      </c>
      <c r="I736" s="30">
        <v>9500</v>
      </c>
      <c r="J736" s="141">
        <v>800</v>
      </c>
      <c r="K736" s="27" t="s">
        <v>3581</v>
      </c>
    </row>
    <row r="737" spans="1:11" s="101" customFormat="1" ht="16.5" customHeight="1">
      <c r="A737" s="60">
        <v>734</v>
      </c>
      <c r="B737" s="104" t="s">
        <v>4383</v>
      </c>
      <c r="C737" s="24" t="s">
        <v>4384</v>
      </c>
      <c r="D737" s="24" t="s">
        <v>4385</v>
      </c>
      <c r="E737" s="139">
        <v>2017</v>
      </c>
      <c r="F737" s="140" t="s">
        <v>3242</v>
      </c>
      <c r="G737" s="160">
        <v>1</v>
      </c>
      <c r="H737" s="30">
        <v>10000</v>
      </c>
      <c r="I737" s="30">
        <v>10000</v>
      </c>
      <c r="J737" s="141">
        <v>800</v>
      </c>
      <c r="K737" s="27" t="s">
        <v>4386</v>
      </c>
    </row>
    <row r="738" spans="1:11" s="101" customFormat="1" ht="16.5" customHeight="1">
      <c r="A738" s="60">
        <v>735</v>
      </c>
      <c r="B738" s="105" t="s">
        <v>4387</v>
      </c>
      <c r="C738" s="24" t="s">
        <v>4388</v>
      </c>
      <c r="D738" s="74" t="s">
        <v>63</v>
      </c>
      <c r="E738" s="64">
        <v>2015</v>
      </c>
      <c r="F738" s="140" t="s">
        <v>3298</v>
      </c>
      <c r="G738" s="160">
        <v>1</v>
      </c>
      <c r="H738" s="71">
        <v>12000</v>
      </c>
      <c r="I738" s="71">
        <v>12000</v>
      </c>
      <c r="J738" s="141">
        <v>800</v>
      </c>
      <c r="K738" s="181" t="s">
        <v>3348</v>
      </c>
    </row>
    <row r="739" spans="1:11" s="101" customFormat="1" ht="16.5" customHeight="1">
      <c r="A739" s="60">
        <v>736</v>
      </c>
      <c r="B739" s="104" t="s">
        <v>2940</v>
      </c>
      <c r="C739" s="27" t="s">
        <v>2941</v>
      </c>
      <c r="D739" s="27" t="s">
        <v>63</v>
      </c>
      <c r="E739" s="64">
        <v>2016</v>
      </c>
      <c r="F739" s="61" t="s">
        <v>3253</v>
      </c>
      <c r="G739" s="160">
        <v>1</v>
      </c>
      <c r="H739" s="29">
        <v>12000</v>
      </c>
      <c r="I739" s="29">
        <f>SUM(G739*H739)</f>
        <v>12000</v>
      </c>
      <c r="J739" s="190" t="s">
        <v>1317</v>
      </c>
      <c r="K739" s="194" t="s">
        <v>21470</v>
      </c>
    </row>
    <row r="740" spans="1:11" s="101" customFormat="1" ht="16.5" customHeight="1">
      <c r="A740" s="60">
        <v>737</v>
      </c>
      <c r="B740" s="104" t="s">
        <v>4389</v>
      </c>
      <c r="C740" s="24" t="s">
        <v>4390</v>
      </c>
      <c r="D740" s="24" t="s">
        <v>4385</v>
      </c>
      <c r="E740" s="139">
        <v>2017</v>
      </c>
      <c r="F740" s="140" t="s">
        <v>3242</v>
      </c>
      <c r="G740" s="160">
        <v>1</v>
      </c>
      <c r="H740" s="30">
        <v>14000</v>
      </c>
      <c r="I740" s="30">
        <v>14000</v>
      </c>
      <c r="J740" s="141">
        <v>800</v>
      </c>
      <c r="K740" s="27"/>
    </row>
    <row r="741" spans="1:11" s="101" customFormat="1" ht="16.5" customHeight="1">
      <c r="A741" s="60">
        <v>738</v>
      </c>
      <c r="B741" s="103" t="s">
        <v>2162</v>
      </c>
      <c r="C741" s="24" t="s">
        <v>4391</v>
      </c>
      <c r="D741" s="24" t="s">
        <v>63</v>
      </c>
      <c r="E741" s="139">
        <v>2016</v>
      </c>
      <c r="F741" s="140" t="s">
        <v>3242</v>
      </c>
      <c r="G741" s="160">
        <v>1</v>
      </c>
      <c r="H741" s="30">
        <v>13000</v>
      </c>
      <c r="I741" s="30">
        <v>13000</v>
      </c>
      <c r="J741" s="141">
        <v>800</v>
      </c>
      <c r="K741" s="27" t="s">
        <v>3581</v>
      </c>
    </row>
    <row r="742" spans="1:11" s="101" customFormat="1" ht="16.5" customHeight="1">
      <c r="A742" s="60">
        <v>739</v>
      </c>
      <c r="B742" s="103" t="s">
        <v>4392</v>
      </c>
      <c r="C742" s="27" t="s">
        <v>4393</v>
      </c>
      <c r="D742" s="27" t="s">
        <v>63</v>
      </c>
      <c r="E742" s="64">
        <v>2017</v>
      </c>
      <c r="F742" s="140" t="s">
        <v>3242</v>
      </c>
      <c r="G742" s="160">
        <v>1</v>
      </c>
      <c r="H742" s="29">
        <v>10000</v>
      </c>
      <c r="I742" s="29">
        <v>10000</v>
      </c>
      <c r="J742" s="141">
        <v>800</v>
      </c>
      <c r="K742" s="27" t="s">
        <v>3306</v>
      </c>
    </row>
    <row r="743" spans="1:11" s="101" customFormat="1" ht="16.5" customHeight="1">
      <c r="A743" s="60">
        <v>740</v>
      </c>
      <c r="B743" s="104" t="s">
        <v>2227</v>
      </c>
      <c r="C743" s="27" t="s">
        <v>2228</v>
      </c>
      <c r="D743" s="27" t="s">
        <v>63</v>
      </c>
      <c r="E743" s="139">
        <v>2016</v>
      </c>
      <c r="F743" s="61" t="s">
        <v>3243</v>
      </c>
      <c r="G743" s="160">
        <v>1</v>
      </c>
      <c r="H743" s="29">
        <v>10000</v>
      </c>
      <c r="I743" s="29">
        <f>SUM(G743*H743)</f>
        <v>10000</v>
      </c>
      <c r="J743" s="190" t="s">
        <v>1317</v>
      </c>
      <c r="K743" s="77" t="s">
        <v>1190</v>
      </c>
    </row>
    <row r="744" spans="1:11" s="101" customFormat="1" ht="16.5" customHeight="1">
      <c r="A744" s="60">
        <v>741</v>
      </c>
      <c r="B744" s="104" t="s">
        <v>2288</v>
      </c>
      <c r="C744" s="27" t="s">
        <v>2289</v>
      </c>
      <c r="D744" s="27" t="s">
        <v>63</v>
      </c>
      <c r="E744" s="64">
        <v>2016</v>
      </c>
      <c r="F744" s="61" t="s">
        <v>3242</v>
      </c>
      <c r="G744" s="160">
        <v>1</v>
      </c>
      <c r="H744" s="29">
        <v>10000</v>
      </c>
      <c r="I744" s="29">
        <f>SUM(G744*H744)</f>
        <v>10000</v>
      </c>
      <c r="J744" s="141">
        <v>800</v>
      </c>
      <c r="K744" s="77" t="s">
        <v>1193</v>
      </c>
    </row>
    <row r="745" spans="1:11" s="101" customFormat="1" ht="16.5" customHeight="1">
      <c r="A745" s="60">
        <v>742</v>
      </c>
      <c r="B745" s="104" t="s">
        <v>3072</v>
      </c>
      <c r="C745" s="27" t="s">
        <v>3073</v>
      </c>
      <c r="D745" s="27" t="s">
        <v>63</v>
      </c>
      <c r="E745" s="139">
        <v>2017</v>
      </c>
      <c r="F745" s="61" t="s">
        <v>3253</v>
      </c>
      <c r="G745" s="160">
        <v>1</v>
      </c>
      <c r="H745" s="29">
        <v>15000</v>
      </c>
      <c r="I745" s="29">
        <f>SUM(G745*H745)</f>
        <v>15000</v>
      </c>
      <c r="J745" s="190" t="s">
        <v>1317</v>
      </c>
      <c r="K745" s="77" t="s">
        <v>1195</v>
      </c>
    </row>
    <row r="746" spans="1:11" s="101" customFormat="1" ht="16.5" customHeight="1">
      <c r="A746" s="60">
        <v>743</v>
      </c>
      <c r="B746" s="104" t="s">
        <v>3213</v>
      </c>
      <c r="C746" s="27" t="s">
        <v>523</v>
      </c>
      <c r="D746" s="27" t="s">
        <v>63</v>
      </c>
      <c r="E746" s="64">
        <v>2016</v>
      </c>
      <c r="F746" s="61" t="s">
        <v>3253</v>
      </c>
      <c r="G746" s="160">
        <v>1</v>
      </c>
      <c r="H746" s="29">
        <v>11000</v>
      </c>
      <c r="I746" s="29">
        <f>SUM(G746*H746)</f>
        <v>11000</v>
      </c>
      <c r="J746" s="190">
        <v>800</v>
      </c>
      <c r="K746" s="77" t="s">
        <v>1193</v>
      </c>
    </row>
    <row r="747" spans="1:11" s="101" customFormat="1" ht="16.5" customHeight="1">
      <c r="A747" s="60">
        <v>744</v>
      </c>
      <c r="B747" s="104" t="s">
        <v>4394</v>
      </c>
      <c r="C747" s="27" t="s">
        <v>4395</v>
      </c>
      <c r="D747" s="27" t="s">
        <v>63</v>
      </c>
      <c r="E747" s="64">
        <v>2016</v>
      </c>
      <c r="F747" s="140" t="s">
        <v>3242</v>
      </c>
      <c r="G747" s="160">
        <v>1</v>
      </c>
      <c r="H747" s="30">
        <v>10000</v>
      </c>
      <c r="I747" s="30">
        <v>10000</v>
      </c>
      <c r="J747" s="141">
        <v>800</v>
      </c>
      <c r="K747" s="27" t="s">
        <v>3329</v>
      </c>
    </row>
    <row r="748" spans="1:11" s="101" customFormat="1" ht="16.5" customHeight="1">
      <c r="A748" s="60">
        <v>745</v>
      </c>
      <c r="B748" s="104" t="s">
        <v>1136</v>
      </c>
      <c r="C748" s="27" t="s">
        <v>2500</v>
      </c>
      <c r="D748" s="27" t="s">
        <v>63</v>
      </c>
      <c r="E748" s="64">
        <v>2016</v>
      </c>
      <c r="F748" s="61" t="s">
        <v>3242</v>
      </c>
      <c r="G748" s="160">
        <v>1</v>
      </c>
      <c r="H748" s="29">
        <v>15000</v>
      </c>
      <c r="I748" s="29">
        <f>SUM(G748*H748)</f>
        <v>15000</v>
      </c>
      <c r="J748" s="190" t="s">
        <v>1317</v>
      </c>
      <c r="K748" s="77" t="s">
        <v>1196</v>
      </c>
    </row>
    <row r="749" spans="1:11" s="101" customFormat="1" ht="16.5" customHeight="1">
      <c r="A749" s="60">
        <v>746</v>
      </c>
      <c r="B749" s="104" t="s">
        <v>4396</v>
      </c>
      <c r="C749" s="27" t="s">
        <v>4397</v>
      </c>
      <c r="D749" s="27" t="s">
        <v>4398</v>
      </c>
      <c r="E749" s="139">
        <v>2017</v>
      </c>
      <c r="F749" s="140" t="s">
        <v>3242</v>
      </c>
      <c r="G749" s="160">
        <v>1</v>
      </c>
      <c r="H749" s="30">
        <v>10500</v>
      </c>
      <c r="I749" s="30">
        <v>10500</v>
      </c>
      <c r="J749" s="141">
        <v>800</v>
      </c>
      <c r="K749" s="27" t="s">
        <v>3561</v>
      </c>
    </row>
    <row r="750" spans="1:11" s="101" customFormat="1" ht="16.5" customHeight="1">
      <c r="A750" s="60">
        <v>747</v>
      </c>
      <c r="B750" s="104" t="s">
        <v>1900</v>
      </c>
      <c r="C750" s="27" t="s">
        <v>1901</v>
      </c>
      <c r="D750" s="27" t="s">
        <v>66</v>
      </c>
      <c r="E750" s="139">
        <v>2016</v>
      </c>
      <c r="F750" s="61" t="s">
        <v>3243</v>
      </c>
      <c r="G750" s="160">
        <v>1</v>
      </c>
      <c r="H750" s="29">
        <v>10500</v>
      </c>
      <c r="I750" s="29">
        <f t="shared" ref="I750:I760" si="22">SUM(G750*H750)</f>
        <v>10500</v>
      </c>
      <c r="J750" s="190" t="s">
        <v>1317</v>
      </c>
      <c r="K750" s="77" t="s">
        <v>1245</v>
      </c>
    </row>
    <row r="751" spans="1:11" s="101" customFormat="1" ht="16.5" customHeight="1">
      <c r="A751" s="60">
        <v>748</v>
      </c>
      <c r="B751" s="104" t="s">
        <v>880</v>
      </c>
      <c r="C751" s="27" t="s">
        <v>2805</v>
      </c>
      <c r="D751" s="27" t="s">
        <v>66</v>
      </c>
      <c r="E751" s="64">
        <v>2016</v>
      </c>
      <c r="F751" s="61" t="s">
        <v>3253</v>
      </c>
      <c r="G751" s="160">
        <v>1</v>
      </c>
      <c r="H751" s="29">
        <v>12800</v>
      </c>
      <c r="I751" s="29">
        <f t="shared" si="22"/>
        <v>12800</v>
      </c>
      <c r="J751" s="190" t="s">
        <v>1317</v>
      </c>
      <c r="K751" s="77" t="s">
        <v>1196</v>
      </c>
    </row>
    <row r="752" spans="1:11" s="101" customFormat="1" ht="16.5" customHeight="1">
      <c r="A752" s="60">
        <v>749</v>
      </c>
      <c r="B752" s="104" t="s">
        <v>890</v>
      </c>
      <c r="C752" s="27" t="s">
        <v>2818</v>
      </c>
      <c r="D752" s="27" t="s">
        <v>66</v>
      </c>
      <c r="E752" s="64">
        <v>2016</v>
      </c>
      <c r="F752" s="61" t="s">
        <v>3253</v>
      </c>
      <c r="G752" s="160">
        <v>1</v>
      </c>
      <c r="H752" s="29">
        <v>14000</v>
      </c>
      <c r="I752" s="29">
        <f t="shared" si="22"/>
        <v>14000</v>
      </c>
      <c r="J752" s="190" t="s">
        <v>1317</v>
      </c>
      <c r="K752" s="77" t="s">
        <v>1196</v>
      </c>
    </row>
    <row r="753" spans="1:11" s="101" customFormat="1" ht="16.5" customHeight="1">
      <c r="A753" s="60">
        <v>750</v>
      </c>
      <c r="B753" s="104" t="s">
        <v>291</v>
      </c>
      <c r="C753" s="27" t="s">
        <v>1937</v>
      </c>
      <c r="D753" s="27" t="s">
        <v>66</v>
      </c>
      <c r="E753" s="139">
        <v>2016</v>
      </c>
      <c r="F753" s="61" t="s">
        <v>3243</v>
      </c>
      <c r="G753" s="160">
        <v>1</v>
      </c>
      <c r="H753" s="29">
        <v>11500</v>
      </c>
      <c r="I753" s="29">
        <f t="shared" si="22"/>
        <v>11500</v>
      </c>
      <c r="J753" s="190" t="s">
        <v>1317</v>
      </c>
      <c r="K753" s="77" t="s">
        <v>1197</v>
      </c>
    </row>
    <row r="754" spans="1:11" s="101" customFormat="1" ht="16.5" customHeight="1">
      <c r="A754" s="60">
        <v>751</v>
      </c>
      <c r="B754" s="104" t="s">
        <v>907</v>
      </c>
      <c r="C754" s="27" t="s">
        <v>908</v>
      </c>
      <c r="D754" s="27" t="s">
        <v>66</v>
      </c>
      <c r="E754" s="64">
        <v>2016</v>
      </c>
      <c r="F754" s="61" t="s">
        <v>3253</v>
      </c>
      <c r="G754" s="160">
        <v>1</v>
      </c>
      <c r="H754" s="29">
        <v>14500</v>
      </c>
      <c r="I754" s="29">
        <f t="shared" si="22"/>
        <v>14500</v>
      </c>
      <c r="J754" s="190" t="s">
        <v>1317</v>
      </c>
      <c r="K754" s="77" t="s">
        <v>1200</v>
      </c>
    </row>
    <row r="755" spans="1:11" s="101" customFormat="1" ht="16.5" customHeight="1">
      <c r="A755" s="60">
        <v>752</v>
      </c>
      <c r="B755" s="103" t="s">
        <v>4401</v>
      </c>
      <c r="C755" s="27" t="s">
        <v>4402</v>
      </c>
      <c r="D755" s="27" t="s">
        <v>66</v>
      </c>
      <c r="E755" s="64">
        <v>2015</v>
      </c>
      <c r="F755" s="61" t="s">
        <v>3300</v>
      </c>
      <c r="G755" s="160">
        <v>1</v>
      </c>
      <c r="H755" s="29">
        <v>11500</v>
      </c>
      <c r="I755" s="29">
        <f t="shared" si="22"/>
        <v>11500</v>
      </c>
      <c r="J755" s="190">
        <v>800</v>
      </c>
      <c r="K755" s="217"/>
    </row>
    <row r="756" spans="1:11" s="101" customFormat="1" ht="16.5" customHeight="1">
      <c r="A756" s="60">
        <v>753</v>
      </c>
      <c r="B756" s="103" t="s">
        <v>4403</v>
      </c>
      <c r="C756" s="27" t="s">
        <v>4404</v>
      </c>
      <c r="D756" s="27" t="s">
        <v>66</v>
      </c>
      <c r="E756" s="139">
        <v>2017</v>
      </c>
      <c r="F756" s="61" t="s">
        <v>3300</v>
      </c>
      <c r="G756" s="160">
        <v>1</v>
      </c>
      <c r="H756" s="29">
        <v>12800</v>
      </c>
      <c r="I756" s="29">
        <f t="shared" si="22"/>
        <v>12800</v>
      </c>
      <c r="J756" s="190">
        <v>800</v>
      </c>
      <c r="K756" s="217"/>
    </row>
    <row r="757" spans="1:11" s="101" customFormat="1" ht="16.5" customHeight="1">
      <c r="A757" s="60">
        <v>754</v>
      </c>
      <c r="B757" s="104" t="s">
        <v>2001</v>
      </c>
      <c r="C757" s="27" t="s">
        <v>640</v>
      </c>
      <c r="D757" s="27" t="s">
        <v>66</v>
      </c>
      <c r="E757" s="139">
        <v>2017</v>
      </c>
      <c r="F757" s="61" t="s">
        <v>3253</v>
      </c>
      <c r="G757" s="160">
        <v>1</v>
      </c>
      <c r="H757" s="29">
        <v>12800</v>
      </c>
      <c r="I757" s="29">
        <f t="shared" si="22"/>
        <v>12800</v>
      </c>
      <c r="J757" s="190">
        <v>800</v>
      </c>
      <c r="K757" s="77" t="s">
        <v>1207</v>
      </c>
    </row>
    <row r="758" spans="1:11" s="101" customFormat="1" ht="16.5" customHeight="1">
      <c r="A758" s="60">
        <v>755</v>
      </c>
      <c r="B758" s="104" t="s">
        <v>583</v>
      </c>
      <c r="C758" s="27" t="s">
        <v>2136</v>
      </c>
      <c r="D758" s="27" t="s">
        <v>66</v>
      </c>
      <c r="E758" s="64">
        <v>2015</v>
      </c>
      <c r="F758" s="61" t="s">
        <v>3253</v>
      </c>
      <c r="G758" s="160">
        <v>1</v>
      </c>
      <c r="H758" s="29">
        <v>11000</v>
      </c>
      <c r="I758" s="29">
        <f t="shared" si="22"/>
        <v>11000</v>
      </c>
      <c r="J758" s="190" t="s">
        <v>1317</v>
      </c>
      <c r="K758" s="77" t="s">
        <v>3226</v>
      </c>
    </row>
    <row r="759" spans="1:11" s="101" customFormat="1" ht="16.5" customHeight="1">
      <c r="A759" s="60">
        <v>756</v>
      </c>
      <c r="B759" s="104" t="s">
        <v>2019</v>
      </c>
      <c r="C759" s="27" t="s">
        <v>2020</v>
      </c>
      <c r="D759" s="27" t="s">
        <v>66</v>
      </c>
      <c r="E759" s="64">
        <v>2016</v>
      </c>
      <c r="F759" s="61" t="s">
        <v>3242</v>
      </c>
      <c r="G759" s="160">
        <v>1</v>
      </c>
      <c r="H759" s="29">
        <v>12800</v>
      </c>
      <c r="I759" s="29">
        <f t="shared" si="22"/>
        <v>12800</v>
      </c>
      <c r="J759" s="190" t="s">
        <v>1317</v>
      </c>
      <c r="K759" s="77" t="s">
        <v>1190</v>
      </c>
    </row>
    <row r="760" spans="1:11" s="101" customFormat="1" ht="16.5" customHeight="1">
      <c r="A760" s="60">
        <v>757</v>
      </c>
      <c r="B760" s="104" t="s">
        <v>2057</v>
      </c>
      <c r="C760" s="27" t="s">
        <v>2058</v>
      </c>
      <c r="D760" s="27" t="s">
        <v>66</v>
      </c>
      <c r="E760" s="64">
        <v>2015</v>
      </c>
      <c r="F760" s="61" t="s">
        <v>3242</v>
      </c>
      <c r="G760" s="160">
        <v>1</v>
      </c>
      <c r="H760" s="29">
        <v>10500</v>
      </c>
      <c r="I760" s="29">
        <f t="shared" si="22"/>
        <v>10500</v>
      </c>
      <c r="J760" s="190" t="s">
        <v>1317</v>
      </c>
      <c r="K760" s="77" t="s">
        <v>3220</v>
      </c>
    </row>
    <row r="761" spans="1:11" s="101" customFormat="1" ht="16.5" customHeight="1">
      <c r="A761" s="60">
        <v>758</v>
      </c>
      <c r="B761" s="104" t="s">
        <v>4405</v>
      </c>
      <c r="C761" s="24" t="s">
        <v>891</v>
      </c>
      <c r="D761" s="24" t="s">
        <v>66</v>
      </c>
      <c r="E761" s="139">
        <v>2017</v>
      </c>
      <c r="F761" s="140" t="s">
        <v>3242</v>
      </c>
      <c r="G761" s="160">
        <v>1</v>
      </c>
      <c r="H761" s="30">
        <v>14000</v>
      </c>
      <c r="I761" s="30">
        <v>14000</v>
      </c>
      <c r="J761" s="141">
        <v>800</v>
      </c>
      <c r="K761" s="27" t="s">
        <v>4043</v>
      </c>
    </row>
    <row r="762" spans="1:11" s="101" customFormat="1" ht="16.5" customHeight="1">
      <c r="A762" s="60">
        <v>759</v>
      </c>
      <c r="B762" s="103" t="s">
        <v>4406</v>
      </c>
      <c r="C762" s="24" t="s">
        <v>4407</v>
      </c>
      <c r="D762" s="24" t="s">
        <v>4398</v>
      </c>
      <c r="E762" s="64">
        <v>2015</v>
      </c>
      <c r="F762" s="61" t="s">
        <v>3243</v>
      </c>
      <c r="G762" s="160">
        <v>1</v>
      </c>
      <c r="H762" s="30">
        <v>10500</v>
      </c>
      <c r="I762" s="30">
        <v>10500</v>
      </c>
      <c r="J762" s="141">
        <v>800</v>
      </c>
      <c r="K762" s="27" t="s">
        <v>3674</v>
      </c>
    </row>
    <row r="763" spans="1:11" s="101" customFormat="1" ht="16.5" customHeight="1">
      <c r="A763" s="60">
        <v>760</v>
      </c>
      <c r="B763" s="103" t="s">
        <v>4408</v>
      </c>
      <c r="C763" s="24" t="s">
        <v>4409</v>
      </c>
      <c r="D763" s="24" t="s">
        <v>4399</v>
      </c>
      <c r="E763" s="64">
        <v>2016</v>
      </c>
      <c r="F763" s="61" t="s">
        <v>3243</v>
      </c>
      <c r="G763" s="160">
        <v>1</v>
      </c>
      <c r="H763" s="30">
        <v>10500</v>
      </c>
      <c r="I763" s="30">
        <v>10500</v>
      </c>
      <c r="J763" s="141">
        <v>800</v>
      </c>
      <c r="K763" s="27" t="s">
        <v>3674</v>
      </c>
    </row>
    <row r="764" spans="1:11" s="101" customFormat="1" ht="16.5" customHeight="1">
      <c r="A764" s="60">
        <v>761</v>
      </c>
      <c r="B764" s="104" t="s">
        <v>4410</v>
      </c>
      <c r="C764" s="27" t="s">
        <v>436</v>
      </c>
      <c r="D764" s="27" t="s">
        <v>66</v>
      </c>
      <c r="E764" s="64">
        <v>2016</v>
      </c>
      <c r="F764" s="140" t="s">
        <v>3242</v>
      </c>
      <c r="G764" s="160">
        <v>1</v>
      </c>
      <c r="H764" s="30">
        <v>10500</v>
      </c>
      <c r="I764" s="30">
        <v>10500</v>
      </c>
      <c r="J764" s="141">
        <v>800</v>
      </c>
      <c r="K764" s="27" t="s">
        <v>3417</v>
      </c>
    </row>
    <row r="765" spans="1:11" s="101" customFormat="1" ht="16.5" customHeight="1">
      <c r="A765" s="60">
        <v>762</v>
      </c>
      <c r="B765" s="104" t="s">
        <v>2196</v>
      </c>
      <c r="C765" s="24" t="s">
        <v>4411</v>
      </c>
      <c r="D765" s="24" t="s">
        <v>66</v>
      </c>
      <c r="E765" s="64">
        <v>2015</v>
      </c>
      <c r="F765" s="140" t="s">
        <v>3242</v>
      </c>
      <c r="G765" s="160">
        <v>1</v>
      </c>
      <c r="H765" s="30">
        <v>11500</v>
      </c>
      <c r="I765" s="30">
        <v>11500</v>
      </c>
      <c r="J765" s="141">
        <v>800</v>
      </c>
      <c r="K765" s="27" t="s">
        <v>3329</v>
      </c>
    </row>
    <row r="766" spans="1:11" s="101" customFormat="1" ht="16.5" customHeight="1">
      <c r="A766" s="60">
        <v>763</v>
      </c>
      <c r="B766" s="104" t="s">
        <v>21756</v>
      </c>
      <c r="C766" s="27" t="s">
        <v>21757</v>
      </c>
      <c r="D766" s="27" t="s">
        <v>66</v>
      </c>
      <c r="E766" s="192">
        <v>2018</v>
      </c>
      <c r="F766" s="61" t="s">
        <v>21914</v>
      </c>
      <c r="G766" s="160">
        <v>1</v>
      </c>
      <c r="H766" s="189">
        <v>38000</v>
      </c>
      <c r="I766" s="189">
        <v>38000</v>
      </c>
      <c r="J766" s="141">
        <v>800</v>
      </c>
      <c r="K766" s="14" t="s">
        <v>21730</v>
      </c>
    </row>
    <row r="767" spans="1:11" s="101" customFormat="1" ht="16.5" customHeight="1">
      <c r="A767" s="60">
        <v>764</v>
      </c>
      <c r="B767" s="104" t="s">
        <v>2223</v>
      </c>
      <c r="C767" s="27" t="s">
        <v>2224</v>
      </c>
      <c r="D767" s="27" t="s">
        <v>66</v>
      </c>
      <c r="E767" s="139">
        <v>2016</v>
      </c>
      <c r="F767" s="61" t="s">
        <v>3242</v>
      </c>
      <c r="G767" s="160">
        <v>1</v>
      </c>
      <c r="H767" s="29">
        <v>10500</v>
      </c>
      <c r="I767" s="29">
        <f t="shared" ref="I767:I772" si="23">SUM(G767*H767)</f>
        <v>10500</v>
      </c>
      <c r="J767" s="190" t="s">
        <v>1317</v>
      </c>
      <c r="K767" s="77" t="s">
        <v>1245</v>
      </c>
    </row>
    <row r="768" spans="1:11" s="101" customFormat="1" ht="16.5" customHeight="1">
      <c r="A768" s="60">
        <v>765</v>
      </c>
      <c r="B768" s="104" t="s">
        <v>2250</v>
      </c>
      <c r="C768" s="27" t="s">
        <v>2251</v>
      </c>
      <c r="D768" s="27" t="s">
        <v>66</v>
      </c>
      <c r="E768" s="64">
        <v>2015</v>
      </c>
      <c r="F768" s="61" t="s">
        <v>3242</v>
      </c>
      <c r="G768" s="160">
        <v>1</v>
      </c>
      <c r="H768" s="29">
        <v>11500</v>
      </c>
      <c r="I768" s="29">
        <f t="shared" si="23"/>
        <v>11500</v>
      </c>
      <c r="J768" s="190" t="s">
        <v>1317</v>
      </c>
      <c r="K768" s="77" t="s">
        <v>1200</v>
      </c>
    </row>
    <row r="769" spans="1:11" s="101" customFormat="1" ht="16.5" customHeight="1">
      <c r="A769" s="60">
        <v>766</v>
      </c>
      <c r="B769" s="104" t="s">
        <v>2273</v>
      </c>
      <c r="C769" s="27" t="s">
        <v>2274</v>
      </c>
      <c r="D769" s="27" t="s">
        <v>66</v>
      </c>
      <c r="E769" s="64">
        <v>2016</v>
      </c>
      <c r="F769" s="61" t="s">
        <v>3242</v>
      </c>
      <c r="G769" s="160">
        <v>1</v>
      </c>
      <c r="H769" s="29">
        <v>10500</v>
      </c>
      <c r="I769" s="29">
        <f t="shared" si="23"/>
        <v>10500</v>
      </c>
      <c r="J769" s="190" t="s">
        <v>1317</v>
      </c>
      <c r="K769" s="77" t="s">
        <v>1195</v>
      </c>
    </row>
    <row r="770" spans="1:11" s="101" customFormat="1" ht="16.5" customHeight="1">
      <c r="A770" s="60">
        <v>767</v>
      </c>
      <c r="B770" s="104" t="s">
        <v>2356</v>
      </c>
      <c r="C770" s="27" t="s">
        <v>2357</v>
      </c>
      <c r="D770" s="27" t="s">
        <v>66</v>
      </c>
      <c r="E770" s="64">
        <v>2015</v>
      </c>
      <c r="F770" s="61" t="s">
        <v>3242</v>
      </c>
      <c r="G770" s="160">
        <v>1</v>
      </c>
      <c r="H770" s="29">
        <v>10500</v>
      </c>
      <c r="I770" s="29">
        <f t="shared" si="23"/>
        <v>10500</v>
      </c>
      <c r="J770" s="190" t="s">
        <v>1317</v>
      </c>
      <c r="K770" s="77" t="s">
        <v>1195</v>
      </c>
    </row>
    <row r="771" spans="1:11" s="101" customFormat="1" ht="16.5" customHeight="1">
      <c r="A771" s="60">
        <v>768</v>
      </c>
      <c r="B771" s="104" t="s">
        <v>4412</v>
      </c>
      <c r="C771" s="27" t="s">
        <v>1077</v>
      </c>
      <c r="D771" s="27" t="s">
        <v>66</v>
      </c>
      <c r="E771" s="64">
        <v>2016</v>
      </c>
      <c r="F771" s="61" t="s">
        <v>3242</v>
      </c>
      <c r="G771" s="160">
        <v>1</v>
      </c>
      <c r="H771" s="29">
        <v>11500</v>
      </c>
      <c r="I771" s="29">
        <f t="shared" si="23"/>
        <v>11500</v>
      </c>
      <c r="J771" s="190" t="s">
        <v>1317</v>
      </c>
      <c r="K771" s="27" t="s">
        <v>4413</v>
      </c>
    </row>
    <row r="772" spans="1:11" s="101" customFormat="1" ht="16.5" customHeight="1">
      <c r="A772" s="60">
        <v>769</v>
      </c>
      <c r="B772" s="104" t="s">
        <v>3211</v>
      </c>
      <c r="C772" s="27" t="s">
        <v>3212</v>
      </c>
      <c r="D772" s="27" t="s">
        <v>66</v>
      </c>
      <c r="E772" s="64">
        <v>2015</v>
      </c>
      <c r="F772" s="61" t="s">
        <v>3242</v>
      </c>
      <c r="G772" s="160">
        <v>1</v>
      </c>
      <c r="H772" s="29">
        <v>11500</v>
      </c>
      <c r="I772" s="29">
        <f t="shared" si="23"/>
        <v>11500</v>
      </c>
      <c r="J772" s="190" t="s">
        <v>1317</v>
      </c>
      <c r="K772" s="77" t="s">
        <v>1245</v>
      </c>
    </row>
    <row r="773" spans="1:11" s="101" customFormat="1" ht="16.5" customHeight="1">
      <c r="A773" s="60">
        <v>770</v>
      </c>
      <c r="B773" s="302" t="s">
        <v>21536</v>
      </c>
      <c r="C773" s="421" t="s">
        <v>18182</v>
      </c>
      <c r="D773" s="421" t="s">
        <v>66</v>
      </c>
      <c r="E773" s="192">
        <v>2017</v>
      </c>
      <c r="F773" s="160" t="s">
        <v>21477</v>
      </c>
      <c r="G773" s="160">
        <v>1</v>
      </c>
      <c r="H773" s="189">
        <v>10500</v>
      </c>
      <c r="I773" s="189">
        <v>10500</v>
      </c>
      <c r="J773" s="190" t="s">
        <v>21487</v>
      </c>
      <c r="K773" s="191" t="s">
        <v>23260</v>
      </c>
    </row>
    <row r="774" spans="1:11" s="101" customFormat="1" ht="16.5" customHeight="1">
      <c r="A774" s="60">
        <v>771</v>
      </c>
      <c r="B774" s="302" t="s">
        <v>21537</v>
      </c>
      <c r="C774" s="421" t="s">
        <v>21538</v>
      </c>
      <c r="D774" s="421" t="s">
        <v>66</v>
      </c>
      <c r="E774" s="64">
        <v>2015</v>
      </c>
      <c r="F774" s="160" t="s">
        <v>21477</v>
      </c>
      <c r="G774" s="160">
        <v>1</v>
      </c>
      <c r="H774" s="189">
        <v>10500</v>
      </c>
      <c r="I774" s="189">
        <v>10500</v>
      </c>
      <c r="J774" s="190" t="s">
        <v>21484</v>
      </c>
      <c r="K774" s="191" t="s">
        <v>23260</v>
      </c>
    </row>
    <row r="775" spans="1:11" s="101" customFormat="1" ht="16.5" customHeight="1">
      <c r="A775" s="60">
        <v>772</v>
      </c>
      <c r="B775" s="103" t="s">
        <v>633</v>
      </c>
      <c r="C775" s="27" t="s">
        <v>659</v>
      </c>
      <c r="D775" s="27" t="s">
        <v>66</v>
      </c>
      <c r="E775" s="139">
        <v>2017</v>
      </c>
      <c r="F775" s="61" t="s">
        <v>3300</v>
      </c>
      <c r="G775" s="160">
        <v>1</v>
      </c>
      <c r="H775" s="29">
        <v>12000</v>
      </c>
      <c r="I775" s="29">
        <f>SUM(G775*H775)</f>
        <v>12000</v>
      </c>
      <c r="J775" s="190">
        <v>800</v>
      </c>
      <c r="K775" s="217"/>
    </row>
    <row r="776" spans="1:11" s="101" customFormat="1" ht="16.5" customHeight="1">
      <c r="A776" s="60">
        <v>773</v>
      </c>
      <c r="B776" s="103" t="s">
        <v>4414</v>
      </c>
      <c r="C776" s="24" t="s">
        <v>495</v>
      </c>
      <c r="D776" s="24" t="s">
        <v>66</v>
      </c>
      <c r="E776" s="139">
        <v>2017</v>
      </c>
      <c r="F776" s="140" t="s">
        <v>3242</v>
      </c>
      <c r="G776" s="160">
        <v>1</v>
      </c>
      <c r="H776" s="30">
        <v>10500</v>
      </c>
      <c r="I776" s="30">
        <v>10500</v>
      </c>
      <c r="J776" s="141">
        <v>800</v>
      </c>
      <c r="K776" s="27" t="s">
        <v>4415</v>
      </c>
    </row>
    <row r="777" spans="1:11" s="101" customFormat="1" ht="16.5" customHeight="1">
      <c r="A777" s="60">
        <v>774</v>
      </c>
      <c r="B777" s="104" t="s">
        <v>1091</v>
      </c>
      <c r="C777" s="27" t="s">
        <v>1092</v>
      </c>
      <c r="D777" s="27" t="s">
        <v>66</v>
      </c>
      <c r="E777" s="64">
        <v>2016</v>
      </c>
      <c r="F777" s="61" t="s">
        <v>3242</v>
      </c>
      <c r="G777" s="160">
        <v>1</v>
      </c>
      <c r="H777" s="29">
        <v>12800</v>
      </c>
      <c r="I777" s="29">
        <f>SUM(G777*H777)</f>
        <v>12800</v>
      </c>
      <c r="J777" s="190" t="s">
        <v>1317</v>
      </c>
      <c r="K777" s="77" t="s">
        <v>1191</v>
      </c>
    </row>
    <row r="778" spans="1:11" s="101" customFormat="1" ht="16.5" customHeight="1">
      <c r="A778" s="60">
        <v>775</v>
      </c>
      <c r="B778" s="104" t="s">
        <v>1093</v>
      </c>
      <c r="C778" s="27" t="s">
        <v>3115</v>
      </c>
      <c r="D778" s="27" t="s">
        <v>66</v>
      </c>
      <c r="E778" s="139">
        <v>2017</v>
      </c>
      <c r="F778" s="61" t="s">
        <v>3253</v>
      </c>
      <c r="G778" s="160">
        <v>1</v>
      </c>
      <c r="H778" s="29">
        <v>12800</v>
      </c>
      <c r="I778" s="29">
        <f>SUM(G778*H778)</f>
        <v>12800</v>
      </c>
      <c r="J778" s="190" t="s">
        <v>1317</v>
      </c>
      <c r="K778" s="77" t="s">
        <v>1191</v>
      </c>
    </row>
    <row r="779" spans="1:11" s="101" customFormat="1" ht="16.5" customHeight="1">
      <c r="A779" s="60">
        <v>776</v>
      </c>
      <c r="B779" s="104" t="s">
        <v>4416</v>
      </c>
      <c r="C779" s="24" t="s">
        <v>4417</v>
      </c>
      <c r="D779" s="27" t="s">
        <v>66</v>
      </c>
      <c r="E779" s="139">
        <v>2016</v>
      </c>
      <c r="F779" s="140" t="s">
        <v>3242</v>
      </c>
      <c r="G779" s="160">
        <v>1</v>
      </c>
      <c r="H779" s="30">
        <v>11000</v>
      </c>
      <c r="I779" s="30">
        <v>11000</v>
      </c>
      <c r="J779" s="141">
        <v>800</v>
      </c>
      <c r="K779" s="191" t="s">
        <v>23260</v>
      </c>
    </row>
    <row r="780" spans="1:11" s="101" customFormat="1" ht="16.5" customHeight="1">
      <c r="A780" s="60">
        <v>777</v>
      </c>
      <c r="B780" s="104" t="s">
        <v>1115</v>
      </c>
      <c r="C780" s="27" t="s">
        <v>2472</v>
      </c>
      <c r="D780" s="27" t="s">
        <v>66</v>
      </c>
      <c r="E780" s="64">
        <v>2015</v>
      </c>
      <c r="F780" s="61" t="s">
        <v>3242</v>
      </c>
      <c r="G780" s="160">
        <v>1</v>
      </c>
      <c r="H780" s="29">
        <v>11500</v>
      </c>
      <c r="I780" s="29">
        <f>SUM(G780*H780)</f>
        <v>11500</v>
      </c>
      <c r="J780" s="190" t="s">
        <v>1317</v>
      </c>
      <c r="K780" s="77" t="s">
        <v>1195</v>
      </c>
    </row>
    <row r="781" spans="1:11" s="101" customFormat="1" ht="16.5" customHeight="1">
      <c r="A781" s="60">
        <v>778</v>
      </c>
      <c r="B781" s="103" t="s">
        <v>4418</v>
      </c>
      <c r="C781" s="24" t="s">
        <v>4419</v>
      </c>
      <c r="D781" s="24" t="s">
        <v>66</v>
      </c>
      <c r="E781" s="139">
        <v>2017</v>
      </c>
      <c r="F781" s="140" t="s">
        <v>3298</v>
      </c>
      <c r="G781" s="160">
        <v>1</v>
      </c>
      <c r="H781" s="30">
        <v>12800</v>
      </c>
      <c r="I781" s="30">
        <v>12800</v>
      </c>
      <c r="J781" s="141">
        <v>800</v>
      </c>
      <c r="K781" s="27" t="s">
        <v>4420</v>
      </c>
    </row>
    <row r="782" spans="1:11" s="101" customFormat="1" ht="16.5" customHeight="1">
      <c r="A782" s="60">
        <v>779</v>
      </c>
      <c r="B782" s="104" t="s">
        <v>2427</v>
      </c>
      <c r="C782" s="27" t="s">
        <v>2428</v>
      </c>
      <c r="D782" s="27" t="s">
        <v>452</v>
      </c>
      <c r="E782" s="64">
        <v>2016</v>
      </c>
      <c r="F782" s="61" t="s">
        <v>3242</v>
      </c>
      <c r="G782" s="160">
        <v>1</v>
      </c>
      <c r="H782" s="29">
        <v>10000</v>
      </c>
      <c r="I782" s="29">
        <f>SUM(G782*H782)</f>
        <v>10000</v>
      </c>
      <c r="J782" s="141">
        <v>800</v>
      </c>
      <c r="K782" s="77" t="s">
        <v>1193</v>
      </c>
    </row>
    <row r="783" spans="1:11" s="101" customFormat="1" ht="16.5" customHeight="1">
      <c r="A783" s="60">
        <v>780</v>
      </c>
      <c r="B783" s="104" t="s">
        <v>4421</v>
      </c>
      <c r="C783" s="27" t="s">
        <v>952</v>
      </c>
      <c r="D783" s="68" t="s">
        <v>4422</v>
      </c>
      <c r="E783" s="64">
        <v>2016</v>
      </c>
      <c r="F783" s="61" t="s">
        <v>3242</v>
      </c>
      <c r="G783" s="160">
        <v>2</v>
      </c>
      <c r="H783" s="29">
        <v>12000</v>
      </c>
      <c r="I783" s="29">
        <f>SUM(G783*H783)</f>
        <v>24000</v>
      </c>
      <c r="J783" s="190" t="s">
        <v>1317</v>
      </c>
      <c r="K783" s="77" t="s">
        <v>1199</v>
      </c>
    </row>
    <row r="784" spans="1:11" s="101" customFormat="1" ht="16.5" customHeight="1">
      <c r="A784" s="60">
        <v>781</v>
      </c>
      <c r="B784" s="104" t="s">
        <v>4423</v>
      </c>
      <c r="C784" s="27" t="s">
        <v>2157</v>
      </c>
      <c r="D784" s="27" t="s">
        <v>252</v>
      </c>
      <c r="E784" s="64">
        <v>2015</v>
      </c>
      <c r="F784" s="61" t="s">
        <v>3242</v>
      </c>
      <c r="G784" s="160">
        <v>1</v>
      </c>
      <c r="H784" s="29">
        <v>12000</v>
      </c>
      <c r="I784" s="29">
        <f>SUM(G784*H784)</f>
        <v>12000</v>
      </c>
      <c r="J784" s="190" t="s">
        <v>1317</v>
      </c>
      <c r="K784" s="77" t="s">
        <v>1190</v>
      </c>
    </row>
    <row r="785" spans="1:11" s="101" customFormat="1" ht="16.5" customHeight="1">
      <c r="A785" s="60">
        <v>782</v>
      </c>
      <c r="B785" s="103" t="s">
        <v>4425</v>
      </c>
      <c r="C785" s="27" t="s">
        <v>4426</v>
      </c>
      <c r="D785" s="27" t="s">
        <v>4424</v>
      </c>
      <c r="E785" s="64">
        <v>2015</v>
      </c>
      <c r="F785" s="140" t="s">
        <v>3242</v>
      </c>
      <c r="G785" s="160">
        <v>1</v>
      </c>
      <c r="H785" s="29">
        <v>14000</v>
      </c>
      <c r="I785" s="29">
        <v>14000</v>
      </c>
      <c r="J785" s="141">
        <v>300</v>
      </c>
      <c r="K785" s="27" t="s">
        <v>3306</v>
      </c>
    </row>
    <row r="786" spans="1:11" s="101" customFormat="1" ht="16.5" customHeight="1">
      <c r="A786" s="60">
        <v>783</v>
      </c>
      <c r="B786" s="104" t="s">
        <v>2233</v>
      </c>
      <c r="C786" s="27" t="s">
        <v>2234</v>
      </c>
      <c r="D786" s="68" t="s">
        <v>4422</v>
      </c>
      <c r="E786" s="64">
        <v>2015</v>
      </c>
      <c r="F786" s="61" t="s">
        <v>3242</v>
      </c>
      <c r="G786" s="160">
        <v>1</v>
      </c>
      <c r="H786" s="29">
        <v>12000</v>
      </c>
      <c r="I786" s="29">
        <f>SUM(G786*H786)</f>
        <v>12000</v>
      </c>
      <c r="J786" s="141">
        <v>800</v>
      </c>
      <c r="K786" s="77" t="s">
        <v>1193</v>
      </c>
    </row>
    <row r="787" spans="1:11" s="101" customFormat="1" ht="16.5" customHeight="1">
      <c r="A787" s="60">
        <v>784</v>
      </c>
      <c r="B787" s="104" t="s">
        <v>4427</v>
      </c>
      <c r="C787" s="27" t="s">
        <v>2241</v>
      </c>
      <c r="D787" s="68" t="s">
        <v>4422</v>
      </c>
      <c r="E787" s="139">
        <v>2016</v>
      </c>
      <c r="F787" s="61" t="s">
        <v>3242</v>
      </c>
      <c r="G787" s="160">
        <v>4</v>
      </c>
      <c r="H787" s="29">
        <v>12000</v>
      </c>
      <c r="I787" s="29">
        <f>SUM(G787*H787)</f>
        <v>48000</v>
      </c>
      <c r="J787" s="190" t="s">
        <v>1317</v>
      </c>
      <c r="K787" s="77" t="s">
        <v>1199</v>
      </c>
    </row>
    <row r="788" spans="1:11" s="101" customFormat="1" ht="16.5" customHeight="1">
      <c r="A788" s="60">
        <v>785</v>
      </c>
      <c r="B788" s="113" t="s">
        <v>4428</v>
      </c>
      <c r="C788" s="68" t="s">
        <v>4429</v>
      </c>
      <c r="D788" s="68" t="s">
        <v>4422</v>
      </c>
      <c r="E788" s="199">
        <v>2017</v>
      </c>
      <c r="F788" s="140" t="s">
        <v>3242</v>
      </c>
      <c r="G788" s="160">
        <v>2</v>
      </c>
      <c r="H788" s="30">
        <v>12000</v>
      </c>
      <c r="I788" s="29">
        <f>SUM(G788*H788)</f>
        <v>24000</v>
      </c>
      <c r="J788" s="141">
        <v>800</v>
      </c>
      <c r="K788" s="22" t="s">
        <v>4430</v>
      </c>
    </row>
    <row r="789" spans="1:11" s="101" customFormat="1" ht="16.5" customHeight="1">
      <c r="A789" s="60">
        <v>786</v>
      </c>
      <c r="B789" s="113" t="s">
        <v>4431</v>
      </c>
      <c r="C789" s="68" t="s">
        <v>4432</v>
      </c>
      <c r="D789" s="68" t="s">
        <v>4422</v>
      </c>
      <c r="E789" s="64">
        <v>2016</v>
      </c>
      <c r="F789" s="140" t="s">
        <v>3242</v>
      </c>
      <c r="G789" s="160">
        <v>1</v>
      </c>
      <c r="H789" s="30">
        <v>20000</v>
      </c>
      <c r="I789" s="30">
        <v>20000</v>
      </c>
      <c r="J789" s="141">
        <v>800</v>
      </c>
      <c r="K789" s="22" t="s">
        <v>4433</v>
      </c>
    </row>
    <row r="790" spans="1:11" s="101" customFormat="1" ht="16.5" customHeight="1">
      <c r="A790" s="60">
        <v>787</v>
      </c>
      <c r="B790" s="113" t="s">
        <v>4434</v>
      </c>
      <c r="C790" s="68" t="s">
        <v>4432</v>
      </c>
      <c r="D790" s="68" t="s">
        <v>4422</v>
      </c>
      <c r="E790" s="64">
        <v>2016</v>
      </c>
      <c r="F790" s="140" t="s">
        <v>3242</v>
      </c>
      <c r="G790" s="160">
        <v>2</v>
      </c>
      <c r="H790" s="30">
        <v>24500</v>
      </c>
      <c r="I790" s="29">
        <f>SUM(G790*H790)</f>
        <v>49000</v>
      </c>
      <c r="J790" s="141">
        <v>800</v>
      </c>
      <c r="K790" s="22" t="s">
        <v>4433</v>
      </c>
    </row>
    <row r="791" spans="1:11" s="101" customFormat="1" ht="16.5" customHeight="1">
      <c r="A791" s="60">
        <v>788</v>
      </c>
      <c r="B791" s="113" t="s">
        <v>4435</v>
      </c>
      <c r="C791" s="68" t="s">
        <v>4432</v>
      </c>
      <c r="D791" s="68" t="s">
        <v>4422</v>
      </c>
      <c r="E791" s="64">
        <v>2016</v>
      </c>
      <c r="F791" s="140" t="s">
        <v>3242</v>
      </c>
      <c r="G791" s="160">
        <v>2</v>
      </c>
      <c r="H791" s="30">
        <v>21000</v>
      </c>
      <c r="I791" s="29">
        <f>SUM(G791*H791)</f>
        <v>42000</v>
      </c>
      <c r="J791" s="141">
        <v>800</v>
      </c>
      <c r="K791" s="22" t="s">
        <v>4433</v>
      </c>
    </row>
    <row r="792" spans="1:11" s="101" customFormat="1" ht="16.5" customHeight="1">
      <c r="A792" s="60">
        <v>789</v>
      </c>
      <c r="B792" s="113" t="s">
        <v>4436</v>
      </c>
      <c r="C792" s="68" t="s">
        <v>4432</v>
      </c>
      <c r="D792" s="68" t="s">
        <v>4422</v>
      </c>
      <c r="E792" s="64">
        <v>2016</v>
      </c>
      <c r="F792" s="140" t="s">
        <v>3242</v>
      </c>
      <c r="G792" s="160">
        <v>1</v>
      </c>
      <c r="H792" s="30">
        <v>20000</v>
      </c>
      <c r="I792" s="30">
        <v>20000</v>
      </c>
      <c r="J792" s="141">
        <v>800</v>
      </c>
      <c r="K792" s="22" t="s">
        <v>4433</v>
      </c>
    </row>
    <row r="793" spans="1:11" s="101" customFormat="1" ht="16.5" customHeight="1">
      <c r="A793" s="60">
        <v>790</v>
      </c>
      <c r="B793" s="113" t="s">
        <v>4437</v>
      </c>
      <c r="C793" s="68" t="s">
        <v>4432</v>
      </c>
      <c r="D793" s="68" t="s">
        <v>4422</v>
      </c>
      <c r="E793" s="64">
        <v>2016</v>
      </c>
      <c r="F793" s="140" t="s">
        <v>3242</v>
      </c>
      <c r="G793" s="160">
        <v>1</v>
      </c>
      <c r="H793" s="30">
        <v>21000</v>
      </c>
      <c r="I793" s="30">
        <v>21000</v>
      </c>
      <c r="J793" s="141">
        <v>800</v>
      </c>
      <c r="K793" s="22" t="s">
        <v>4433</v>
      </c>
    </row>
    <row r="794" spans="1:11" s="101" customFormat="1" ht="16.5" customHeight="1">
      <c r="A794" s="60">
        <v>791</v>
      </c>
      <c r="B794" s="113" t="s">
        <v>4438</v>
      </c>
      <c r="C794" s="68" t="s">
        <v>4432</v>
      </c>
      <c r="D794" s="68" t="s">
        <v>4422</v>
      </c>
      <c r="E794" s="64">
        <v>2016</v>
      </c>
      <c r="F794" s="140" t="s">
        <v>3242</v>
      </c>
      <c r="G794" s="160">
        <v>2</v>
      </c>
      <c r="H794" s="30">
        <v>21000</v>
      </c>
      <c r="I794" s="29">
        <f>SUM(G794*H794)</f>
        <v>42000</v>
      </c>
      <c r="J794" s="141">
        <v>800</v>
      </c>
      <c r="K794" s="22" t="s">
        <v>4433</v>
      </c>
    </row>
    <row r="795" spans="1:11" s="101" customFormat="1" ht="16.5" customHeight="1">
      <c r="A795" s="60">
        <v>792</v>
      </c>
      <c r="B795" s="113" t="s">
        <v>4439</v>
      </c>
      <c r="C795" s="68" t="s">
        <v>4432</v>
      </c>
      <c r="D795" s="68" t="s">
        <v>4422</v>
      </c>
      <c r="E795" s="64">
        <v>2016</v>
      </c>
      <c r="F795" s="140" t="s">
        <v>3242</v>
      </c>
      <c r="G795" s="160">
        <v>2</v>
      </c>
      <c r="H795" s="30">
        <v>21000</v>
      </c>
      <c r="I795" s="29">
        <f>SUM(G795*H795)</f>
        <v>42000</v>
      </c>
      <c r="J795" s="141">
        <v>800</v>
      </c>
      <c r="K795" s="22" t="s">
        <v>4433</v>
      </c>
    </row>
    <row r="796" spans="1:11" s="101" customFormat="1" ht="16.5" customHeight="1">
      <c r="A796" s="60">
        <v>793</v>
      </c>
      <c r="B796" s="104" t="s">
        <v>1973</v>
      </c>
      <c r="C796" s="27" t="s">
        <v>1974</v>
      </c>
      <c r="D796" s="27" t="s">
        <v>873</v>
      </c>
      <c r="E796" s="64">
        <v>2015</v>
      </c>
      <c r="F796" s="61" t="s">
        <v>3242</v>
      </c>
      <c r="G796" s="160">
        <v>1</v>
      </c>
      <c r="H796" s="29">
        <v>13000</v>
      </c>
      <c r="I796" s="29">
        <f>SUM(G796*H796)</f>
        <v>13000</v>
      </c>
      <c r="J796" s="190" t="s">
        <v>1317</v>
      </c>
      <c r="K796" s="77" t="s">
        <v>1190</v>
      </c>
    </row>
    <row r="797" spans="1:11" s="101" customFormat="1" ht="16.5" customHeight="1">
      <c r="A797" s="60">
        <v>794</v>
      </c>
      <c r="B797" s="302" t="s">
        <v>21539</v>
      </c>
      <c r="C797" s="421" t="s">
        <v>21540</v>
      </c>
      <c r="D797" s="421" t="s">
        <v>21541</v>
      </c>
      <c r="E797" s="192">
        <v>2018</v>
      </c>
      <c r="F797" s="160" t="s">
        <v>21477</v>
      </c>
      <c r="G797" s="160">
        <v>1</v>
      </c>
      <c r="H797" s="189">
        <v>12000</v>
      </c>
      <c r="I797" s="189">
        <v>12000</v>
      </c>
      <c r="J797" s="190" t="s">
        <v>21489</v>
      </c>
      <c r="K797" s="191" t="s">
        <v>23260</v>
      </c>
    </row>
    <row r="798" spans="1:11" s="101" customFormat="1" ht="16.5" customHeight="1">
      <c r="A798" s="60">
        <v>795</v>
      </c>
      <c r="B798" s="103" t="s">
        <v>4440</v>
      </c>
      <c r="C798" s="27" t="s">
        <v>4441</v>
      </c>
      <c r="D798" s="27" t="s">
        <v>4442</v>
      </c>
      <c r="E798" s="139">
        <v>2017</v>
      </c>
      <c r="F798" s="61" t="s">
        <v>3300</v>
      </c>
      <c r="G798" s="160">
        <v>1</v>
      </c>
      <c r="H798" s="29">
        <v>11000</v>
      </c>
      <c r="I798" s="29">
        <f>SUM(G798*H798)</f>
        <v>11000</v>
      </c>
      <c r="J798" s="190">
        <v>800</v>
      </c>
      <c r="K798" s="217"/>
    </row>
    <row r="799" spans="1:11" s="101" customFormat="1" ht="16.5" customHeight="1">
      <c r="A799" s="60">
        <v>796</v>
      </c>
      <c r="B799" s="103" t="s">
        <v>4444</v>
      </c>
      <c r="C799" s="27" t="s">
        <v>4445</v>
      </c>
      <c r="D799" s="27" t="s">
        <v>51</v>
      </c>
      <c r="E799" s="64">
        <v>2018</v>
      </c>
      <c r="F799" s="140" t="s">
        <v>3242</v>
      </c>
      <c r="G799" s="160">
        <v>1</v>
      </c>
      <c r="H799" s="29">
        <v>14800</v>
      </c>
      <c r="I799" s="29">
        <v>14800</v>
      </c>
      <c r="J799" s="195" t="s">
        <v>1309</v>
      </c>
      <c r="K799" s="27" t="s">
        <v>3306</v>
      </c>
    </row>
    <row r="800" spans="1:11" s="101" customFormat="1" ht="16.5" customHeight="1">
      <c r="A800" s="60">
        <v>797</v>
      </c>
      <c r="B800" s="104" t="s">
        <v>21687</v>
      </c>
      <c r="C800" s="27" t="s">
        <v>21688</v>
      </c>
      <c r="D800" s="27" t="s">
        <v>685</v>
      </c>
      <c r="E800" s="139">
        <v>2017</v>
      </c>
      <c r="F800" s="61" t="s">
        <v>21914</v>
      </c>
      <c r="G800" s="160">
        <v>1</v>
      </c>
      <c r="H800" s="189">
        <v>67000</v>
      </c>
      <c r="I800" s="189">
        <v>67000</v>
      </c>
      <c r="J800" s="190" t="s">
        <v>1317</v>
      </c>
      <c r="K800" s="14" t="s">
        <v>21673</v>
      </c>
    </row>
    <row r="801" spans="1:12" s="101" customFormat="1" ht="16.5" customHeight="1">
      <c r="A801" s="60">
        <v>798</v>
      </c>
      <c r="B801" s="104" t="s">
        <v>23127</v>
      </c>
      <c r="C801" s="422" t="s">
        <v>23128</v>
      </c>
      <c r="D801" s="422" t="s">
        <v>23129</v>
      </c>
      <c r="E801" s="175" t="s">
        <v>23042</v>
      </c>
      <c r="F801" s="178" t="s">
        <v>5933</v>
      </c>
      <c r="G801" s="160">
        <v>1</v>
      </c>
      <c r="H801" s="179">
        <v>11000</v>
      </c>
      <c r="I801" s="179">
        <v>11000</v>
      </c>
      <c r="J801" s="141" t="s">
        <v>22890</v>
      </c>
      <c r="K801" s="14" t="s">
        <v>23124</v>
      </c>
      <c r="L801" s="101" t="s">
        <v>23691</v>
      </c>
    </row>
    <row r="802" spans="1:12" s="101" customFormat="1" ht="16.5" customHeight="1">
      <c r="A802" s="60">
        <v>799</v>
      </c>
      <c r="B802" s="103" t="s">
        <v>4447</v>
      </c>
      <c r="C802" s="27" t="s">
        <v>4448</v>
      </c>
      <c r="D802" s="27" t="s">
        <v>4446</v>
      </c>
      <c r="E802" s="64">
        <v>2015</v>
      </c>
      <c r="F802" s="61" t="s">
        <v>577</v>
      </c>
      <c r="G802" s="160">
        <v>1</v>
      </c>
      <c r="H802" s="29">
        <v>11000</v>
      </c>
      <c r="I802" s="29">
        <f>SUM(G802*H802)</f>
        <v>11000</v>
      </c>
      <c r="J802" s="190">
        <v>500</v>
      </c>
      <c r="K802" s="217"/>
    </row>
    <row r="803" spans="1:12" s="101" customFormat="1" ht="16.5" customHeight="1">
      <c r="A803" s="60">
        <v>800</v>
      </c>
      <c r="B803" s="103" t="s">
        <v>4450</v>
      </c>
      <c r="C803" s="27" t="s">
        <v>4451</v>
      </c>
      <c r="D803" s="27" t="s">
        <v>4449</v>
      </c>
      <c r="E803" s="64">
        <v>2015</v>
      </c>
      <c r="F803" s="140" t="s">
        <v>3242</v>
      </c>
      <c r="G803" s="160">
        <v>1</v>
      </c>
      <c r="H803" s="30">
        <v>12000</v>
      </c>
      <c r="I803" s="30">
        <v>12000</v>
      </c>
      <c r="J803" s="195" t="s">
        <v>1309</v>
      </c>
      <c r="K803" s="27"/>
    </row>
    <row r="804" spans="1:12" s="101" customFormat="1" ht="16.5" customHeight="1">
      <c r="A804" s="60">
        <v>801</v>
      </c>
      <c r="B804" s="105" t="s">
        <v>4452</v>
      </c>
      <c r="C804" s="24" t="s">
        <v>4453</v>
      </c>
      <c r="D804" s="27" t="s">
        <v>4449</v>
      </c>
      <c r="E804" s="64">
        <v>2015</v>
      </c>
      <c r="F804" s="140" t="s">
        <v>3298</v>
      </c>
      <c r="G804" s="160">
        <v>1</v>
      </c>
      <c r="H804" s="30">
        <v>10000</v>
      </c>
      <c r="I804" s="30">
        <v>10000</v>
      </c>
      <c r="J804" s="141">
        <v>800</v>
      </c>
      <c r="K804" s="181" t="s">
        <v>3348</v>
      </c>
    </row>
    <row r="805" spans="1:12" s="101" customFormat="1" ht="16.5" customHeight="1">
      <c r="A805" s="60">
        <v>802</v>
      </c>
      <c r="B805" s="103" t="s">
        <v>4455</v>
      </c>
      <c r="C805" s="27" t="s">
        <v>4456</v>
      </c>
      <c r="D805" s="27" t="s">
        <v>4449</v>
      </c>
      <c r="E805" s="64">
        <v>2016</v>
      </c>
      <c r="F805" s="140" t="s">
        <v>3298</v>
      </c>
      <c r="G805" s="160">
        <v>1</v>
      </c>
      <c r="H805" s="30">
        <v>11000</v>
      </c>
      <c r="I805" s="30">
        <v>11000</v>
      </c>
      <c r="J805" s="141">
        <v>500</v>
      </c>
      <c r="K805" s="27"/>
    </row>
    <row r="806" spans="1:12" s="101" customFormat="1" ht="16.5" customHeight="1">
      <c r="A806" s="60">
        <v>803</v>
      </c>
      <c r="B806" s="103" t="s">
        <v>4457</v>
      </c>
      <c r="C806" s="27" t="s">
        <v>4458</v>
      </c>
      <c r="D806" s="27" t="s">
        <v>4449</v>
      </c>
      <c r="E806" s="64">
        <v>2017</v>
      </c>
      <c r="F806" s="140" t="s">
        <v>3242</v>
      </c>
      <c r="G806" s="160">
        <v>1</v>
      </c>
      <c r="H806" s="29">
        <v>12000</v>
      </c>
      <c r="I806" s="29">
        <v>12000</v>
      </c>
      <c r="J806" s="141">
        <v>800</v>
      </c>
      <c r="K806" s="27" t="s">
        <v>3306</v>
      </c>
    </row>
    <row r="807" spans="1:12" s="101" customFormat="1" ht="16.5" customHeight="1">
      <c r="A807" s="60">
        <v>804</v>
      </c>
      <c r="B807" s="103" t="s">
        <v>4459</v>
      </c>
      <c r="C807" s="27" t="s">
        <v>4460</v>
      </c>
      <c r="D807" s="27" t="s">
        <v>4449</v>
      </c>
      <c r="E807" s="139">
        <v>2017</v>
      </c>
      <c r="F807" s="140" t="s">
        <v>4461</v>
      </c>
      <c r="G807" s="160">
        <v>1</v>
      </c>
      <c r="H807" s="30">
        <v>12000</v>
      </c>
      <c r="I807" s="30">
        <v>12000</v>
      </c>
      <c r="J807" s="195" t="s">
        <v>1309</v>
      </c>
      <c r="K807" s="27"/>
    </row>
    <row r="808" spans="1:12" s="101" customFormat="1" ht="16.5" customHeight="1">
      <c r="A808" s="60">
        <v>805</v>
      </c>
      <c r="B808" s="104" t="s">
        <v>1002</v>
      </c>
      <c r="C808" s="27" t="s">
        <v>2972</v>
      </c>
      <c r="D808" s="27" t="s">
        <v>4462</v>
      </c>
      <c r="E808" s="64">
        <v>2016</v>
      </c>
      <c r="F808" s="61" t="s">
        <v>3253</v>
      </c>
      <c r="G808" s="160">
        <v>1</v>
      </c>
      <c r="H808" s="29">
        <v>10000</v>
      </c>
      <c r="I808" s="29">
        <f>SUM(G808*H808)</f>
        <v>10000</v>
      </c>
      <c r="J808" s="190" t="s">
        <v>1317</v>
      </c>
      <c r="K808" s="77" t="s">
        <v>1196</v>
      </c>
    </row>
    <row r="809" spans="1:12" s="101" customFormat="1" ht="16.5" customHeight="1">
      <c r="A809" s="60">
        <v>806</v>
      </c>
      <c r="B809" s="104" t="s">
        <v>849</v>
      </c>
      <c r="C809" s="27" t="s">
        <v>1809</v>
      </c>
      <c r="D809" s="27" t="s">
        <v>4449</v>
      </c>
      <c r="E809" s="64">
        <v>2015</v>
      </c>
      <c r="F809" s="61" t="s">
        <v>3242</v>
      </c>
      <c r="G809" s="160">
        <v>1</v>
      </c>
      <c r="H809" s="29">
        <v>11000</v>
      </c>
      <c r="I809" s="29">
        <f>SUM(G809*H809)</f>
        <v>11000</v>
      </c>
      <c r="J809" s="190" t="s">
        <v>1314</v>
      </c>
      <c r="K809" s="77" t="s">
        <v>1196</v>
      </c>
    </row>
    <row r="810" spans="1:12" s="101" customFormat="1" ht="16.5" customHeight="1">
      <c r="A810" s="60">
        <v>807</v>
      </c>
      <c r="B810" s="104" t="s">
        <v>22017</v>
      </c>
      <c r="C810" s="27" t="s">
        <v>4454</v>
      </c>
      <c r="D810" s="27" t="s">
        <v>4449</v>
      </c>
      <c r="E810" s="64">
        <v>2018</v>
      </c>
      <c r="F810" s="61" t="s">
        <v>577</v>
      </c>
      <c r="G810" s="160">
        <v>1</v>
      </c>
      <c r="H810" s="29">
        <v>14500</v>
      </c>
      <c r="I810" s="29">
        <f>SUM(G810*H810)</f>
        <v>14500</v>
      </c>
      <c r="J810" s="190" t="s">
        <v>22018</v>
      </c>
      <c r="K810" s="217"/>
    </row>
    <row r="811" spans="1:12" s="101" customFormat="1" ht="16.5" customHeight="1">
      <c r="A811" s="60">
        <v>808</v>
      </c>
      <c r="B811" s="104" t="s">
        <v>23011</v>
      </c>
      <c r="C811" s="424" t="s">
        <v>648</v>
      </c>
      <c r="D811" s="424" t="s">
        <v>23012</v>
      </c>
      <c r="E811" s="175" t="s">
        <v>19223</v>
      </c>
      <c r="F811" s="178" t="s">
        <v>3400</v>
      </c>
      <c r="G811" s="160">
        <v>1</v>
      </c>
      <c r="H811" s="180">
        <v>15000</v>
      </c>
      <c r="I811" s="180">
        <v>15000</v>
      </c>
      <c r="J811" s="39" t="s">
        <v>22834</v>
      </c>
      <c r="K811" s="219" t="s">
        <v>22967</v>
      </c>
      <c r="L811" s="101" t="s">
        <v>23691</v>
      </c>
    </row>
    <row r="812" spans="1:12" s="101" customFormat="1" ht="16.5" customHeight="1">
      <c r="A812" s="60">
        <v>809</v>
      </c>
      <c r="B812" s="104" t="s">
        <v>598</v>
      </c>
      <c r="C812" s="27" t="s">
        <v>1809</v>
      </c>
      <c r="D812" s="27" t="s">
        <v>4449</v>
      </c>
      <c r="E812" s="64">
        <v>2015</v>
      </c>
      <c r="F812" s="61" t="s">
        <v>3243</v>
      </c>
      <c r="G812" s="160">
        <v>1</v>
      </c>
      <c r="H812" s="29">
        <v>11000</v>
      </c>
      <c r="I812" s="29">
        <f>SUM(G812*H812)</f>
        <v>11000</v>
      </c>
      <c r="J812" s="190" t="s">
        <v>1314</v>
      </c>
      <c r="K812" s="77" t="s">
        <v>23210</v>
      </c>
    </row>
    <row r="813" spans="1:12" s="101" customFormat="1" ht="16.5" customHeight="1">
      <c r="A813" s="60">
        <v>810</v>
      </c>
      <c r="B813" s="104" t="s">
        <v>4464</v>
      </c>
      <c r="C813" s="27" t="s">
        <v>1147</v>
      </c>
      <c r="D813" s="27" t="s">
        <v>4463</v>
      </c>
      <c r="E813" s="139">
        <v>2016</v>
      </c>
      <c r="F813" s="61" t="s">
        <v>3243</v>
      </c>
      <c r="G813" s="160">
        <v>1</v>
      </c>
      <c r="H813" s="29">
        <v>25000</v>
      </c>
      <c r="I813" s="29">
        <f>SUM(G813*H813)</f>
        <v>25000</v>
      </c>
      <c r="J813" s="190" t="s">
        <v>90</v>
      </c>
      <c r="K813" s="77" t="s">
        <v>1196</v>
      </c>
    </row>
    <row r="814" spans="1:12" s="101" customFormat="1" ht="16.5" customHeight="1">
      <c r="A814" s="60">
        <v>811</v>
      </c>
      <c r="B814" s="104" t="s">
        <v>4468</v>
      </c>
      <c r="C814" s="27" t="s">
        <v>4469</v>
      </c>
      <c r="D814" s="27" t="s">
        <v>4465</v>
      </c>
      <c r="E814" s="64">
        <v>2018</v>
      </c>
      <c r="F814" s="61" t="s">
        <v>577</v>
      </c>
      <c r="G814" s="160">
        <v>3</v>
      </c>
      <c r="H814" s="29">
        <v>11000</v>
      </c>
      <c r="I814" s="29">
        <f>SUM(G814*H814)</f>
        <v>33000</v>
      </c>
      <c r="J814" s="190" t="s">
        <v>4467</v>
      </c>
      <c r="K814" s="217"/>
    </row>
    <row r="815" spans="1:12" s="101" customFormat="1" ht="16.5" customHeight="1">
      <c r="A815" s="60">
        <v>812</v>
      </c>
      <c r="B815" s="104" t="s">
        <v>4470</v>
      </c>
      <c r="C815" s="27" t="s">
        <v>4471</v>
      </c>
      <c r="D815" s="27" t="s">
        <v>4466</v>
      </c>
      <c r="E815" s="64">
        <v>2018</v>
      </c>
      <c r="F815" s="61" t="s">
        <v>577</v>
      </c>
      <c r="G815" s="160">
        <v>5</v>
      </c>
      <c r="H815" s="29">
        <v>10000</v>
      </c>
      <c r="I815" s="29">
        <f>SUM(G815*H815)</f>
        <v>50000</v>
      </c>
      <c r="J815" s="190" t="s">
        <v>4467</v>
      </c>
      <c r="K815" s="217"/>
    </row>
    <row r="816" spans="1:12" s="101" customFormat="1" ht="16.5" customHeight="1">
      <c r="A816" s="60">
        <v>813</v>
      </c>
      <c r="B816" s="103" t="s">
        <v>4472</v>
      </c>
      <c r="C816" s="27" t="s">
        <v>4473</v>
      </c>
      <c r="D816" s="27" t="s">
        <v>1178</v>
      </c>
      <c r="E816" s="139">
        <v>2017</v>
      </c>
      <c r="F816" s="140" t="s">
        <v>4461</v>
      </c>
      <c r="G816" s="160">
        <v>1</v>
      </c>
      <c r="H816" s="29">
        <v>13000</v>
      </c>
      <c r="I816" s="29">
        <v>13000</v>
      </c>
      <c r="J816" s="141">
        <v>100</v>
      </c>
      <c r="K816" s="27" t="s">
        <v>4474</v>
      </c>
    </row>
    <row r="817" spans="1:12" s="101" customFormat="1" ht="16.5" customHeight="1">
      <c r="A817" s="60">
        <v>814</v>
      </c>
      <c r="B817" s="105" t="s">
        <v>4475</v>
      </c>
      <c r="C817" s="24" t="s">
        <v>4476</v>
      </c>
      <c r="D817" s="74" t="s">
        <v>574</v>
      </c>
      <c r="E817" s="64">
        <v>2015</v>
      </c>
      <c r="F817" s="140" t="s">
        <v>4477</v>
      </c>
      <c r="G817" s="160">
        <v>1</v>
      </c>
      <c r="H817" s="71">
        <v>9800</v>
      </c>
      <c r="I817" s="71">
        <v>9800</v>
      </c>
      <c r="J817" s="141">
        <v>800</v>
      </c>
      <c r="K817" s="191" t="s">
        <v>23260</v>
      </c>
    </row>
    <row r="818" spans="1:12" s="101" customFormat="1" ht="16.5" customHeight="1">
      <c r="A818" s="60">
        <v>815</v>
      </c>
      <c r="B818" s="35" t="s">
        <v>23518</v>
      </c>
      <c r="C818" s="417" t="s">
        <v>23519</v>
      </c>
      <c r="D818" s="45" t="s">
        <v>23520</v>
      </c>
      <c r="E818" s="367">
        <v>2010</v>
      </c>
      <c r="F818" s="365" t="s">
        <v>3298</v>
      </c>
      <c r="G818" s="157">
        <v>1</v>
      </c>
      <c r="H818" s="157"/>
      <c r="I818" s="270">
        <v>11000</v>
      </c>
      <c r="J818" s="18" t="s">
        <v>7320</v>
      </c>
      <c r="K818" s="364" t="s">
        <v>25597</v>
      </c>
      <c r="L818" s="409"/>
    </row>
    <row r="819" spans="1:12" s="101" customFormat="1" ht="16.5" customHeight="1">
      <c r="A819" s="60">
        <v>816</v>
      </c>
      <c r="B819" s="104" t="s">
        <v>903</v>
      </c>
      <c r="C819" s="27" t="s">
        <v>2843</v>
      </c>
      <c r="D819" s="27" t="s">
        <v>574</v>
      </c>
      <c r="E819" s="64">
        <v>2016</v>
      </c>
      <c r="F819" s="61" t="s">
        <v>3253</v>
      </c>
      <c r="G819" s="160">
        <v>1</v>
      </c>
      <c r="H819" s="29">
        <v>11000</v>
      </c>
      <c r="I819" s="29">
        <f>SUM(G819*H819)</f>
        <v>11000</v>
      </c>
      <c r="J819" s="190" t="s">
        <v>1317</v>
      </c>
      <c r="K819" s="77" t="s">
        <v>1196</v>
      </c>
    </row>
    <row r="820" spans="1:12" s="101" customFormat="1" ht="16.5" customHeight="1">
      <c r="A820" s="60">
        <v>817</v>
      </c>
      <c r="B820" s="104" t="s">
        <v>1350</v>
      </c>
      <c r="C820" s="27" t="s">
        <v>1351</v>
      </c>
      <c r="D820" s="27" t="s">
        <v>574</v>
      </c>
      <c r="E820" s="139">
        <v>2016</v>
      </c>
      <c r="F820" s="61" t="s">
        <v>3243</v>
      </c>
      <c r="G820" s="160">
        <v>1</v>
      </c>
      <c r="H820" s="29">
        <v>11000</v>
      </c>
      <c r="I820" s="29">
        <f>SUM(G820*H820)</f>
        <v>11000</v>
      </c>
      <c r="J820" s="190" t="s">
        <v>1310</v>
      </c>
      <c r="K820" s="77" t="s">
        <v>1192</v>
      </c>
    </row>
    <row r="821" spans="1:12" s="101" customFormat="1" ht="16.5" customHeight="1">
      <c r="A821" s="60">
        <v>818</v>
      </c>
      <c r="B821" s="105" t="s">
        <v>4478</v>
      </c>
      <c r="C821" s="24" t="s">
        <v>4479</v>
      </c>
      <c r="D821" s="74" t="s">
        <v>574</v>
      </c>
      <c r="E821" s="64">
        <v>2015</v>
      </c>
      <c r="F821" s="140" t="s">
        <v>3298</v>
      </c>
      <c r="G821" s="160">
        <v>1</v>
      </c>
      <c r="H821" s="71">
        <v>11000</v>
      </c>
      <c r="I821" s="71">
        <v>11000</v>
      </c>
      <c r="J821" s="141">
        <v>800</v>
      </c>
      <c r="K821" s="181" t="s">
        <v>3348</v>
      </c>
    </row>
    <row r="822" spans="1:12" s="101" customFormat="1" ht="16.5" customHeight="1">
      <c r="A822" s="60">
        <v>819</v>
      </c>
      <c r="B822" s="104" t="s">
        <v>4480</v>
      </c>
      <c r="C822" s="27" t="s">
        <v>1445</v>
      </c>
      <c r="D822" s="27" t="s">
        <v>574</v>
      </c>
      <c r="E822" s="64">
        <v>2016</v>
      </c>
      <c r="F822" s="61" t="s">
        <v>3243</v>
      </c>
      <c r="G822" s="160">
        <v>1</v>
      </c>
      <c r="H822" s="29">
        <v>12000</v>
      </c>
      <c r="I822" s="29">
        <f>SUM(G822*H822)</f>
        <v>12000</v>
      </c>
      <c r="J822" s="190" t="s">
        <v>1312</v>
      </c>
      <c r="K822" s="77" t="s">
        <v>1196</v>
      </c>
    </row>
    <row r="823" spans="1:12" s="101" customFormat="1" ht="16.5" customHeight="1">
      <c r="A823" s="60">
        <v>820</v>
      </c>
      <c r="B823" s="104" t="s">
        <v>1738</v>
      </c>
      <c r="C823" s="27" t="s">
        <v>1739</v>
      </c>
      <c r="D823" s="27" t="s">
        <v>574</v>
      </c>
      <c r="E823" s="64">
        <v>2016</v>
      </c>
      <c r="F823" s="61" t="s">
        <v>3242</v>
      </c>
      <c r="G823" s="160">
        <v>1</v>
      </c>
      <c r="H823" s="29">
        <v>12000</v>
      </c>
      <c r="I823" s="29">
        <f>SUM(G823*H823)</f>
        <v>12000</v>
      </c>
      <c r="J823" s="190" t="s">
        <v>1314</v>
      </c>
      <c r="K823" s="77" t="s">
        <v>1245</v>
      </c>
    </row>
    <row r="824" spans="1:12" s="101" customFormat="1" ht="16.5" customHeight="1">
      <c r="A824" s="60">
        <v>821</v>
      </c>
      <c r="B824" s="105" t="s">
        <v>4481</v>
      </c>
      <c r="C824" s="24" t="s">
        <v>4482</v>
      </c>
      <c r="D824" s="74" t="s">
        <v>574</v>
      </c>
      <c r="E824" s="64">
        <v>2015</v>
      </c>
      <c r="F824" s="140" t="s">
        <v>3242</v>
      </c>
      <c r="G824" s="160">
        <v>1</v>
      </c>
      <c r="H824" s="71">
        <v>11000</v>
      </c>
      <c r="I824" s="71">
        <v>11000</v>
      </c>
      <c r="J824" s="141">
        <v>200</v>
      </c>
      <c r="K824" s="181" t="s">
        <v>3348</v>
      </c>
    </row>
    <row r="825" spans="1:12" s="101" customFormat="1" ht="16.5" customHeight="1">
      <c r="A825" s="60">
        <v>822</v>
      </c>
      <c r="B825" s="104" t="s">
        <v>1056</v>
      </c>
      <c r="C825" s="27" t="s">
        <v>3057</v>
      </c>
      <c r="D825" s="27" t="s">
        <v>574</v>
      </c>
      <c r="E825" s="64">
        <v>2016</v>
      </c>
      <c r="F825" s="61" t="s">
        <v>3253</v>
      </c>
      <c r="G825" s="160">
        <v>1</v>
      </c>
      <c r="H825" s="29">
        <v>9800</v>
      </c>
      <c r="I825" s="29">
        <f>SUM(G825*H825)</f>
        <v>9800</v>
      </c>
      <c r="J825" s="190" t="s">
        <v>1317</v>
      </c>
      <c r="K825" s="77" t="s">
        <v>1283</v>
      </c>
    </row>
    <row r="826" spans="1:12" s="101" customFormat="1" ht="16.5" customHeight="1">
      <c r="A826" s="60">
        <v>823</v>
      </c>
      <c r="B826" s="104" t="s">
        <v>4484</v>
      </c>
      <c r="C826" s="27" t="s">
        <v>4485</v>
      </c>
      <c r="D826" s="27" t="s">
        <v>574</v>
      </c>
      <c r="E826" s="139">
        <v>2015</v>
      </c>
      <c r="F826" s="140" t="s">
        <v>4486</v>
      </c>
      <c r="G826" s="160">
        <v>1</v>
      </c>
      <c r="H826" s="30">
        <v>22000</v>
      </c>
      <c r="I826" s="30">
        <v>22000</v>
      </c>
      <c r="J826" s="142">
        <v>400</v>
      </c>
      <c r="K826" s="27" t="s">
        <v>3310</v>
      </c>
    </row>
    <row r="827" spans="1:12" s="101" customFormat="1" ht="16.5" customHeight="1">
      <c r="A827" s="60">
        <v>824</v>
      </c>
      <c r="B827" s="104" t="s">
        <v>4487</v>
      </c>
      <c r="C827" s="27" t="s">
        <v>752</v>
      </c>
      <c r="D827" s="27" t="s">
        <v>574</v>
      </c>
      <c r="E827" s="139">
        <v>2015</v>
      </c>
      <c r="F827" s="140" t="s">
        <v>3242</v>
      </c>
      <c r="G827" s="160">
        <v>1</v>
      </c>
      <c r="H827" s="30">
        <v>12800</v>
      </c>
      <c r="I827" s="30">
        <v>12800</v>
      </c>
      <c r="J827" s="142">
        <v>300</v>
      </c>
      <c r="K827" s="191" t="s">
        <v>23260</v>
      </c>
    </row>
    <row r="828" spans="1:12" s="101" customFormat="1" ht="16.5" customHeight="1">
      <c r="A828" s="60">
        <v>825</v>
      </c>
      <c r="B828" s="103" t="s">
        <v>4488</v>
      </c>
      <c r="C828" s="27" t="s">
        <v>4489</v>
      </c>
      <c r="D828" s="27" t="s">
        <v>574</v>
      </c>
      <c r="E828" s="64">
        <v>2015</v>
      </c>
      <c r="F828" s="140" t="s">
        <v>3298</v>
      </c>
      <c r="G828" s="160">
        <v>1</v>
      </c>
      <c r="H828" s="30">
        <v>11000</v>
      </c>
      <c r="I828" s="30">
        <v>11000</v>
      </c>
      <c r="J828" s="142">
        <v>600</v>
      </c>
      <c r="K828" s="143"/>
    </row>
    <row r="829" spans="1:12" s="101" customFormat="1" ht="16.5" customHeight="1">
      <c r="A829" s="60">
        <v>826</v>
      </c>
      <c r="B829" s="104" t="s">
        <v>761</v>
      </c>
      <c r="C829" s="27" t="s">
        <v>1401</v>
      </c>
      <c r="D829" s="27" t="s">
        <v>574</v>
      </c>
      <c r="E829" s="64">
        <v>2015</v>
      </c>
      <c r="F829" s="61" t="s">
        <v>3243</v>
      </c>
      <c r="G829" s="160">
        <v>1</v>
      </c>
      <c r="H829" s="29">
        <v>11000</v>
      </c>
      <c r="I829" s="29">
        <f t="shared" ref="I829:I839" si="24">SUM(G829*H829)</f>
        <v>11000</v>
      </c>
      <c r="J829" s="190" t="s">
        <v>1310</v>
      </c>
      <c r="K829" s="77" t="s">
        <v>1192</v>
      </c>
    </row>
    <row r="830" spans="1:12" s="101" customFormat="1" ht="16.5" customHeight="1">
      <c r="A830" s="60">
        <v>827</v>
      </c>
      <c r="B830" s="104" t="s">
        <v>1407</v>
      </c>
      <c r="C830" s="27" t="s">
        <v>1408</v>
      </c>
      <c r="D830" s="27" t="s">
        <v>574</v>
      </c>
      <c r="E830" s="64">
        <v>2015</v>
      </c>
      <c r="F830" s="61" t="s">
        <v>3243</v>
      </c>
      <c r="G830" s="160">
        <v>1</v>
      </c>
      <c r="H830" s="29">
        <v>11000</v>
      </c>
      <c r="I830" s="29">
        <f t="shared" si="24"/>
        <v>11000</v>
      </c>
      <c r="J830" s="190" t="s">
        <v>1310</v>
      </c>
      <c r="K830" s="77" t="s">
        <v>1192</v>
      </c>
    </row>
    <row r="831" spans="1:12" s="101" customFormat="1" ht="16.5" customHeight="1">
      <c r="A831" s="60">
        <v>828</v>
      </c>
      <c r="B831" s="104" t="s">
        <v>1714</v>
      </c>
      <c r="C831" s="27" t="s">
        <v>1715</v>
      </c>
      <c r="D831" s="27" t="s">
        <v>574</v>
      </c>
      <c r="E831" s="64">
        <v>2015</v>
      </c>
      <c r="F831" s="61" t="s">
        <v>3243</v>
      </c>
      <c r="G831" s="160">
        <v>1</v>
      </c>
      <c r="H831" s="29">
        <v>19800</v>
      </c>
      <c r="I831" s="29">
        <f t="shared" si="24"/>
        <v>19800</v>
      </c>
      <c r="J831" s="190" t="s">
        <v>1313</v>
      </c>
      <c r="K831" s="77" t="s">
        <v>3223</v>
      </c>
    </row>
    <row r="832" spans="1:12" s="101" customFormat="1" ht="16.5" customHeight="1">
      <c r="A832" s="60">
        <v>829</v>
      </c>
      <c r="B832" s="109" t="s">
        <v>933</v>
      </c>
      <c r="C832" s="24" t="s">
        <v>4490</v>
      </c>
      <c r="D832" s="74" t="s">
        <v>581</v>
      </c>
      <c r="E832" s="64">
        <v>2015</v>
      </c>
      <c r="F832" s="140" t="s">
        <v>3298</v>
      </c>
      <c r="G832" s="160">
        <v>1</v>
      </c>
      <c r="H832" s="71">
        <v>12000</v>
      </c>
      <c r="I832" s="29">
        <f t="shared" si="24"/>
        <v>12000</v>
      </c>
      <c r="J832" s="141">
        <v>800</v>
      </c>
      <c r="K832" s="181" t="s">
        <v>4491</v>
      </c>
    </row>
    <row r="833" spans="1:11" s="101" customFormat="1" ht="16.5" customHeight="1">
      <c r="A833" s="60">
        <v>830</v>
      </c>
      <c r="B833" s="103" t="s">
        <v>4492</v>
      </c>
      <c r="C833" s="24" t="s">
        <v>4493</v>
      </c>
      <c r="D833" s="24" t="s">
        <v>4494</v>
      </c>
      <c r="E833" s="139">
        <v>2017</v>
      </c>
      <c r="F833" s="140" t="s">
        <v>3298</v>
      </c>
      <c r="G833" s="160">
        <v>1</v>
      </c>
      <c r="H833" s="30">
        <v>12000</v>
      </c>
      <c r="I833" s="29">
        <f t="shared" si="24"/>
        <v>12000</v>
      </c>
      <c r="J833" s="141">
        <v>800</v>
      </c>
      <c r="K833" s="27" t="s">
        <v>3429</v>
      </c>
    </row>
    <row r="834" spans="1:11" s="101" customFormat="1" ht="16.5" customHeight="1">
      <c r="A834" s="60">
        <v>831</v>
      </c>
      <c r="B834" s="104" t="s">
        <v>2914</v>
      </c>
      <c r="C834" s="27" t="s">
        <v>2915</v>
      </c>
      <c r="D834" s="27" t="s">
        <v>581</v>
      </c>
      <c r="E834" s="64">
        <v>2016</v>
      </c>
      <c r="F834" s="61" t="s">
        <v>3253</v>
      </c>
      <c r="G834" s="160">
        <v>1</v>
      </c>
      <c r="H834" s="29">
        <v>12000</v>
      </c>
      <c r="I834" s="29">
        <f t="shared" si="24"/>
        <v>12000</v>
      </c>
      <c r="J834" s="190" t="s">
        <v>1317</v>
      </c>
      <c r="K834" s="77" t="s">
        <v>1196</v>
      </c>
    </row>
    <row r="835" spans="1:11" s="101" customFormat="1" ht="16.5" customHeight="1">
      <c r="A835" s="60">
        <v>832</v>
      </c>
      <c r="B835" s="103" t="s">
        <v>4495</v>
      </c>
      <c r="C835" s="24" t="s">
        <v>4496</v>
      </c>
      <c r="D835" s="24" t="s">
        <v>4497</v>
      </c>
      <c r="E835" s="64">
        <v>2016</v>
      </c>
      <c r="F835" s="140" t="s">
        <v>3298</v>
      </c>
      <c r="G835" s="160">
        <v>1</v>
      </c>
      <c r="H835" s="71">
        <v>12000</v>
      </c>
      <c r="I835" s="29">
        <f t="shared" si="24"/>
        <v>12000</v>
      </c>
      <c r="J835" s="141">
        <v>800</v>
      </c>
      <c r="K835" s="181" t="s">
        <v>3348</v>
      </c>
    </row>
    <row r="836" spans="1:11" s="101" customFormat="1" ht="16.5" customHeight="1">
      <c r="A836" s="60">
        <v>833</v>
      </c>
      <c r="B836" s="104" t="s">
        <v>2792</v>
      </c>
      <c r="C836" s="27" t="s">
        <v>2793</v>
      </c>
      <c r="D836" s="27" t="s">
        <v>581</v>
      </c>
      <c r="E836" s="64">
        <v>2015</v>
      </c>
      <c r="F836" s="61" t="s">
        <v>3243</v>
      </c>
      <c r="G836" s="160">
        <v>1</v>
      </c>
      <c r="H836" s="29">
        <v>15000</v>
      </c>
      <c r="I836" s="29">
        <f t="shared" si="24"/>
        <v>15000</v>
      </c>
      <c r="J836" s="190" t="s">
        <v>1315</v>
      </c>
      <c r="K836" s="77" t="s">
        <v>1192</v>
      </c>
    </row>
    <row r="837" spans="1:11" s="101" customFormat="1" ht="16.5" customHeight="1">
      <c r="A837" s="60">
        <v>834</v>
      </c>
      <c r="B837" s="104" t="s">
        <v>2336</v>
      </c>
      <c r="C837" s="27" t="s">
        <v>2337</v>
      </c>
      <c r="D837" s="27" t="s">
        <v>294</v>
      </c>
      <c r="E837" s="64">
        <v>2015</v>
      </c>
      <c r="F837" s="61" t="s">
        <v>3242</v>
      </c>
      <c r="G837" s="160">
        <v>1</v>
      </c>
      <c r="H837" s="29">
        <v>18000</v>
      </c>
      <c r="I837" s="29">
        <f t="shared" si="24"/>
        <v>18000</v>
      </c>
      <c r="J837" s="190" t="s">
        <v>1317</v>
      </c>
      <c r="K837" s="77" t="s">
        <v>1190</v>
      </c>
    </row>
    <row r="838" spans="1:11" s="101" customFormat="1" ht="16.5" customHeight="1">
      <c r="A838" s="60">
        <v>835</v>
      </c>
      <c r="B838" s="103" t="s">
        <v>4498</v>
      </c>
      <c r="C838" s="27" t="s">
        <v>4499</v>
      </c>
      <c r="D838" s="27" t="s">
        <v>4500</v>
      </c>
      <c r="E838" s="64">
        <v>2016</v>
      </c>
      <c r="F838" s="61" t="s">
        <v>577</v>
      </c>
      <c r="G838" s="160">
        <v>1</v>
      </c>
      <c r="H838" s="29">
        <v>12800</v>
      </c>
      <c r="I838" s="29">
        <f t="shared" si="24"/>
        <v>12800</v>
      </c>
      <c r="J838" s="190">
        <v>800</v>
      </c>
      <c r="K838" s="217"/>
    </row>
    <row r="839" spans="1:11" s="101" customFormat="1" ht="16.5" customHeight="1">
      <c r="A839" s="60">
        <v>836</v>
      </c>
      <c r="B839" s="104" t="s">
        <v>4501</v>
      </c>
      <c r="C839" s="27" t="s">
        <v>4502</v>
      </c>
      <c r="D839" s="27" t="s">
        <v>4503</v>
      </c>
      <c r="E839" s="64">
        <v>2015</v>
      </c>
      <c r="F839" s="61" t="s">
        <v>3300</v>
      </c>
      <c r="G839" s="160">
        <v>6</v>
      </c>
      <c r="H839" s="29">
        <v>9800</v>
      </c>
      <c r="I839" s="29">
        <f t="shared" si="24"/>
        <v>58800</v>
      </c>
      <c r="J839" s="190">
        <v>800</v>
      </c>
      <c r="K839" s="217"/>
    </row>
    <row r="840" spans="1:11" s="101" customFormat="1" ht="16.5" customHeight="1">
      <c r="A840" s="60">
        <v>837</v>
      </c>
      <c r="B840" s="302" t="s">
        <v>21542</v>
      </c>
      <c r="C840" s="421" t="s">
        <v>21543</v>
      </c>
      <c r="D840" s="421" t="s">
        <v>21544</v>
      </c>
      <c r="E840" s="64">
        <v>2015</v>
      </c>
      <c r="F840" s="160" t="s">
        <v>21477</v>
      </c>
      <c r="G840" s="160">
        <v>1</v>
      </c>
      <c r="H840" s="189">
        <v>9800</v>
      </c>
      <c r="I840" s="189">
        <v>9800</v>
      </c>
      <c r="J840" s="190" t="s">
        <v>21484</v>
      </c>
      <c r="K840" s="191" t="s">
        <v>23260</v>
      </c>
    </row>
    <row r="841" spans="1:11" s="101" customFormat="1" ht="16.5" customHeight="1">
      <c r="A841" s="60">
        <v>838</v>
      </c>
      <c r="B841" s="103" t="s">
        <v>4504</v>
      </c>
      <c r="C841" s="27" t="s">
        <v>4505</v>
      </c>
      <c r="D841" s="27" t="s">
        <v>2158</v>
      </c>
      <c r="E841" s="64">
        <v>2015</v>
      </c>
      <c r="F841" s="61" t="s">
        <v>3300</v>
      </c>
      <c r="G841" s="160">
        <v>1</v>
      </c>
      <c r="H841" s="29">
        <v>11000</v>
      </c>
      <c r="I841" s="29">
        <f>SUM(G841*H841)</f>
        <v>11000</v>
      </c>
      <c r="J841" s="190">
        <v>800</v>
      </c>
      <c r="K841" s="217"/>
    </row>
    <row r="842" spans="1:11" s="101" customFormat="1" ht="16.5" customHeight="1">
      <c r="A842" s="60">
        <v>839</v>
      </c>
      <c r="B842" s="102" t="s">
        <v>4507</v>
      </c>
      <c r="C842" s="28" t="s">
        <v>4508</v>
      </c>
      <c r="D842" s="28" t="s">
        <v>68</v>
      </c>
      <c r="E842" s="64">
        <v>2015</v>
      </c>
      <c r="F842" s="140" t="s">
        <v>3242</v>
      </c>
      <c r="G842" s="160">
        <v>1</v>
      </c>
      <c r="H842" s="30">
        <v>9800</v>
      </c>
      <c r="I842" s="30">
        <v>9800</v>
      </c>
      <c r="J842" s="141">
        <v>800</v>
      </c>
      <c r="K842" s="191" t="s">
        <v>23260</v>
      </c>
    </row>
    <row r="843" spans="1:11" s="101" customFormat="1" ht="16.5" customHeight="1">
      <c r="A843" s="60">
        <v>840</v>
      </c>
      <c r="B843" s="104" t="s">
        <v>21304</v>
      </c>
      <c r="C843" s="27" t="s">
        <v>21305</v>
      </c>
      <c r="D843" s="27" t="s">
        <v>21306</v>
      </c>
      <c r="E843" s="192">
        <v>2018</v>
      </c>
      <c r="F843" s="193" t="s">
        <v>21468</v>
      </c>
      <c r="G843" s="160">
        <v>1</v>
      </c>
      <c r="H843" s="29">
        <v>12000</v>
      </c>
      <c r="I843" s="29">
        <v>12000</v>
      </c>
      <c r="J843" s="193">
        <v>800</v>
      </c>
      <c r="K843" s="194" t="s">
        <v>21469</v>
      </c>
    </row>
    <row r="844" spans="1:11" s="101" customFormat="1" ht="16.5" customHeight="1">
      <c r="A844" s="60">
        <v>841</v>
      </c>
      <c r="B844" s="104" t="s">
        <v>1883</v>
      </c>
      <c r="C844" s="27" t="s">
        <v>1884</v>
      </c>
      <c r="D844" s="27" t="s">
        <v>392</v>
      </c>
      <c r="E844" s="139">
        <v>2017</v>
      </c>
      <c r="F844" s="61" t="s">
        <v>3681</v>
      </c>
      <c r="G844" s="160">
        <v>1</v>
      </c>
      <c r="H844" s="29">
        <v>9500</v>
      </c>
      <c r="I844" s="29">
        <f>SUM(G844*H844)</f>
        <v>9500</v>
      </c>
      <c r="J844" s="190" t="s">
        <v>1317</v>
      </c>
      <c r="K844" s="77" t="s">
        <v>1196</v>
      </c>
    </row>
    <row r="845" spans="1:11" s="101" customFormat="1" ht="16.5" customHeight="1">
      <c r="A845" s="60">
        <v>842</v>
      </c>
      <c r="B845" s="104" t="s">
        <v>1902</v>
      </c>
      <c r="C845" s="27" t="s">
        <v>877</v>
      </c>
      <c r="D845" s="27" t="s">
        <v>392</v>
      </c>
      <c r="E845" s="139">
        <v>2016</v>
      </c>
      <c r="F845" s="61" t="s">
        <v>3242</v>
      </c>
      <c r="G845" s="160">
        <v>1</v>
      </c>
      <c r="H845" s="29">
        <v>9500</v>
      </c>
      <c r="I845" s="29">
        <f>SUM(G845*H845)</f>
        <v>9500</v>
      </c>
      <c r="J845" s="190" t="s">
        <v>1317</v>
      </c>
      <c r="K845" s="77" t="s">
        <v>3222</v>
      </c>
    </row>
    <row r="846" spans="1:11" s="101" customFormat="1" ht="16.5" customHeight="1">
      <c r="A846" s="60">
        <v>843</v>
      </c>
      <c r="B846" s="104" t="s">
        <v>21299</v>
      </c>
      <c r="C846" s="27" t="s">
        <v>21300</v>
      </c>
      <c r="D846" s="27" t="s">
        <v>392</v>
      </c>
      <c r="E846" s="192">
        <v>2017</v>
      </c>
      <c r="F846" s="193" t="s">
        <v>21468</v>
      </c>
      <c r="G846" s="160">
        <v>1</v>
      </c>
      <c r="H846" s="29">
        <v>12000</v>
      </c>
      <c r="I846" s="29">
        <v>12000</v>
      </c>
      <c r="J846" s="193">
        <v>800</v>
      </c>
      <c r="K846" s="194" t="s">
        <v>21469</v>
      </c>
    </row>
    <row r="847" spans="1:11" s="101" customFormat="1" ht="16.5" customHeight="1">
      <c r="A847" s="60">
        <v>844</v>
      </c>
      <c r="B847" s="103" t="s">
        <v>896</v>
      </c>
      <c r="C847" s="24" t="s">
        <v>4510</v>
      </c>
      <c r="D847" s="24" t="s">
        <v>392</v>
      </c>
      <c r="E847" s="64">
        <v>2015</v>
      </c>
      <c r="F847" s="140" t="s">
        <v>3253</v>
      </c>
      <c r="G847" s="160">
        <v>1</v>
      </c>
      <c r="H847" s="30">
        <v>12000</v>
      </c>
      <c r="I847" s="30">
        <v>12000</v>
      </c>
      <c r="J847" s="141">
        <v>800</v>
      </c>
      <c r="K847" s="27" t="s">
        <v>3405</v>
      </c>
    </row>
    <row r="848" spans="1:11" s="101" customFormat="1" ht="16.5" customHeight="1">
      <c r="A848" s="60">
        <v>845</v>
      </c>
      <c r="B848" s="104" t="s">
        <v>1941</v>
      </c>
      <c r="C848" s="27" t="s">
        <v>1255</v>
      </c>
      <c r="D848" s="27" t="s">
        <v>392</v>
      </c>
      <c r="E848" s="139">
        <v>2016</v>
      </c>
      <c r="F848" s="61" t="s">
        <v>3242</v>
      </c>
      <c r="G848" s="160">
        <v>1</v>
      </c>
      <c r="H848" s="29">
        <v>9500</v>
      </c>
      <c r="I848" s="29">
        <f>SUM(G848*H848)</f>
        <v>9500</v>
      </c>
      <c r="J848" s="141">
        <v>800</v>
      </c>
      <c r="K848" s="77" t="s">
        <v>1193</v>
      </c>
    </row>
    <row r="849" spans="1:11" s="101" customFormat="1" ht="16.5" customHeight="1">
      <c r="A849" s="60">
        <v>846</v>
      </c>
      <c r="B849" s="104" t="s">
        <v>2122</v>
      </c>
      <c r="C849" s="27" t="s">
        <v>2123</v>
      </c>
      <c r="D849" s="27" t="s">
        <v>392</v>
      </c>
      <c r="E849" s="64">
        <v>2016</v>
      </c>
      <c r="F849" s="61" t="s">
        <v>3243</v>
      </c>
      <c r="G849" s="160">
        <v>1</v>
      </c>
      <c r="H849" s="29">
        <v>9500</v>
      </c>
      <c r="I849" s="29">
        <f>SUM(G849*H849)</f>
        <v>9500</v>
      </c>
      <c r="J849" s="190" t="s">
        <v>1317</v>
      </c>
      <c r="K849" s="77" t="s">
        <v>1283</v>
      </c>
    </row>
    <row r="850" spans="1:11" s="101" customFormat="1" ht="16.5" customHeight="1">
      <c r="A850" s="60">
        <v>847</v>
      </c>
      <c r="B850" s="104" t="s">
        <v>4512</v>
      </c>
      <c r="C850" s="27" t="s">
        <v>4513</v>
      </c>
      <c r="D850" s="27" t="s">
        <v>4509</v>
      </c>
      <c r="E850" s="139">
        <v>2017</v>
      </c>
      <c r="F850" s="140" t="s">
        <v>3298</v>
      </c>
      <c r="G850" s="160">
        <v>1</v>
      </c>
      <c r="H850" s="30">
        <v>15000</v>
      </c>
      <c r="I850" s="30">
        <v>15000</v>
      </c>
      <c r="J850" s="141">
        <v>800</v>
      </c>
      <c r="K850" s="27"/>
    </row>
    <row r="851" spans="1:11" s="101" customFormat="1" ht="16.5" customHeight="1">
      <c r="A851" s="60">
        <v>848</v>
      </c>
      <c r="B851" s="104" t="s">
        <v>2327</v>
      </c>
      <c r="C851" s="27" t="s">
        <v>2328</v>
      </c>
      <c r="D851" s="27" t="s">
        <v>392</v>
      </c>
      <c r="E851" s="64">
        <v>2015</v>
      </c>
      <c r="F851" s="61" t="s">
        <v>3243</v>
      </c>
      <c r="G851" s="160">
        <v>1</v>
      </c>
      <c r="H851" s="29">
        <v>8500</v>
      </c>
      <c r="I851" s="29">
        <f>SUM(G851*H851)</f>
        <v>8500</v>
      </c>
      <c r="J851" s="190" t="s">
        <v>1317</v>
      </c>
      <c r="K851" s="77" t="s">
        <v>1244</v>
      </c>
    </row>
    <row r="852" spans="1:11" s="101" customFormat="1" ht="16.5" customHeight="1">
      <c r="A852" s="60">
        <v>849</v>
      </c>
      <c r="B852" s="104" t="s">
        <v>2419</v>
      </c>
      <c r="C852" s="27" t="s">
        <v>2420</v>
      </c>
      <c r="D852" s="27" t="s">
        <v>392</v>
      </c>
      <c r="E852" s="64">
        <v>2015</v>
      </c>
      <c r="F852" s="61" t="s">
        <v>3243</v>
      </c>
      <c r="G852" s="160">
        <v>1</v>
      </c>
      <c r="H852" s="29">
        <v>8500</v>
      </c>
      <c r="I852" s="29">
        <f>SUM(G852*H852)</f>
        <v>8500</v>
      </c>
      <c r="J852" s="190" t="s">
        <v>1317</v>
      </c>
      <c r="K852" s="77" t="s">
        <v>1283</v>
      </c>
    </row>
    <row r="853" spans="1:11" s="101" customFormat="1" ht="16.5" customHeight="1">
      <c r="A853" s="60">
        <v>850</v>
      </c>
      <c r="B853" s="104" t="s">
        <v>19525</v>
      </c>
      <c r="C853" s="27" t="s">
        <v>21454</v>
      </c>
      <c r="D853" s="27" t="s">
        <v>392</v>
      </c>
      <c r="E853" s="192">
        <v>2018</v>
      </c>
      <c r="F853" s="193" t="s">
        <v>21468</v>
      </c>
      <c r="G853" s="160">
        <v>1</v>
      </c>
      <c r="H853" s="189">
        <v>12000</v>
      </c>
      <c r="I853" s="189">
        <v>12000</v>
      </c>
      <c r="J853" s="193">
        <v>800</v>
      </c>
      <c r="K853" s="194" t="s">
        <v>21470</v>
      </c>
    </row>
    <row r="854" spans="1:11" s="101" customFormat="1" ht="16.5" customHeight="1">
      <c r="A854" s="60">
        <v>851</v>
      </c>
      <c r="B854" s="103" t="s">
        <v>4514</v>
      </c>
      <c r="C854" s="27" t="s">
        <v>4515</v>
      </c>
      <c r="D854" s="27" t="s">
        <v>4516</v>
      </c>
      <c r="E854" s="139">
        <v>2016</v>
      </c>
      <c r="F854" s="140" t="s">
        <v>4511</v>
      </c>
      <c r="G854" s="160">
        <v>3</v>
      </c>
      <c r="H854" s="30">
        <v>12000</v>
      </c>
      <c r="I854" s="29">
        <f t="shared" ref="I854:I863" si="25">SUM(G854*H854)</f>
        <v>36000</v>
      </c>
      <c r="J854" s="141">
        <v>200</v>
      </c>
      <c r="K854" s="27" t="s">
        <v>4517</v>
      </c>
    </row>
    <row r="855" spans="1:11" s="101" customFormat="1" ht="16.5" customHeight="1">
      <c r="A855" s="60">
        <v>852</v>
      </c>
      <c r="B855" s="103" t="s">
        <v>4518</v>
      </c>
      <c r="C855" s="27" t="s">
        <v>4519</v>
      </c>
      <c r="D855" s="27" t="s">
        <v>4520</v>
      </c>
      <c r="E855" s="64">
        <v>2015</v>
      </c>
      <c r="F855" s="140" t="s">
        <v>3298</v>
      </c>
      <c r="G855" s="160">
        <v>1</v>
      </c>
      <c r="H855" s="30">
        <v>12000</v>
      </c>
      <c r="I855" s="29">
        <f t="shared" si="25"/>
        <v>12000</v>
      </c>
      <c r="J855" s="141">
        <v>200</v>
      </c>
      <c r="K855" s="143"/>
    </row>
    <row r="856" spans="1:11" s="101" customFormat="1" ht="16.5" customHeight="1">
      <c r="A856" s="60">
        <v>853</v>
      </c>
      <c r="B856" s="103" t="s">
        <v>4521</v>
      </c>
      <c r="C856" s="27" t="s">
        <v>21344</v>
      </c>
      <c r="D856" s="27" t="s">
        <v>679</v>
      </c>
      <c r="E856" s="139">
        <v>2017</v>
      </c>
      <c r="F856" s="61" t="s">
        <v>3300</v>
      </c>
      <c r="G856" s="160">
        <v>1</v>
      </c>
      <c r="H856" s="29">
        <v>11000</v>
      </c>
      <c r="I856" s="29">
        <f t="shared" si="25"/>
        <v>11000</v>
      </c>
      <c r="J856" s="190">
        <v>800</v>
      </c>
      <c r="K856" s="194" t="s">
        <v>21470</v>
      </c>
    </row>
    <row r="857" spans="1:11" s="101" customFormat="1" ht="16.5" customHeight="1">
      <c r="A857" s="60">
        <v>854</v>
      </c>
      <c r="B857" s="104" t="s">
        <v>4522</v>
      </c>
      <c r="C857" s="24" t="s">
        <v>4523</v>
      </c>
      <c r="D857" s="24" t="s">
        <v>4524</v>
      </c>
      <c r="E857" s="139">
        <v>2017</v>
      </c>
      <c r="F857" s="140" t="s">
        <v>3242</v>
      </c>
      <c r="G857" s="160">
        <v>1</v>
      </c>
      <c r="H857" s="30">
        <v>11000</v>
      </c>
      <c r="I857" s="29">
        <f t="shared" si="25"/>
        <v>11000</v>
      </c>
      <c r="J857" s="141">
        <v>800</v>
      </c>
      <c r="K857" s="27" t="s">
        <v>3561</v>
      </c>
    </row>
    <row r="858" spans="1:11" s="101" customFormat="1" ht="16.5" customHeight="1">
      <c r="A858" s="60">
        <v>855</v>
      </c>
      <c r="B858" s="105" t="s">
        <v>4525</v>
      </c>
      <c r="C858" s="74" t="s">
        <v>4526</v>
      </c>
      <c r="D858" s="74" t="s">
        <v>4527</v>
      </c>
      <c r="E858" s="64">
        <v>2016</v>
      </c>
      <c r="F858" s="140" t="s">
        <v>3298</v>
      </c>
      <c r="G858" s="160">
        <v>1</v>
      </c>
      <c r="H858" s="71">
        <v>11000</v>
      </c>
      <c r="I858" s="29">
        <f t="shared" si="25"/>
        <v>11000</v>
      </c>
      <c r="J858" s="141">
        <v>800</v>
      </c>
      <c r="K858" s="194" t="s">
        <v>21469</v>
      </c>
    </row>
    <row r="859" spans="1:11" s="101" customFormat="1" ht="16.5" customHeight="1">
      <c r="A859" s="60">
        <v>856</v>
      </c>
      <c r="B859" s="104" t="s">
        <v>1039</v>
      </c>
      <c r="C859" s="27" t="s">
        <v>3024</v>
      </c>
      <c r="D859" s="27" t="s">
        <v>679</v>
      </c>
      <c r="E859" s="64">
        <v>2015</v>
      </c>
      <c r="F859" s="61" t="s">
        <v>3253</v>
      </c>
      <c r="G859" s="160">
        <v>1</v>
      </c>
      <c r="H859" s="29">
        <v>11000</v>
      </c>
      <c r="I859" s="29">
        <f t="shared" si="25"/>
        <v>11000</v>
      </c>
      <c r="J859" s="190" t="s">
        <v>1317</v>
      </c>
      <c r="K859" s="77" t="s">
        <v>1196</v>
      </c>
    </row>
    <row r="860" spans="1:11" s="101" customFormat="1" ht="16.5" customHeight="1">
      <c r="A860" s="60">
        <v>857</v>
      </c>
      <c r="B860" s="104" t="s">
        <v>2282</v>
      </c>
      <c r="C860" s="27" t="s">
        <v>2283</v>
      </c>
      <c r="D860" s="27" t="s">
        <v>679</v>
      </c>
      <c r="E860" s="64">
        <v>2015</v>
      </c>
      <c r="F860" s="61" t="s">
        <v>3242</v>
      </c>
      <c r="G860" s="160">
        <v>1</v>
      </c>
      <c r="H860" s="29">
        <v>9800</v>
      </c>
      <c r="I860" s="29">
        <f t="shared" si="25"/>
        <v>9800</v>
      </c>
      <c r="J860" s="190" t="s">
        <v>1317</v>
      </c>
      <c r="K860" s="77" t="s">
        <v>3221</v>
      </c>
    </row>
    <row r="861" spans="1:11" s="101" customFormat="1" ht="16.5" customHeight="1">
      <c r="A861" s="60">
        <v>858</v>
      </c>
      <c r="B861" s="104" t="s">
        <v>2322</v>
      </c>
      <c r="C861" s="27" t="s">
        <v>2323</v>
      </c>
      <c r="D861" s="27" t="s">
        <v>679</v>
      </c>
      <c r="E861" s="64">
        <v>2015</v>
      </c>
      <c r="F861" s="61" t="s">
        <v>3242</v>
      </c>
      <c r="G861" s="160">
        <v>1</v>
      </c>
      <c r="H861" s="29">
        <v>9800</v>
      </c>
      <c r="I861" s="29">
        <f t="shared" si="25"/>
        <v>9800</v>
      </c>
      <c r="J861" s="190" t="s">
        <v>1317</v>
      </c>
      <c r="K861" s="77" t="s">
        <v>1244</v>
      </c>
    </row>
    <row r="862" spans="1:11" s="101" customFormat="1" ht="16.5" customHeight="1">
      <c r="A862" s="60">
        <v>859</v>
      </c>
      <c r="B862" s="104" t="s">
        <v>1089</v>
      </c>
      <c r="C862" s="27" t="s">
        <v>3112</v>
      </c>
      <c r="D862" s="27" t="s">
        <v>679</v>
      </c>
      <c r="E862" s="64">
        <v>2016</v>
      </c>
      <c r="F862" s="61" t="s">
        <v>3253</v>
      </c>
      <c r="G862" s="160">
        <v>1</v>
      </c>
      <c r="H862" s="29">
        <v>11000</v>
      </c>
      <c r="I862" s="29">
        <f t="shared" si="25"/>
        <v>11000</v>
      </c>
      <c r="J862" s="190" t="s">
        <v>1317</v>
      </c>
      <c r="K862" s="194" t="s">
        <v>21470</v>
      </c>
    </row>
    <row r="863" spans="1:11" s="101" customFormat="1" ht="16.5" customHeight="1">
      <c r="A863" s="60">
        <v>860</v>
      </c>
      <c r="B863" s="104" t="s">
        <v>1134</v>
      </c>
      <c r="C863" s="27" t="s">
        <v>3172</v>
      </c>
      <c r="D863" s="27" t="s">
        <v>679</v>
      </c>
      <c r="E863" s="64">
        <v>2016</v>
      </c>
      <c r="F863" s="61" t="s">
        <v>3253</v>
      </c>
      <c r="G863" s="160">
        <v>1</v>
      </c>
      <c r="H863" s="29">
        <v>11000</v>
      </c>
      <c r="I863" s="29">
        <f t="shared" si="25"/>
        <v>11000</v>
      </c>
      <c r="J863" s="190" t="s">
        <v>1317</v>
      </c>
      <c r="K863" s="77" t="s">
        <v>1196</v>
      </c>
    </row>
    <row r="864" spans="1:11" s="101" customFormat="1" ht="16.5" customHeight="1">
      <c r="A864" s="60">
        <v>861</v>
      </c>
      <c r="B864" s="104" t="s">
        <v>4528</v>
      </c>
      <c r="C864" s="27" t="s">
        <v>4529</v>
      </c>
      <c r="D864" s="27" t="s">
        <v>4530</v>
      </c>
      <c r="E864" s="64">
        <v>2019</v>
      </c>
      <c r="F864" s="61" t="s">
        <v>577</v>
      </c>
      <c r="G864" s="160">
        <v>8</v>
      </c>
      <c r="H864" s="29"/>
      <c r="I864" s="29">
        <v>90900</v>
      </c>
      <c r="J864" s="190" t="s">
        <v>3261</v>
      </c>
      <c r="K864" s="217"/>
    </row>
    <row r="865" spans="1:11" s="101" customFormat="1" ht="16.5" customHeight="1">
      <c r="A865" s="60">
        <v>862</v>
      </c>
      <c r="B865" s="103" t="s">
        <v>4532</v>
      </c>
      <c r="C865" s="27" t="s">
        <v>4533</v>
      </c>
      <c r="D865" s="27" t="s">
        <v>4531</v>
      </c>
      <c r="E865" s="64">
        <v>2016</v>
      </c>
      <c r="F865" s="140" t="s">
        <v>3298</v>
      </c>
      <c r="G865" s="160">
        <v>1</v>
      </c>
      <c r="H865" s="30">
        <v>8900</v>
      </c>
      <c r="I865" s="29">
        <f>SUM(G865*H865)</f>
        <v>8900</v>
      </c>
      <c r="J865" s="142">
        <v>600</v>
      </c>
      <c r="K865" s="143"/>
    </row>
    <row r="866" spans="1:11" s="101" customFormat="1" ht="16.5" customHeight="1">
      <c r="A866" s="60">
        <v>863</v>
      </c>
      <c r="B866" s="103" t="s">
        <v>4534</v>
      </c>
      <c r="C866" s="27" t="s">
        <v>4535</v>
      </c>
      <c r="D866" s="27" t="s">
        <v>555</v>
      </c>
      <c r="E866" s="139">
        <v>2017</v>
      </c>
      <c r="F866" s="61" t="s">
        <v>3300</v>
      </c>
      <c r="G866" s="160">
        <v>1</v>
      </c>
      <c r="H866" s="29">
        <v>12500</v>
      </c>
      <c r="I866" s="29">
        <f>SUM(G866*H866)</f>
        <v>12500</v>
      </c>
      <c r="J866" s="190">
        <v>800</v>
      </c>
      <c r="K866" s="217"/>
    </row>
    <row r="867" spans="1:11" s="101" customFormat="1" ht="16.5" customHeight="1">
      <c r="A867" s="60">
        <v>864</v>
      </c>
      <c r="B867" s="104" t="s">
        <v>1072</v>
      </c>
      <c r="C867" s="27" t="s">
        <v>3080</v>
      </c>
      <c r="D867" s="27" t="s">
        <v>555</v>
      </c>
      <c r="E867" s="64">
        <v>2015</v>
      </c>
      <c r="F867" s="61" t="s">
        <v>3253</v>
      </c>
      <c r="G867" s="160">
        <v>1</v>
      </c>
      <c r="H867" s="29">
        <v>11500</v>
      </c>
      <c r="I867" s="29">
        <f>SUM(G867*H867)</f>
        <v>11500</v>
      </c>
      <c r="J867" s="190" t="s">
        <v>1317</v>
      </c>
      <c r="K867" s="77" t="s">
        <v>1199</v>
      </c>
    </row>
    <row r="868" spans="1:11" s="101" customFormat="1" ht="16.5" customHeight="1">
      <c r="A868" s="60">
        <v>865</v>
      </c>
      <c r="B868" s="104" t="s">
        <v>21280</v>
      </c>
      <c r="C868" s="27" t="s">
        <v>21281</v>
      </c>
      <c r="D868" s="27" t="s">
        <v>21282</v>
      </c>
      <c r="E868" s="192">
        <v>2016</v>
      </c>
      <c r="F868" s="193" t="s">
        <v>21468</v>
      </c>
      <c r="G868" s="160">
        <v>1</v>
      </c>
      <c r="H868" s="29">
        <v>12000</v>
      </c>
      <c r="I868" s="29">
        <v>12000</v>
      </c>
      <c r="J868" s="193">
        <v>800</v>
      </c>
      <c r="K868" s="194" t="s">
        <v>21469</v>
      </c>
    </row>
    <row r="869" spans="1:11" s="101" customFormat="1" ht="16.5" customHeight="1">
      <c r="A869" s="60">
        <v>866</v>
      </c>
      <c r="B869" s="104" t="s">
        <v>21289</v>
      </c>
      <c r="C869" s="27" t="s">
        <v>21290</v>
      </c>
      <c r="D869" s="27" t="s">
        <v>21282</v>
      </c>
      <c r="E869" s="139">
        <v>2017</v>
      </c>
      <c r="F869" s="193" t="s">
        <v>21468</v>
      </c>
      <c r="G869" s="160">
        <v>1</v>
      </c>
      <c r="H869" s="29">
        <v>13000</v>
      </c>
      <c r="I869" s="29">
        <v>13000</v>
      </c>
      <c r="J869" s="193">
        <v>800</v>
      </c>
      <c r="K869" s="194" t="s">
        <v>21470</v>
      </c>
    </row>
    <row r="870" spans="1:11" s="101" customFormat="1" ht="16.5" customHeight="1">
      <c r="A870" s="60">
        <v>867</v>
      </c>
      <c r="B870" s="104" t="s">
        <v>21302</v>
      </c>
      <c r="C870" s="27" t="s">
        <v>21303</v>
      </c>
      <c r="D870" s="27" t="s">
        <v>21282</v>
      </c>
      <c r="E870" s="139">
        <v>2018</v>
      </c>
      <c r="F870" s="193" t="s">
        <v>21468</v>
      </c>
      <c r="G870" s="160">
        <v>1</v>
      </c>
      <c r="H870" s="29">
        <v>14000</v>
      </c>
      <c r="I870" s="29">
        <v>14000</v>
      </c>
      <c r="J870" s="193">
        <v>800</v>
      </c>
      <c r="K870" s="194" t="s">
        <v>21469</v>
      </c>
    </row>
    <row r="871" spans="1:11" s="101" customFormat="1" ht="16.5" customHeight="1">
      <c r="A871" s="60">
        <v>868</v>
      </c>
      <c r="B871" s="104" t="s">
        <v>22002</v>
      </c>
      <c r="C871" s="27" t="s">
        <v>21303</v>
      </c>
      <c r="D871" s="27" t="s">
        <v>21282</v>
      </c>
      <c r="E871" s="192">
        <v>2019</v>
      </c>
      <c r="F871" s="61" t="s">
        <v>21914</v>
      </c>
      <c r="G871" s="160">
        <v>1</v>
      </c>
      <c r="H871" s="189">
        <v>59000</v>
      </c>
      <c r="I871" s="189">
        <v>59000</v>
      </c>
      <c r="J871" s="190" t="s">
        <v>1317</v>
      </c>
      <c r="K871" s="14" t="s">
        <v>21673</v>
      </c>
    </row>
    <row r="872" spans="1:11" s="101" customFormat="1" ht="16.5" customHeight="1">
      <c r="A872" s="60">
        <v>869</v>
      </c>
      <c r="B872" s="104" t="s">
        <v>21336</v>
      </c>
      <c r="C872" s="27" t="s">
        <v>21337</v>
      </c>
      <c r="D872" s="27" t="s">
        <v>21282</v>
      </c>
      <c r="E872" s="139">
        <v>2017</v>
      </c>
      <c r="F872" s="193" t="s">
        <v>21468</v>
      </c>
      <c r="G872" s="160">
        <v>1</v>
      </c>
      <c r="H872" s="189">
        <v>15000</v>
      </c>
      <c r="I872" s="189">
        <v>15000</v>
      </c>
      <c r="J872" s="193">
        <v>800</v>
      </c>
      <c r="K872" s="194" t="s">
        <v>21470</v>
      </c>
    </row>
    <row r="873" spans="1:11" s="101" customFormat="1" ht="16.5" customHeight="1">
      <c r="A873" s="60">
        <v>870</v>
      </c>
      <c r="B873" s="104" t="s">
        <v>21379</v>
      </c>
      <c r="C873" s="27" t="s">
        <v>21347</v>
      </c>
      <c r="D873" s="27" t="s">
        <v>21282</v>
      </c>
      <c r="E873" s="139">
        <v>2017</v>
      </c>
      <c r="F873" s="193" t="s">
        <v>21468</v>
      </c>
      <c r="G873" s="160">
        <v>1</v>
      </c>
      <c r="H873" s="189">
        <v>15000</v>
      </c>
      <c r="I873" s="189">
        <v>15000</v>
      </c>
      <c r="J873" s="193">
        <v>800</v>
      </c>
      <c r="K873" s="194" t="s">
        <v>21469</v>
      </c>
    </row>
    <row r="874" spans="1:11" s="101" customFormat="1" ht="16.5" customHeight="1">
      <c r="A874" s="60">
        <v>871</v>
      </c>
      <c r="B874" s="103" t="s">
        <v>4536</v>
      </c>
      <c r="C874" s="27" t="s">
        <v>4537</v>
      </c>
      <c r="D874" s="27" t="s">
        <v>704</v>
      </c>
      <c r="E874" s="139">
        <v>2017</v>
      </c>
      <c r="F874" s="140" t="s">
        <v>3242</v>
      </c>
      <c r="G874" s="160">
        <v>1</v>
      </c>
      <c r="H874" s="29">
        <v>14500</v>
      </c>
      <c r="I874" s="29">
        <v>14500</v>
      </c>
      <c r="J874" s="141">
        <v>100</v>
      </c>
      <c r="K874" s="27" t="s">
        <v>3306</v>
      </c>
    </row>
    <row r="875" spans="1:11" s="101" customFormat="1" ht="16.5" customHeight="1">
      <c r="A875" s="60">
        <v>872</v>
      </c>
      <c r="B875" s="103" t="s">
        <v>4538</v>
      </c>
      <c r="C875" s="24" t="s">
        <v>4539</v>
      </c>
      <c r="D875" s="24" t="s">
        <v>4540</v>
      </c>
      <c r="E875" s="139">
        <v>2017</v>
      </c>
      <c r="F875" s="140" t="s">
        <v>3298</v>
      </c>
      <c r="G875" s="160">
        <v>1</v>
      </c>
      <c r="H875" s="30">
        <v>12000</v>
      </c>
      <c r="I875" s="30">
        <v>12000</v>
      </c>
      <c r="J875" s="141">
        <v>800</v>
      </c>
      <c r="K875" s="27" t="s">
        <v>4541</v>
      </c>
    </row>
    <row r="876" spans="1:11" s="101" customFormat="1" ht="16.5" customHeight="1">
      <c r="A876" s="60">
        <v>873</v>
      </c>
      <c r="B876" s="104" t="s">
        <v>2532</v>
      </c>
      <c r="C876" s="27" t="s">
        <v>2533</v>
      </c>
      <c r="D876" s="27" t="s">
        <v>704</v>
      </c>
      <c r="E876" s="64">
        <v>2015</v>
      </c>
      <c r="F876" s="61" t="s">
        <v>3243</v>
      </c>
      <c r="G876" s="160">
        <v>1</v>
      </c>
      <c r="H876" s="29">
        <v>12000</v>
      </c>
      <c r="I876" s="29">
        <f>SUM(G876*H876)</f>
        <v>12000</v>
      </c>
      <c r="J876" s="190" t="s">
        <v>90</v>
      </c>
      <c r="K876" s="77" t="s">
        <v>1192</v>
      </c>
    </row>
    <row r="877" spans="1:11" s="101" customFormat="1" ht="16.5" customHeight="1">
      <c r="A877" s="60">
        <v>874</v>
      </c>
      <c r="B877" s="104" t="s">
        <v>4542</v>
      </c>
      <c r="C877" s="27" t="s">
        <v>4543</v>
      </c>
      <c r="D877" s="27" t="s">
        <v>704</v>
      </c>
      <c r="E877" s="64">
        <v>2015</v>
      </c>
      <c r="F877" s="140" t="s">
        <v>3298</v>
      </c>
      <c r="G877" s="160">
        <v>1</v>
      </c>
      <c r="H877" s="30">
        <v>11000</v>
      </c>
      <c r="I877" s="30">
        <v>11000</v>
      </c>
      <c r="J877" s="142">
        <v>400</v>
      </c>
      <c r="K877" s="27" t="s">
        <v>3310</v>
      </c>
    </row>
    <row r="878" spans="1:11" s="101" customFormat="1" ht="16.5" customHeight="1">
      <c r="A878" s="60">
        <v>875</v>
      </c>
      <c r="B878" s="104" t="s">
        <v>4544</v>
      </c>
      <c r="C878" s="27" t="s">
        <v>911</v>
      </c>
      <c r="D878" s="27" t="s">
        <v>704</v>
      </c>
      <c r="E878" s="64">
        <v>2016</v>
      </c>
      <c r="F878" s="61" t="s">
        <v>3300</v>
      </c>
      <c r="G878" s="160">
        <v>1</v>
      </c>
      <c r="H878" s="29">
        <v>13000</v>
      </c>
      <c r="I878" s="29">
        <f>SUM(G878*H878)</f>
        <v>13000</v>
      </c>
      <c r="J878" s="190" t="s">
        <v>1317</v>
      </c>
      <c r="K878" s="77" t="s">
        <v>1196</v>
      </c>
    </row>
    <row r="879" spans="1:11" s="101" customFormat="1" ht="16.5" customHeight="1">
      <c r="A879" s="60">
        <v>876</v>
      </c>
      <c r="B879" s="103" t="s">
        <v>4545</v>
      </c>
      <c r="C879" s="27" t="s">
        <v>4546</v>
      </c>
      <c r="D879" s="27" t="s">
        <v>704</v>
      </c>
      <c r="E879" s="139">
        <v>2016</v>
      </c>
      <c r="F879" s="140" t="s">
        <v>4547</v>
      </c>
      <c r="G879" s="160">
        <v>1</v>
      </c>
      <c r="H879" s="30">
        <v>12000</v>
      </c>
      <c r="I879" s="29">
        <f>SUM(G879*H879)</f>
        <v>12000</v>
      </c>
      <c r="J879" s="142">
        <v>300</v>
      </c>
      <c r="K879" s="27" t="s">
        <v>3363</v>
      </c>
    </row>
    <row r="880" spans="1:11" s="101" customFormat="1" ht="16.5" customHeight="1">
      <c r="A880" s="60">
        <v>877</v>
      </c>
      <c r="B880" s="105" t="s">
        <v>4548</v>
      </c>
      <c r="C880" s="24" t="s">
        <v>4549</v>
      </c>
      <c r="D880" s="74" t="s">
        <v>704</v>
      </c>
      <c r="E880" s="64">
        <v>2015</v>
      </c>
      <c r="F880" s="140" t="s">
        <v>4550</v>
      </c>
      <c r="G880" s="160">
        <v>1</v>
      </c>
      <c r="H880" s="71">
        <v>12000</v>
      </c>
      <c r="I880" s="29">
        <f>SUM(G880*H880)</f>
        <v>12000</v>
      </c>
      <c r="J880" s="141">
        <v>800</v>
      </c>
      <c r="K880" s="181" t="s">
        <v>4551</v>
      </c>
    </row>
    <row r="881" spans="1:11" s="101" customFormat="1" ht="16.5" customHeight="1">
      <c r="A881" s="60">
        <v>878</v>
      </c>
      <c r="B881" s="103" t="s">
        <v>4553</v>
      </c>
      <c r="C881" s="27" t="s">
        <v>4554</v>
      </c>
      <c r="D881" s="27" t="s">
        <v>704</v>
      </c>
      <c r="E881" s="64">
        <v>2017</v>
      </c>
      <c r="F881" s="140" t="s">
        <v>3242</v>
      </c>
      <c r="G881" s="160">
        <v>1</v>
      </c>
      <c r="H881" s="29">
        <v>12000</v>
      </c>
      <c r="I881" s="29">
        <v>12000</v>
      </c>
      <c r="J881" s="141">
        <v>600</v>
      </c>
      <c r="K881" s="27" t="s">
        <v>3306</v>
      </c>
    </row>
    <row r="882" spans="1:11" s="101" customFormat="1" ht="16.5" customHeight="1">
      <c r="A882" s="60">
        <v>879</v>
      </c>
      <c r="B882" s="104" t="s">
        <v>2248</v>
      </c>
      <c r="C882" s="27" t="s">
        <v>2249</v>
      </c>
      <c r="D882" s="27" t="s">
        <v>704</v>
      </c>
      <c r="E882" s="139">
        <v>2016</v>
      </c>
      <c r="F882" s="61" t="s">
        <v>3243</v>
      </c>
      <c r="G882" s="160">
        <v>1</v>
      </c>
      <c r="H882" s="29">
        <v>14500</v>
      </c>
      <c r="I882" s="29">
        <f>SUM(G882*H882)</f>
        <v>14500</v>
      </c>
      <c r="J882" s="190" t="s">
        <v>1317</v>
      </c>
      <c r="K882" s="77" t="s">
        <v>1196</v>
      </c>
    </row>
    <row r="883" spans="1:11" s="101" customFormat="1" ht="16.5" customHeight="1">
      <c r="A883" s="60">
        <v>880</v>
      </c>
      <c r="B883" s="104" t="s">
        <v>1373</v>
      </c>
      <c r="C883" s="27" t="s">
        <v>1374</v>
      </c>
      <c r="D883" s="27" t="s">
        <v>704</v>
      </c>
      <c r="E883" s="139">
        <v>2016</v>
      </c>
      <c r="F883" s="61" t="s">
        <v>3243</v>
      </c>
      <c r="G883" s="160">
        <v>1</v>
      </c>
      <c r="H883" s="29">
        <v>13500</v>
      </c>
      <c r="I883" s="29">
        <f>SUM(G883*H883)</f>
        <v>13500</v>
      </c>
      <c r="J883" s="190" t="s">
        <v>1310</v>
      </c>
      <c r="K883" s="77" t="s">
        <v>3222</v>
      </c>
    </row>
    <row r="884" spans="1:11" s="101" customFormat="1" ht="16.5" customHeight="1">
      <c r="A884" s="60">
        <v>881</v>
      </c>
      <c r="B884" s="103" t="s">
        <v>4555</v>
      </c>
      <c r="C884" s="27" t="s">
        <v>207</v>
      </c>
      <c r="D884" s="27" t="s">
        <v>704</v>
      </c>
      <c r="E884" s="139">
        <v>2016</v>
      </c>
      <c r="F884" s="140" t="s">
        <v>3242</v>
      </c>
      <c r="G884" s="160">
        <v>1</v>
      </c>
      <c r="H884" s="30">
        <v>12000</v>
      </c>
      <c r="I884" s="30">
        <v>12000</v>
      </c>
      <c r="J884" s="142">
        <v>300</v>
      </c>
      <c r="K884" s="27" t="s">
        <v>3363</v>
      </c>
    </row>
    <row r="885" spans="1:11" s="101" customFormat="1" ht="16.5" customHeight="1">
      <c r="A885" s="60">
        <v>882</v>
      </c>
      <c r="B885" s="104" t="s">
        <v>2644</v>
      </c>
      <c r="C885" s="27" t="s">
        <v>2645</v>
      </c>
      <c r="D885" s="27" t="s">
        <v>704</v>
      </c>
      <c r="E885" s="64">
        <v>2015</v>
      </c>
      <c r="F885" s="61" t="s">
        <v>3243</v>
      </c>
      <c r="G885" s="160">
        <v>1</v>
      </c>
      <c r="H885" s="29">
        <v>12000</v>
      </c>
      <c r="I885" s="29">
        <f>SUM(G885*H885)</f>
        <v>12000</v>
      </c>
      <c r="J885" s="190" t="s">
        <v>90</v>
      </c>
      <c r="K885" s="77" t="s">
        <v>1192</v>
      </c>
    </row>
    <row r="886" spans="1:11" s="101" customFormat="1" ht="16.5" customHeight="1">
      <c r="A886" s="60">
        <v>883</v>
      </c>
      <c r="B886" s="104" t="s">
        <v>2654</v>
      </c>
      <c r="C886" s="27" t="s">
        <v>2655</v>
      </c>
      <c r="D886" s="27" t="s">
        <v>704</v>
      </c>
      <c r="E886" s="64">
        <v>2015</v>
      </c>
      <c r="F886" s="61" t="s">
        <v>3243</v>
      </c>
      <c r="G886" s="160">
        <v>1</v>
      </c>
      <c r="H886" s="29">
        <v>12000</v>
      </c>
      <c r="I886" s="29">
        <f>SUM(G886*H886)</f>
        <v>12000</v>
      </c>
      <c r="J886" s="190" t="s">
        <v>90</v>
      </c>
      <c r="K886" s="77" t="s">
        <v>1192</v>
      </c>
    </row>
    <row r="887" spans="1:11" s="101" customFormat="1" ht="16.5" customHeight="1">
      <c r="A887" s="60">
        <v>884</v>
      </c>
      <c r="B887" s="104" t="s">
        <v>1084</v>
      </c>
      <c r="C887" s="27" t="s">
        <v>3098</v>
      </c>
      <c r="D887" s="27" t="s">
        <v>704</v>
      </c>
      <c r="E887" s="64">
        <v>2016</v>
      </c>
      <c r="F887" s="61" t="s">
        <v>3253</v>
      </c>
      <c r="G887" s="160">
        <v>1</v>
      </c>
      <c r="H887" s="29">
        <v>12000</v>
      </c>
      <c r="I887" s="29">
        <f>SUM(G887*H887)</f>
        <v>12000</v>
      </c>
      <c r="J887" s="190" t="s">
        <v>1317</v>
      </c>
      <c r="K887" s="77" t="s">
        <v>1196</v>
      </c>
    </row>
    <row r="888" spans="1:11" s="101" customFormat="1" ht="16.5" customHeight="1">
      <c r="A888" s="60">
        <v>885</v>
      </c>
      <c r="B888" s="104" t="s">
        <v>4556</v>
      </c>
      <c r="C888" s="27" t="s">
        <v>4557</v>
      </c>
      <c r="D888" s="27" t="s">
        <v>4540</v>
      </c>
      <c r="E888" s="139">
        <v>2018</v>
      </c>
      <c r="F888" s="140" t="s">
        <v>3298</v>
      </c>
      <c r="G888" s="160">
        <v>1</v>
      </c>
      <c r="H888" s="30">
        <v>12000</v>
      </c>
      <c r="I888" s="30">
        <v>12000</v>
      </c>
      <c r="J888" s="141">
        <v>800</v>
      </c>
      <c r="K888" s="27" t="s">
        <v>3677</v>
      </c>
    </row>
    <row r="889" spans="1:11" s="101" customFormat="1" ht="16.5" customHeight="1">
      <c r="A889" s="60">
        <v>886</v>
      </c>
      <c r="B889" s="104" t="s">
        <v>2788</v>
      </c>
      <c r="C889" s="27" t="s">
        <v>2789</v>
      </c>
      <c r="D889" s="27" t="s">
        <v>704</v>
      </c>
      <c r="E889" s="64">
        <v>2015</v>
      </c>
      <c r="F889" s="61" t="s">
        <v>3253</v>
      </c>
      <c r="G889" s="160">
        <v>1</v>
      </c>
      <c r="H889" s="29">
        <v>12000</v>
      </c>
      <c r="I889" s="29">
        <f>SUM(G889*H889)</f>
        <v>12000</v>
      </c>
      <c r="J889" s="190" t="s">
        <v>1314</v>
      </c>
      <c r="K889" s="77" t="s">
        <v>1198</v>
      </c>
    </row>
    <row r="890" spans="1:11" s="101" customFormat="1" ht="16.5" customHeight="1">
      <c r="A890" s="60">
        <v>887</v>
      </c>
      <c r="B890" s="104" t="s">
        <v>2109</v>
      </c>
      <c r="C890" s="27" t="s">
        <v>2110</v>
      </c>
      <c r="D890" s="27" t="s">
        <v>1078</v>
      </c>
      <c r="E890" s="64">
        <v>2015</v>
      </c>
      <c r="F890" s="61" t="s">
        <v>3243</v>
      </c>
      <c r="G890" s="160">
        <v>1</v>
      </c>
      <c r="H890" s="29">
        <v>10000</v>
      </c>
      <c r="I890" s="29">
        <f>SUM(G890*H890)</f>
        <v>10000</v>
      </c>
      <c r="J890" s="190" t="s">
        <v>1317</v>
      </c>
      <c r="K890" s="77" t="s">
        <v>1190</v>
      </c>
    </row>
    <row r="891" spans="1:11" s="101" customFormat="1" ht="16.5" customHeight="1">
      <c r="A891" s="60">
        <v>888</v>
      </c>
      <c r="B891" s="103" t="s">
        <v>4558</v>
      </c>
      <c r="C891" s="27" t="s">
        <v>1231</v>
      </c>
      <c r="D891" s="27" t="s">
        <v>4559</v>
      </c>
      <c r="E891" s="64">
        <v>2017</v>
      </c>
      <c r="F891" s="61" t="s">
        <v>577</v>
      </c>
      <c r="G891" s="160">
        <v>1</v>
      </c>
      <c r="H891" s="29">
        <v>15000</v>
      </c>
      <c r="I891" s="29">
        <f>SUM(G891*H891)</f>
        <v>15000</v>
      </c>
      <c r="J891" s="190">
        <v>300</v>
      </c>
      <c r="K891" s="217"/>
    </row>
    <row r="892" spans="1:11" s="101" customFormat="1" ht="16.5" customHeight="1">
      <c r="A892" s="60">
        <v>889</v>
      </c>
      <c r="B892" s="104" t="s">
        <v>4560</v>
      </c>
      <c r="C892" s="27" t="s">
        <v>4561</v>
      </c>
      <c r="D892" s="27" t="s">
        <v>4562</v>
      </c>
      <c r="E892" s="64">
        <v>2015</v>
      </c>
      <c r="F892" s="61" t="s">
        <v>3300</v>
      </c>
      <c r="G892" s="160">
        <v>3</v>
      </c>
      <c r="H892" s="29">
        <v>15000</v>
      </c>
      <c r="I892" s="29">
        <f>SUM(G892*H892)</f>
        <v>45000</v>
      </c>
      <c r="J892" s="190">
        <v>800</v>
      </c>
      <c r="K892" s="217"/>
    </row>
    <row r="893" spans="1:11" s="101" customFormat="1" ht="16.5" customHeight="1">
      <c r="A893" s="60">
        <v>890</v>
      </c>
      <c r="B893" s="104" t="s">
        <v>4563</v>
      </c>
      <c r="C893" s="27" t="s">
        <v>4564</v>
      </c>
      <c r="D893" s="27" t="s">
        <v>4565</v>
      </c>
      <c r="E893" s="192">
        <v>2018</v>
      </c>
      <c r="F893" s="140" t="s">
        <v>3298</v>
      </c>
      <c r="G893" s="160">
        <v>1</v>
      </c>
      <c r="H893" s="30">
        <v>12000</v>
      </c>
      <c r="I893" s="30">
        <v>12000</v>
      </c>
      <c r="J893" s="141">
        <v>800</v>
      </c>
      <c r="K893" s="27"/>
    </row>
    <row r="894" spans="1:11" s="101" customFormat="1" ht="16.5" customHeight="1">
      <c r="A894" s="60">
        <v>891</v>
      </c>
      <c r="B894" s="104" t="s">
        <v>1015</v>
      </c>
      <c r="C894" s="27" t="s">
        <v>2987</v>
      </c>
      <c r="D894" s="27" t="s">
        <v>743</v>
      </c>
      <c r="E894" s="64">
        <v>2016</v>
      </c>
      <c r="F894" s="61" t="s">
        <v>3253</v>
      </c>
      <c r="G894" s="160">
        <v>1</v>
      </c>
      <c r="H894" s="29">
        <v>11000</v>
      </c>
      <c r="I894" s="29">
        <f>SUM(G894*H894)</f>
        <v>11000</v>
      </c>
      <c r="J894" s="190" t="s">
        <v>1317</v>
      </c>
      <c r="K894" s="77" t="s">
        <v>1244</v>
      </c>
    </row>
    <row r="895" spans="1:11" s="101" customFormat="1" ht="16.5" customHeight="1">
      <c r="A895" s="60">
        <v>892</v>
      </c>
      <c r="B895" s="105" t="s">
        <v>4566</v>
      </c>
      <c r="C895" s="24" t="s">
        <v>4567</v>
      </c>
      <c r="D895" s="74" t="s">
        <v>4568</v>
      </c>
      <c r="E895" s="64">
        <v>2015</v>
      </c>
      <c r="F895" s="140" t="s">
        <v>3298</v>
      </c>
      <c r="G895" s="160">
        <v>1</v>
      </c>
      <c r="H895" s="71">
        <v>11000</v>
      </c>
      <c r="I895" s="71">
        <v>11000</v>
      </c>
      <c r="J895" s="141">
        <v>800</v>
      </c>
      <c r="K895" s="181" t="s">
        <v>3348</v>
      </c>
    </row>
    <row r="896" spans="1:11" s="101" customFormat="1" ht="16.5" customHeight="1">
      <c r="A896" s="60">
        <v>893</v>
      </c>
      <c r="B896" s="104" t="s">
        <v>2756</v>
      </c>
      <c r="C896" s="27" t="s">
        <v>2757</v>
      </c>
      <c r="D896" s="27" t="s">
        <v>743</v>
      </c>
      <c r="E896" s="64">
        <v>2015</v>
      </c>
      <c r="F896" s="61" t="s">
        <v>3300</v>
      </c>
      <c r="G896" s="160">
        <v>1</v>
      </c>
      <c r="H896" s="29">
        <v>10000</v>
      </c>
      <c r="I896" s="29">
        <f>SUM(G896*H896)</f>
        <v>10000</v>
      </c>
      <c r="J896" s="190" t="s">
        <v>1313</v>
      </c>
      <c r="K896" s="77" t="s">
        <v>1198</v>
      </c>
    </row>
    <row r="897" spans="1:12" s="101" customFormat="1" ht="16.5" customHeight="1">
      <c r="A897" s="60">
        <v>894</v>
      </c>
      <c r="B897" s="104" t="s">
        <v>4570</v>
      </c>
      <c r="C897" s="27" t="s">
        <v>757</v>
      </c>
      <c r="D897" s="27" t="s">
        <v>743</v>
      </c>
      <c r="E897" s="64">
        <v>2016</v>
      </c>
      <c r="F897" s="61" t="s">
        <v>3243</v>
      </c>
      <c r="G897" s="160">
        <v>1</v>
      </c>
      <c r="H897" s="29">
        <v>9000</v>
      </c>
      <c r="I897" s="29">
        <f>SUM(G897*H897)</f>
        <v>9000</v>
      </c>
      <c r="J897" s="190" t="s">
        <v>1310</v>
      </c>
      <c r="K897" s="77" t="s">
        <v>1283</v>
      </c>
    </row>
    <row r="898" spans="1:12" s="101" customFormat="1" ht="16.5" customHeight="1">
      <c r="A898" s="60">
        <v>895</v>
      </c>
      <c r="B898" s="122" t="s">
        <v>23278</v>
      </c>
      <c r="C898" s="24" t="s">
        <v>23279</v>
      </c>
      <c r="D898" s="27" t="s">
        <v>23280</v>
      </c>
      <c r="E898" s="64">
        <v>2019</v>
      </c>
      <c r="F898" s="140" t="s">
        <v>23281</v>
      </c>
      <c r="G898" s="160">
        <v>1</v>
      </c>
      <c r="H898" s="71"/>
      <c r="I898" s="71">
        <v>28000</v>
      </c>
      <c r="J898" s="141" t="s">
        <v>23282</v>
      </c>
      <c r="K898" s="181"/>
    </row>
    <row r="899" spans="1:12" s="101" customFormat="1" ht="16.5" customHeight="1">
      <c r="A899" s="60">
        <v>896</v>
      </c>
      <c r="B899" s="104" t="s">
        <v>4572</v>
      </c>
      <c r="C899" s="27" t="s">
        <v>4573</v>
      </c>
      <c r="D899" s="27" t="s">
        <v>4574</v>
      </c>
      <c r="E899" s="64">
        <v>2016</v>
      </c>
      <c r="F899" s="61" t="s">
        <v>3300</v>
      </c>
      <c r="G899" s="160">
        <v>4</v>
      </c>
      <c r="H899" s="29">
        <v>12000</v>
      </c>
      <c r="I899" s="29">
        <f>SUM(G899*H899)</f>
        <v>48000</v>
      </c>
      <c r="J899" s="190">
        <v>800</v>
      </c>
      <c r="K899" s="217"/>
    </row>
    <row r="900" spans="1:12" s="101" customFormat="1" ht="16.5" customHeight="1">
      <c r="A900" s="60">
        <v>897</v>
      </c>
      <c r="B900" s="103" t="s">
        <v>4576</v>
      </c>
      <c r="C900" s="27" t="s">
        <v>4577</v>
      </c>
      <c r="D900" s="27" t="s">
        <v>4575</v>
      </c>
      <c r="E900" s="64">
        <v>2016</v>
      </c>
      <c r="F900" s="140" t="s">
        <v>3298</v>
      </c>
      <c r="G900" s="160">
        <v>11</v>
      </c>
      <c r="H900" s="30"/>
      <c r="I900" s="30">
        <v>50000</v>
      </c>
      <c r="J900" s="141">
        <v>500</v>
      </c>
      <c r="K900" s="27"/>
    </row>
    <row r="901" spans="1:12" s="101" customFormat="1" ht="16.5" customHeight="1">
      <c r="A901" s="60">
        <v>898</v>
      </c>
      <c r="B901" s="104" t="s">
        <v>2826</v>
      </c>
      <c r="C901" s="27" t="s">
        <v>2827</v>
      </c>
      <c r="D901" s="27" t="s">
        <v>546</v>
      </c>
      <c r="E901" s="64">
        <v>2015</v>
      </c>
      <c r="F901" s="61" t="s">
        <v>3253</v>
      </c>
      <c r="G901" s="160">
        <v>1</v>
      </c>
      <c r="H901" s="29">
        <v>12000</v>
      </c>
      <c r="I901" s="29">
        <f t="shared" ref="I901:I908" si="26">SUM(G901*H901)</f>
        <v>12000</v>
      </c>
      <c r="J901" s="190">
        <v>800</v>
      </c>
      <c r="K901" s="77" t="s">
        <v>1198</v>
      </c>
    </row>
    <row r="902" spans="1:12" s="101" customFormat="1" ht="16.5" customHeight="1">
      <c r="A902" s="60">
        <v>899</v>
      </c>
      <c r="B902" s="104" t="s">
        <v>4581</v>
      </c>
      <c r="C902" s="27" t="s">
        <v>4582</v>
      </c>
      <c r="D902" s="27" t="s">
        <v>4583</v>
      </c>
      <c r="E902" s="64">
        <v>2017</v>
      </c>
      <c r="F902" s="61" t="s">
        <v>577</v>
      </c>
      <c r="G902" s="160">
        <v>1</v>
      </c>
      <c r="H902" s="29">
        <v>13000</v>
      </c>
      <c r="I902" s="29">
        <f t="shared" si="26"/>
        <v>13000</v>
      </c>
      <c r="J902" s="190">
        <v>300</v>
      </c>
      <c r="K902" s="217"/>
    </row>
    <row r="903" spans="1:12" s="101" customFormat="1" ht="16.5" customHeight="1">
      <c r="A903" s="60">
        <v>900</v>
      </c>
      <c r="B903" s="104" t="s">
        <v>2309</v>
      </c>
      <c r="C903" s="27" t="s">
        <v>2310</v>
      </c>
      <c r="D903" s="27" t="s">
        <v>546</v>
      </c>
      <c r="E903" s="64">
        <v>2015</v>
      </c>
      <c r="F903" s="61" t="s">
        <v>3951</v>
      </c>
      <c r="G903" s="160">
        <v>1</v>
      </c>
      <c r="H903" s="29">
        <v>10500</v>
      </c>
      <c r="I903" s="29">
        <f t="shared" si="26"/>
        <v>10500</v>
      </c>
      <c r="J903" s="190" t="s">
        <v>1317</v>
      </c>
      <c r="K903" s="77" t="s">
        <v>3223</v>
      </c>
    </row>
    <row r="904" spans="1:12" s="101" customFormat="1" ht="16.5" customHeight="1">
      <c r="A904" s="60">
        <v>901</v>
      </c>
      <c r="B904" s="104" t="s">
        <v>2313</v>
      </c>
      <c r="C904" s="27" t="s">
        <v>2314</v>
      </c>
      <c r="D904" s="27" t="s">
        <v>546</v>
      </c>
      <c r="E904" s="64">
        <v>2015</v>
      </c>
      <c r="F904" s="61" t="s">
        <v>3926</v>
      </c>
      <c r="G904" s="160">
        <v>1</v>
      </c>
      <c r="H904" s="29">
        <v>12000</v>
      </c>
      <c r="I904" s="29">
        <f t="shared" si="26"/>
        <v>12000</v>
      </c>
      <c r="J904" s="190" t="s">
        <v>1317</v>
      </c>
      <c r="K904" s="77" t="s">
        <v>1190</v>
      </c>
    </row>
    <row r="905" spans="1:12" s="101" customFormat="1" ht="16.5" customHeight="1">
      <c r="A905" s="60">
        <v>902</v>
      </c>
      <c r="B905" s="104" t="s">
        <v>4584</v>
      </c>
      <c r="C905" s="27" t="s">
        <v>4585</v>
      </c>
      <c r="D905" s="27" t="s">
        <v>4586</v>
      </c>
      <c r="E905" s="64">
        <v>2016</v>
      </c>
      <c r="F905" s="61" t="s">
        <v>577</v>
      </c>
      <c r="G905" s="160">
        <v>2</v>
      </c>
      <c r="H905" s="29">
        <v>10000</v>
      </c>
      <c r="I905" s="29">
        <f t="shared" si="26"/>
        <v>20000</v>
      </c>
      <c r="J905" s="190">
        <v>800</v>
      </c>
      <c r="K905" s="217"/>
    </row>
    <row r="906" spans="1:12" s="101" customFormat="1" ht="16.5" customHeight="1">
      <c r="A906" s="60">
        <v>903</v>
      </c>
      <c r="B906" s="104" t="s">
        <v>2409</v>
      </c>
      <c r="C906" s="27" t="s">
        <v>2410</v>
      </c>
      <c r="D906" s="27" t="s">
        <v>836</v>
      </c>
      <c r="E906" s="64">
        <v>2016</v>
      </c>
      <c r="F906" s="61" t="s">
        <v>3842</v>
      </c>
      <c r="G906" s="160">
        <v>1</v>
      </c>
      <c r="H906" s="29">
        <v>13500</v>
      </c>
      <c r="I906" s="29">
        <f t="shared" si="26"/>
        <v>13500</v>
      </c>
      <c r="J906" s="190" t="s">
        <v>1317</v>
      </c>
      <c r="K906" s="77" t="s">
        <v>1192</v>
      </c>
    </row>
    <row r="907" spans="1:12" s="101" customFormat="1" ht="16.5" customHeight="1">
      <c r="A907" s="60">
        <v>904</v>
      </c>
      <c r="B907" s="104" t="s">
        <v>1897</v>
      </c>
      <c r="C907" s="27" t="s">
        <v>222</v>
      </c>
      <c r="D907" s="27" t="s">
        <v>81</v>
      </c>
      <c r="E907" s="139">
        <v>2016</v>
      </c>
      <c r="F907" s="61" t="s">
        <v>3868</v>
      </c>
      <c r="G907" s="160">
        <v>1</v>
      </c>
      <c r="H907" s="29">
        <v>10000</v>
      </c>
      <c r="I907" s="29">
        <f t="shared" si="26"/>
        <v>10000</v>
      </c>
      <c r="J907" s="190" t="s">
        <v>1317</v>
      </c>
      <c r="K907" s="77" t="s">
        <v>1245</v>
      </c>
    </row>
    <row r="908" spans="1:12" s="101" customFormat="1" ht="16.5" customHeight="1">
      <c r="A908" s="60">
        <v>905</v>
      </c>
      <c r="B908" s="104" t="s">
        <v>2845</v>
      </c>
      <c r="C908" s="27" t="s">
        <v>2150</v>
      </c>
      <c r="D908" s="27" t="s">
        <v>81</v>
      </c>
      <c r="E908" s="139">
        <v>2016</v>
      </c>
      <c r="F908" s="61" t="s">
        <v>4590</v>
      </c>
      <c r="G908" s="160">
        <v>1</v>
      </c>
      <c r="H908" s="29">
        <v>12000</v>
      </c>
      <c r="I908" s="29">
        <f t="shared" si="26"/>
        <v>12000</v>
      </c>
      <c r="J908" s="190" t="s">
        <v>1317</v>
      </c>
      <c r="K908" s="77" t="s">
        <v>1196</v>
      </c>
    </row>
    <row r="909" spans="1:12" s="101" customFormat="1" ht="16.5" customHeight="1">
      <c r="A909" s="60">
        <v>906</v>
      </c>
      <c r="B909" s="104" t="s">
        <v>21320</v>
      </c>
      <c r="C909" s="27" t="s">
        <v>21321</v>
      </c>
      <c r="D909" s="27" t="s">
        <v>81</v>
      </c>
      <c r="E909" s="139">
        <v>2017</v>
      </c>
      <c r="F909" s="193" t="s">
        <v>21468</v>
      </c>
      <c r="G909" s="160">
        <v>1</v>
      </c>
      <c r="H909" s="189">
        <v>12000</v>
      </c>
      <c r="I909" s="189">
        <v>12000</v>
      </c>
      <c r="J909" s="193">
        <v>800</v>
      </c>
      <c r="K909" s="194" t="s">
        <v>21470</v>
      </c>
    </row>
    <row r="910" spans="1:12" s="101" customFormat="1" ht="16.5" customHeight="1">
      <c r="A910" s="60">
        <v>907</v>
      </c>
      <c r="B910" s="104" t="s">
        <v>4593</v>
      </c>
      <c r="C910" s="27" t="s">
        <v>1986</v>
      </c>
      <c r="D910" s="27" t="s">
        <v>81</v>
      </c>
      <c r="E910" s="64">
        <v>2015</v>
      </c>
      <c r="F910" s="61" t="s">
        <v>3820</v>
      </c>
      <c r="G910" s="160">
        <v>2</v>
      </c>
      <c r="H910" s="29">
        <v>12000</v>
      </c>
      <c r="I910" s="29">
        <f>SUM(G910*H910)</f>
        <v>24000</v>
      </c>
      <c r="J910" s="190" t="s">
        <v>1317</v>
      </c>
      <c r="K910" s="77" t="s">
        <v>3223</v>
      </c>
    </row>
    <row r="911" spans="1:12" s="101" customFormat="1" ht="16.5" customHeight="1">
      <c r="A911" s="60">
        <v>908</v>
      </c>
      <c r="B911" s="44" t="s">
        <v>23413</v>
      </c>
      <c r="C911" s="416" t="s">
        <v>484</v>
      </c>
      <c r="D911" s="308" t="s">
        <v>81</v>
      </c>
      <c r="E911" s="367">
        <v>2013</v>
      </c>
      <c r="F911" s="364" t="s">
        <v>3242</v>
      </c>
      <c r="G911" s="157">
        <v>1</v>
      </c>
      <c r="H911" s="157"/>
      <c r="I911" s="269">
        <v>12000</v>
      </c>
      <c r="J911" s="65" t="s">
        <v>7320</v>
      </c>
      <c r="K911" s="364" t="s">
        <v>25597</v>
      </c>
      <c r="L911" s="409"/>
    </row>
    <row r="912" spans="1:12" s="101" customFormat="1" ht="16.5" customHeight="1">
      <c r="A912" s="60">
        <v>909</v>
      </c>
      <c r="B912" s="104" t="s">
        <v>21338</v>
      </c>
      <c r="C912" s="27" t="s">
        <v>21339</v>
      </c>
      <c r="D912" s="27" t="s">
        <v>81</v>
      </c>
      <c r="E912" s="139">
        <v>2017</v>
      </c>
      <c r="F912" s="193" t="s">
        <v>21468</v>
      </c>
      <c r="G912" s="160">
        <v>1</v>
      </c>
      <c r="H912" s="189">
        <v>9000</v>
      </c>
      <c r="I912" s="189">
        <v>9000</v>
      </c>
      <c r="J912" s="193">
        <v>800</v>
      </c>
      <c r="K912" s="194" t="s">
        <v>21472</v>
      </c>
    </row>
    <row r="913" spans="1:12" s="101" customFormat="1" ht="16.5" customHeight="1">
      <c r="A913" s="60">
        <v>910</v>
      </c>
      <c r="B913" s="104" t="s">
        <v>2903</v>
      </c>
      <c r="C913" s="27" t="s">
        <v>2029</v>
      </c>
      <c r="D913" s="27" t="s">
        <v>81</v>
      </c>
      <c r="E913" s="64">
        <v>2015</v>
      </c>
      <c r="F913" s="61" t="s">
        <v>3253</v>
      </c>
      <c r="G913" s="160">
        <v>1</v>
      </c>
      <c r="H913" s="29">
        <v>11000</v>
      </c>
      <c r="I913" s="29">
        <f>SUM(G913*H913)</f>
        <v>11000</v>
      </c>
      <c r="J913" s="190">
        <v>800</v>
      </c>
      <c r="K913" s="77" t="s">
        <v>1198</v>
      </c>
    </row>
    <row r="914" spans="1:12" s="101" customFormat="1" ht="16.5" customHeight="1">
      <c r="A914" s="60">
        <v>911</v>
      </c>
      <c r="B914" s="104" t="s">
        <v>1742</v>
      </c>
      <c r="C914" s="27" t="s">
        <v>1743</v>
      </c>
      <c r="D914" s="27" t="s">
        <v>81</v>
      </c>
      <c r="E914" s="64">
        <v>2016</v>
      </c>
      <c r="F914" s="61" t="s">
        <v>3804</v>
      </c>
      <c r="G914" s="160">
        <v>1</v>
      </c>
      <c r="H914" s="29">
        <v>12000</v>
      </c>
      <c r="I914" s="29">
        <f>SUM(G914*H914)</f>
        <v>12000</v>
      </c>
      <c r="J914" s="190" t="s">
        <v>1314</v>
      </c>
      <c r="K914" s="14" t="s">
        <v>22836</v>
      </c>
      <c r="L914" s="101" t="s">
        <v>23691</v>
      </c>
    </row>
    <row r="915" spans="1:12" s="101" customFormat="1" ht="16.5" customHeight="1">
      <c r="A915" s="60">
        <v>912</v>
      </c>
      <c r="B915" s="104" t="s">
        <v>2086</v>
      </c>
      <c r="C915" s="27" t="s">
        <v>644</v>
      </c>
      <c r="D915" s="27" t="s">
        <v>81</v>
      </c>
      <c r="E915" s="64">
        <v>2017</v>
      </c>
      <c r="F915" s="61" t="s">
        <v>3946</v>
      </c>
      <c r="G915" s="160">
        <v>1</v>
      </c>
      <c r="H915" s="29">
        <v>13000</v>
      </c>
      <c r="I915" s="29">
        <f>SUM(G915*H915)</f>
        <v>13000</v>
      </c>
      <c r="J915" s="190" t="s">
        <v>1317</v>
      </c>
      <c r="K915" s="77" t="s">
        <v>1196</v>
      </c>
    </row>
    <row r="916" spans="1:12" s="101" customFormat="1" ht="16.5" customHeight="1">
      <c r="A916" s="60">
        <v>913</v>
      </c>
      <c r="B916" s="104" t="s">
        <v>4596</v>
      </c>
      <c r="C916" s="27" t="s">
        <v>2088</v>
      </c>
      <c r="D916" s="27" t="s">
        <v>81</v>
      </c>
      <c r="E916" s="64">
        <v>2015</v>
      </c>
      <c r="F916" s="61" t="s">
        <v>3946</v>
      </c>
      <c r="G916" s="160">
        <v>3</v>
      </c>
      <c r="H916" s="29">
        <v>13000</v>
      </c>
      <c r="I916" s="29">
        <f>SUM(G916*H916)</f>
        <v>39000</v>
      </c>
      <c r="J916" s="190" t="s">
        <v>1317</v>
      </c>
      <c r="K916" s="77" t="s">
        <v>1245</v>
      </c>
    </row>
    <row r="917" spans="1:12" s="101" customFormat="1" ht="16.5" customHeight="1">
      <c r="A917" s="60">
        <v>914</v>
      </c>
      <c r="B917" s="104" t="s">
        <v>23156</v>
      </c>
      <c r="C917" s="422" t="s">
        <v>23157</v>
      </c>
      <c r="D917" s="422" t="s">
        <v>81</v>
      </c>
      <c r="E917" s="175" t="s">
        <v>23042</v>
      </c>
      <c r="F917" s="178" t="s">
        <v>3400</v>
      </c>
      <c r="G917" s="160">
        <v>1</v>
      </c>
      <c r="H917" s="179">
        <v>12000</v>
      </c>
      <c r="I917" s="179">
        <v>12000</v>
      </c>
      <c r="J917" s="141" t="s">
        <v>22890</v>
      </c>
      <c r="K917" s="14" t="s">
        <v>23124</v>
      </c>
      <c r="L917" s="101" t="s">
        <v>23691</v>
      </c>
    </row>
    <row r="918" spans="1:12" s="101" customFormat="1" ht="16.5" customHeight="1">
      <c r="A918" s="60">
        <v>915</v>
      </c>
      <c r="B918" s="104" t="s">
        <v>23158</v>
      </c>
      <c r="C918" s="422" t="s">
        <v>23157</v>
      </c>
      <c r="D918" s="422" t="s">
        <v>81</v>
      </c>
      <c r="E918" s="175" t="s">
        <v>23042</v>
      </c>
      <c r="F918" s="178" t="s">
        <v>3400</v>
      </c>
      <c r="G918" s="160">
        <v>1</v>
      </c>
      <c r="H918" s="179">
        <v>12000</v>
      </c>
      <c r="I918" s="179">
        <v>12000</v>
      </c>
      <c r="J918" s="141" t="s">
        <v>22890</v>
      </c>
      <c r="K918" s="14" t="s">
        <v>23124</v>
      </c>
      <c r="L918" s="101" t="s">
        <v>23691</v>
      </c>
    </row>
    <row r="919" spans="1:12" s="101" customFormat="1" ht="16.5" customHeight="1">
      <c r="A919" s="60">
        <v>916</v>
      </c>
      <c r="B919" s="104" t="s">
        <v>23159</v>
      </c>
      <c r="C919" s="422" t="s">
        <v>23157</v>
      </c>
      <c r="D919" s="422" t="s">
        <v>81</v>
      </c>
      <c r="E919" s="175" t="s">
        <v>23042</v>
      </c>
      <c r="F919" s="178" t="s">
        <v>3400</v>
      </c>
      <c r="G919" s="160">
        <v>1</v>
      </c>
      <c r="H919" s="179">
        <v>12000</v>
      </c>
      <c r="I919" s="179">
        <v>12000</v>
      </c>
      <c r="J919" s="141" t="s">
        <v>22890</v>
      </c>
      <c r="K919" s="14" t="s">
        <v>23124</v>
      </c>
      <c r="L919" s="101" t="s">
        <v>23691</v>
      </c>
    </row>
    <row r="920" spans="1:12" s="101" customFormat="1" ht="16.5" customHeight="1">
      <c r="A920" s="60">
        <v>917</v>
      </c>
      <c r="B920" s="102" t="s">
        <v>19534</v>
      </c>
      <c r="C920" s="22" t="s">
        <v>4597</v>
      </c>
      <c r="D920" s="22" t="s">
        <v>81</v>
      </c>
      <c r="E920" s="196">
        <v>2019</v>
      </c>
      <c r="F920" s="140" t="s">
        <v>3399</v>
      </c>
      <c r="G920" s="160">
        <v>1</v>
      </c>
      <c r="H920" s="30">
        <v>60000</v>
      </c>
      <c r="I920" s="30">
        <v>60000</v>
      </c>
      <c r="J920" s="141">
        <v>700</v>
      </c>
      <c r="K920" s="22" t="s">
        <v>19532</v>
      </c>
    </row>
    <row r="921" spans="1:12" s="101" customFormat="1" ht="16.5" customHeight="1">
      <c r="A921" s="60">
        <v>918</v>
      </c>
      <c r="B921" s="103" t="s">
        <v>4598</v>
      </c>
      <c r="C921" s="24" t="s">
        <v>4599</v>
      </c>
      <c r="D921" s="24" t="s">
        <v>4600</v>
      </c>
      <c r="E921" s="64">
        <v>2016</v>
      </c>
      <c r="F921" s="140" t="s">
        <v>3339</v>
      </c>
      <c r="G921" s="160">
        <v>1</v>
      </c>
      <c r="H921" s="30">
        <v>9000</v>
      </c>
      <c r="I921" s="30">
        <v>9000</v>
      </c>
      <c r="J921" s="141">
        <v>800</v>
      </c>
      <c r="K921" s="194" t="s">
        <v>21469</v>
      </c>
    </row>
    <row r="922" spans="1:12" s="101" customFormat="1" ht="16.5" customHeight="1">
      <c r="A922" s="60">
        <v>919</v>
      </c>
      <c r="B922" s="104" t="s">
        <v>4602</v>
      </c>
      <c r="C922" s="27" t="s">
        <v>4603</v>
      </c>
      <c r="D922" s="27" t="s">
        <v>4604</v>
      </c>
      <c r="E922" s="64">
        <v>2017</v>
      </c>
      <c r="F922" s="61" t="s">
        <v>577</v>
      </c>
      <c r="G922" s="160">
        <v>13</v>
      </c>
      <c r="H922" s="29"/>
      <c r="I922" s="29">
        <v>455000</v>
      </c>
      <c r="J922" s="190">
        <v>400</v>
      </c>
      <c r="K922" s="217"/>
    </row>
    <row r="923" spans="1:12" s="101" customFormat="1" ht="16.5" customHeight="1">
      <c r="A923" s="60">
        <v>920</v>
      </c>
      <c r="B923" s="104" t="s">
        <v>4605</v>
      </c>
      <c r="C923" s="27" t="s">
        <v>4606</v>
      </c>
      <c r="D923" s="27" t="s">
        <v>4588</v>
      </c>
      <c r="E923" s="64">
        <v>2017</v>
      </c>
      <c r="F923" s="61" t="s">
        <v>3868</v>
      </c>
      <c r="G923" s="160">
        <v>4</v>
      </c>
      <c r="H923" s="29">
        <v>35000</v>
      </c>
      <c r="I923" s="29">
        <f>SUM(G923*H923)</f>
        <v>140000</v>
      </c>
      <c r="J923" s="190">
        <v>400</v>
      </c>
      <c r="K923" s="77" t="s">
        <v>1192</v>
      </c>
    </row>
    <row r="924" spans="1:12" s="101" customFormat="1" ht="16.5" customHeight="1">
      <c r="A924" s="60">
        <v>921</v>
      </c>
      <c r="B924" s="104" t="s">
        <v>4607</v>
      </c>
      <c r="C924" s="27" t="s">
        <v>21664</v>
      </c>
      <c r="D924" s="27" t="s">
        <v>81</v>
      </c>
      <c r="E924" s="64">
        <v>2015</v>
      </c>
      <c r="F924" s="61" t="s">
        <v>4608</v>
      </c>
      <c r="G924" s="160">
        <v>4</v>
      </c>
      <c r="H924" s="29">
        <v>15000</v>
      </c>
      <c r="I924" s="29">
        <f>SUM(G924*H924)</f>
        <v>60000</v>
      </c>
      <c r="J924" s="190" t="s">
        <v>1313</v>
      </c>
      <c r="K924" s="77" t="s">
        <v>1192</v>
      </c>
    </row>
    <row r="925" spans="1:12" s="101" customFormat="1" ht="16.5" customHeight="1">
      <c r="A925" s="60">
        <v>922</v>
      </c>
      <c r="B925" s="104" t="s">
        <v>4610</v>
      </c>
      <c r="C925" s="27" t="s">
        <v>4611</v>
      </c>
      <c r="D925" s="27" t="s">
        <v>4612</v>
      </c>
      <c r="E925" s="64">
        <v>2016</v>
      </c>
      <c r="F925" s="61" t="s">
        <v>577</v>
      </c>
      <c r="G925" s="160">
        <v>10</v>
      </c>
      <c r="H925" s="29">
        <v>8500</v>
      </c>
      <c r="I925" s="29">
        <f>SUM(G925*H925)</f>
        <v>85000</v>
      </c>
      <c r="J925" s="190">
        <v>800</v>
      </c>
      <c r="K925" s="217"/>
    </row>
    <row r="926" spans="1:12" s="101" customFormat="1" ht="16.5" customHeight="1">
      <c r="A926" s="60">
        <v>923</v>
      </c>
      <c r="B926" s="302" t="s">
        <v>21545</v>
      </c>
      <c r="C926" s="421" t="s">
        <v>21546</v>
      </c>
      <c r="D926" s="421" t="s">
        <v>81</v>
      </c>
      <c r="E926" s="192">
        <v>2017</v>
      </c>
      <c r="F926" s="160" t="s">
        <v>3242</v>
      </c>
      <c r="G926" s="160">
        <v>1</v>
      </c>
      <c r="H926" s="189">
        <v>10000</v>
      </c>
      <c r="I926" s="189">
        <v>10000</v>
      </c>
      <c r="J926" s="190" t="s">
        <v>21484</v>
      </c>
      <c r="K926" s="191" t="s">
        <v>23260</v>
      </c>
    </row>
    <row r="927" spans="1:12" s="101" customFormat="1" ht="16.5" customHeight="1">
      <c r="A927" s="60">
        <v>924</v>
      </c>
      <c r="B927" s="104" t="s">
        <v>837</v>
      </c>
      <c r="C927" s="27" t="s">
        <v>1626</v>
      </c>
      <c r="D927" s="27" t="s">
        <v>81</v>
      </c>
      <c r="E927" s="64">
        <v>2016</v>
      </c>
      <c r="F927" s="61" t="s">
        <v>3914</v>
      </c>
      <c r="G927" s="160">
        <v>1</v>
      </c>
      <c r="H927" s="29">
        <v>12000</v>
      </c>
      <c r="I927" s="29">
        <f>SUM(G927*H927)</f>
        <v>12000</v>
      </c>
      <c r="J927" s="190" t="s">
        <v>1313</v>
      </c>
      <c r="K927" s="77" t="s">
        <v>23056</v>
      </c>
      <c r="L927" s="101" t="s">
        <v>23691</v>
      </c>
    </row>
    <row r="928" spans="1:12" s="101" customFormat="1" ht="16.5" customHeight="1">
      <c r="A928" s="60">
        <v>925</v>
      </c>
      <c r="B928" s="104" t="s">
        <v>21448</v>
      </c>
      <c r="C928" s="27" t="s">
        <v>21449</v>
      </c>
      <c r="D928" s="27" t="s">
        <v>81</v>
      </c>
      <c r="E928" s="139">
        <v>2017</v>
      </c>
      <c r="F928" s="193" t="s">
        <v>21468</v>
      </c>
      <c r="G928" s="160">
        <v>1</v>
      </c>
      <c r="H928" s="189">
        <v>9000</v>
      </c>
      <c r="I928" s="189">
        <v>9000</v>
      </c>
      <c r="J928" s="193">
        <v>800</v>
      </c>
      <c r="K928" s="194" t="s">
        <v>21472</v>
      </c>
    </row>
    <row r="929" spans="1:12" s="101" customFormat="1" ht="16.5" customHeight="1">
      <c r="A929" s="60">
        <v>926</v>
      </c>
      <c r="B929" s="104" t="s">
        <v>21450</v>
      </c>
      <c r="C929" s="27" t="s">
        <v>21451</v>
      </c>
      <c r="D929" s="27" t="s">
        <v>81</v>
      </c>
      <c r="E929" s="139">
        <v>2017</v>
      </c>
      <c r="F929" s="193" t="s">
        <v>21468</v>
      </c>
      <c r="G929" s="160">
        <v>1</v>
      </c>
      <c r="H929" s="29">
        <v>9000</v>
      </c>
      <c r="I929" s="29">
        <v>9000</v>
      </c>
      <c r="J929" s="193">
        <v>800</v>
      </c>
      <c r="K929" s="194" t="s">
        <v>21472</v>
      </c>
    </row>
    <row r="930" spans="1:12" s="101" customFormat="1" ht="16.5" customHeight="1">
      <c r="A930" s="60">
        <v>927</v>
      </c>
      <c r="B930" s="104" t="s">
        <v>21833</v>
      </c>
      <c r="C930" s="27" t="s">
        <v>21834</v>
      </c>
      <c r="D930" s="27" t="s">
        <v>382</v>
      </c>
      <c r="E930" s="192">
        <v>2018</v>
      </c>
      <c r="F930" s="61" t="s">
        <v>21914</v>
      </c>
      <c r="G930" s="160">
        <v>1</v>
      </c>
      <c r="H930" s="189">
        <v>19800</v>
      </c>
      <c r="I930" s="189">
        <v>19800</v>
      </c>
      <c r="J930" s="190" t="s">
        <v>1317</v>
      </c>
      <c r="K930" s="14" t="s">
        <v>21835</v>
      </c>
    </row>
    <row r="931" spans="1:12" s="101" customFormat="1" ht="16.5" customHeight="1">
      <c r="A931" s="60">
        <v>928</v>
      </c>
      <c r="B931" s="104" t="s">
        <v>21715</v>
      </c>
      <c r="C931" s="27" t="s">
        <v>21714</v>
      </c>
      <c r="D931" s="27" t="s">
        <v>382</v>
      </c>
      <c r="E931" s="192">
        <v>2019</v>
      </c>
      <c r="F931" s="61" t="s">
        <v>21914</v>
      </c>
      <c r="G931" s="160">
        <v>1</v>
      </c>
      <c r="H931" s="189">
        <v>20000</v>
      </c>
      <c r="I931" s="189">
        <v>20000</v>
      </c>
      <c r="J931" s="190" t="s">
        <v>1317</v>
      </c>
      <c r="K931" s="14" t="s">
        <v>21673</v>
      </c>
    </row>
    <row r="932" spans="1:12" s="101" customFormat="1" ht="16.5" customHeight="1">
      <c r="A932" s="60">
        <v>929</v>
      </c>
      <c r="B932" s="104" t="s">
        <v>21713</v>
      </c>
      <c r="C932" s="27" t="s">
        <v>21714</v>
      </c>
      <c r="D932" s="27" t="s">
        <v>382</v>
      </c>
      <c r="E932" s="192">
        <v>2019</v>
      </c>
      <c r="F932" s="61" t="s">
        <v>21914</v>
      </c>
      <c r="G932" s="160">
        <v>1</v>
      </c>
      <c r="H932" s="189">
        <v>20000</v>
      </c>
      <c r="I932" s="189">
        <v>20000</v>
      </c>
      <c r="J932" s="190" t="s">
        <v>1317</v>
      </c>
      <c r="K932" s="14" t="s">
        <v>21673</v>
      </c>
    </row>
    <row r="933" spans="1:12" s="101" customFormat="1" ht="16.5" customHeight="1">
      <c r="A933" s="60">
        <v>930</v>
      </c>
      <c r="B933" s="103" t="s">
        <v>4617</v>
      </c>
      <c r="C933" s="24" t="s">
        <v>4618</v>
      </c>
      <c r="D933" s="24" t="s">
        <v>382</v>
      </c>
      <c r="E933" s="139">
        <v>2017</v>
      </c>
      <c r="F933" s="140" t="s">
        <v>3352</v>
      </c>
      <c r="G933" s="160">
        <v>1</v>
      </c>
      <c r="H933" s="30">
        <v>21800</v>
      </c>
      <c r="I933" s="30">
        <v>21800</v>
      </c>
      <c r="J933" s="141">
        <v>800</v>
      </c>
      <c r="K933" s="27" t="s">
        <v>4415</v>
      </c>
    </row>
    <row r="934" spans="1:12" s="101" customFormat="1" ht="16.5" customHeight="1">
      <c r="A934" s="60">
        <v>931</v>
      </c>
      <c r="B934" s="102" t="s">
        <v>4620</v>
      </c>
      <c r="C934" s="22" t="s">
        <v>4621</v>
      </c>
      <c r="D934" s="22" t="s">
        <v>382</v>
      </c>
      <c r="E934" s="64">
        <v>2015</v>
      </c>
      <c r="F934" s="140" t="s">
        <v>4622</v>
      </c>
      <c r="G934" s="160">
        <v>1</v>
      </c>
      <c r="H934" s="30">
        <v>10000</v>
      </c>
      <c r="I934" s="30">
        <v>10000</v>
      </c>
      <c r="J934" s="142">
        <v>300</v>
      </c>
      <c r="K934" s="22"/>
    </row>
    <row r="935" spans="1:12" s="101" customFormat="1" ht="16.5" customHeight="1">
      <c r="A935" s="60">
        <v>932</v>
      </c>
      <c r="B935" s="104" t="s">
        <v>1920</v>
      </c>
      <c r="C935" s="27" t="s">
        <v>1921</v>
      </c>
      <c r="D935" s="27" t="s">
        <v>382</v>
      </c>
      <c r="E935" s="139">
        <v>2016</v>
      </c>
      <c r="F935" s="61" t="s">
        <v>3343</v>
      </c>
      <c r="G935" s="160">
        <v>1</v>
      </c>
      <c r="H935" s="29">
        <v>10000</v>
      </c>
      <c r="I935" s="29">
        <f>SUM(G935*H935)</f>
        <v>10000</v>
      </c>
      <c r="J935" s="190" t="s">
        <v>1317</v>
      </c>
      <c r="K935" s="77" t="s">
        <v>1245</v>
      </c>
    </row>
    <row r="936" spans="1:12" s="101" customFormat="1" ht="16.5" customHeight="1">
      <c r="A936" s="60">
        <v>933</v>
      </c>
      <c r="B936" s="44" t="s">
        <v>23445</v>
      </c>
      <c r="C936" s="416" t="s">
        <v>23443</v>
      </c>
      <c r="D936" s="308" t="s">
        <v>382</v>
      </c>
      <c r="E936" s="367">
        <v>2007</v>
      </c>
      <c r="F936" s="364" t="s">
        <v>3298</v>
      </c>
      <c r="G936" s="157">
        <v>1</v>
      </c>
      <c r="H936" s="157"/>
      <c r="I936" s="269">
        <v>9800</v>
      </c>
      <c r="J936" s="65" t="s">
        <v>7320</v>
      </c>
      <c r="K936" s="364" t="s">
        <v>25597</v>
      </c>
      <c r="L936" s="409"/>
    </row>
    <row r="937" spans="1:12" s="101" customFormat="1" ht="16.5" customHeight="1">
      <c r="A937" s="60">
        <v>934</v>
      </c>
      <c r="B937" s="104" t="s">
        <v>21836</v>
      </c>
      <c r="C937" s="27" t="s">
        <v>21837</v>
      </c>
      <c r="D937" s="27" t="s">
        <v>382</v>
      </c>
      <c r="E937" s="139">
        <v>2017</v>
      </c>
      <c r="F937" s="61" t="s">
        <v>21914</v>
      </c>
      <c r="G937" s="160">
        <v>1</v>
      </c>
      <c r="H937" s="189">
        <v>11000</v>
      </c>
      <c r="I937" s="189">
        <v>11000</v>
      </c>
      <c r="J937" s="190" t="s">
        <v>1317</v>
      </c>
      <c r="K937" s="14" t="s">
        <v>21835</v>
      </c>
    </row>
    <row r="938" spans="1:12" s="101" customFormat="1" ht="16.5" customHeight="1">
      <c r="A938" s="60">
        <v>935</v>
      </c>
      <c r="B938" s="104" t="s">
        <v>21838</v>
      </c>
      <c r="C938" s="27" t="s">
        <v>21839</v>
      </c>
      <c r="D938" s="27" t="s">
        <v>382</v>
      </c>
      <c r="E938" s="192">
        <v>2019</v>
      </c>
      <c r="F938" s="61" t="s">
        <v>21914</v>
      </c>
      <c r="G938" s="160">
        <v>1</v>
      </c>
      <c r="H938" s="189">
        <v>16000</v>
      </c>
      <c r="I938" s="189">
        <v>16000</v>
      </c>
      <c r="J938" s="190" t="s">
        <v>1317</v>
      </c>
      <c r="K938" s="14" t="s">
        <v>21835</v>
      </c>
    </row>
    <row r="939" spans="1:12" s="101" customFormat="1" ht="16.5" customHeight="1">
      <c r="A939" s="60">
        <v>936</v>
      </c>
      <c r="B939" s="104" t="s">
        <v>4623</v>
      </c>
      <c r="C939" s="24" t="s">
        <v>4624</v>
      </c>
      <c r="D939" s="24" t="s">
        <v>382</v>
      </c>
      <c r="E939" s="64">
        <v>2015</v>
      </c>
      <c r="F939" s="140" t="s">
        <v>3947</v>
      </c>
      <c r="G939" s="160">
        <v>1</v>
      </c>
      <c r="H939" s="30">
        <v>11000</v>
      </c>
      <c r="I939" s="30">
        <v>11000</v>
      </c>
      <c r="J939" s="141">
        <v>800</v>
      </c>
      <c r="K939" s="27" t="s">
        <v>3699</v>
      </c>
    </row>
    <row r="940" spans="1:12" s="101" customFormat="1" ht="16.5" customHeight="1">
      <c r="A940" s="60">
        <v>937</v>
      </c>
      <c r="B940" s="104" t="s">
        <v>21324</v>
      </c>
      <c r="C940" s="27" t="s">
        <v>21325</v>
      </c>
      <c r="D940" s="27" t="s">
        <v>382</v>
      </c>
      <c r="E940" s="192">
        <v>2018</v>
      </c>
      <c r="F940" s="193" t="s">
        <v>21468</v>
      </c>
      <c r="G940" s="160">
        <v>1</v>
      </c>
      <c r="H940" s="189">
        <v>12000</v>
      </c>
      <c r="I940" s="189">
        <v>12000</v>
      </c>
      <c r="J940" s="193">
        <v>800</v>
      </c>
      <c r="K940" s="194" t="s">
        <v>21469</v>
      </c>
    </row>
    <row r="941" spans="1:12" s="101" customFormat="1" ht="16.5" customHeight="1">
      <c r="A941" s="60">
        <v>938</v>
      </c>
      <c r="B941" s="104" t="s">
        <v>1985</v>
      </c>
      <c r="C941" s="24" t="s">
        <v>4625</v>
      </c>
      <c r="D941" s="24" t="s">
        <v>382</v>
      </c>
      <c r="E941" s="139">
        <v>2016</v>
      </c>
      <c r="F941" s="140" t="s">
        <v>3802</v>
      </c>
      <c r="G941" s="160">
        <v>1</v>
      </c>
      <c r="H941" s="30">
        <v>15000</v>
      </c>
      <c r="I941" s="30">
        <v>15000</v>
      </c>
      <c r="J941" s="141">
        <v>800</v>
      </c>
      <c r="K941" s="27" t="s">
        <v>3329</v>
      </c>
    </row>
    <row r="942" spans="1:12" s="101" customFormat="1" ht="16.5" customHeight="1">
      <c r="A942" s="60">
        <v>939</v>
      </c>
      <c r="B942" s="108" t="s">
        <v>4626</v>
      </c>
      <c r="C942" s="63" t="s">
        <v>4627</v>
      </c>
      <c r="D942" s="63" t="s">
        <v>4628</v>
      </c>
      <c r="E942" s="139">
        <v>2017</v>
      </c>
      <c r="F942" s="140" t="s">
        <v>4613</v>
      </c>
      <c r="G942" s="160">
        <v>1</v>
      </c>
      <c r="H942" s="30">
        <v>12800</v>
      </c>
      <c r="I942" s="30">
        <v>12800</v>
      </c>
      <c r="J942" s="141">
        <v>800</v>
      </c>
      <c r="K942" s="194" t="s">
        <v>21470</v>
      </c>
    </row>
    <row r="943" spans="1:12" s="101" customFormat="1" ht="16.5" customHeight="1">
      <c r="A943" s="60">
        <v>940</v>
      </c>
      <c r="B943" s="104" t="s">
        <v>21341</v>
      </c>
      <c r="C943" s="27" t="s">
        <v>786</v>
      </c>
      <c r="D943" s="27" t="s">
        <v>382</v>
      </c>
      <c r="E943" s="64">
        <v>2016</v>
      </c>
      <c r="F943" s="193" t="s">
        <v>21468</v>
      </c>
      <c r="G943" s="160">
        <v>1</v>
      </c>
      <c r="H943" s="29">
        <v>9500</v>
      </c>
      <c r="I943" s="29">
        <v>9500</v>
      </c>
      <c r="J943" s="193">
        <v>800</v>
      </c>
      <c r="K943" s="194" t="s">
        <v>21472</v>
      </c>
    </row>
    <row r="944" spans="1:12" s="101" customFormat="1" ht="16.5" customHeight="1">
      <c r="A944" s="60">
        <v>941</v>
      </c>
      <c r="B944" s="104" t="s">
        <v>21842</v>
      </c>
      <c r="C944" s="27" t="s">
        <v>21843</v>
      </c>
      <c r="D944" s="27" t="s">
        <v>382</v>
      </c>
      <c r="E944" s="192">
        <v>2018</v>
      </c>
      <c r="F944" s="61" t="s">
        <v>21914</v>
      </c>
      <c r="G944" s="160">
        <v>1</v>
      </c>
      <c r="H944" s="189">
        <v>24000</v>
      </c>
      <c r="I944" s="189">
        <v>24000</v>
      </c>
      <c r="J944" s="190" t="s">
        <v>1317</v>
      </c>
      <c r="K944" s="14" t="s">
        <v>21835</v>
      </c>
    </row>
    <row r="945" spans="1:12" s="101" customFormat="1" ht="16.5" customHeight="1">
      <c r="A945" s="60">
        <v>942</v>
      </c>
      <c r="B945" s="103" t="s">
        <v>2716</v>
      </c>
      <c r="C945" s="27" t="s">
        <v>4632</v>
      </c>
      <c r="D945" s="27" t="s">
        <v>382</v>
      </c>
      <c r="E945" s="64">
        <v>2016</v>
      </c>
      <c r="F945" s="140" t="s">
        <v>4633</v>
      </c>
      <c r="G945" s="160">
        <v>1</v>
      </c>
      <c r="H945" s="29">
        <v>9000</v>
      </c>
      <c r="I945" s="29">
        <v>9000</v>
      </c>
      <c r="J945" s="141">
        <v>300</v>
      </c>
      <c r="K945" s="194" t="s">
        <v>21472</v>
      </c>
    </row>
    <row r="946" spans="1:12" s="101" customFormat="1" ht="16.5" customHeight="1">
      <c r="A946" s="60">
        <v>943</v>
      </c>
      <c r="B946" s="104" t="s">
        <v>21847</v>
      </c>
      <c r="C946" s="27" t="s">
        <v>21848</v>
      </c>
      <c r="D946" s="27" t="s">
        <v>382</v>
      </c>
      <c r="E946" s="64">
        <v>2016</v>
      </c>
      <c r="F946" s="61" t="s">
        <v>21914</v>
      </c>
      <c r="G946" s="160">
        <v>1</v>
      </c>
      <c r="H946" s="189">
        <v>11000</v>
      </c>
      <c r="I946" s="189">
        <v>11000</v>
      </c>
      <c r="J946" s="190" t="s">
        <v>1317</v>
      </c>
      <c r="K946" s="14" t="s">
        <v>21835</v>
      </c>
    </row>
    <row r="947" spans="1:12" s="101" customFormat="1" ht="16.5" customHeight="1">
      <c r="A947" s="60">
        <v>944</v>
      </c>
      <c r="B947" s="104" t="s">
        <v>4634</v>
      </c>
      <c r="C947" s="27" t="s">
        <v>4635</v>
      </c>
      <c r="D947" s="27" t="s">
        <v>4636</v>
      </c>
      <c r="E947" s="64">
        <v>2016</v>
      </c>
      <c r="F947" s="61" t="s">
        <v>4629</v>
      </c>
      <c r="G947" s="160">
        <v>14</v>
      </c>
      <c r="H947" s="29"/>
      <c r="I947" s="29">
        <v>117200</v>
      </c>
      <c r="J947" s="190">
        <v>800</v>
      </c>
      <c r="K947" s="217"/>
    </row>
    <row r="948" spans="1:12" s="101" customFormat="1" ht="16.5" customHeight="1">
      <c r="A948" s="60">
        <v>945</v>
      </c>
      <c r="B948" s="108" t="s">
        <v>4637</v>
      </c>
      <c r="C948" s="63" t="s">
        <v>4638</v>
      </c>
      <c r="D948" s="27" t="s">
        <v>4639</v>
      </c>
      <c r="E948" s="139">
        <v>2017</v>
      </c>
      <c r="F948" s="140" t="s">
        <v>3845</v>
      </c>
      <c r="G948" s="160">
        <v>1</v>
      </c>
      <c r="H948" s="30">
        <v>9500</v>
      </c>
      <c r="I948" s="30">
        <v>9500</v>
      </c>
      <c r="J948" s="141">
        <v>800</v>
      </c>
      <c r="K948" s="194" t="s">
        <v>21472</v>
      </c>
    </row>
    <row r="949" spans="1:12" s="101" customFormat="1" ht="16.5" customHeight="1">
      <c r="A949" s="60">
        <v>946</v>
      </c>
      <c r="B949" s="104" t="s">
        <v>21849</v>
      </c>
      <c r="C949" s="27" t="s">
        <v>21850</v>
      </c>
      <c r="D949" s="27" t="s">
        <v>382</v>
      </c>
      <c r="E949" s="139">
        <v>2017</v>
      </c>
      <c r="F949" s="61" t="s">
        <v>21914</v>
      </c>
      <c r="G949" s="160">
        <v>1</v>
      </c>
      <c r="H949" s="189">
        <v>16000</v>
      </c>
      <c r="I949" s="189">
        <v>16000</v>
      </c>
      <c r="J949" s="190" t="s">
        <v>1317</v>
      </c>
      <c r="K949" s="14" t="s">
        <v>21835</v>
      </c>
    </row>
    <row r="950" spans="1:12" s="101" customFormat="1" ht="16.5" customHeight="1">
      <c r="A950" s="60">
        <v>947</v>
      </c>
      <c r="B950" s="105" t="s">
        <v>4640</v>
      </c>
      <c r="C950" s="24" t="s">
        <v>4641</v>
      </c>
      <c r="D950" s="75" t="s">
        <v>4642</v>
      </c>
      <c r="E950" s="64">
        <v>2015</v>
      </c>
      <c r="F950" s="140" t="s">
        <v>4643</v>
      </c>
      <c r="G950" s="160">
        <v>1</v>
      </c>
      <c r="H950" s="71">
        <v>12000</v>
      </c>
      <c r="I950" s="71">
        <v>12000</v>
      </c>
      <c r="J950" s="141">
        <v>800</v>
      </c>
      <c r="K950" s="181" t="s">
        <v>3342</v>
      </c>
    </row>
    <row r="951" spans="1:12" s="101" customFormat="1" ht="16.5" customHeight="1">
      <c r="A951" s="60">
        <v>948</v>
      </c>
      <c r="B951" s="104" t="s">
        <v>21851</v>
      </c>
      <c r="C951" s="27" t="s">
        <v>21852</v>
      </c>
      <c r="D951" s="27" t="s">
        <v>382</v>
      </c>
      <c r="E951" s="139">
        <v>2017</v>
      </c>
      <c r="F951" s="61" t="s">
        <v>21914</v>
      </c>
      <c r="G951" s="160">
        <v>1</v>
      </c>
      <c r="H951" s="189">
        <v>10000</v>
      </c>
      <c r="I951" s="189">
        <v>10000</v>
      </c>
      <c r="J951" s="190" t="s">
        <v>1317</v>
      </c>
      <c r="K951" s="14" t="s">
        <v>21835</v>
      </c>
    </row>
    <row r="952" spans="1:12" s="101" customFormat="1" ht="16.5" customHeight="1">
      <c r="A952" s="60">
        <v>949</v>
      </c>
      <c r="B952" s="103" t="s">
        <v>2916</v>
      </c>
      <c r="C952" s="27" t="s">
        <v>4644</v>
      </c>
      <c r="D952" s="27" t="s">
        <v>382</v>
      </c>
      <c r="E952" s="64">
        <v>2015</v>
      </c>
      <c r="F952" s="140" t="s">
        <v>4643</v>
      </c>
      <c r="G952" s="160">
        <v>1</v>
      </c>
      <c r="H952" s="30">
        <v>60000</v>
      </c>
      <c r="I952" s="30">
        <v>60000</v>
      </c>
      <c r="J952" s="141">
        <v>800</v>
      </c>
      <c r="K952" s="27" t="s">
        <v>4645</v>
      </c>
    </row>
    <row r="953" spans="1:12" s="101" customFormat="1" ht="16.5" customHeight="1">
      <c r="A953" s="60">
        <v>950</v>
      </c>
      <c r="B953" s="104" t="s">
        <v>1447</v>
      </c>
      <c r="C953" s="27" t="s">
        <v>1448</v>
      </c>
      <c r="D953" s="27" t="s">
        <v>382</v>
      </c>
      <c r="E953" s="64">
        <v>2015</v>
      </c>
      <c r="F953" s="61" t="s">
        <v>3803</v>
      </c>
      <c r="G953" s="160">
        <v>1</v>
      </c>
      <c r="H953" s="29">
        <v>16000</v>
      </c>
      <c r="I953" s="29">
        <f>SUM(G953*H953)</f>
        <v>16000</v>
      </c>
      <c r="J953" s="190" t="s">
        <v>1312</v>
      </c>
      <c r="K953" s="77" t="s">
        <v>1192</v>
      </c>
    </row>
    <row r="954" spans="1:12" s="101" customFormat="1" ht="16.5" customHeight="1">
      <c r="A954" s="60">
        <v>951</v>
      </c>
      <c r="B954" s="104" t="s">
        <v>21353</v>
      </c>
      <c r="C954" s="27" t="s">
        <v>21354</v>
      </c>
      <c r="D954" s="27" t="s">
        <v>382</v>
      </c>
      <c r="E954" s="192">
        <v>2018</v>
      </c>
      <c r="F954" s="193" t="s">
        <v>21468</v>
      </c>
      <c r="G954" s="160">
        <v>1</v>
      </c>
      <c r="H954" s="189">
        <v>9500</v>
      </c>
      <c r="I954" s="189">
        <v>9500</v>
      </c>
      <c r="J954" s="193">
        <v>800</v>
      </c>
      <c r="K954" s="194" t="s">
        <v>21472</v>
      </c>
    </row>
    <row r="955" spans="1:12" s="101" customFormat="1" ht="16.5" customHeight="1">
      <c r="A955" s="60">
        <v>952</v>
      </c>
      <c r="B955" s="104" t="s">
        <v>21738</v>
      </c>
      <c r="C955" s="27" t="s">
        <v>21739</v>
      </c>
      <c r="D955" s="27" t="s">
        <v>382</v>
      </c>
      <c r="E955" s="192">
        <v>2019</v>
      </c>
      <c r="F955" s="61" t="s">
        <v>21914</v>
      </c>
      <c r="G955" s="160">
        <v>1</v>
      </c>
      <c r="H955" s="189">
        <v>29000</v>
      </c>
      <c r="I955" s="189">
        <v>29000</v>
      </c>
      <c r="J955" s="141">
        <v>800</v>
      </c>
      <c r="K955" s="14" t="s">
        <v>21730</v>
      </c>
    </row>
    <row r="956" spans="1:12" s="101" customFormat="1" ht="16.5" customHeight="1">
      <c r="A956" s="60">
        <v>953</v>
      </c>
      <c r="B956" s="104" t="s">
        <v>21740</v>
      </c>
      <c r="C956" s="27" t="s">
        <v>21739</v>
      </c>
      <c r="D956" s="27" t="s">
        <v>382</v>
      </c>
      <c r="E956" s="139">
        <v>2018</v>
      </c>
      <c r="F956" s="61" t="s">
        <v>21914</v>
      </c>
      <c r="G956" s="160">
        <v>1</v>
      </c>
      <c r="H956" s="189">
        <v>29000</v>
      </c>
      <c r="I956" s="189">
        <v>29000</v>
      </c>
      <c r="J956" s="141">
        <v>800</v>
      </c>
      <c r="K956" s="14" t="s">
        <v>21730</v>
      </c>
    </row>
    <row r="957" spans="1:12" s="101" customFormat="1" ht="16.5" customHeight="1">
      <c r="A957" s="60">
        <v>954</v>
      </c>
      <c r="B957" s="104" t="s">
        <v>21741</v>
      </c>
      <c r="C957" s="27" t="s">
        <v>21739</v>
      </c>
      <c r="D957" s="27" t="s">
        <v>382</v>
      </c>
      <c r="E957" s="192">
        <v>2018</v>
      </c>
      <c r="F957" s="61" t="s">
        <v>21914</v>
      </c>
      <c r="G957" s="160">
        <v>1</v>
      </c>
      <c r="H957" s="189">
        <v>29000</v>
      </c>
      <c r="I957" s="189">
        <v>29000</v>
      </c>
      <c r="J957" s="141">
        <v>800</v>
      </c>
      <c r="K957" s="14" t="s">
        <v>21730</v>
      </c>
    </row>
    <row r="958" spans="1:12" s="101" customFormat="1" ht="16.5" customHeight="1">
      <c r="A958" s="60">
        <v>955</v>
      </c>
      <c r="B958" s="104" t="s">
        <v>21742</v>
      </c>
      <c r="C958" s="27" t="s">
        <v>21743</v>
      </c>
      <c r="D958" s="27" t="s">
        <v>382</v>
      </c>
      <c r="E958" s="192">
        <v>2019</v>
      </c>
      <c r="F958" s="61" t="s">
        <v>21914</v>
      </c>
      <c r="G958" s="160">
        <v>1</v>
      </c>
      <c r="H958" s="189">
        <v>29000</v>
      </c>
      <c r="I958" s="189">
        <v>29000</v>
      </c>
      <c r="J958" s="141">
        <v>800</v>
      </c>
      <c r="K958" s="14" t="s">
        <v>21730</v>
      </c>
    </row>
    <row r="959" spans="1:12" s="101" customFormat="1" ht="16.5" customHeight="1">
      <c r="A959" s="60">
        <v>956</v>
      </c>
      <c r="B959" s="104" t="s">
        <v>21858</v>
      </c>
      <c r="C959" s="27" t="s">
        <v>21859</v>
      </c>
      <c r="D959" s="27" t="s">
        <v>382</v>
      </c>
      <c r="E959" s="64">
        <v>2016</v>
      </c>
      <c r="F959" s="61" t="s">
        <v>21914</v>
      </c>
      <c r="G959" s="160">
        <v>1</v>
      </c>
      <c r="H959" s="189">
        <v>16000</v>
      </c>
      <c r="I959" s="189">
        <v>16000</v>
      </c>
      <c r="J959" s="190" t="s">
        <v>1317</v>
      </c>
      <c r="K959" s="14" t="s">
        <v>21835</v>
      </c>
    </row>
    <row r="960" spans="1:12" s="101" customFormat="1" ht="16.5" customHeight="1">
      <c r="A960" s="60">
        <v>957</v>
      </c>
      <c r="B960" s="104" t="s">
        <v>23132</v>
      </c>
      <c r="C960" s="422" t="s">
        <v>23133</v>
      </c>
      <c r="D960" s="422" t="s">
        <v>382</v>
      </c>
      <c r="E960" s="175" t="s">
        <v>23042</v>
      </c>
      <c r="F960" s="178" t="s">
        <v>5933</v>
      </c>
      <c r="G960" s="160">
        <v>1</v>
      </c>
      <c r="H960" s="179">
        <v>12500</v>
      </c>
      <c r="I960" s="179">
        <v>12500</v>
      </c>
      <c r="J960" s="141" t="s">
        <v>1317</v>
      </c>
      <c r="K960" s="14" t="s">
        <v>23124</v>
      </c>
      <c r="L960" s="101" t="s">
        <v>23691</v>
      </c>
    </row>
    <row r="961" spans="1:11" s="101" customFormat="1" ht="16.5" customHeight="1">
      <c r="A961" s="60">
        <v>958</v>
      </c>
      <c r="B961" s="104" t="s">
        <v>1251</v>
      </c>
      <c r="C961" s="27" t="s">
        <v>2947</v>
      </c>
      <c r="D961" s="27" t="s">
        <v>382</v>
      </c>
      <c r="E961" s="64">
        <v>2015</v>
      </c>
      <c r="F961" s="61" t="s">
        <v>3253</v>
      </c>
      <c r="G961" s="160">
        <v>1</v>
      </c>
      <c r="H961" s="29">
        <v>35000</v>
      </c>
      <c r="I961" s="29">
        <f>SUM(G961*H961)</f>
        <v>35000</v>
      </c>
      <c r="J961" s="190" t="s">
        <v>1317</v>
      </c>
      <c r="K961" s="77" t="s">
        <v>1196</v>
      </c>
    </row>
    <row r="962" spans="1:11" s="101" customFormat="1" ht="16.5" customHeight="1">
      <c r="A962" s="60">
        <v>959</v>
      </c>
      <c r="B962" s="105" t="s">
        <v>4646</v>
      </c>
      <c r="C962" s="24" t="s">
        <v>4647</v>
      </c>
      <c r="D962" s="75" t="s">
        <v>4648</v>
      </c>
      <c r="E962" s="64">
        <v>2015</v>
      </c>
      <c r="F962" s="140" t="s">
        <v>4609</v>
      </c>
      <c r="G962" s="160">
        <v>1</v>
      </c>
      <c r="H962" s="71">
        <v>16000</v>
      </c>
      <c r="I962" s="71">
        <v>16000</v>
      </c>
      <c r="J962" s="141">
        <v>800</v>
      </c>
      <c r="K962" s="181" t="s">
        <v>4649</v>
      </c>
    </row>
    <row r="963" spans="1:11" s="101" customFormat="1" ht="16.5" customHeight="1">
      <c r="A963" s="60">
        <v>960</v>
      </c>
      <c r="B963" s="104" t="s">
        <v>4650</v>
      </c>
      <c r="C963" s="27" t="s">
        <v>4651</v>
      </c>
      <c r="D963" s="27" t="s">
        <v>4652</v>
      </c>
      <c r="E963" s="139">
        <v>2017</v>
      </c>
      <c r="F963" s="140" t="s">
        <v>4653</v>
      </c>
      <c r="G963" s="160">
        <v>1</v>
      </c>
      <c r="H963" s="30">
        <v>25000</v>
      </c>
      <c r="I963" s="30">
        <v>25000</v>
      </c>
      <c r="J963" s="141">
        <v>800</v>
      </c>
      <c r="K963" s="27" t="s">
        <v>4654</v>
      </c>
    </row>
    <row r="964" spans="1:11" s="101" customFormat="1" ht="16.5" customHeight="1">
      <c r="A964" s="60">
        <v>961</v>
      </c>
      <c r="B964" s="102" t="s">
        <v>4655</v>
      </c>
      <c r="C964" s="22" t="s">
        <v>4656</v>
      </c>
      <c r="D964" s="22" t="s">
        <v>4657</v>
      </c>
      <c r="E964" s="64">
        <v>2015</v>
      </c>
      <c r="F964" s="140" t="s">
        <v>4658</v>
      </c>
      <c r="G964" s="160">
        <v>1</v>
      </c>
      <c r="H964" s="30">
        <v>28000</v>
      </c>
      <c r="I964" s="30">
        <v>28000</v>
      </c>
      <c r="J964" s="142">
        <v>400</v>
      </c>
      <c r="K964" s="22" t="s">
        <v>4659</v>
      </c>
    </row>
    <row r="965" spans="1:11" s="101" customFormat="1" ht="16.5" customHeight="1">
      <c r="A965" s="60">
        <v>962</v>
      </c>
      <c r="B965" s="104" t="s">
        <v>998</v>
      </c>
      <c r="C965" s="27" t="s">
        <v>2964</v>
      </c>
      <c r="D965" s="27" t="s">
        <v>382</v>
      </c>
      <c r="E965" s="64">
        <v>2016</v>
      </c>
      <c r="F965" s="61" t="s">
        <v>3253</v>
      </c>
      <c r="G965" s="160">
        <v>1</v>
      </c>
      <c r="H965" s="29">
        <v>12000</v>
      </c>
      <c r="I965" s="29">
        <f>SUM(G965*H965)</f>
        <v>12000</v>
      </c>
      <c r="J965" s="190" t="s">
        <v>1317</v>
      </c>
      <c r="K965" s="77" t="s">
        <v>1196</v>
      </c>
    </row>
    <row r="966" spans="1:11" s="101" customFormat="1" ht="16.5" customHeight="1">
      <c r="A966" s="60">
        <v>963</v>
      </c>
      <c r="B966" s="104" t="s">
        <v>22004</v>
      </c>
      <c r="C966" s="27" t="s">
        <v>21704</v>
      </c>
      <c r="D966" s="27" t="s">
        <v>382</v>
      </c>
      <c r="E966" s="139">
        <v>2018</v>
      </c>
      <c r="F966" s="61" t="s">
        <v>21914</v>
      </c>
      <c r="G966" s="160">
        <v>1</v>
      </c>
      <c r="H966" s="189">
        <v>67000</v>
      </c>
      <c r="I966" s="189">
        <v>67000</v>
      </c>
      <c r="J966" s="190" t="s">
        <v>1317</v>
      </c>
      <c r="K966" s="14" t="s">
        <v>21673</v>
      </c>
    </row>
    <row r="967" spans="1:11" s="101" customFormat="1" ht="16.5" customHeight="1">
      <c r="A967" s="60">
        <v>964</v>
      </c>
      <c r="B967" s="104" t="s">
        <v>21865</v>
      </c>
      <c r="C967" s="27" t="s">
        <v>21866</v>
      </c>
      <c r="D967" s="27" t="s">
        <v>382</v>
      </c>
      <c r="E967" s="139">
        <v>2017</v>
      </c>
      <c r="F967" s="61" t="s">
        <v>21914</v>
      </c>
      <c r="G967" s="160">
        <v>1</v>
      </c>
      <c r="H967" s="189">
        <v>15000</v>
      </c>
      <c r="I967" s="189">
        <v>15000</v>
      </c>
      <c r="J967" s="190" t="s">
        <v>1317</v>
      </c>
      <c r="K967" s="14" t="s">
        <v>21835</v>
      </c>
    </row>
    <row r="968" spans="1:11" s="101" customFormat="1" ht="16.5" customHeight="1">
      <c r="A968" s="60">
        <v>965</v>
      </c>
      <c r="B968" s="104" t="s">
        <v>4660</v>
      </c>
      <c r="C968" s="27" t="s">
        <v>21867</v>
      </c>
      <c r="D968" s="27" t="s">
        <v>382</v>
      </c>
      <c r="E968" s="64">
        <v>2016</v>
      </c>
      <c r="F968" s="61" t="s">
        <v>21914</v>
      </c>
      <c r="G968" s="160">
        <v>1</v>
      </c>
      <c r="H968" s="189">
        <v>12000</v>
      </c>
      <c r="I968" s="189">
        <v>12000</v>
      </c>
      <c r="J968" s="190" t="s">
        <v>1317</v>
      </c>
      <c r="K968" s="14" t="s">
        <v>21835</v>
      </c>
    </row>
    <row r="969" spans="1:11" s="101" customFormat="1" ht="16.5" customHeight="1">
      <c r="A969" s="60">
        <v>966</v>
      </c>
      <c r="B969" s="104" t="s">
        <v>21823</v>
      </c>
      <c r="C969" s="27" t="s">
        <v>21824</v>
      </c>
      <c r="D969" s="27" t="s">
        <v>382</v>
      </c>
      <c r="E969" s="192">
        <v>2018</v>
      </c>
      <c r="F969" s="61" t="s">
        <v>21914</v>
      </c>
      <c r="G969" s="160">
        <v>1</v>
      </c>
      <c r="H969" s="189">
        <v>35000</v>
      </c>
      <c r="I969" s="189">
        <v>35000</v>
      </c>
      <c r="J969" s="141">
        <v>800</v>
      </c>
      <c r="K969" s="14" t="s">
        <v>21789</v>
      </c>
    </row>
    <row r="970" spans="1:11" s="101" customFormat="1" ht="16.5" customHeight="1">
      <c r="A970" s="60">
        <v>967</v>
      </c>
      <c r="B970" s="104" t="s">
        <v>4662</v>
      </c>
      <c r="C970" s="27" t="s">
        <v>4663</v>
      </c>
      <c r="D970" s="27" t="s">
        <v>4664</v>
      </c>
      <c r="E970" s="139">
        <v>2017</v>
      </c>
      <c r="F970" s="140" t="s">
        <v>4665</v>
      </c>
      <c r="G970" s="160">
        <v>1</v>
      </c>
      <c r="H970" s="30">
        <v>12000</v>
      </c>
      <c r="I970" s="30">
        <v>12000</v>
      </c>
      <c r="J970" s="141">
        <v>800</v>
      </c>
      <c r="K970" s="194" t="s">
        <v>21469</v>
      </c>
    </row>
    <row r="971" spans="1:11" s="101" customFormat="1" ht="16.5" customHeight="1">
      <c r="A971" s="60">
        <v>968</v>
      </c>
      <c r="B971" s="104" t="s">
        <v>21871</v>
      </c>
      <c r="C971" s="27" t="s">
        <v>21872</v>
      </c>
      <c r="D971" s="27" t="s">
        <v>382</v>
      </c>
      <c r="E971" s="139">
        <v>2017</v>
      </c>
      <c r="F971" s="61" t="s">
        <v>21914</v>
      </c>
      <c r="G971" s="160">
        <v>1</v>
      </c>
      <c r="H971" s="189">
        <v>11000</v>
      </c>
      <c r="I971" s="189">
        <v>11000</v>
      </c>
      <c r="J971" s="190" t="s">
        <v>1317</v>
      </c>
      <c r="K971" s="14" t="s">
        <v>21835</v>
      </c>
    </row>
    <row r="972" spans="1:11" s="101" customFormat="1" ht="16.5" customHeight="1">
      <c r="A972" s="60">
        <v>969</v>
      </c>
      <c r="B972" s="104" t="s">
        <v>21873</v>
      </c>
      <c r="C972" s="27" t="s">
        <v>21874</v>
      </c>
      <c r="D972" s="27" t="s">
        <v>382</v>
      </c>
      <c r="E972" s="139">
        <v>2017</v>
      </c>
      <c r="F972" s="61" t="s">
        <v>21914</v>
      </c>
      <c r="G972" s="160">
        <v>1</v>
      </c>
      <c r="H972" s="189">
        <v>18000</v>
      </c>
      <c r="I972" s="189">
        <v>18000</v>
      </c>
      <c r="J972" s="190" t="s">
        <v>1317</v>
      </c>
      <c r="K972" s="14" t="s">
        <v>21835</v>
      </c>
    </row>
    <row r="973" spans="1:11" s="101" customFormat="1" ht="16.5" customHeight="1">
      <c r="A973" s="60">
        <v>970</v>
      </c>
      <c r="B973" s="103" t="s">
        <v>4666</v>
      </c>
      <c r="C973" s="27" t="s">
        <v>4667</v>
      </c>
      <c r="D973" s="27" t="s">
        <v>382</v>
      </c>
      <c r="E973" s="64">
        <v>2017</v>
      </c>
      <c r="F973" s="140" t="s">
        <v>4578</v>
      </c>
      <c r="G973" s="160">
        <v>1</v>
      </c>
      <c r="H973" s="29">
        <v>9800</v>
      </c>
      <c r="I973" s="29">
        <v>9800</v>
      </c>
      <c r="J973" s="141">
        <v>300</v>
      </c>
      <c r="K973" s="27" t="s">
        <v>4668</v>
      </c>
    </row>
    <row r="974" spans="1:11" s="101" customFormat="1" ht="16.5" customHeight="1">
      <c r="A974" s="60">
        <v>971</v>
      </c>
      <c r="B974" s="104" t="s">
        <v>1182</v>
      </c>
      <c r="C974" s="27" t="s">
        <v>21409</v>
      </c>
      <c r="D974" s="27" t="s">
        <v>382</v>
      </c>
      <c r="E974" s="139">
        <v>2017</v>
      </c>
      <c r="F974" s="193" t="s">
        <v>21468</v>
      </c>
      <c r="G974" s="160">
        <v>1</v>
      </c>
      <c r="H974" s="189">
        <v>11000</v>
      </c>
      <c r="I974" s="189">
        <v>11000</v>
      </c>
      <c r="J974" s="193">
        <v>800</v>
      </c>
      <c r="K974" s="194" t="s">
        <v>21469</v>
      </c>
    </row>
    <row r="975" spans="1:11" s="101" customFormat="1" ht="16.5" customHeight="1">
      <c r="A975" s="60">
        <v>972</v>
      </c>
      <c r="B975" s="104" t="s">
        <v>21717</v>
      </c>
      <c r="C975" s="27" t="s">
        <v>21718</v>
      </c>
      <c r="D975" s="27" t="s">
        <v>382</v>
      </c>
      <c r="E975" s="192">
        <v>2019</v>
      </c>
      <c r="F975" s="61" t="s">
        <v>21914</v>
      </c>
      <c r="G975" s="160">
        <v>1</v>
      </c>
      <c r="H975" s="189">
        <v>67000</v>
      </c>
      <c r="I975" s="189">
        <v>67000</v>
      </c>
      <c r="J975" s="190" t="s">
        <v>1317</v>
      </c>
      <c r="K975" s="14" t="s">
        <v>21673</v>
      </c>
    </row>
    <row r="976" spans="1:11" s="101" customFormat="1" ht="16.5" customHeight="1">
      <c r="A976" s="60">
        <v>973</v>
      </c>
      <c r="B976" s="104" t="s">
        <v>21754</v>
      </c>
      <c r="C976" s="27" t="s">
        <v>21755</v>
      </c>
      <c r="D976" s="27" t="s">
        <v>382</v>
      </c>
      <c r="E976" s="192">
        <v>2018</v>
      </c>
      <c r="F976" s="61" t="s">
        <v>21914</v>
      </c>
      <c r="G976" s="160">
        <v>1</v>
      </c>
      <c r="H976" s="189">
        <v>18000</v>
      </c>
      <c r="I976" s="189">
        <v>18000</v>
      </c>
      <c r="J976" s="141">
        <v>800</v>
      </c>
      <c r="K976" s="14" t="s">
        <v>21730</v>
      </c>
    </row>
    <row r="977" spans="1:12" s="101" customFormat="1" ht="16.5" customHeight="1">
      <c r="A977" s="60">
        <v>974</v>
      </c>
      <c r="B977" s="104" t="s">
        <v>21875</v>
      </c>
      <c r="C977" s="27" t="s">
        <v>21876</v>
      </c>
      <c r="D977" s="27" t="s">
        <v>382</v>
      </c>
      <c r="E977" s="139">
        <v>2018</v>
      </c>
      <c r="F977" s="61" t="s">
        <v>21914</v>
      </c>
      <c r="G977" s="160">
        <v>1</v>
      </c>
      <c r="H977" s="189">
        <v>13000</v>
      </c>
      <c r="I977" s="189">
        <v>13000</v>
      </c>
      <c r="J977" s="190" t="s">
        <v>1317</v>
      </c>
      <c r="K977" s="14" t="s">
        <v>21835</v>
      </c>
    </row>
    <row r="978" spans="1:12" s="101" customFormat="1" ht="16.5" customHeight="1">
      <c r="A978" s="60">
        <v>975</v>
      </c>
      <c r="B978" s="104" t="s">
        <v>2720</v>
      </c>
      <c r="C978" s="27" t="s">
        <v>2721</v>
      </c>
      <c r="D978" s="27" t="s">
        <v>382</v>
      </c>
      <c r="E978" s="64">
        <v>2015</v>
      </c>
      <c r="F978" s="61" t="s">
        <v>4669</v>
      </c>
      <c r="G978" s="160">
        <v>1</v>
      </c>
      <c r="H978" s="29">
        <v>50000</v>
      </c>
      <c r="I978" s="29">
        <f>SUM(G978*H978)</f>
        <v>50000</v>
      </c>
      <c r="J978" s="190" t="s">
        <v>1312</v>
      </c>
      <c r="K978" s="77" t="s">
        <v>1192</v>
      </c>
    </row>
    <row r="979" spans="1:12" s="101" customFormat="1" ht="16.5" customHeight="1">
      <c r="A979" s="60">
        <v>976</v>
      </c>
      <c r="B979" s="104" t="s">
        <v>3000</v>
      </c>
      <c r="C979" s="27" t="s">
        <v>3001</v>
      </c>
      <c r="D979" s="27" t="s">
        <v>382</v>
      </c>
      <c r="E979" s="64">
        <v>2015</v>
      </c>
      <c r="F979" s="61" t="s">
        <v>3799</v>
      </c>
      <c r="G979" s="160">
        <v>1</v>
      </c>
      <c r="H979" s="29">
        <v>23000</v>
      </c>
      <c r="I979" s="29">
        <f>SUM(G979*H979)</f>
        <v>23000</v>
      </c>
      <c r="J979" s="190" t="s">
        <v>1317</v>
      </c>
      <c r="K979" s="77" t="s">
        <v>1192</v>
      </c>
    </row>
    <row r="980" spans="1:12" s="101" customFormat="1" ht="16.5" customHeight="1">
      <c r="A980" s="60">
        <v>977</v>
      </c>
      <c r="B980" s="104" t="s">
        <v>21719</v>
      </c>
      <c r="C980" s="27" t="s">
        <v>21720</v>
      </c>
      <c r="D980" s="27" t="s">
        <v>382</v>
      </c>
      <c r="E980" s="192">
        <v>2019</v>
      </c>
      <c r="F980" s="61" t="s">
        <v>21914</v>
      </c>
      <c r="G980" s="160">
        <v>1</v>
      </c>
      <c r="H980" s="189">
        <v>67000</v>
      </c>
      <c r="I980" s="189">
        <v>67000</v>
      </c>
      <c r="J980" s="190" t="s">
        <v>1317</v>
      </c>
      <c r="K980" s="14" t="s">
        <v>21673</v>
      </c>
    </row>
    <row r="981" spans="1:12" s="101" customFormat="1" ht="16.5" customHeight="1">
      <c r="A981" s="60">
        <v>978</v>
      </c>
      <c r="B981" s="104" t="s">
        <v>2239</v>
      </c>
      <c r="C981" s="27" t="s">
        <v>2240</v>
      </c>
      <c r="D981" s="27" t="s">
        <v>382</v>
      </c>
      <c r="E981" s="64">
        <v>2015</v>
      </c>
      <c r="F981" s="61" t="s">
        <v>3253</v>
      </c>
      <c r="G981" s="160">
        <v>1</v>
      </c>
      <c r="H981" s="29">
        <v>11000</v>
      </c>
      <c r="I981" s="29">
        <f>SUM(G981*H981)</f>
        <v>11000</v>
      </c>
      <c r="J981" s="190">
        <v>800</v>
      </c>
      <c r="K981" s="77" t="s">
        <v>3219</v>
      </c>
    </row>
    <row r="982" spans="1:12" s="101" customFormat="1" ht="16.5" customHeight="1">
      <c r="A982" s="60">
        <v>979</v>
      </c>
      <c r="B982" s="104" t="s">
        <v>21877</v>
      </c>
      <c r="C982" s="27" t="s">
        <v>21878</v>
      </c>
      <c r="D982" s="27" t="s">
        <v>382</v>
      </c>
      <c r="E982" s="64">
        <v>2016</v>
      </c>
      <c r="F982" s="61" t="s">
        <v>21914</v>
      </c>
      <c r="G982" s="160">
        <v>1</v>
      </c>
      <c r="H982" s="189">
        <v>28000</v>
      </c>
      <c r="I982" s="189">
        <v>28000</v>
      </c>
      <c r="J982" s="190" t="s">
        <v>1317</v>
      </c>
      <c r="K982" s="14" t="s">
        <v>21835</v>
      </c>
    </row>
    <row r="983" spans="1:12" s="101" customFormat="1" ht="16.5" customHeight="1">
      <c r="A983" s="60">
        <v>980</v>
      </c>
      <c r="B983" s="104" t="s">
        <v>21879</v>
      </c>
      <c r="C983" s="27" t="s">
        <v>21880</v>
      </c>
      <c r="D983" s="27" t="s">
        <v>382</v>
      </c>
      <c r="E983" s="64">
        <v>2015</v>
      </c>
      <c r="F983" s="61" t="s">
        <v>21914</v>
      </c>
      <c r="G983" s="160">
        <v>1</v>
      </c>
      <c r="H983" s="189">
        <v>28000</v>
      </c>
      <c r="I983" s="189">
        <v>28000</v>
      </c>
      <c r="J983" s="190" t="s">
        <v>1317</v>
      </c>
      <c r="K983" s="14" t="s">
        <v>21835</v>
      </c>
    </row>
    <row r="984" spans="1:12" s="101" customFormat="1" ht="16.5" customHeight="1">
      <c r="A984" s="60">
        <v>981</v>
      </c>
      <c r="B984" s="104" t="s">
        <v>21881</v>
      </c>
      <c r="C984" s="27" t="s">
        <v>21878</v>
      </c>
      <c r="D984" s="27" t="s">
        <v>382</v>
      </c>
      <c r="E984" s="192">
        <v>2018</v>
      </c>
      <c r="F984" s="61" t="s">
        <v>21914</v>
      </c>
      <c r="G984" s="160">
        <v>1</v>
      </c>
      <c r="H984" s="189">
        <v>28000</v>
      </c>
      <c r="I984" s="189">
        <v>28000</v>
      </c>
      <c r="J984" s="190" t="s">
        <v>1317</v>
      </c>
      <c r="K984" s="14" t="s">
        <v>21835</v>
      </c>
    </row>
    <row r="985" spans="1:12" s="101" customFormat="1" ht="16.5" customHeight="1">
      <c r="A985" s="60">
        <v>982</v>
      </c>
      <c r="B985" s="104" t="s">
        <v>21882</v>
      </c>
      <c r="C985" s="27" t="s">
        <v>21883</v>
      </c>
      <c r="D985" s="27" t="s">
        <v>382</v>
      </c>
      <c r="E985" s="139">
        <v>2017</v>
      </c>
      <c r="F985" s="61" t="s">
        <v>21914</v>
      </c>
      <c r="G985" s="160">
        <v>1</v>
      </c>
      <c r="H985" s="189">
        <v>19500</v>
      </c>
      <c r="I985" s="189">
        <v>19500</v>
      </c>
      <c r="J985" s="190" t="s">
        <v>1317</v>
      </c>
      <c r="K985" s="14" t="s">
        <v>21835</v>
      </c>
    </row>
    <row r="986" spans="1:12" s="101" customFormat="1" ht="16.5" customHeight="1">
      <c r="A986" s="60">
        <v>983</v>
      </c>
      <c r="B986" s="104" t="s">
        <v>21892</v>
      </c>
      <c r="C986" s="27" t="s">
        <v>21893</v>
      </c>
      <c r="D986" s="27" t="s">
        <v>382</v>
      </c>
      <c r="E986" s="192">
        <v>2018</v>
      </c>
      <c r="F986" s="61" t="s">
        <v>21914</v>
      </c>
      <c r="G986" s="160">
        <v>1</v>
      </c>
      <c r="H986" s="189">
        <v>24000</v>
      </c>
      <c r="I986" s="189">
        <v>24000</v>
      </c>
      <c r="J986" s="190" t="s">
        <v>1317</v>
      </c>
      <c r="K986" s="14" t="s">
        <v>21835</v>
      </c>
    </row>
    <row r="987" spans="1:12" s="101" customFormat="1" ht="16.5" customHeight="1">
      <c r="A987" s="60">
        <v>984</v>
      </c>
      <c r="B987" s="104" t="s">
        <v>21894</v>
      </c>
      <c r="C987" s="27" t="s">
        <v>21874</v>
      </c>
      <c r="D987" s="27" t="s">
        <v>382</v>
      </c>
      <c r="E987" s="139">
        <v>2017</v>
      </c>
      <c r="F987" s="61" t="s">
        <v>21914</v>
      </c>
      <c r="G987" s="160">
        <v>1</v>
      </c>
      <c r="H987" s="189">
        <v>18000</v>
      </c>
      <c r="I987" s="189">
        <v>18000</v>
      </c>
      <c r="J987" s="190" t="s">
        <v>1317</v>
      </c>
      <c r="K987" s="14" t="s">
        <v>21835</v>
      </c>
    </row>
    <row r="988" spans="1:12" s="101" customFormat="1" ht="16.5" customHeight="1">
      <c r="A988" s="60">
        <v>985</v>
      </c>
      <c r="B988" s="104" t="s">
        <v>21895</v>
      </c>
      <c r="C988" s="27" t="s">
        <v>21896</v>
      </c>
      <c r="D988" s="27" t="s">
        <v>382</v>
      </c>
      <c r="E988" s="139">
        <v>2018</v>
      </c>
      <c r="F988" s="61" t="s">
        <v>21914</v>
      </c>
      <c r="G988" s="160">
        <v>1</v>
      </c>
      <c r="H988" s="189">
        <v>13500</v>
      </c>
      <c r="I988" s="189">
        <v>13500</v>
      </c>
      <c r="J988" s="190" t="s">
        <v>1317</v>
      </c>
      <c r="K988" s="14" t="s">
        <v>21835</v>
      </c>
    </row>
    <row r="989" spans="1:12" s="101" customFormat="1" ht="16.5" customHeight="1">
      <c r="A989" s="60">
        <v>986</v>
      </c>
      <c r="B989" s="104" t="s">
        <v>21897</v>
      </c>
      <c r="C989" s="27" t="s">
        <v>21898</v>
      </c>
      <c r="D989" s="27" t="s">
        <v>382</v>
      </c>
      <c r="E989" s="192">
        <v>2018</v>
      </c>
      <c r="F989" s="61" t="s">
        <v>21914</v>
      </c>
      <c r="G989" s="160">
        <v>1</v>
      </c>
      <c r="H989" s="189">
        <v>30000</v>
      </c>
      <c r="I989" s="189">
        <v>30000</v>
      </c>
      <c r="J989" s="190" t="s">
        <v>1317</v>
      </c>
      <c r="K989" s="14" t="s">
        <v>21835</v>
      </c>
    </row>
    <row r="990" spans="1:12" s="101" customFormat="1" ht="16.5" customHeight="1">
      <c r="A990" s="60">
        <v>987</v>
      </c>
      <c r="B990" s="104" t="s">
        <v>21899</v>
      </c>
      <c r="C990" s="27" t="s">
        <v>21900</v>
      </c>
      <c r="D990" s="27" t="s">
        <v>382</v>
      </c>
      <c r="E990" s="139">
        <v>2017</v>
      </c>
      <c r="F990" s="61" t="s">
        <v>21914</v>
      </c>
      <c r="G990" s="160">
        <v>1</v>
      </c>
      <c r="H990" s="189">
        <v>30000</v>
      </c>
      <c r="I990" s="189">
        <v>30000</v>
      </c>
      <c r="J990" s="190" t="s">
        <v>1317</v>
      </c>
      <c r="K990" s="14" t="s">
        <v>23056</v>
      </c>
      <c r="L990" s="101" t="s">
        <v>23691</v>
      </c>
    </row>
    <row r="991" spans="1:12" s="101" customFormat="1" ht="16.5" customHeight="1">
      <c r="A991" s="60">
        <v>988</v>
      </c>
      <c r="B991" s="104" t="s">
        <v>1070</v>
      </c>
      <c r="C991" s="27" t="s">
        <v>3076</v>
      </c>
      <c r="D991" s="27" t="s">
        <v>382</v>
      </c>
      <c r="E991" s="64">
        <v>2016</v>
      </c>
      <c r="F991" s="61" t="s">
        <v>3253</v>
      </c>
      <c r="G991" s="160">
        <v>1</v>
      </c>
      <c r="H991" s="29">
        <v>12000</v>
      </c>
      <c r="I991" s="29">
        <f>SUM(G991*H991)</f>
        <v>12000</v>
      </c>
      <c r="J991" s="190" t="s">
        <v>1317</v>
      </c>
      <c r="K991" s="194" t="s">
        <v>21470</v>
      </c>
    </row>
    <row r="992" spans="1:12" s="101" customFormat="1" ht="16.5" customHeight="1">
      <c r="A992" s="60">
        <v>989</v>
      </c>
      <c r="B992" s="104" t="s">
        <v>4671</v>
      </c>
      <c r="C992" s="27" t="s">
        <v>4672</v>
      </c>
      <c r="D992" s="27" t="s">
        <v>4673</v>
      </c>
      <c r="E992" s="64">
        <v>2015</v>
      </c>
      <c r="F992" s="140" t="s">
        <v>4616</v>
      </c>
      <c r="G992" s="160">
        <v>21</v>
      </c>
      <c r="H992" s="30"/>
      <c r="I992" s="30">
        <v>221800</v>
      </c>
      <c r="J992" s="142">
        <v>300</v>
      </c>
      <c r="K992" s="17"/>
    </row>
    <row r="993" spans="1:12" s="101" customFormat="1" ht="16.5" customHeight="1">
      <c r="A993" s="60">
        <v>990</v>
      </c>
      <c r="B993" s="102" t="s">
        <v>4674</v>
      </c>
      <c r="C993" s="22" t="s">
        <v>4675</v>
      </c>
      <c r="D993" s="22" t="s">
        <v>382</v>
      </c>
      <c r="E993" s="64">
        <v>2015</v>
      </c>
      <c r="F993" s="140" t="s">
        <v>3845</v>
      </c>
      <c r="G993" s="160">
        <v>1</v>
      </c>
      <c r="H993" s="30">
        <v>10000</v>
      </c>
      <c r="I993" s="30">
        <v>10000</v>
      </c>
      <c r="J993" s="142">
        <v>300</v>
      </c>
      <c r="K993" s="22"/>
    </row>
    <row r="994" spans="1:12" s="101" customFormat="1" ht="16.5" customHeight="1">
      <c r="A994" s="60">
        <v>991</v>
      </c>
      <c r="B994" s="104" t="s">
        <v>21902</v>
      </c>
      <c r="C994" s="27" t="s">
        <v>21903</v>
      </c>
      <c r="D994" s="27" t="s">
        <v>382</v>
      </c>
      <c r="E994" s="192">
        <v>2018</v>
      </c>
      <c r="F994" s="61" t="s">
        <v>21914</v>
      </c>
      <c r="G994" s="160">
        <v>1</v>
      </c>
      <c r="H994" s="189">
        <v>27000</v>
      </c>
      <c r="I994" s="189">
        <v>27000</v>
      </c>
      <c r="J994" s="190" t="s">
        <v>1317</v>
      </c>
      <c r="K994" s="14" t="s">
        <v>21835</v>
      </c>
    </row>
    <row r="995" spans="1:12" s="101" customFormat="1" ht="16.5" customHeight="1">
      <c r="A995" s="60">
        <v>992</v>
      </c>
      <c r="B995" s="104" t="s">
        <v>3090</v>
      </c>
      <c r="C995" s="27" t="s">
        <v>3091</v>
      </c>
      <c r="D995" s="27" t="s">
        <v>382</v>
      </c>
      <c r="E995" s="64">
        <v>2015</v>
      </c>
      <c r="F995" s="61" t="s">
        <v>3253</v>
      </c>
      <c r="G995" s="160">
        <v>1</v>
      </c>
      <c r="H995" s="29">
        <v>9000</v>
      </c>
      <c r="I995" s="29">
        <f>SUM(G995*H995)</f>
        <v>9000</v>
      </c>
      <c r="J995" s="190">
        <v>800</v>
      </c>
      <c r="K995" s="77" t="s">
        <v>1198</v>
      </c>
    </row>
    <row r="996" spans="1:12" s="101" customFormat="1" ht="16.5" customHeight="1">
      <c r="A996" s="60">
        <v>993</v>
      </c>
      <c r="B996" s="104" t="s">
        <v>1082</v>
      </c>
      <c r="C996" s="27" t="s">
        <v>3096</v>
      </c>
      <c r="D996" s="27" t="s">
        <v>382</v>
      </c>
      <c r="E996" s="64">
        <v>2016</v>
      </c>
      <c r="F996" s="61" t="s">
        <v>3253</v>
      </c>
      <c r="G996" s="160">
        <v>1</v>
      </c>
      <c r="H996" s="29">
        <v>12000</v>
      </c>
      <c r="I996" s="29">
        <f>SUM(G996*H996)</f>
        <v>12000</v>
      </c>
      <c r="J996" s="190" t="s">
        <v>1317</v>
      </c>
      <c r="K996" s="77" t="s">
        <v>22835</v>
      </c>
      <c r="L996" s="101" t="s">
        <v>23691</v>
      </c>
    </row>
    <row r="997" spans="1:12" s="101" customFormat="1" ht="16.5" customHeight="1">
      <c r="A997" s="60">
        <v>994</v>
      </c>
      <c r="B997" s="104" t="s">
        <v>21904</v>
      </c>
      <c r="C997" s="27" t="s">
        <v>21905</v>
      </c>
      <c r="D997" s="27" t="s">
        <v>382</v>
      </c>
      <c r="E997" s="192">
        <v>2018</v>
      </c>
      <c r="F997" s="61" t="s">
        <v>21914</v>
      </c>
      <c r="G997" s="160">
        <v>1</v>
      </c>
      <c r="H997" s="189">
        <v>17800</v>
      </c>
      <c r="I997" s="189">
        <v>17800</v>
      </c>
      <c r="J997" s="190" t="s">
        <v>1317</v>
      </c>
      <c r="K997" s="14" t="s">
        <v>21835</v>
      </c>
    </row>
    <row r="998" spans="1:12" s="101" customFormat="1" ht="16.5" customHeight="1">
      <c r="A998" s="60">
        <v>995</v>
      </c>
      <c r="B998" s="104" t="s">
        <v>21908</v>
      </c>
      <c r="C998" s="27" t="s">
        <v>21909</v>
      </c>
      <c r="D998" s="27" t="s">
        <v>382</v>
      </c>
      <c r="E998" s="139">
        <v>2017</v>
      </c>
      <c r="F998" s="61" t="s">
        <v>21914</v>
      </c>
      <c r="G998" s="160">
        <v>1</v>
      </c>
      <c r="H998" s="189">
        <v>22000</v>
      </c>
      <c r="I998" s="189">
        <v>22000</v>
      </c>
      <c r="J998" s="190" t="s">
        <v>1317</v>
      </c>
      <c r="K998" s="14" t="s">
        <v>21835</v>
      </c>
    </row>
    <row r="999" spans="1:12" s="101" customFormat="1" ht="16.5" customHeight="1">
      <c r="A999" s="60">
        <v>996</v>
      </c>
      <c r="B999" s="104" t="s">
        <v>2729</v>
      </c>
      <c r="C999" s="27" t="s">
        <v>345</v>
      </c>
      <c r="D999" s="27" t="s">
        <v>382</v>
      </c>
      <c r="E999" s="64">
        <v>2016</v>
      </c>
      <c r="F999" s="61" t="s">
        <v>3952</v>
      </c>
      <c r="G999" s="160">
        <v>1</v>
      </c>
      <c r="H999" s="29">
        <v>9000</v>
      </c>
      <c r="I999" s="29">
        <f>SUM(G999*H999)</f>
        <v>9000</v>
      </c>
      <c r="J999" s="190" t="s">
        <v>1312</v>
      </c>
      <c r="K999" s="77" t="s">
        <v>1192</v>
      </c>
    </row>
    <row r="1000" spans="1:12" s="101" customFormat="1" ht="16.5" customHeight="1">
      <c r="A1000" s="60">
        <v>997</v>
      </c>
      <c r="B1000" s="104" t="s">
        <v>4677</v>
      </c>
      <c r="C1000" s="27" t="s">
        <v>4678</v>
      </c>
      <c r="D1000" s="27" t="s">
        <v>382</v>
      </c>
      <c r="E1000" s="64">
        <v>2016</v>
      </c>
      <c r="F1000" s="140" t="s">
        <v>3358</v>
      </c>
      <c r="G1000" s="160">
        <v>1</v>
      </c>
      <c r="H1000" s="30">
        <v>11000</v>
      </c>
      <c r="I1000" s="30">
        <v>11000</v>
      </c>
      <c r="J1000" s="142">
        <v>300</v>
      </c>
      <c r="K1000" s="27" t="s">
        <v>3699</v>
      </c>
    </row>
    <row r="1001" spans="1:12" s="101" customFormat="1" ht="16.5" customHeight="1">
      <c r="A1001" s="60">
        <v>998</v>
      </c>
      <c r="B1001" s="104" t="s">
        <v>2733</v>
      </c>
      <c r="C1001" s="27" t="s">
        <v>2734</v>
      </c>
      <c r="D1001" s="27" t="s">
        <v>382</v>
      </c>
      <c r="E1001" s="64">
        <v>2015</v>
      </c>
      <c r="F1001" s="61" t="s">
        <v>3253</v>
      </c>
      <c r="G1001" s="160">
        <v>1</v>
      </c>
      <c r="H1001" s="29">
        <v>9500</v>
      </c>
      <c r="I1001" s="29">
        <f>SUM(G1001*H1001)</f>
        <v>9500</v>
      </c>
      <c r="J1001" s="190" t="s">
        <v>1312</v>
      </c>
      <c r="K1001" s="77" t="s">
        <v>1198</v>
      </c>
    </row>
    <row r="1002" spans="1:12" s="101" customFormat="1" ht="16.5" customHeight="1">
      <c r="A1002" s="60">
        <v>999</v>
      </c>
      <c r="B1002" s="104" t="s">
        <v>3130</v>
      </c>
      <c r="C1002" s="27" t="s">
        <v>3131</v>
      </c>
      <c r="D1002" s="27" t="s">
        <v>382</v>
      </c>
      <c r="E1002" s="64">
        <v>2016</v>
      </c>
      <c r="F1002" s="61" t="s">
        <v>3253</v>
      </c>
      <c r="G1002" s="160">
        <v>1</v>
      </c>
      <c r="H1002" s="29">
        <v>15000</v>
      </c>
      <c r="I1002" s="29">
        <f>SUM(G1002*H1002)</f>
        <v>15000</v>
      </c>
      <c r="J1002" s="190" t="s">
        <v>1317</v>
      </c>
      <c r="K1002" s="194" t="s">
        <v>21470</v>
      </c>
    </row>
    <row r="1003" spans="1:12" s="101" customFormat="1" ht="16.5" customHeight="1">
      <c r="A1003" s="60">
        <v>1000</v>
      </c>
      <c r="B1003" s="104" t="s">
        <v>1109</v>
      </c>
      <c r="C1003" s="27" t="s">
        <v>3138</v>
      </c>
      <c r="D1003" s="27" t="s">
        <v>382</v>
      </c>
      <c r="E1003" s="64">
        <v>2016</v>
      </c>
      <c r="F1003" s="61" t="s">
        <v>3253</v>
      </c>
      <c r="G1003" s="160">
        <v>1</v>
      </c>
      <c r="H1003" s="29">
        <v>10800</v>
      </c>
      <c r="I1003" s="29">
        <f>SUM(G1003*H1003)</f>
        <v>10800</v>
      </c>
      <c r="J1003" s="190" t="s">
        <v>1317</v>
      </c>
      <c r="K1003" s="77" t="s">
        <v>1245</v>
      </c>
    </row>
    <row r="1004" spans="1:12" s="101" customFormat="1" ht="16.5" customHeight="1">
      <c r="A1004" s="60">
        <v>1001</v>
      </c>
      <c r="B1004" s="104" t="s">
        <v>4679</v>
      </c>
      <c r="C1004" s="27" t="s">
        <v>4680</v>
      </c>
      <c r="D1004" s="27" t="s">
        <v>4681</v>
      </c>
      <c r="E1004" s="139">
        <v>2017</v>
      </c>
      <c r="F1004" s="140" t="s">
        <v>4682</v>
      </c>
      <c r="G1004" s="160">
        <v>1</v>
      </c>
      <c r="H1004" s="30">
        <v>16000</v>
      </c>
      <c r="I1004" s="30">
        <v>16000</v>
      </c>
      <c r="J1004" s="141">
        <v>800</v>
      </c>
      <c r="K1004" s="27" t="s">
        <v>4683</v>
      </c>
    </row>
    <row r="1005" spans="1:12" s="101" customFormat="1" ht="16.5" customHeight="1">
      <c r="A1005" s="60">
        <v>1002</v>
      </c>
      <c r="B1005" s="103" t="s">
        <v>4684</v>
      </c>
      <c r="C1005" s="27" t="s">
        <v>4685</v>
      </c>
      <c r="D1005" s="27" t="s">
        <v>382</v>
      </c>
      <c r="E1005" s="64">
        <v>2017</v>
      </c>
      <c r="F1005" s="140" t="s">
        <v>4686</v>
      </c>
      <c r="G1005" s="160">
        <v>1</v>
      </c>
      <c r="H1005" s="29">
        <v>30000</v>
      </c>
      <c r="I1005" s="29">
        <v>30000</v>
      </c>
      <c r="J1005" s="141">
        <v>600</v>
      </c>
      <c r="K1005" s="27" t="s">
        <v>4687</v>
      </c>
    </row>
    <row r="1006" spans="1:12" s="101" customFormat="1" ht="16.5" customHeight="1">
      <c r="A1006" s="60">
        <v>1003</v>
      </c>
      <c r="B1006" s="104" t="s">
        <v>21716</v>
      </c>
      <c r="C1006" s="27" t="s">
        <v>21465</v>
      </c>
      <c r="D1006" s="27" t="s">
        <v>382</v>
      </c>
      <c r="E1006" s="192">
        <v>2019</v>
      </c>
      <c r="F1006" s="61" t="s">
        <v>21914</v>
      </c>
      <c r="G1006" s="160">
        <v>1</v>
      </c>
      <c r="H1006" s="189">
        <v>67000</v>
      </c>
      <c r="I1006" s="189">
        <v>67000</v>
      </c>
      <c r="J1006" s="190" t="s">
        <v>1317</v>
      </c>
      <c r="K1006" s="14" t="s">
        <v>21673</v>
      </c>
    </row>
    <row r="1007" spans="1:12" s="101" customFormat="1" ht="16.5" customHeight="1">
      <c r="A1007" s="60">
        <v>1004</v>
      </c>
      <c r="B1007" s="104" t="s">
        <v>21910</v>
      </c>
      <c r="C1007" s="27" t="s">
        <v>21834</v>
      </c>
      <c r="D1007" s="27" t="s">
        <v>382</v>
      </c>
      <c r="E1007" s="192">
        <v>2018</v>
      </c>
      <c r="F1007" s="61" t="s">
        <v>21914</v>
      </c>
      <c r="G1007" s="160">
        <v>1</v>
      </c>
      <c r="H1007" s="189">
        <v>19800</v>
      </c>
      <c r="I1007" s="189">
        <v>19800</v>
      </c>
      <c r="J1007" s="190" t="s">
        <v>1317</v>
      </c>
      <c r="K1007" s="14" t="s">
        <v>21835</v>
      </c>
    </row>
    <row r="1008" spans="1:12" s="101" customFormat="1" ht="16.5" customHeight="1">
      <c r="A1008" s="60">
        <v>1005</v>
      </c>
      <c r="B1008" s="104" t="s">
        <v>21912</v>
      </c>
      <c r="C1008" s="27" t="s">
        <v>21913</v>
      </c>
      <c r="D1008" s="27" t="s">
        <v>382</v>
      </c>
      <c r="E1008" s="192">
        <v>2018</v>
      </c>
      <c r="F1008" s="61" t="s">
        <v>21914</v>
      </c>
      <c r="G1008" s="160">
        <v>1</v>
      </c>
      <c r="H1008" s="189">
        <v>12000</v>
      </c>
      <c r="I1008" s="189">
        <v>12000</v>
      </c>
      <c r="J1008" s="190" t="s">
        <v>1317</v>
      </c>
      <c r="K1008" s="14" t="s">
        <v>21835</v>
      </c>
    </row>
    <row r="1009" spans="1:12" s="101" customFormat="1" ht="16.5" customHeight="1">
      <c r="A1009" s="60">
        <v>1006</v>
      </c>
      <c r="B1009" s="104" t="s">
        <v>2505</v>
      </c>
      <c r="C1009" s="27" t="s">
        <v>2506</v>
      </c>
      <c r="D1009" s="27" t="s">
        <v>230</v>
      </c>
      <c r="E1009" s="64">
        <v>2015</v>
      </c>
      <c r="F1009" s="61" t="s">
        <v>4608</v>
      </c>
      <c r="G1009" s="160">
        <v>1</v>
      </c>
      <c r="H1009" s="29">
        <v>12000</v>
      </c>
      <c r="I1009" s="29">
        <f>SUM(G1009*H1009)</f>
        <v>12000</v>
      </c>
      <c r="J1009" s="190" t="s">
        <v>90</v>
      </c>
      <c r="K1009" s="77" t="s">
        <v>1192</v>
      </c>
    </row>
    <row r="1010" spans="1:12" s="101" customFormat="1" ht="16.5" customHeight="1">
      <c r="A1010" s="60">
        <v>1007</v>
      </c>
      <c r="B1010" s="103" t="s">
        <v>879</v>
      </c>
      <c r="C1010" s="24" t="s">
        <v>4691</v>
      </c>
      <c r="D1010" s="24" t="s">
        <v>230</v>
      </c>
      <c r="E1010" s="64">
        <v>2015</v>
      </c>
      <c r="F1010" s="140" t="s">
        <v>3336</v>
      </c>
      <c r="G1010" s="160">
        <v>1</v>
      </c>
      <c r="H1010" s="30">
        <v>12000</v>
      </c>
      <c r="I1010" s="30">
        <v>12000</v>
      </c>
      <c r="J1010" s="141">
        <v>800</v>
      </c>
      <c r="K1010" s="27" t="s">
        <v>4692</v>
      </c>
    </row>
    <row r="1011" spans="1:12" s="101" customFormat="1" ht="16.5" customHeight="1">
      <c r="A1011" s="60">
        <v>1008</v>
      </c>
      <c r="B1011" s="104" t="s">
        <v>2828</v>
      </c>
      <c r="C1011" s="27" t="s">
        <v>2829</v>
      </c>
      <c r="D1011" s="27" t="s">
        <v>230</v>
      </c>
      <c r="E1011" s="139">
        <v>2016</v>
      </c>
      <c r="F1011" s="61" t="s">
        <v>4614</v>
      </c>
      <c r="G1011" s="160">
        <v>1</v>
      </c>
      <c r="H1011" s="29">
        <v>11800</v>
      </c>
      <c r="I1011" s="29">
        <f>SUM(G1011*H1011)</f>
        <v>11800</v>
      </c>
      <c r="J1011" s="190" t="s">
        <v>1317</v>
      </c>
      <c r="K1011" s="77" t="s">
        <v>1192</v>
      </c>
    </row>
    <row r="1012" spans="1:12" s="101" customFormat="1" ht="16.5" customHeight="1">
      <c r="A1012" s="60">
        <v>1009</v>
      </c>
      <c r="B1012" s="302" t="s">
        <v>21547</v>
      </c>
      <c r="C1012" s="421" t="s">
        <v>6667</v>
      </c>
      <c r="D1012" s="421" t="s">
        <v>230</v>
      </c>
      <c r="E1012" s="139">
        <v>2017</v>
      </c>
      <c r="F1012" s="160" t="s">
        <v>21477</v>
      </c>
      <c r="G1012" s="160">
        <v>1</v>
      </c>
      <c r="H1012" s="189">
        <v>11000</v>
      </c>
      <c r="I1012" s="189">
        <v>11000</v>
      </c>
      <c r="J1012" s="190" t="s">
        <v>21484</v>
      </c>
      <c r="K1012" s="191" t="s">
        <v>23260</v>
      </c>
    </row>
    <row r="1013" spans="1:12" s="101" customFormat="1" ht="16.5" customHeight="1">
      <c r="A1013" s="60">
        <v>1010</v>
      </c>
      <c r="B1013" s="103" t="s">
        <v>4695</v>
      </c>
      <c r="C1013" s="27" t="s">
        <v>4696</v>
      </c>
      <c r="D1013" s="27" t="s">
        <v>230</v>
      </c>
      <c r="E1013" s="139">
        <v>2017</v>
      </c>
      <c r="F1013" s="140" t="s">
        <v>3845</v>
      </c>
      <c r="G1013" s="160">
        <v>1</v>
      </c>
      <c r="H1013" s="30">
        <v>11000</v>
      </c>
      <c r="I1013" s="30">
        <v>11000</v>
      </c>
      <c r="J1013" s="141">
        <v>500</v>
      </c>
      <c r="K1013" s="27"/>
    </row>
    <row r="1014" spans="1:12" s="101" customFormat="1" ht="16.5" customHeight="1">
      <c r="A1014" s="60">
        <v>1011</v>
      </c>
      <c r="B1014" s="104" t="s">
        <v>2542</v>
      </c>
      <c r="C1014" s="27" t="s">
        <v>2543</v>
      </c>
      <c r="D1014" s="27" t="s">
        <v>230</v>
      </c>
      <c r="E1014" s="64">
        <v>2015</v>
      </c>
      <c r="F1014" s="61" t="s">
        <v>3868</v>
      </c>
      <c r="G1014" s="160">
        <v>1</v>
      </c>
      <c r="H1014" s="29">
        <v>11000</v>
      </c>
      <c r="I1014" s="29">
        <f t="shared" ref="I1014:I1020" si="27">SUM(G1014*H1014)</f>
        <v>11000</v>
      </c>
      <c r="J1014" s="190" t="s">
        <v>90</v>
      </c>
      <c r="K1014" s="77" t="s">
        <v>1192</v>
      </c>
    </row>
    <row r="1015" spans="1:12" s="101" customFormat="1" ht="16.5" customHeight="1">
      <c r="A1015" s="60">
        <v>1012</v>
      </c>
      <c r="B1015" s="104" t="s">
        <v>4697</v>
      </c>
      <c r="C1015" s="27" t="s">
        <v>4698</v>
      </c>
      <c r="D1015" s="27" t="s">
        <v>4688</v>
      </c>
      <c r="E1015" s="139">
        <v>2016</v>
      </c>
      <c r="F1015" s="61" t="s">
        <v>3359</v>
      </c>
      <c r="G1015" s="160">
        <v>1</v>
      </c>
      <c r="H1015" s="29">
        <v>12500</v>
      </c>
      <c r="I1015" s="29">
        <f t="shared" si="27"/>
        <v>12500</v>
      </c>
      <c r="J1015" s="190" t="s">
        <v>4587</v>
      </c>
      <c r="K1015" s="217"/>
    </row>
    <row r="1016" spans="1:12" s="101" customFormat="1" ht="16.5" customHeight="1">
      <c r="A1016" s="60">
        <v>1013</v>
      </c>
      <c r="B1016" s="104" t="s">
        <v>2570</v>
      </c>
      <c r="C1016" s="27" t="s">
        <v>2571</v>
      </c>
      <c r="D1016" s="27" t="s">
        <v>230</v>
      </c>
      <c r="E1016" s="64">
        <v>2016</v>
      </c>
      <c r="F1016" s="61" t="s">
        <v>4580</v>
      </c>
      <c r="G1016" s="160">
        <v>1</v>
      </c>
      <c r="H1016" s="29">
        <v>11000</v>
      </c>
      <c r="I1016" s="29">
        <f t="shared" si="27"/>
        <v>11000</v>
      </c>
      <c r="J1016" s="190" t="s">
        <v>90</v>
      </c>
      <c r="K1016" s="77" t="s">
        <v>1196</v>
      </c>
    </row>
    <row r="1017" spans="1:12" s="101" customFormat="1" ht="16.5" customHeight="1">
      <c r="A1017" s="60">
        <v>1014</v>
      </c>
      <c r="B1017" s="104" t="s">
        <v>1446</v>
      </c>
      <c r="C1017" s="27" t="s">
        <v>658</v>
      </c>
      <c r="D1017" s="27" t="s">
        <v>230</v>
      </c>
      <c r="E1017" s="64">
        <v>2015</v>
      </c>
      <c r="F1017" s="61" t="s">
        <v>4580</v>
      </c>
      <c r="G1017" s="160">
        <v>1</v>
      </c>
      <c r="H1017" s="29">
        <v>11800</v>
      </c>
      <c r="I1017" s="29">
        <f t="shared" si="27"/>
        <v>11800</v>
      </c>
      <c r="J1017" s="190" t="s">
        <v>1312</v>
      </c>
      <c r="K1017" s="77" t="s">
        <v>1192</v>
      </c>
    </row>
    <row r="1018" spans="1:12" s="101" customFormat="1" ht="16.5" customHeight="1">
      <c r="A1018" s="60">
        <v>1015</v>
      </c>
      <c r="B1018" s="104" t="s">
        <v>2693</v>
      </c>
      <c r="C1018" s="27" t="s">
        <v>2694</v>
      </c>
      <c r="D1018" s="27" t="s">
        <v>230</v>
      </c>
      <c r="E1018" s="64">
        <v>2015</v>
      </c>
      <c r="F1018" s="61" t="s">
        <v>3862</v>
      </c>
      <c r="G1018" s="160">
        <v>1</v>
      </c>
      <c r="H1018" s="29">
        <v>11500</v>
      </c>
      <c r="I1018" s="29">
        <f t="shared" si="27"/>
        <v>11500</v>
      </c>
      <c r="J1018" s="190" t="s">
        <v>1310</v>
      </c>
      <c r="K1018" s="77" t="s">
        <v>1192</v>
      </c>
    </row>
    <row r="1019" spans="1:12" s="101" customFormat="1" ht="16.5" customHeight="1">
      <c r="A1019" s="60">
        <v>1016</v>
      </c>
      <c r="B1019" s="104" t="s">
        <v>967</v>
      </c>
      <c r="C1019" s="27" t="s">
        <v>2080</v>
      </c>
      <c r="D1019" s="27" t="s">
        <v>230</v>
      </c>
      <c r="E1019" s="64">
        <v>2015</v>
      </c>
      <c r="F1019" s="61" t="s">
        <v>3359</v>
      </c>
      <c r="G1019" s="160">
        <v>1</v>
      </c>
      <c r="H1019" s="29">
        <v>9800</v>
      </c>
      <c r="I1019" s="29">
        <f t="shared" si="27"/>
        <v>9800</v>
      </c>
      <c r="J1019" s="190" t="s">
        <v>1317</v>
      </c>
      <c r="K1019" s="77" t="s">
        <v>1191</v>
      </c>
    </row>
    <row r="1020" spans="1:12" s="101" customFormat="1" ht="16.5" customHeight="1">
      <c r="A1020" s="60">
        <v>1017</v>
      </c>
      <c r="B1020" s="104" t="s">
        <v>2588</v>
      </c>
      <c r="C1020" s="27" t="s">
        <v>2589</v>
      </c>
      <c r="D1020" s="27" t="s">
        <v>230</v>
      </c>
      <c r="E1020" s="64">
        <v>2015</v>
      </c>
      <c r="F1020" s="61" t="s">
        <v>3927</v>
      </c>
      <c r="G1020" s="160">
        <v>1</v>
      </c>
      <c r="H1020" s="29">
        <v>11000</v>
      </c>
      <c r="I1020" s="29">
        <f t="shared" si="27"/>
        <v>11000</v>
      </c>
      <c r="J1020" s="190" t="s">
        <v>90</v>
      </c>
      <c r="K1020" s="77" t="s">
        <v>1192</v>
      </c>
    </row>
    <row r="1021" spans="1:12" s="101" customFormat="1" ht="16.5" customHeight="1">
      <c r="A1021" s="60">
        <v>1018</v>
      </c>
      <c r="B1021" s="103" t="s">
        <v>4702</v>
      </c>
      <c r="C1021" s="27" t="s">
        <v>4703</v>
      </c>
      <c r="D1021" s="27" t="s">
        <v>230</v>
      </c>
      <c r="E1021" s="139">
        <v>2016</v>
      </c>
      <c r="F1021" s="140" t="s">
        <v>4704</v>
      </c>
      <c r="G1021" s="160">
        <v>1</v>
      </c>
      <c r="H1021" s="30">
        <v>12000</v>
      </c>
      <c r="I1021" s="30">
        <v>12000</v>
      </c>
      <c r="J1021" s="141">
        <v>500</v>
      </c>
      <c r="K1021" s="27" t="s">
        <v>22966</v>
      </c>
      <c r="L1021" s="101" t="s">
        <v>23691</v>
      </c>
    </row>
    <row r="1022" spans="1:12" s="101" customFormat="1" ht="16.5" customHeight="1">
      <c r="A1022" s="60">
        <v>1019</v>
      </c>
      <c r="B1022" s="104" t="s">
        <v>4705</v>
      </c>
      <c r="C1022" s="27" t="s">
        <v>1372</v>
      </c>
      <c r="D1022" s="27" t="s">
        <v>230</v>
      </c>
      <c r="E1022" s="64">
        <v>2015</v>
      </c>
      <c r="F1022" s="61" t="s">
        <v>3393</v>
      </c>
      <c r="G1022" s="160">
        <v>3</v>
      </c>
      <c r="H1022" s="29">
        <v>11500</v>
      </c>
      <c r="I1022" s="29">
        <f t="shared" ref="I1022:I1028" si="28">SUM(G1022*H1022)</f>
        <v>34500</v>
      </c>
      <c r="J1022" s="190" t="s">
        <v>1310</v>
      </c>
      <c r="K1022" s="77" t="s">
        <v>1192</v>
      </c>
    </row>
    <row r="1023" spans="1:12" s="101" customFormat="1" ht="16.5" customHeight="1">
      <c r="A1023" s="60">
        <v>1020</v>
      </c>
      <c r="B1023" s="104" t="s">
        <v>2637</v>
      </c>
      <c r="C1023" s="27" t="s">
        <v>2638</v>
      </c>
      <c r="D1023" s="27" t="s">
        <v>230</v>
      </c>
      <c r="E1023" s="64">
        <v>2015</v>
      </c>
      <c r="F1023" s="61" t="s">
        <v>3830</v>
      </c>
      <c r="G1023" s="160">
        <v>1</v>
      </c>
      <c r="H1023" s="29">
        <v>11000</v>
      </c>
      <c r="I1023" s="29">
        <f t="shared" si="28"/>
        <v>11000</v>
      </c>
      <c r="J1023" s="190" t="s">
        <v>90</v>
      </c>
      <c r="K1023" s="77" t="s">
        <v>1192</v>
      </c>
    </row>
    <row r="1024" spans="1:12" s="101" customFormat="1" ht="16.5" customHeight="1">
      <c r="A1024" s="60">
        <v>1021</v>
      </c>
      <c r="B1024" s="104" t="s">
        <v>4706</v>
      </c>
      <c r="C1024" s="27" t="s">
        <v>4707</v>
      </c>
      <c r="D1024" s="27" t="s">
        <v>4700</v>
      </c>
      <c r="E1024" s="64">
        <v>2018</v>
      </c>
      <c r="F1024" s="61" t="s">
        <v>577</v>
      </c>
      <c r="G1024" s="160">
        <v>1</v>
      </c>
      <c r="H1024" s="29">
        <v>12500</v>
      </c>
      <c r="I1024" s="29">
        <f t="shared" si="28"/>
        <v>12500</v>
      </c>
      <c r="J1024" s="190" t="s">
        <v>3801</v>
      </c>
      <c r="K1024" s="217"/>
    </row>
    <row r="1025" spans="1:12" s="101" customFormat="1" ht="16.5" customHeight="1">
      <c r="A1025" s="60">
        <v>1022</v>
      </c>
      <c r="B1025" s="104" t="s">
        <v>2646</v>
      </c>
      <c r="C1025" s="27" t="s">
        <v>2647</v>
      </c>
      <c r="D1025" s="27" t="s">
        <v>230</v>
      </c>
      <c r="E1025" s="64">
        <v>2015</v>
      </c>
      <c r="F1025" s="61" t="s">
        <v>4608</v>
      </c>
      <c r="G1025" s="160">
        <v>1</v>
      </c>
      <c r="H1025" s="29">
        <v>11000</v>
      </c>
      <c r="I1025" s="29">
        <f t="shared" si="28"/>
        <v>11000</v>
      </c>
      <c r="J1025" s="190" t="s">
        <v>90</v>
      </c>
      <c r="K1025" s="77" t="s">
        <v>1192</v>
      </c>
    </row>
    <row r="1026" spans="1:12" s="101" customFormat="1" ht="16.5" customHeight="1">
      <c r="A1026" s="60">
        <v>1023</v>
      </c>
      <c r="B1026" s="102" t="s">
        <v>4708</v>
      </c>
      <c r="C1026" s="28" t="s">
        <v>4709</v>
      </c>
      <c r="D1026" s="28" t="s">
        <v>230</v>
      </c>
      <c r="E1026" s="196">
        <v>2015</v>
      </c>
      <c r="F1026" s="140" t="s">
        <v>4710</v>
      </c>
      <c r="G1026" s="160">
        <v>1</v>
      </c>
      <c r="H1026" s="30">
        <v>10800</v>
      </c>
      <c r="I1026" s="29">
        <f t="shared" si="28"/>
        <v>10800</v>
      </c>
      <c r="J1026" s="141">
        <v>800</v>
      </c>
      <c r="K1026" s="22"/>
    </row>
    <row r="1027" spans="1:12" s="101" customFormat="1" ht="16.5" customHeight="1">
      <c r="A1027" s="60">
        <v>1024</v>
      </c>
      <c r="B1027" s="104" t="s">
        <v>2656</v>
      </c>
      <c r="C1027" s="27" t="s">
        <v>2657</v>
      </c>
      <c r="D1027" s="27" t="s">
        <v>230</v>
      </c>
      <c r="E1027" s="64">
        <v>2015</v>
      </c>
      <c r="F1027" s="61" t="s">
        <v>3243</v>
      </c>
      <c r="G1027" s="160">
        <v>1</v>
      </c>
      <c r="H1027" s="29">
        <v>11000</v>
      </c>
      <c r="I1027" s="29">
        <f t="shared" si="28"/>
        <v>11000</v>
      </c>
      <c r="J1027" s="190" t="s">
        <v>90</v>
      </c>
      <c r="K1027" s="77" t="s">
        <v>1192</v>
      </c>
    </row>
    <row r="1028" spans="1:12" s="101" customFormat="1" ht="16.5" customHeight="1">
      <c r="A1028" s="60">
        <v>1025</v>
      </c>
      <c r="B1028" s="104" t="s">
        <v>21996</v>
      </c>
      <c r="C1028" s="27" t="s">
        <v>4689</v>
      </c>
      <c r="D1028" s="27" t="s">
        <v>4690</v>
      </c>
      <c r="E1028" s="64">
        <v>2019</v>
      </c>
      <c r="F1028" s="61" t="s">
        <v>577</v>
      </c>
      <c r="G1028" s="160">
        <v>1</v>
      </c>
      <c r="H1028" s="29">
        <v>18000</v>
      </c>
      <c r="I1028" s="29">
        <f t="shared" si="28"/>
        <v>18000</v>
      </c>
      <c r="J1028" s="190">
        <v>800</v>
      </c>
      <c r="K1028" s="217"/>
    </row>
    <row r="1029" spans="1:12" s="101" customFormat="1" ht="16.5" customHeight="1">
      <c r="A1029" s="60">
        <v>1026</v>
      </c>
      <c r="B1029" s="104" t="s">
        <v>4711</v>
      </c>
      <c r="C1029" s="27" t="s">
        <v>4712</v>
      </c>
      <c r="D1029" s="27" t="s">
        <v>4713</v>
      </c>
      <c r="E1029" s="139">
        <v>2017</v>
      </c>
      <c r="F1029" s="140" t="s">
        <v>4714</v>
      </c>
      <c r="G1029" s="160">
        <v>1</v>
      </c>
      <c r="H1029" s="30">
        <v>12800</v>
      </c>
      <c r="I1029" s="30">
        <v>12800</v>
      </c>
      <c r="J1029" s="142">
        <v>400</v>
      </c>
      <c r="K1029" s="27" t="s">
        <v>4715</v>
      </c>
    </row>
    <row r="1030" spans="1:12" s="101" customFormat="1" ht="16.5" customHeight="1">
      <c r="A1030" s="60">
        <v>1027</v>
      </c>
      <c r="B1030" s="104" t="s">
        <v>1810</v>
      </c>
      <c r="C1030" s="27" t="s">
        <v>1811</v>
      </c>
      <c r="D1030" s="27" t="s">
        <v>230</v>
      </c>
      <c r="E1030" s="64">
        <v>2016</v>
      </c>
      <c r="F1030" s="61" t="s">
        <v>4714</v>
      </c>
      <c r="G1030" s="160">
        <v>1</v>
      </c>
      <c r="H1030" s="29">
        <v>11800</v>
      </c>
      <c r="I1030" s="29">
        <f>SUM(G1030*H1030)</f>
        <v>11800</v>
      </c>
      <c r="J1030" s="190" t="s">
        <v>1314</v>
      </c>
      <c r="K1030" s="77" t="s">
        <v>1227</v>
      </c>
      <c r="L1030" s="101" t="s">
        <v>23691</v>
      </c>
    </row>
    <row r="1031" spans="1:12" s="101" customFormat="1" ht="16.5" customHeight="1">
      <c r="A1031" s="60">
        <v>1028</v>
      </c>
      <c r="B1031" s="104" t="s">
        <v>3126</v>
      </c>
      <c r="C1031" s="27" t="s">
        <v>3125</v>
      </c>
      <c r="D1031" s="27" t="s">
        <v>230</v>
      </c>
      <c r="E1031" s="64">
        <v>2015</v>
      </c>
      <c r="F1031" s="61" t="s">
        <v>3253</v>
      </c>
      <c r="G1031" s="160">
        <v>1</v>
      </c>
      <c r="H1031" s="29">
        <v>9000</v>
      </c>
      <c r="I1031" s="29">
        <f>SUM(G1031*H1031)</f>
        <v>9000</v>
      </c>
      <c r="J1031" s="190" t="s">
        <v>1317</v>
      </c>
      <c r="K1031" s="77" t="s">
        <v>1191</v>
      </c>
    </row>
    <row r="1032" spans="1:12" s="101" customFormat="1" ht="16.5" customHeight="1">
      <c r="A1032" s="60">
        <v>1029</v>
      </c>
      <c r="B1032" s="103" t="s">
        <v>4717</v>
      </c>
      <c r="C1032" s="24" t="s">
        <v>4718</v>
      </c>
      <c r="D1032" s="24" t="s">
        <v>230</v>
      </c>
      <c r="E1032" s="64">
        <v>2015</v>
      </c>
      <c r="F1032" s="140" t="s">
        <v>4719</v>
      </c>
      <c r="G1032" s="160">
        <v>1</v>
      </c>
      <c r="H1032" s="30">
        <v>11800</v>
      </c>
      <c r="I1032" s="30">
        <v>11800</v>
      </c>
      <c r="J1032" s="141">
        <v>800</v>
      </c>
      <c r="K1032" s="27" t="s">
        <v>4720</v>
      </c>
    </row>
    <row r="1033" spans="1:12" s="101" customFormat="1" ht="16.5" customHeight="1">
      <c r="A1033" s="60">
        <v>1030</v>
      </c>
      <c r="B1033" s="104" t="s">
        <v>23175</v>
      </c>
      <c r="C1033" s="422" t="s">
        <v>23176</v>
      </c>
      <c r="D1033" s="422" t="s">
        <v>230</v>
      </c>
      <c r="E1033" s="175" t="s">
        <v>23026</v>
      </c>
      <c r="F1033" s="178" t="s">
        <v>3400</v>
      </c>
      <c r="G1033" s="160">
        <v>1</v>
      </c>
      <c r="H1033" s="179">
        <v>12800</v>
      </c>
      <c r="I1033" s="179">
        <v>12800</v>
      </c>
      <c r="J1033" s="141" t="s">
        <v>22834</v>
      </c>
      <c r="K1033" s="14" t="s">
        <v>23124</v>
      </c>
      <c r="L1033" s="101" t="s">
        <v>23691</v>
      </c>
    </row>
    <row r="1034" spans="1:12" s="101" customFormat="1" ht="16.5" customHeight="1">
      <c r="A1034" s="60">
        <v>1031</v>
      </c>
      <c r="B1034" s="302" t="s">
        <v>21548</v>
      </c>
      <c r="C1034" s="421" t="s">
        <v>21549</v>
      </c>
      <c r="D1034" s="421" t="s">
        <v>230</v>
      </c>
      <c r="E1034" s="192">
        <v>2017</v>
      </c>
      <c r="F1034" s="160" t="s">
        <v>21477</v>
      </c>
      <c r="G1034" s="160">
        <v>1</v>
      </c>
      <c r="H1034" s="189">
        <v>11000</v>
      </c>
      <c r="I1034" s="189">
        <v>11000</v>
      </c>
      <c r="J1034" s="190" t="s">
        <v>7343</v>
      </c>
      <c r="K1034" s="191" t="s">
        <v>23260</v>
      </c>
    </row>
    <row r="1035" spans="1:12" s="101" customFormat="1" ht="16.5" customHeight="1">
      <c r="A1035" s="60">
        <v>1032</v>
      </c>
      <c r="B1035" s="103" t="s">
        <v>4722</v>
      </c>
      <c r="C1035" s="27" t="s">
        <v>4723</v>
      </c>
      <c r="D1035" s="27" t="s">
        <v>384</v>
      </c>
      <c r="E1035" s="64">
        <v>2015</v>
      </c>
      <c r="F1035" s="140" t="s">
        <v>3242</v>
      </c>
      <c r="G1035" s="160">
        <v>1</v>
      </c>
      <c r="H1035" s="29">
        <v>14000</v>
      </c>
      <c r="I1035" s="29">
        <v>14000</v>
      </c>
      <c r="J1035" s="141">
        <v>400</v>
      </c>
      <c r="K1035" s="27" t="s">
        <v>3306</v>
      </c>
    </row>
    <row r="1036" spans="1:12" s="101" customFormat="1" ht="16.5" customHeight="1">
      <c r="A1036" s="60">
        <v>1033</v>
      </c>
      <c r="B1036" s="104" t="s">
        <v>4724</v>
      </c>
      <c r="C1036" s="24" t="s">
        <v>4725</v>
      </c>
      <c r="D1036" s="24" t="s">
        <v>384</v>
      </c>
      <c r="E1036" s="64">
        <v>2015</v>
      </c>
      <c r="F1036" s="140" t="s">
        <v>4716</v>
      </c>
      <c r="G1036" s="160">
        <v>1</v>
      </c>
      <c r="H1036" s="30">
        <v>11000</v>
      </c>
      <c r="I1036" s="29">
        <f t="shared" ref="I1036:I1049" si="29">SUM(G1036*H1036)</f>
        <v>11000</v>
      </c>
      <c r="J1036" s="141">
        <v>800</v>
      </c>
      <c r="K1036" s="27" t="s">
        <v>4726</v>
      </c>
    </row>
    <row r="1037" spans="1:12" s="101" customFormat="1" ht="16.5" customHeight="1">
      <c r="A1037" s="60">
        <v>1034</v>
      </c>
      <c r="B1037" s="104" t="s">
        <v>4727</v>
      </c>
      <c r="C1037" s="27" t="s">
        <v>4728</v>
      </c>
      <c r="D1037" s="27" t="s">
        <v>4729</v>
      </c>
      <c r="E1037" s="64">
        <v>2015</v>
      </c>
      <c r="F1037" s="140" t="s">
        <v>4719</v>
      </c>
      <c r="G1037" s="160">
        <v>1</v>
      </c>
      <c r="H1037" s="30">
        <v>11000</v>
      </c>
      <c r="I1037" s="29">
        <f t="shared" si="29"/>
        <v>11000</v>
      </c>
      <c r="J1037" s="141">
        <v>100</v>
      </c>
      <c r="K1037" s="27"/>
    </row>
    <row r="1038" spans="1:12" s="101" customFormat="1" ht="16.5" customHeight="1">
      <c r="A1038" s="60">
        <v>1035</v>
      </c>
      <c r="B1038" s="103" t="s">
        <v>4731</v>
      </c>
      <c r="C1038" s="27" t="s">
        <v>4732</v>
      </c>
      <c r="D1038" s="27" t="s">
        <v>4733</v>
      </c>
      <c r="E1038" s="64">
        <v>2017</v>
      </c>
      <c r="F1038" s="140" t="s">
        <v>4486</v>
      </c>
      <c r="G1038" s="160">
        <v>2</v>
      </c>
      <c r="H1038" s="29">
        <v>12000</v>
      </c>
      <c r="I1038" s="29">
        <f t="shared" si="29"/>
        <v>24000</v>
      </c>
      <c r="J1038" s="141">
        <v>400</v>
      </c>
      <c r="K1038" s="27" t="s">
        <v>4734</v>
      </c>
    </row>
    <row r="1039" spans="1:12" s="101" customFormat="1" ht="16.5" customHeight="1">
      <c r="A1039" s="60">
        <v>1036</v>
      </c>
      <c r="B1039" s="103" t="s">
        <v>962</v>
      </c>
      <c r="C1039" s="27" t="s">
        <v>4735</v>
      </c>
      <c r="D1039" s="27" t="s">
        <v>384</v>
      </c>
      <c r="E1039" s="64">
        <v>2015</v>
      </c>
      <c r="F1039" s="140" t="s">
        <v>3298</v>
      </c>
      <c r="G1039" s="160">
        <v>1</v>
      </c>
      <c r="H1039" s="30">
        <v>11000</v>
      </c>
      <c r="I1039" s="29">
        <f t="shared" si="29"/>
        <v>11000</v>
      </c>
      <c r="J1039" s="142">
        <v>600</v>
      </c>
      <c r="K1039" s="143" t="s">
        <v>4736</v>
      </c>
    </row>
    <row r="1040" spans="1:12" s="101" customFormat="1" ht="16.5" customHeight="1">
      <c r="A1040" s="60">
        <v>1037</v>
      </c>
      <c r="B1040" s="103" t="s">
        <v>4738</v>
      </c>
      <c r="C1040" s="24" t="s">
        <v>642</v>
      </c>
      <c r="D1040" s="24" t="s">
        <v>384</v>
      </c>
      <c r="E1040" s="139">
        <v>2016</v>
      </c>
      <c r="F1040" s="140" t="s">
        <v>4719</v>
      </c>
      <c r="G1040" s="160">
        <v>1</v>
      </c>
      <c r="H1040" s="30">
        <v>11000</v>
      </c>
      <c r="I1040" s="29">
        <f t="shared" si="29"/>
        <v>11000</v>
      </c>
      <c r="J1040" s="141">
        <v>800</v>
      </c>
      <c r="K1040" s="27" t="s">
        <v>3363</v>
      </c>
    </row>
    <row r="1041" spans="1:12" s="101" customFormat="1" ht="16.5" customHeight="1">
      <c r="A1041" s="60">
        <v>1038</v>
      </c>
      <c r="B1041" s="103" t="s">
        <v>985</v>
      </c>
      <c r="C1041" s="27" t="s">
        <v>4739</v>
      </c>
      <c r="D1041" s="27" t="s">
        <v>384</v>
      </c>
      <c r="E1041" s="139">
        <v>2016</v>
      </c>
      <c r="F1041" s="140" t="s">
        <v>3242</v>
      </c>
      <c r="G1041" s="160">
        <v>1</v>
      </c>
      <c r="H1041" s="29">
        <v>11000</v>
      </c>
      <c r="I1041" s="29">
        <f t="shared" si="29"/>
        <v>11000</v>
      </c>
      <c r="J1041" s="141">
        <v>800</v>
      </c>
      <c r="K1041" s="27" t="s">
        <v>3306</v>
      </c>
    </row>
    <row r="1042" spans="1:12" s="101" customFormat="1" ht="16.5" customHeight="1">
      <c r="A1042" s="60">
        <v>1039</v>
      </c>
      <c r="B1042" s="104" t="s">
        <v>732</v>
      </c>
      <c r="C1042" s="27" t="s">
        <v>1764</v>
      </c>
      <c r="D1042" s="27" t="s">
        <v>384</v>
      </c>
      <c r="E1042" s="64">
        <v>2015</v>
      </c>
      <c r="F1042" s="61" t="s">
        <v>3242</v>
      </c>
      <c r="G1042" s="160">
        <v>1</v>
      </c>
      <c r="H1042" s="29">
        <v>11000</v>
      </c>
      <c r="I1042" s="29">
        <f t="shared" si="29"/>
        <v>11000</v>
      </c>
      <c r="J1042" s="190" t="s">
        <v>1314</v>
      </c>
      <c r="K1042" s="77" t="s">
        <v>3223</v>
      </c>
    </row>
    <row r="1043" spans="1:12" s="101" customFormat="1" ht="16.5" customHeight="1">
      <c r="A1043" s="60">
        <v>1040</v>
      </c>
      <c r="B1043" s="104" t="s">
        <v>1766</v>
      </c>
      <c r="C1043" s="27" t="s">
        <v>1767</v>
      </c>
      <c r="D1043" s="27" t="s">
        <v>384</v>
      </c>
      <c r="E1043" s="64">
        <v>2015</v>
      </c>
      <c r="F1043" s="61" t="s">
        <v>4719</v>
      </c>
      <c r="G1043" s="160">
        <v>1</v>
      </c>
      <c r="H1043" s="29">
        <v>13000</v>
      </c>
      <c r="I1043" s="29">
        <f t="shared" si="29"/>
        <v>13000</v>
      </c>
      <c r="J1043" s="190" t="s">
        <v>1314</v>
      </c>
      <c r="K1043" s="191" t="s">
        <v>23260</v>
      </c>
    </row>
    <row r="1044" spans="1:12" s="101" customFormat="1" ht="16.5" customHeight="1">
      <c r="A1044" s="60">
        <v>1041</v>
      </c>
      <c r="B1044" s="103" t="s">
        <v>4740</v>
      </c>
      <c r="C1044" s="27" t="s">
        <v>4741</v>
      </c>
      <c r="D1044" s="27" t="s">
        <v>384</v>
      </c>
      <c r="E1044" s="64">
        <v>2017</v>
      </c>
      <c r="F1044" s="61" t="s">
        <v>577</v>
      </c>
      <c r="G1044" s="160">
        <v>1</v>
      </c>
      <c r="H1044" s="29">
        <v>20000</v>
      </c>
      <c r="I1044" s="29">
        <f t="shared" si="29"/>
        <v>20000</v>
      </c>
      <c r="J1044" s="190">
        <v>500</v>
      </c>
      <c r="K1044" s="217"/>
    </row>
    <row r="1045" spans="1:12" s="101" customFormat="1" ht="16.5" customHeight="1">
      <c r="A1045" s="60">
        <v>1042</v>
      </c>
      <c r="B1045" s="104" t="s">
        <v>4742</v>
      </c>
      <c r="C1045" s="27" t="s">
        <v>4743</v>
      </c>
      <c r="D1045" s="27" t="s">
        <v>4729</v>
      </c>
      <c r="E1045" s="139">
        <v>2017</v>
      </c>
      <c r="F1045" s="140" t="s">
        <v>4744</v>
      </c>
      <c r="G1045" s="160">
        <v>1</v>
      </c>
      <c r="H1045" s="30">
        <v>12000</v>
      </c>
      <c r="I1045" s="29">
        <f t="shared" si="29"/>
        <v>12000</v>
      </c>
      <c r="J1045" s="142">
        <v>300</v>
      </c>
      <c r="K1045" s="27"/>
    </row>
    <row r="1046" spans="1:12" s="101" customFormat="1" ht="16.5" customHeight="1">
      <c r="A1046" s="60">
        <v>1043</v>
      </c>
      <c r="B1046" s="104" t="s">
        <v>4745</v>
      </c>
      <c r="C1046" s="27" t="s">
        <v>4746</v>
      </c>
      <c r="D1046" s="27" t="s">
        <v>384</v>
      </c>
      <c r="E1046" s="139">
        <v>2016</v>
      </c>
      <c r="F1046" s="140" t="s">
        <v>4486</v>
      </c>
      <c r="G1046" s="160">
        <v>1</v>
      </c>
      <c r="H1046" s="30">
        <v>12000</v>
      </c>
      <c r="I1046" s="29">
        <f t="shared" si="29"/>
        <v>12000</v>
      </c>
      <c r="J1046" s="142">
        <v>400</v>
      </c>
      <c r="K1046" s="27" t="s">
        <v>3417</v>
      </c>
    </row>
    <row r="1047" spans="1:12" s="101" customFormat="1" ht="16.5" customHeight="1">
      <c r="A1047" s="60">
        <v>1044</v>
      </c>
      <c r="B1047" s="104" t="s">
        <v>4747</v>
      </c>
      <c r="C1047" s="27" t="s">
        <v>852</v>
      </c>
      <c r="D1047" s="27" t="s">
        <v>384</v>
      </c>
      <c r="E1047" s="139">
        <v>2016</v>
      </c>
      <c r="F1047" s="61" t="s">
        <v>4716</v>
      </c>
      <c r="G1047" s="160">
        <v>1</v>
      </c>
      <c r="H1047" s="29">
        <v>12000</v>
      </c>
      <c r="I1047" s="29">
        <f t="shared" si="29"/>
        <v>12000</v>
      </c>
      <c r="J1047" s="190" t="s">
        <v>1314</v>
      </c>
      <c r="K1047" s="77" t="s">
        <v>1196</v>
      </c>
    </row>
    <row r="1048" spans="1:12" s="101" customFormat="1" ht="16.5" customHeight="1">
      <c r="A1048" s="60">
        <v>1045</v>
      </c>
      <c r="B1048" s="104" t="s">
        <v>4748</v>
      </c>
      <c r="C1048" s="27" t="s">
        <v>4749</v>
      </c>
      <c r="D1048" s="27" t="s">
        <v>4750</v>
      </c>
      <c r="E1048" s="139">
        <v>2018</v>
      </c>
      <c r="F1048" s="140" t="s">
        <v>3242</v>
      </c>
      <c r="G1048" s="160">
        <v>1</v>
      </c>
      <c r="H1048" s="30">
        <v>12000</v>
      </c>
      <c r="I1048" s="29">
        <f t="shared" si="29"/>
        <v>12000</v>
      </c>
      <c r="J1048" s="141">
        <v>400</v>
      </c>
      <c r="K1048" s="27"/>
    </row>
    <row r="1049" spans="1:12" s="101" customFormat="1" ht="16.5" customHeight="1">
      <c r="A1049" s="60">
        <v>1046</v>
      </c>
      <c r="B1049" s="104" t="s">
        <v>1064</v>
      </c>
      <c r="C1049" s="27" t="s">
        <v>2120</v>
      </c>
      <c r="D1049" s="27" t="s">
        <v>384</v>
      </c>
      <c r="E1049" s="64">
        <v>2015</v>
      </c>
      <c r="F1049" s="61" t="s">
        <v>3242</v>
      </c>
      <c r="G1049" s="160">
        <v>1</v>
      </c>
      <c r="H1049" s="29">
        <v>11000</v>
      </c>
      <c r="I1049" s="29">
        <f t="shared" si="29"/>
        <v>11000</v>
      </c>
      <c r="J1049" s="190" t="s">
        <v>1317</v>
      </c>
      <c r="K1049" s="77" t="s">
        <v>1244</v>
      </c>
    </row>
    <row r="1050" spans="1:12" s="101" customFormat="1" ht="16.5" customHeight="1">
      <c r="A1050" s="60">
        <v>1047</v>
      </c>
      <c r="B1050" s="104" t="s">
        <v>4751</v>
      </c>
      <c r="C1050" s="27" t="s">
        <v>4752</v>
      </c>
      <c r="D1050" s="27" t="s">
        <v>4733</v>
      </c>
      <c r="E1050" s="139">
        <v>2015</v>
      </c>
      <c r="F1050" s="140" t="s">
        <v>3242</v>
      </c>
      <c r="G1050" s="160">
        <v>1</v>
      </c>
      <c r="H1050" s="30">
        <v>11000</v>
      </c>
      <c r="I1050" s="30">
        <v>11000</v>
      </c>
      <c r="J1050" s="141">
        <v>100</v>
      </c>
      <c r="K1050" s="27"/>
    </row>
    <row r="1051" spans="1:12" s="101" customFormat="1" ht="16.5" customHeight="1">
      <c r="A1051" s="60">
        <v>1048</v>
      </c>
      <c r="B1051" s="103" t="s">
        <v>4753</v>
      </c>
      <c r="C1051" s="27" t="s">
        <v>4754</v>
      </c>
      <c r="D1051" s="27" t="s">
        <v>4730</v>
      </c>
      <c r="E1051" s="64">
        <v>2017</v>
      </c>
      <c r="F1051" s="140" t="s">
        <v>4719</v>
      </c>
      <c r="G1051" s="160">
        <v>1</v>
      </c>
      <c r="H1051" s="29">
        <v>12000</v>
      </c>
      <c r="I1051" s="29">
        <v>12000</v>
      </c>
      <c r="J1051" s="141">
        <v>500</v>
      </c>
      <c r="K1051" s="219" t="s">
        <v>22967</v>
      </c>
      <c r="L1051" s="101" t="s">
        <v>23691</v>
      </c>
    </row>
    <row r="1052" spans="1:12" s="101" customFormat="1" ht="16.5" customHeight="1">
      <c r="A1052" s="60">
        <v>1049</v>
      </c>
      <c r="B1052" s="104" t="s">
        <v>4755</v>
      </c>
      <c r="C1052" s="27" t="s">
        <v>4756</v>
      </c>
      <c r="D1052" s="27" t="s">
        <v>4737</v>
      </c>
      <c r="E1052" s="64">
        <v>2016</v>
      </c>
      <c r="F1052" s="61" t="s">
        <v>577</v>
      </c>
      <c r="G1052" s="160">
        <v>1</v>
      </c>
      <c r="H1052" s="29">
        <v>22000</v>
      </c>
      <c r="I1052" s="29">
        <f t="shared" ref="I1052:I1073" si="30">SUM(G1052*H1052)</f>
        <v>22000</v>
      </c>
      <c r="J1052" s="190">
        <v>400</v>
      </c>
      <c r="K1052" s="217"/>
    </row>
    <row r="1053" spans="1:12" s="101" customFormat="1" ht="16.5" customHeight="1">
      <c r="A1053" s="60">
        <v>1050</v>
      </c>
      <c r="B1053" s="104" t="s">
        <v>2675</v>
      </c>
      <c r="C1053" s="27" t="s">
        <v>2676</v>
      </c>
      <c r="D1053" s="27" t="s">
        <v>384</v>
      </c>
      <c r="E1053" s="64">
        <v>2016</v>
      </c>
      <c r="F1053" s="61" t="s">
        <v>3243</v>
      </c>
      <c r="G1053" s="160">
        <v>1</v>
      </c>
      <c r="H1053" s="29">
        <v>20000</v>
      </c>
      <c r="I1053" s="29">
        <f t="shared" si="30"/>
        <v>20000</v>
      </c>
      <c r="J1053" s="190" t="s">
        <v>90</v>
      </c>
      <c r="K1053" s="77" t="s">
        <v>1199</v>
      </c>
    </row>
    <row r="1054" spans="1:12" s="101" customFormat="1" ht="16.5" customHeight="1">
      <c r="A1054" s="60">
        <v>1051</v>
      </c>
      <c r="B1054" s="104" t="s">
        <v>4757</v>
      </c>
      <c r="C1054" s="27" t="s">
        <v>4758</v>
      </c>
      <c r="D1054" s="27" t="s">
        <v>4729</v>
      </c>
      <c r="E1054" s="139">
        <v>2017</v>
      </c>
      <c r="F1054" s="140" t="s">
        <v>4719</v>
      </c>
      <c r="G1054" s="160">
        <v>1</v>
      </c>
      <c r="H1054" s="30">
        <v>20000</v>
      </c>
      <c r="I1054" s="29">
        <f t="shared" si="30"/>
        <v>20000</v>
      </c>
      <c r="J1054" s="141">
        <v>700</v>
      </c>
      <c r="K1054" s="27"/>
    </row>
    <row r="1055" spans="1:12" s="101" customFormat="1" ht="16.5" customHeight="1">
      <c r="A1055" s="60">
        <v>1052</v>
      </c>
      <c r="B1055" s="104" t="s">
        <v>2002</v>
      </c>
      <c r="C1055" s="27" t="s">
        <v>2003</v>
      </c>
      <c r="D1055" s="27" t="s">
        <v>4761</v>
      </c>
      <c r="E1055" s="139">
        <v>2016</v>
      </c>
      <c r="F1055" s="61" t="s">
        <v>3242</v>
      </c>
      <c r="G1055" s="160">
        <v>1</v>
      </c>
      <c r="H1055" s="29">
        <v>13000</v>
      </c>
      <c r="I1055" s="29">
        <f t="shared" si="30"/>
        <v>13000</v>
      </c>
      <c r="J1055" s="190" t="s">
        <v>1317</v>
      </c>
      <c r="K1055" s="77" t="s">
        <v>1196</v>
      </c>
    </row>
    <row r="1056" spans="1:12" s="101" customFormat="1" ht="16.5" customHeight="1">
      <c r="A1056" s="60">
        <v>1053</v>
      </c>
      <c r="B1056" s="104" t="s">
        <v>2032</v>
      </c>
      <c r="C1056" s="27" t="s">
        <v>1998</v>
      </c>
      <c r="D1056" s="27" t="s">
        <v>4759</v>
      </c>
      <c r="E1056" s="64">
        <v>2016</v>
      </c>
      <c r="F1056" s="61" t="s">
        <v>3243</v>
      </c>
      <c r="G1056" s="160">
        <v>1</v>
      </c>
      <c r="H1056" s="29">
        <v>13000</v>
      </c>
      <c r="I1056" s="29">
        <f t="shared" si="30"/>
        <v>13000</v>
      </c>
      <c r="J1056" s="190" t="s">
        <v>1317</v>
      </c>
      <c r="K1056" s="77" t="s">
        <v>1192</v>
      </c>
    </row>
    <row r="1057" spans="1:11" s="101" customFormat="1" ht="16.5" customHeight="1">
      <c r="A1057" s="60">
        <v>1054</v>
      </c>
      <c r="B1057" s="104" t="s">
        <v>951</v>
      </c>
      <c r="C1057" s="27" t="s">
        <v>2917</v>
      </c>
      <c r="D1057" s="27" t="s">
        <v>4759</v>
      </c>
      <c r="E1057" s="64">
        <v>2016</v>
      </c>
      <c r="F1057" s="61" t="s">
        <v>3242</v>
      </c>
      <c r="G1057" s="160">
        <v>1</v>
      </c>
      <c r="H1057" s="29">
        <v>13000</v>
      </c>
      <c r="I1057" s="29">
        <f t="shared" si="30"/>
        <v>13000</v>
      </c>
      <c r="J1057" s="190" t="s">
        <v>1317</v>
      </c>
      <c r="K1057" s="77" t="s">
        <v>1196</v>
      </c>
    </row>
    <row r="1058" spans="1:11" s="101" customFormat="1" ht="16.5" customHeight="1">
      <c r="A1058" s="60">
        <v>1055</v>
      </c>
      <c r="B1058" s="104" t="s">
        <v>1449</v>
      </c>
      <c r="C1058" s="27" t="s">
        <v>1450</v>
      </c>
      <c r="D1058" s="27" t="s">
        <v>4759</v>
      </c>
      <c r="E1058" s="64">
        <v>2015</v>
      </c>
      <c r="F1058" s="61" t="s">
        <v>3243</v>
      </c>
      <c r="G1058" s="160">
        <v>1</v>
      </c>
      <c r="H1058" s="29">
        <v>12000</v>
      </c>
      <c r="I1058" s="29">
        <f t="shared" si="30"/>
        <v>12000</v>
      </c>
      <c r="J1058" s="190" t="s">
        <v>1312</v>
      </c>
      <c r="K1058" s="77" t="s">
        <v>1192</v>
      </c>
    </row>
    <row r="1059" spans="1:11" s="101" customFormat="1" ht="16.5" customHeight="1">
      <c r="A1059" s="60">
        <v>1056</v>
      </c>
      <c r="B1059" s="104" t="s">
        <v>2579</v>
      </c>
      <c r="C1059" s="27" t="s">
        <v>2580</v>
      </c>
      <c r="D1059" s="27" t="s">
        <v>4759</v>
      </c>
      <c r="E1059" s="64">
        <v>2015</v>
      </c>
      <c r="F1059" s="61" t="s">
        <v>4721</v>
      </c>
      <c r="G1059" s="160">
        <v>1</v>
      </c>
      <c r="H1059" s="29">
        <v>12000</v>
      </c>
      <c r="I1059" s="29">
        <f t="shared" si="30"/>
        <v>12000</v>
      </c>
      <c r="J1059" s="190" t="s">
        <v>90</v>
      </c>
      <c r="K1059" s="77" t="s">
        <v>1192</v>
      </c>
    </row>
    <row r="1060" spans="1:11" s="101" customFormat="1" ht="16.5" customHeight="1">
      <c r="A1060" s="60">
        <v>1057</v>
      </c>
      <c r="B1060" s="104" t="s">
        <v>4763</v>
      </c>
      <c r="C1060" s="27" t="s">
        <v>4764</v>
      </c>
      <c r="D1060" s="27" t="s">
        <v>4760</v>
      </c>
      <c r="E1060" s="64">
        <v>2016</v>
      </c>
      <c r="F1060" s="61" t="s">
        <v>4765</v>
      </c>
      <c r="G1060" s="160">
        <v>2</v>
      </c>
      <c r="H1060" s="29">
        <v>8800</v>
      </c>
      <c r="I1060" s="29">
        <f t="shared" si="30"/>
        <v>17600</v>
      </c>
      <c r="J1060" s="190">
        <v>800</v>
      </c>
      <c r="K1060" s="217"/>
    </row>
    <row r="1061" spans="1:11" s="101" customFormat="1" ht="16.5" customHeight="1">
      <c r="A1061" s="60">
        <v>1058</v>
      </c>
      <c r="B1061" s="104" t="s">
        <v>4766</v>
      </c>
      <c r="C1061" s="27" t="s">
        <v>4767</v>
      </c>
      <c r="D1061" s="27" t="s">
        <v>4759</v>
      </c>
      <c r="E1061" s="139">
        <v>2018</v>
      </c>
      <c r="F1061" s="61" t="s">
        <v>3300</v>
      </c>
      <c r="G1061" s="160">
        <v>2</v>
      </c>
      <c r="H1061" s="29">
        <v>9500</v>
      </c>
      <c r="I1061" s="29">
        <f t="shared" si="30"/>
        <v>19000</v>
      </c>
      <c r="J1061" s="190">
        <v>800</v>
      </c>
      <c r="K1061" s="217"/>
    </row>
    <row r="1062" spans="1:11" s="101" customFormat="1" ht="16.5" customHeight="1">
      <c r="A1062" s="60">
        <v>1059</v>
      </c>
      <c r="B1062" s="104" t="s">
        <v>4768</v>
      </c>
      <c r="C1062" s="27" t="s">
        <v>4769</v>
      </c>
      <c r="D1062" s="27" t="s">
        <v>4759</v>
      </c>
      <c r="E1062" s="192">
        <v>2018</v>
      </c>
      <c r="F1062" s="61" t="s">
        <v>3300</v>
      </c>
      <c r="G1062" s="160">
        <v>1</v>
      </c>
      <c r="H1062" s="29">
        <v>12000</v>
      </c>
      <c r="I1062" s="29">
        <f t="shared" si="30"/>
        <v>12000</v>
      </c>
      <c r="J1062" s="190">
        <v>800</v>
      </c>
      <c r="K1062" s="217"/>
    </row>
    <row r="1063" spans="1:11" s="101" customFormat="1" ht="16.5" customHeight="1">
      <c r="A1063" s="60">
        <v>1060</v>
      </c>
      <c r="B1063" s="104" t="s">
        <v>4770</v>
      </c>
      <c r="C1063" s="27" t="s">
        <v>4771</v>
      </c>
      <c r="D1063" s="27" t="s">
        <v>4759</v>
      </c>
      <c r="E1063" s="139">
        <v>2018</v>
      </c>
      <c r="F1063" s="61" t="s">
        <v>3300</v>
      </c>
      <c r="G1063" s="160">
        <v>2</v>
      </c>
      <c r="H1063" s="29">
        <v>13000</v>
      </c>
      <c r="I1063" s="29">
        <f t="shared" si="30"/>
        <v>26000</v>
      </c>
      <c r="J1063" s="190">
        <v>800</v>
      </c>
      <c r="K1063" s="217"/>
    </row>
    <row r="1064" spans="1:11" s="101" customFormat="1" ht="16.5" customHeight="1">
      <c r="A1064" s="60">
        <v>1061</v>
      </c>
      <c r="B1064" s="104" t="s">
        <v>4772</v>
      </c>
      <c r="C1064" s="27" t="s">
        <v>4773</v>
      </c>
      <c r="D1064" s="27" t="s">
        <v>4759</v>
      </c>
      <c r="E1064" s="192">
        <v>2018</v>
      </c>
      <c r="F1064" s="61" t="s">
        <v>3300</v>
      </c>
      <c r="G1064" s="160">
        <v>2</v>
      </c>
      <c r="H1064" s="29">
        <v>10000</v>
      </c>
      <c r="I1064" s="29">
        <f t="shared" si="30"/>
        <v>20000</v>
      </c>
      <c r="J1064" s="190">
        <v>800</v>
      </c>
      <c r="K1064" s="217"/>
    </row>
    <row r="1065" spans="1:11" s="101" customFormat="1" ht="16.5" customHeight="1">
      <c r="A1065" s="60">
        <v>1062</v>
      </c>
      <c r="B1065" s="104" t="s">
        <v>4775</v>
      </c>
      <c r="C1065" s="27" t="s">
        <v>4776</v>
      </c>
      <c r="D1065" s="27" t="s">
        <v>4759</v>
      </c>
      <c r="E1065" s="139">
        <v>2016</v>
      </c>
      <c r="F1065" s="61" t="s">
        <v>577</v>
      </c>
      <c r="G1065" s="160">
        <v>2</v>
      </c>
      <c r="H1065" s="29">
        <v>12000</v>
      </c>
      <c r="I1065" s="29">
        <f t="shared" si="30"/>
        <v>24000</v>
      </c>
      <c r="J1065" s="190">
        <v>300</v>
      </c>
      <c r="K1065" s="217"/>
    </row>
    <row r="1066" spans="1:11" s="101" customFormat="1" ht="16.5" customHeight="1">
      <c r="A1066" s="60">
        <v>1063</v>
      </c>
      <c r="B1066" s="104" t="s">
        <v>4777</v>
      </c>
      <c r="C1066" s="27" t="s">
        <v>4774</v>
      </c>
      <c r="D1066" s="27" t="s">
        <v>4759</v>
      </c>
      <c r="E1066" s="139">
        <v>2016</v>
      </c>
      <c r="F1066" s="61" t="s">
        <v>577</v>
      </c>
      <c r="G1066" s="160">
        <v>1</v>
      </c>
      <c r="H1066" s="29">
        <v>12000</v>
      </c>
      <c r="I1066" s="29">
        <f t="shared" si="30"/>
        <v>12000</v>
      </c>
      <c r="J1066" s="190">
        <v>300</v>
      </c>
      <c r="K1066" s="191" t="s">
        <v>23260</v>
      </c>
    </row>
    <row r="1067" spans="1:11" s="101" customFormat="1" ht="16.5" customHeight="1">
      <c r="A1067" s="60">
        <v>1064</v>
      </c>
      <c r="B1067" s="104" t="s">
        <v>4778</v>
      </c>
      <c r="C1067" s="27" t="s">
        <v>4779</v>
      </c>
      <c r="D1067" s="27" t="s">
        <v>4759</v>
      </c>
      <c r="E1067" s="64">
        <v>2018</v>
      </c>
      <c r="F1067" s="61" t="s">
        <v>577</v>
      </c>
      <c r="G1067" s="160">
        <v>1</v>
      </c>
      <c r="H1067" s="29">
        <v>13000</v>
      </c>
      <c r="I1067" s="29">
        <f t="shared" si="30"/>
        <v>13000</v>
      </c>
      <c r="J1067" s="190">
        <v>300</v>
      </c>
      <c r="K1067" s="217"/>
    </row>
    <row r="1068" spans="1:11" s="101" customFormat="1" ht="16.5" customHeight="1">
      <c r="A1068" s="60">
        <v>1065</v>
      </c>
      <c r="B1068" s="104" t="s">
        <v>4780</v>
      </c>
      <c r="C1068" s="27" t="s">
        <v>4774</v>
      </c>
      <c r="D1068" s="27" t="s">
        <v>4759</v>
      </c>
      <c r="E1068" s="64">
        <v>2015</v>
      </c>
      <c r="F1068" s="61" t="s">
        <v>577</v>
      </c>
      <c r="G1068" s="160">
        <v>1</v>
      </c>
      <c r="H1068" s="29">
        <v>12000</v>
      </c>
      <c r="I1068" s="29">
        <f t="shared" si="30"/>
        <v>12000</v>
      </c>
      <c r="J1068" s="190">
        <v>300</v>
      </c>
      <c r="K1068" s="191" t="s">
        <v>23260</v>
      </c>
    </row>
    <row r="1069" spans="1:11" s="101" customFormat="1" ht="16.5" customHeight="1">
      <c r="A1069" s="60">
        <v>1066</v>
      </c>
      <c r="B1069" s="104" t="s">
        <v>4781</v>
      </c>
      <c r="C1069" s="27" t="s">
        <v>4774</v>
      </c>
      <c r="D1069" s="27" t="s">
        <v>4759</v>
      </c>
      <c r="E1069" s="139">
        <v>2016</v>
      </c>
      <c r="F1069" s="61" t="s">
        <v>577</v>
      </c>
      <c r="G1069" s="160">
        <v>1</v>
      </c>
      <c r="H1069" s="29">
        <v>14800</v>
      </c>
      <c r="I1069" s="29">
        <f t="shared" si="30"/>
        <v>14800</v>
      </c>
      <c r="J1069" s="190">
        <v>300</v>
      </c>
      <c r="K1069" s="217"/>
    </row>
    <row r="1070" spans="1:11" s="101" customFormat="1" ht="16.5" customHeight="1">
      <c r="A1070" s="60">
        <v>1067</v>
      </c>
      <c r="B1070" s="104" t="s">
        <v>4782</v>
      </c>
      <c r="C1070" s="27" t="s">
        <v>4783</v>
      </c>
      <c r="D1070" s="27" t="s">
        <v>4759</v>
      </c>
      <c r="E1070" s="64">
        <v>2017</v>
      </c>
      <c r="F1070" s="61" t="s">
        <v>577</v>
      </c>
      <c r="G1070" s="160">
        <v>1</v>
      </c>
      <c r="H1070" s="29">
        <v>13000</v>
      </c>
      <c r="I1070" s="29">
        <f t="shared" si="30"/>
        <v>13000</v>
      </c>
      <c r="J1070" s="190">
        <v>300</v>
      </c>
      <c r="K1070" s="217"/>
    </row>
    <row r="1071" spans="1:11" s="101" customFormat="1" ht="16.5" customHeight="1">
      <c r="A1071" s="60">
        <v>1068</v>
      </c>
      <c r="B1071" s="104" t="s">
        <v>2160</v>
      </c>
      <c r="C1071" s="27" t="s">
        <v>2161</v>
      </c>
      <c r="D1071" s="27" t="s">
        <v>4759</v>
      </c>
      <c r="E1071" s="139">
        <v>2016</v>
      </c>
      <c r="F1071" s="61" t="s">
        <v>3243</v>
      </c>
      <c r="G1071" s="160">
        <v>1</v>
      </c>
      <c r="H1071" s="29">
        <v>13000</v>
      </c>
      <c r="I1071" s="29">
        <f t="shared" si="30"/>
        <v>13000</v>
      </c>
      <c r="J1071" s="190" t="s">
        <v>1317</v>
      </c>
      <c r="K1071" s="77" t="s">
        <v>1283</v>
      </c>
    </row>
    <row r="1072" spans="1:11" s="101" customFormat="1" ht="16.5" customHeight="1">
      <c r="A1072" s="60">
        <v>1069</v>
      </c>
      <c r="B1072" s="104" t="s">
        <v>1654</v>
      </c>
      <c r="C1072" s="27" t="s">
        <v>1655</v>
      </c>
      <c r="D1072" s="27" t="s">
        <v>4759</v>
      </c>
      <c r="E1072" s="64">
        <v>2015</v>
      </c>
      <c r="F1072" s="61" t="s">
        <v>3243</v>
      </c>
      <c r="G1072" s="160">
        <v>1</v>
      </c>
      <c r="H1072" s="29">
        <v>12000</v>
      </c>
      <c r="I1072" s="29">
        <f t="shared" si="30"/>
        <v>12000</v>
      </c>
      <c r="J1072" s="190" t="s">
        <v>1313</v>
      </c>
      <c r="K1072" s="77" t="s">
        <v>3223</v>
      </c>
    </row>
    <row r="1073" spans="1:11" s="101" customFormat="1" ht="16.5" customHeight="1">
      <c r="A1073" s="60">
        <v>1070</v>
      </c>
      <c r="B1073" s="104" t="s">
        <v>1294</v>
      </c>
      <c r="C1073" s="27" t="s">
        <v>3046</v>
      </c>
      <c r="D1073" s="27" t="s">
        <v>4761</v>
      </c>
      <c r="E1073" s="64">
        <v>2015</v>
      </c>
      <c r="F1073" s="61" t="s">
        <v>3253</v>
      </c>
      <c r="G1073" s="160">
        <v>1</v>
      </c>
      <c r="H1073" s="29">
        <v>13000</v>
      </c>
      <c r="I1073" s="29">
        <f t="shared" si="30"/>
        <v>13000</v>
      </c>
      <c r="J1073" s="190">
        <v>800</v>
      </c>
      <c r="K1073" s="77" t="s">
        <v>1198</v>
      </c>
    </row>
    <row r="1074" spans="1:11" s="101" customFormat="1" ht="16.5" customHeight="1">
      <c r="A1074" s="60">
        <v>1071</v>
      </c>
      <c r="B1074" s="104" t="s">
        <v>4784</v>
      </c>
      <c r="C1074" s="27" t="s">
        <v>777</v>
      </c>
      <c r="D1074" s="27" t="s">
        <v>4760</v>
      </c>
      <c r="E1074" s="139">
        <v>2018</v>
      </c>
      <c r="F1074" s="140" t="s">
        <v>3242</v>
      </c>
      <c r="G1074" s="160">
        <v>1</v>
      </c>
      <c r="H1074" s="30">
        <v>12000</v>
      </c>
      <c r="I1074" s="30">
        <v>12000</v>
      </c>
      <c r="J1074" s="142">
        <v>300</v>
      </c>
      <c r="K1074" s="27" t="s">
        <v>4043</v>
      </c>
    </row>
    <row r="1075" spans="1:11" s="101" customFormat="1" ht="16.5" customHeight="1">
      <c r="A1075" s="60">
        <v>1072</v>
      </c>
      <c r="B1075" s="302" t="s">
        <v>21550</v>
      </c>
      <c r="C1075" s="421" t="s">
        <v>648</v>
      </c>
      <c r="D1075" s="421" t="s">
        <v>21551</v>
      </c>
      <c r="E1075" s="192">
        <v>2017</v>
      </c>
      <c r="F1075" s="160" t="s">
        <v>21477</v>
      </c>
      <c r="G1075" s="160">
        <v>1</v>
      </c>
      <c r="H1075" s="189">
        <v>8800</v>
      </c>
      <c r="I1075" s="189">
        <v>8800</v>
      </c>
      <c r="J1075" s="190" t="s">
        <v>21484</v>
      </c>
      <c r="K1075" s="191" t="s">
        <v>23260</v>
      </c>
    </row>
    <row r="1076" spans="1:11" s="101" customFormat="1" ht="16.5" customHeight="1">
      <c r="A1076" s="60">
        <v>1073</v>
      </c>
      <c r="B1076" s="104" t="s">
        <v>929</v>
      </c>
      <c r="C1076" s="27" t="s">
        <v>2886</v>
      </c>
      <c r="D1076" s="27" t="s">
        <v>553</v>
      </c>
      <c r="E1076" s="64">
        <v>2016</v>
      </c>
      <c r="F1076" s="61" t="s">
        <v>3253</v>
      </c>
      <c r="G1076" s="160">
        <v>1</v>
      </c>
      <c r="H1076" s="29">
        <v>11000</v>
      </c>
      <c r="I1076" s="29">
        <f>SUM(G1076*H1076)</f>
        <v>11000</v>
      </c>
      <c r="J1076" s="190" t="s">
        <v>1317</v>
      </c>
      <c r="K1076" s="77" t="s">
        <v>1196</v>
      </c>
    </row>
    <row r="1077" spans="1:11" s="101" customFormat="1" ht="16.5" customHeight="1">
      <c r="A1077" s="60">
        <v>1074</v>
      </c>
      <c r="B1077" s="104" t="s">
        <v>450</v>
      </c>
      <c r="C1077" s="27" t="s">
        <v>563</v>
      </c>
      <c r="D1077" s="27" t="s">
        <v>553</v>
      </c>
      <c r="E1077" s="139">
        <v>2017</v>
      </c>
      <c r="F1077" s="61" t="s">
        <v>3253</v>
      </c>
      <c r="G1077" s="160">
        <v>1</v>
      </c>
      <c r="H1077" s="29">
        <v>13000</v>
      </c>
      <c r="I1077" s="29">
        <f>SUM(G1077*H1077)</f>
        <v>13000</v>
      </c>
      <c r="J1077" s="190" t="s">
        <v>1317</v>
      </c>
      <c r="K1077" s="194" t="s">
        <v>21470</v>
      </c>
    </row>
    <row r="1078" spans="1:11" s="101" customFormat="1" ht="16.5" customHeight="1">
      <c r="A1078" s="60">
        <v>1075</v>
      </c>
      <c r="B1078" s="105" t="s">
        <v>4786</v>
      </c>
      <c r="C1078" s="24" t="s">
        <v>4787</v>
      </c>
      <c r="D1078" s="74" t="s">
        <v>4788</v>
      </c>
      <c r="E1078" s="64">
        <v>2015</v>
      </c>
      <c r="F1078" s="140" t="s">
        <v>4789</v>
      </c>
      <c r="G1078" s="160">
        <v>1</v>
      </c>
      <c r="H1078" s="30">
        <v>10000</v>
      </c>
      <c r="I1078" s="30">
        <v>10000</v>
      </c>
      <c r="J1078" s="141">
        <v>800</v>
      </c>
      <c r="K1078" s="181" t="s">
        <v>3348</v>
      </c>
    </row>
    <row r="1079" spans="1:11" s="101" customFormat="1" ht="16.5" customHeight="1">
      <c r="A1079" s="60">
        <v>1076</v>
      </c>
      <c r="B1079" s="104" t="s">
        <v>971</v>
      </c>
      <c r="C1079" s="27" t="s">
        <v>2934</v>
      </c>
      <c r="D1079" s="27" t="s">
        <v>553</v>
      </c>
      <c r="E1079" s="64">
        <v>2016</v>
      </c>
      <c r="F1079" s="61" t="s">
        <v>3253</v>
      </c>
      <c r="G1079" s="160">
        <v>1</v>
      </c>
      <c r="H1079" s="29">
        <v>12000</v>
      </c>
      <c r="I1079" s="29">
        <f>SUM(G1079*H1079)</f>
        <v>12000</v>
      </c>
      <c r="J1079" s="190" t="s">
        <v>1317</v>
      </c>
      <c r="K1079" s="77" t="s">
        <v>1196</v>
      </c>
    </row>
    <row r="1080" spans="1:11" s="101" customFormat="1" ht="16.5" customHeight="1">
      <c r="A1080" s="60">
        <v>1077</v>
      </c>
      <c r="B1080" s="104" t="s">
        <v>1184</v>
      </c>
      <c r="C1080" s="27" t="s">
        <v>2948</v>
      </c>
      <c r="D1080" s="27" t="s">
        <v>553</v>
      </c>
      <c r="E1080" s="139">
        <v>2017</v>
      </c>
      <c r="F1080" s="61" t="s">
        <v>3253</v>
      </c>
      <c r="G1080" s="160">
        <v>1</v>
      </c>
      <c r="H1080" s="29">
        <v>13000</v>
      </c>
      <c r="I1080" s="29">
        <f>SUM(G1080*H1080)</f>
        <v>13000</v>
      </c>
      <c r="J1080" s="190" t="s">
        <v>1317</v>
      </c>
      <c r="K1080" s="77" t="s">
        <v>1195</v>
      </c>
    </row>
    <row r="1081" spans="1:11" s="101" customFormat="1" ht="16.5" customHeight="1">
      <c r="A1081" s="60">
        <v>1078</v>
      </c>
      <c r="B1081" s="104" t="s">
        <v>4790</v>
      </c>
      <c r="C1081" s="24" t="s">
        <v>4791</v>
      </c>
      <c r="D1081" s="27" t="s">
        <v>553</v>
      </c>
      <c r="E1081" s="139">
        <v>2016</v>
      </c>
      <c r="F1081" s="140" t="s">
        <v>3242</v>
      </c>
      <c r="G1081" s="160">
        <v>1</v>
      </c>
      <c r="H1081" s="30">
        <v>11000</v>
      </c>
      <c r="I1081" s="30">
        <v>11000</v>
      </c>
      <c r="J1081" s="141">
        <v>800</v>
      </c>
      <c r="K1081" s="27" t="s">
        <v>3959</v>
      </c>
    </row>
    <row r="1082" spans="1:11" s="101" customFormat="1" ht="16.5" customHeight="1">
      <c r="A1082" s="60">
        <v>1079</v>
      </c>
      <c r="B1082" s="103" t="s">
        <v>4792</v>
      </c>
      <c r="C1082" s="24" t="s">
        <v>4793</v>
      </c>
      <c r="D1082" s="24" t="s">
        <v>553</v>
      </c>
      <c r="E1082" s="64">
        <v>2016</v>
      </c>
      <c r="F1082" s="140" t="s">
        <v>3298</v>
      </c>
      <c r="G1082" s="160">
        <v>1</v>
      </c>
      <c r="H1082" s="71">
        <v>12000</v>
      </c>
      <c r="I1082" s="71">
        <v>12000</v>
      </c>
      <c r="J1082" s="141">
        <v>800</v>
      </c>
      <c r="K1082" s="181" t="s">
        <v>3348</v>
      </c>
    </row>
    <row r="1083" spans="1:11" s="101" customFormat="1" ht="16.5" customHeight="1">
      <c r="A1083" s="60">
        <v>1080</v>
      </c>
      <c r="B1083" s="104" t="s">
        <v>1009</v>
      </c>
      <c r="C1083" s="27" t="s">
        <v>2779</v>
      </c>
      <c r="D1083" s="27" t="s">
        <v>553</v>
      </c>
      <c r="E1083" s="64">
        <v>2016</v>
      </c>
      <c r="F1083" s="61" t="s">
        <v>3253</v>
      </c>
      <c r="G1083" s="160">
        <v>1</v>
      </c>
      <c r="H1083" s="29">
        <v>10000</v>
      </c>
      <c r="I1083" s="29">
        <f>SUM(G1083*H1083)</f>
        <v>10000</v>
      </c>
      <c r="J1083" s="190" t="s">
        <v>1314</v>
      </c>
      <c r="K1083" s="77" t="s">
        <v>1196</v>
      </c>
    </row>
    <row r="1084" spans="1:11" s="101" customFormat="1" ht="16.5" customHeight="1">
      <c r="A1084" s="60">
        <v>1081</v>
      </c>
      <c r="B1084" s="105" t="s">
        <v>4794</v>
      </c>
      <c r="C1084" s="75" t="s">
        <v>4795</v>
      </c>
      <c r="D1084" s="75" t="s">
        <v>553</v>
      </c>
      <c r="E1084" s="64">
        <v>2016</v>
      </c>
      <c r="F1084" s="140" t="s">
        <v>3298</v>
      </c>
      <c r="G1084" s="160">
        <v>1</v>
      </c>
      <c r="H1084" s="71">
        <v>12000</v>
      </c>
      <c r="I1084" s="71">
        <v>12000</v>
      </c>
      <c r="J1084" s="141">
        <v>800</v>
      </c>
      <c r="K1084" s="181" t="s">
        <v>3348</v>
      </c>
    </row>
    <row r="1085" spans="1:11" s="101" customFormat="1" ht="16.5" customHeight="1">
      <c r="A1085" s="60">
        <v>1082</v>
      </c>
      <c r="B1085" s="104" t="s">
        <v>3047</v>
      </c>
      <c r="C1085" s="27" t="s">
        <v>3048</v>
      </c>
      <c r="D1085" s="27" t="s">
        <v>553</v>
      </c>
      <c r="E1085" s="64">
        <v>2015</v>
      </c>
      <c r="F1085" s="61" t="s">
        <v>3253</v>
      </c>
      <c r="G1085" s="160">
        <v>1</v>
      </c>
      <c r="H1085" s="29">
        <v>11000</v>
      </c>
      <c r="I1085" s="29">
        <f>SUM(G1085*H1085)</f>
        <v>11000</v>
      </c>
      <c r="J1085" s="190">
        <v>800</v>
      </c>
      <c r="K1085" s="77" t="s">
        <v>1198</v>
      </c>
    </row>
    <row r="1086" spans="1:11" s="101" customFormat="1" ht="16.5" customHeight="1">
      <c r="A1086" s="60">
        <v>1083</v>
      </c>
      <c r="B1086" s="104" t="s">
        <v>3147</v>
      </c>
      <c r="C1086" s="27" t="s">
        <v>3148</v>
      </c>
      <c r="D1086" s="27" t="s">
        <v>553</v>
      </c>
      <c r="E1086" s="64">
        <v>2015</v>
      </c>
      <c r="F1086" s="61" t="s">
        <v>3253</v>
      </c>
      <c r="G1086" s="160">
        <v>1</v>
      </c>
      <c r="H1086" s="29">
        <v>12000</v>
      </c>
      <c r="I1086" s="29">
        <f>SUM(G1086*H1086)</f>
        <v>12000</v>
      </c>
      <c r="J1086" s="190" t="s">
        <v>1317</v>
      </c>
      <c r="K1086" s="77" t="s">
        <v>1196</v>
      </c>
    </row>
    <row r="1087" spans="1:11" s="101" customFormat="1" ht="16.5" customHeight="1">
      <c r="A1087" s="60">
        <v>1084</v>
      </c>
      <c r="B1087" s="104" t="s">
        <v>2492</v>
      </c>
      <c r="C1087" s="27" t="s">
        <v>2493</v>
      </c>
      <c r="D1087" s="27" t="s">
        <v>553</v>
      </c>
      <c r="E1087" s="64">
        <v>2017</v>
      </c>
      <c r="F1087" s="61" t="s">
        <v>3242</v>
      </c>
      <c r="G1087" s="160">
        <v>1</v>
      </c>
      <c r="H1087" s="29">
        <v>11000</v>
      </c>
      <c r="I1087" s="29">
        <f>SUM(G1087*H1087)</f>
        <v>11000</v>
      </c>
      <c r="J1087" s="141">
        <v>800</v>
      </c>
      <c r="K1087" s="77" t="s">
        <v>1193</v>
      </c>
    </row>
    <row r="1088" spans="1:11" s="101" customFormat="1" ht="16.5" customHeight="1">
      <c r="A1088" s="60">
        <v>1085</v>
      </c>
      <c r="B1088" s="103" t="s">
        <v>4796</v>
      </c>
      <c r="C1088" s="27" t="s">
        <v>4797</v>
      </c>
      <c r="D1088" s="27" t="s">
        <v>842</v>
      </c>
      <c r="E1088" s="192">
        <v>2018</v>
      </c>
      <c r="F1088" s="61" t="s">
        <v>3300</v>
      </c>
      <c r="G1088" s="160">
        <v>1</v>
      </c>
      <c r="H1088" s="29">
        <v>17500</v>
      </c>
      <c r="I1088" s="29">
        <f>SUM(G1088*H1088)</f>
        <v>17500</v>
      </c>
      <c r="J1088" s="190">
        <v>400</v>
      </c>
      <c r="K1088" s="217"/>
    </row>
    <row r="1089" spans="1:11" s="101" customFormat="1" ht="16.5" customHeight="1">
      <c r="A1089" s="60">
        <v>1086</v>
      </c>
      <c r="B1089" s="103" t="s">
        <v>4798</v>
      </c>
      <c r="C1089" s="27" t="s">
        <v>4799</v>
      </c>
      <c r="D1089" s="27" t="s">
        <v>842</v>
      </c>
      <c r="E1089" s="64">
        <v>2015</v>
      </c>
      <c r="F1089" s="140" t="s">
        <v>4800</v>
      </c>
      <c r="G1089" s="160">
        <v>1</v>
      </c>
      <c r="H1089" s="30">
        <v>10800</v>
      </c>
      <c r="I1089" s="30">
        <v>10800</v>
      </c>
      <c r="J1089" s="142">
        <v>600</v>
      </c>
      <c r="K1089" s="143"/>
    </row>
    <row r="1090" spans="1:11" s="101" customFormat="1" ht="16.5" customHeight="1">
      <c r="A1090" s="60">
        <v>1087</v>
      </c>
      <c r="B1090" s="103" t="s">
        <v>4801</v>
      </c>
      <c r="C1090" s="24" t="s">
        <v>4802</v>
      </c>
      <c r="D1090" s="24" t="s">
        <v>4803</v>
      </c>
      <c r="E1090" s="64">
        <v>2016</v>
      </c>
      <c r="F1090" s="140" t="s">
        <v>3298</v>
      </c>
      <c r="G1090" s="160">
        <v>1</v>
      </c>
      <c r="H1090" s="30">
        <v>12000</v>
      </c>
      <c r="I1090" s="30">
        <v>12000</v>
      </c>
      <c r="J1090" s="141">
        <v>800</v>
      </c>
      <c r="K1090" s="27" t="s">
        <v>4163</v>
      </c>
    </row>
    <row r="1091" spans="1:11" s="101" customFormat="1" ht="16.5" customHeight="1">
      <c r="A1091" s="60">
        <v>1088</v>
      </c>
      <c r="B1091" s="104" t="s">
        <v>4806</v>
      </c>
      <c r="C1091" s="27" t="s">
        <v>4807</v>
      </c>
      <c r="D1091" s="27" t="s">
        <v>4808</v>
      </c>
      <c r="E1091" s="64">
        <v>2018</v>
      </c>
      <c r="F1091" s="61" t="s">
        <v>577</v>
      </c>
      <c r="G1091" s="160">
        <v>1</v>
      </c>
      <c r="H1091" s="29">
        <v>13500</v>
      </c>
      <c r="I1091" s="29">
        <f>SUM(G1091*H1091)</f>
        <v>13500</v>
      </c>
      <c r="J1091" s="190" t="s">
        <v>4833</v>
      </c>
      <c r="K1091" s="217"/>
    </row>
    <row r="1092" spans="1:11" s="101" customFormat="1" ht="16.5" customHeight="1">
      <c r="A1092" s="60">
        <v>1089</v>
      </c>
      <c r="B1092" s="104" t="s">
        <v>4809</v>
      </c>
      <c r="C1092" s="27" t="s">
        <v>4810</v>
      </c>
      <c r="D1092" s="27" t="s">
        <v>4804</v>
      </c>
      <c r="E1092" s="64">
        <v>2018</v>
      </c>
      <c r="F1092" s="61" t="s">
        <v>577</v>
      </c>
      <c r="G1092" s="160">
        <v>1</v>
      </c>
      <c r="H1092" s="29">
        <v>13000</v>
      </c>
      <c r="I1092" s="29">
        <f>SUM(G1092*H1092)</f>
        <v>13000</v>
      </c>
      <c r="J1092" s="190" t="s">
        <v>4833</v>
      </c>
      <c r="K1092" s="217"/>
    </row>
    <row r="1093" spans="1:11" s="101" customFormat="1" ht="16.5" customHeight="1">
      <c r="A1093" s="60">
        <v>1090</v>
      </c>
      <c r="B1093" s="104" t="s">
        <v>4811</v>
      </c>
      <c r="C1093" s="27" t="s">
        <v>4812</v>
      </c>
      <c r="D1093" s="27" t="s">
        <v>4804</v>
      </c>
      <c r="E1093" s="64">
        <v>2018</v>
      </c>
      <c r="F1093" s="61" t="s">
        <v>577</v>
      </c>
      <c r="G1093" s="160">
        <v>1</v>
      </c>
      <c r="H1093" s="29">
        <v>12000</v>
      </c>
      <c r="I1093" s="29">
        <f>SUM(G1093*H1093)</f>
        <v>12000</v>
      </c>
      <c r="J1093" s="190" t="s">
        <v>4833</v>
      </c>
      <c r="K1093" s="217"/>
    </row>
    <row r="1094" spans="1:11" s="101" customFormat="1" ht="16.5" customHeight="1">
      <c r="A1094" s="60">
        <v>1091</v>
      </c>
      <c r="B1094" s="104" t="s">
        <v>4813</v>
      </c>
      <c r="C1094" s="27" t="s">
        <v>4814</v>
      </c>
      <c r="D1094" s="27" t="s">
        <v>4804</v>
      </c>
      <c r="E1094" s="64">
        <v>2018</v>
      </c>
      <c r="F1094" s="61" t="s">
        <v>577</v>
      </c>
      <c r="G1094" s="160">
        <v>1</v>
      </c>
      <c r="H1094" s="29">
        <v>13000</v>
      </c>
      <c r="I1094" s="29">
        <f>SUM(G1094*H1094)</f>
        <v>13000</v>
      </c>
      <c r="J1094" s="190" t="s">
        <v>4833</v>
      </c>
      <c r="K1094" s="217"/>
    </row>
    <row r="1095" spans="1:11" s="101" customFormat="1" ht="16.5" customHeight="1">
      <c r="A1095" s="60">
        <v>1092</v>
      </c>
      <c r="B1095" s="104" t="s">
        <v>4816</v>
      </c>
      <c r="C1095" s="27" t="s">
        <v>4817</v>
      </c>
      <c r="D1095" s="27" t="s">
        <v>4805</v>
      </c>
      <c r="E1095" s="64">
        <v>2018</v>
      </c>
      <c r="F1095" s="61" t="s">
        <v>577</v>
      </c>
      <c r="G1095" s="160">
        <v>1</v>
      </c>
      <c r="H1095" s="29">
        <v>13500</v>
      </c>
      <c r="I1095" s="29">
        <f>SUM(G1095*H1095)</f>
        <v>13500</v>
      </c>
      <c r="J1095" s="190" t="s">
        <v>4833</v>
      </c>
      <c r="K1095" s="217"/>
    </row>
    <row r="1096" spans="1:11" s="101" customFormat="1" ht="16.5" customHeight="1">
      <c r="A1096" s="60">
        <v>1093</v>
      </c>
      <c r="B1096" s="103" t="s">
        <v>4819</v>
      </c>
      <c r="C1096" s="27" t="s">
        <v>4820</v>
      </c>
      <c r="D1096" s="27" t="s">
        <v>4821</v>
      </c>
      <c r="E1096" s="139">
        <v>2017</v>
      </c>
      <c r="F1096" s="140" t="s">
        <v>3242</v>
      </c>
      <c r="G1096" s="160">
        <v>1</v>
      </c>
      <c r="H1096" s="29">
        <v>22000</v>
      </c>
      <c r="I1096" s="29">
        <v>22000</v>
      </c>
      <c r="J1096" s="141">
        <v>300</v>
      </c>
      <c r="K1096" s="27" t="s">
        <v>3306</v>
      </c>
    </row>
    <row r="1097" spans="1:11" s="101" customFormat="1" ht="16.5" customHeight="1">
      <c r="A1097" s="60">
        <v>1094</v>
      </c>
      <c r="B1097" s="103" t="s">
        <v>4822</v>
      </c>
      <c r="C1097" s="27" t="s">
        <v>4823</v>
      </c>
      <c r="D1097" s="27" t="s">
        <v>4821</v>
      </c>
      <c r="E1097" s="64">
        <v>2016</v>
      </c>
      <c r="F1097" s="61" t="s">
        <v>4824</v>
      </c>
      <c r="G1097" s="160">
        <v>1</v>
      </c>
      <c r="H1097" s="29">
        <v>13800</v>
      </c>
      <c r="I1097" s="29">
        <f>SUM(G1097*H1097)</f>
        <v>13800</v>
      </c>
      <c r="J1097" s="190">
        <v>800</v>
      </c>
      <c r="K1097" s="217"/>
    </row>
    <row r="1098" spans="1:11" s="101" customFormat="1" ht="16.5" customHeight="1">
      <c r="A1098" s="60">
        <v>1095</v>
      </c>
      <c r="B1098" s="103" t="s">
        <v>4825</v>
      </c>
      <c r="C1098" s="27" t="s">
        <v>4826</v>
      </c>
      <c r="D1098" s="27" t="s">
        <v>4821</v>
      </c>
      <c r="E1098" s="139">
        <v>2016</v>
      </c>
      <c r="F1098" s="61" t="s">
        <v>577</v>
      </c>
      <c r="G1098" s="160">
        <v>1</v>
      </c>
      <c r="H1098" s="29">
        <v>22000</v>
      </c>
      <c r="I1098" s="29">
        <f>SUM(G1098*H1098)</f>
        <v>22000</v>
      </c>
      <c r="J1098" s="190">
        <v>400</v>
      </c>
      <c r="K1098" s="217"/>
    </row>
    <row r="1099" spans="1:11" s="101" customFormat="1" ht="16.5" customHeight="1">
      <c r="A1099" s="60">
        <v>1096</v>
      </c>
      <c r="B1099" s="104" t="s">
        <v>2754</v>
      </c>
      <c r="C1099" s="27" t="s">
        <v>2755</v>
      </c>
      <c r="D1099" s="27" t="s">
        <v>4821</v>
      </c>
      <c r="E1099" s="64">
        <v>2015</v>
      </c>
      <c r="F1099" s="61" t="s">
        <v>4818</v>
      </c>
      <c r="G1099" s="160">
        <v>1</v>
      </c>
      <c r="H1099" s="29">
        <v>24000</v>
      </c>
      <c r="I1099" s="29">
        <f>SUM(G1099*H1099)</f>
        <v>24000</v>
      </c>
      <c r="J1099" s="190" t="s">
        <v>1313</v>
      </c>
      <c r="K1099" s="77" t="s">
        <v>1192</v>
      </c>
    </row>
    <row r="1100" spans="1:11" s="101" customFormat="1" ht="16.5" customHeight="1">
      <c r="A1100" s="60">
        <v>1097</v>
      </c>
      <c r="B1100" s="104" t="s">
        <v>4827</v>
      </c>
      <c r="C1100" s="27" t="s">
        <v>4828</v>
      </c>
      <c r="D1100" s="27" t="s">
        <v>4821</v>
      </c>
      <c r="E1100" s="139">
        <v>2017</v>
      </c>
      <c r="F1100" s="140" t="s">
        <v>3242</v>
      </c>
      <c r="G1100" s="160">
        <v>1</v>
      </c>
      <c r="H1100" s="30">
        <v>16000</v>
      </c>
      <c r="I1100" s="30">
        <v>16000</v>
      </c>
      <c r="J1100" s="141">
        <v>500</v>
      </c>
      <c r="K1100" s="27"/>
    </row>
    <row r="1101" spans="1:11" s="101" customFormat="1" ht="16.5" customHeight="1">
      <c r="A1101" s="60">
        <v>1098</v>
      </c>
      <c r="B1101" s="103" t="s">
        <v>4829</v>
      </c>
      <c r="C1101" s="27" t="s">
        <v>4830</v>
      </c>
      <c r="D1101" s="27" t="s">
        <v>4821</v>
      </c>
      <c r="E1101" s="64">
        <v>2016</v>
      </c>
      <c r="F1101" s="61" t="s">
        <v>4785</v>
      </c>
      <c r="G1101" s="160">
        <v>2</v>
      </c>
      <c r="H1101" s="29">
        <v>18500</v>
      </c>
      <c r="I1101" s="29">
        <f>SUM(G1101*H1101)</f>
        <v>37000</v>
      </c>
      <c r="J1101" s="190">
        <v>400</v>
      </c>
      <c r="K1101" s="217"/>
    </row>
    <row r="1102" spans="1:11" s="101" customFormat="1" ht="16.5" customHeight="1">
      <c r="A1102" s="60">
        <v>1099</v>
      </c>
      <c r="B1102" s="104" t="s">
        <v>4831</v>
      </c>
      <c r="C1102" s="27" t="s">
        <v>4832</v>
      </c>
      <c r="D1102" s="27" t="s">
        <v>4821</v>
      </c>
      <c r="E1102" s="64">
        <v>2018</v>
      </c>
      <c r="F1102" s="61" t="s">
        <v>3300</v>
      </c>
      <c r="G1102" s="160">
        <v>1</v>
      </c>
      <c r="H1102" s="29">
        <v>25500</v>
      </c>
      <c r="I1102" s="29">
        <f>SUM(G1102*H1102)</f>
        <v>25500</v>
      </c>
      <c r="J1102" s="190" t="s">
        <v>4833</v>
      </c>
      <c r="K1102" s="27"/>
    </row>
    <row r="1103" spans="1:11" s="101" customFormat="1" ht="16.5" customHeight="1">
      <c r="A1103" s="60">
        <v>1100</v>
      </c>
      <c r="B1103" s="104" t="s">
        <v>4834</v>
      </c>
      <c r="C1103" s="27" t="s">
        <v>4835</v>
      </c>
      <c r="D1103" s="27" t="s">
        <v>4821</v>
      </c>
      <c r="E1103" s="139">
        <v>2018</v>
      </c>
      <c r="F1103" s="61" t="s">
        <v>3300</v>
      </c>
      <c r="G1103" s="160">
        <v>1</v>
      </c>
      <c r="H1103" s="29">
        <v>24000</v>
      </c>
      <c r="I1103" s="29">
        <f>SUM(G1103*H1103)</f>
        <v>24000</v>
      </c>
      <c r="J1103" s="190" t="s">
        <v>4815</v>
      </c>
      <c r="K1103" s="217"/>
    </row>
    <row r="1104" spans="1:11" s="101" customFormat="1" ht="16.5" customHeight="1">
      <c r="A1104" s="60">
        <v>1101</v>
      </c>
      <c r="B1104" s="104" t="s">
        <v>21663</v>
      </c>
      <c r="C1104" s="27" t="s">
        <v>4836</v>
      </c>
      <c r="D1104" s="27" t="s">
        <v>4837</v>
      </c>
      <c r="E1104" s="64">
        <v>2015</v>
      </c>
      <c r="F1104" s="61" t="s">
        <v>3243</v>
      </c>
      <c r="G1104" s="160">
        <v>3</v>
      </c>
      <c r="H1104" s="29">
        <v>15500</v>
      </c>
      <c r="I1104" s="29">
        <f>SUM(G1104*H1104)</f>
        <v>46500</v>
      </c>
      <c r="J1104" s="190" t="s">
        <v>3261</v>
      </c>
      <c r="K1104" s="77" t="s">
        <v>1192</v>
      </c>
    </row>
    <row r="1105" spans="1:12" s="101" customFormat="1" ht="16.5" customHeight="1">
      <c r="A1105" s="60">
        <v>1102</v>
      </c>
      <c r="B1105" s="105" t="s">
        <v>2810</v>
      </c>
      <c r="C1105" s="24" t="s">
        <v>4838</v>
      </c>
      <c r="D1105" s="74" t="s">
        <v>564</v>
      </c>
      <c r="E1105" s="64">
        <v>2015</v>
      </c>
      <c r="F1105" s="140" t="s">
        <v>3298</v>
      </c>
      <c r="G1105" s="160">
        <v>1</v>
      </c>
      <c r="H1105" s="71">
        <v>15000</v>
      </c>
      <c r="I1105" s="71">
        <v>15000</v>
      </c>
      <c r="J1105" s="141">
        <v>800</v>
      </c>
      <c r="K1105" s="181" t="s">
        <v>3348</v>
      </c>
    </row>
    <row r="1106" spans="1:12" s="101" customFormat="1" ht="16.5" customHeight="1">
      <c r="A1106" s="60">
        <v>1103</v>
      </c>
      <c r="B1106" s="104" t="s">
        <v>2811</v>
      </c>
      <c r="C1106" s="27" t="s">
        <v>2812</v>
      </c>
      <c r="D1106" s="27" t="s">
        <v>564</v>
      </c>
      <c r="E1106" s="139">
        <v>2016</v>
      </c>
      <c r="F1106" s="61" t="s">
        <v>3243</v>
      </c>
      <c r="G1106" s="160">
        <v>1</v>
      </c>
      <c r="H1106" s="29">
        <v>15000</v>
      </c>
      <c r="I1106" s="29">
        <f>SUM(G1106*H1106)</f>
        <v>15000</v>
      </c>
      <c r="J1106" s="190" t="s">
        <v>1317</v>
      </c>
      <c r="K1106" s="77" t="s">
        <v>1192</v>
      </c>
    </row>
    <row r="1107" spans="1:12" s="101" customFormat="1" ht="16.5" customHeight="1">
      <c r="A1107" s="60">
        <v>1104</v>
      </c>
      <c r="B1107" s="108" t="s">
        <v>4839</v>
      </c>
      <c r="C1107" s="63" t="s">
        <v>4840</v>
      </c>
      <c r="D1107" s="63" t="s">
        <v>3426</v>
      </c>
      <c r="E1107" s="139">
        <v>2017</v>
      </c>
      <c r="F1107" s="140" t="s">
        <v>4789</v>
      </c>
      <c r="G1107" s="160">
        <v>1</v>
      </c>
      <c r="H1107" s="30">
        <v>15000</v>
      </c>
      <c r="I1107" s="30">
        <v>15000</v>
      </c>
      <c r="J1107" s="141">
        <v>800</v>
      </c>
      <c r="K1107" s="27"/>
    </row>
    <row r="1108" spans="1:12" s="101" customFormat="1" ht="16.5" customHeight="1">
      <c r="A1108" s="60">
        <v>1105</v>
      </c>
      <c r="B1108" s="103" t="s">
        <v>4841</v>
      </c>
      <c r="C1108" s="24" t="s">
        <v>4842</v>
      </c>
      <c r="D1108" s="24" t="s">
        <v>564</v>
      </c>
      <c r="E1108" s="139">
        <v>2016</v>
      </c>
      <c r="F1108" s="140" t="s">
        <v>3242</v>
      </c>
      <c r="G1108" s="160">
        <v>1</v>
      </c>
      <c r="H1108" s="30">
        <v>22000</v>
      </c>
      <c r="I1108" s="30">
        <v>22000</v>
      </c>
      <c r="J1108" s="141">
        <v>800</v>
      </c>
      <c r="K1108" s="27" t="s">
        <v>3363</v>
      </c>
    </row>
    <row r="1109" spans="1:12" s="101" customFormat="1" ht="16.5" customHeight="1">
      <c r="A1109" s="60">
        <v>1106</v>
      </c>
      <c r="B1109" s="103" t="s">
        <v>4843</v>
      </c>
      <c r="C1109" s="24" t="s">
        <v>734</v>
      </c>
      <c r="D1109" s="24" t="s">
        <v>564</v>
      </c>
      <c r="E1109" s="64">
        <v>2015</v>
      </c>
      <c r="F1109" s="61" t="s">
        <v>4721</v>
      </c>
      <c r="G1109" s="160">
        <v>1</v>
      </c>
      <c r="H1109" s="30">
        <v>15000</v>
      </c>
      <c r="I1109" s="30">
        <v>15000</v>
      </c>
      <c r="J1109" s="141">
        <v>800</v>
      </c>
      <c r="K1109" s="27" t="s">
        <v>4844</v>
      </c>
    </row>
    <row r="1110" spans="1:12" s="101" customFormat="1" ht="16.5" customHeight="1">
      <c r="A1110" s="60">
        <v>1107</v>
      </c>
      <c r="B1110" s="104" t="s">
        <v>2841</v>
      </c>
      <c r="C1110" s="27" t="s">
        <v>2842</v>
      </c>
      <c r="D1110" s="27" t="s">
        <v>564</v>
      </c>
      <c r="E1110" s="64">
        <v>2015</v>
      </c>
      <c r="F1110" s="61" t="s">
        <v>3253</v>
      </c>
      <c r="G1110" s="160">
        <v>1</v>
      </c>
      <c r="H1110" s="29">
        <v>15000</v>
      </c>
      <c r="I1110" s="29">
        <f>SUM(G1110*H1110)</f>
        <v>15000</v>
      </c>
      <c r="J1110" s="190" t="s">
        <v>1317</v>
      </c>
      <c r="K1110" s="77" t="s">
        <v>1196</v>
      </c>
    </row>
    <row r="1111" spans="1:12" s="101" customFormat="1" ht="16.5" customHeight="1">
      <c r="A1111" s="60">
        <v>1108</v>
      </c>
      <c r="B1111" s="104" t="s">
        <v>904</v>
      </c>
      <c r="C1111" s="27" t="s">
        <v>2297</v>
      </c>
      <c r="D1111" s="27" t="s">
        <v>564</v>
      </c>
      <c r="E1111" s="64">
        <v>2016</v>
      </c>
      <c r="F1111" s="61" t="s">
        <v>3253</v>
      </c>
      <c r="G1111" s="160">
        <v>1</v>
      </c>
      <c r="H1111" s="29">
        <v>15000</v>
      </c>
      <c r="I1111" s="29">
        <f>SUM(G1111*H1111)</f>
        <v>15000</v>
      </c>
      <c r="J1111" s="190" t="s">
        <v>1317</v>
      </c>
      <c r="K1111" s="77" t="s">
        <v>1196</v>
      </c>
    </row>
    <row r="1112" spans="1:12" s="101" customFormat="1" ht="16.5" customHeight="1">
      <c r="A1112" s="60">
        <v>1109</v>
      </c>
      <c r="B1112" s="104" t="s">
        <v>4845</v>
      </c>
      <c r="C1112" s="24" t="s">
        <v>4846</v>
      </c>
      <c r="D1112" s="24" t="s">
        <v>3426</v>
      </c>
      <c r="E1112" s="139">
        <v>2017</v>
      </c>
      <c r="F1112" s="140" t="s">
        <v>3242</v>
      </c>
      <c r="G1112" s="160">
        <v>1</v>
      </c>
      <c r="H1112" s="30">
        <v>9900</v>
      </c>
      <c r="I1112" s="30">
        <v>9900</v>
      </c>
      <c r="J1112" s="141">
        <v>800</v>
      </c>
      <c r="K1112" s="27"/>
    </row>
    <row r="1113" spans="1:12" s="101" customFormat="1" ht="16.5" customHeight="1">
      <c r="A1113" s="60">
        <v>1110</v>
      </c>
      <c r="B1113" s="104" t="s">
        <v>2949</v>
      </c>
      <c r="C1113" s="27" t="s">
        <v>2950</v>
      </c>
      <c r="D1113" s="27" t="s">
        <v>564</v>
      </c>
      <c r="E1113" s="64">
        <v>2015</v>
      </c>
      <c r="F1113" s="61" t="s">
        <v>3253</v>
      </c>
      <c r="G1113" s="160">
        <v>1</v>
      </c>
      <c r="H1113" s="29">
        <v>15000</v>
      </c>
      <c r="I1113" s="29">
        <f>SUM(G1113*H1113)</f>
        <v>15000</v>
      </c>
      <c r="J1113" s="190" t="s">
        <v>1317</v>
      </c>
      <c r="K1113" s="77" t="s">
        <v>1199</v>
      </c>
    </row>
    <row r="1114" spans="1:12" s="101" customFormat="1" ht="16.5" customHeight="1">
      <c r="A1114" s="60">
        <v>1111</v>
      </c>
      <c r="B1114" s="104" t="s">
        <v>4847</v>
      </c>
      <c r="C1114" s="27" t="s">
        <v>4848</v>
      </c>
      <c r="D1114" s="27" t="s">
        <v>3426</v>
      </c>
      <c r="E1114" s="139">
        <v>2018</v>
      </c>
      <c r="F1114" s="140" t="s">
        <v>4849</v>
      </c>
      <c r="G1114" s="160">
        <v>1</v>
      </c>
      <c r="H1114" s="30">
        <v>15000</v>
      </c>
      <c r="I1114" s="30">
        <v>15000</v>
      </c>
      <c r="J1114" s="141">
        <v>800</v>
      </c>
      <c r="K1114" s="27"/>
    </row>
    <row r="1115" spans="1:12" s="101" customFormat="1" ht="16.5" customHeight="1">
      <c r="A1115" s="60">
        <v>1112</v>
      </c>
      <c r="B1115" s="103" t="s">
        <v>2977</v>
      </c>
      <c r="C1115" s="24" t="s">
        <v>4850</v>
      </c>
      <c r="D1115" s="24" t="s">
        <v>564</v>
      </c>
      <c r="E1115" s="64">
        <v>2015</v>
      </c>
      <c r="F1115" s="140" t="s">
        <v>3298</v>
      </c>
      <c r="G1115" s="160">
        <v>1</v>
      </c>
      <c r="H1115" s="30">
        <v>15000</v>
      </c>
      <c r="I1115" s="30">
        <v>15000</v>
      </c>
      <c r="J1115" s="141">
        <v>800</v>
      </c>
      <c r="K1115" s="27" t="s">
        <v>4851</v>
      </c>
    </row>
    <row r="1116" spans="1:12" s="101" customFormat="1" ht="16.5" customHeight="1">
      <c r="A1116" s="60">
        <v>1113</v>
      </c>
      <c r="B1116" s="104" t="s">
        <v>1010</v>
      </c>
      <c r="C1116" s="27" t="s">
        <v>2982</v>
      </c>
      <c r="D1116" s="27" t="s">
        <v>564</v>
      </c>
      <c r="E1116" s="64">
        <v>2016</v>
      </c>
      <c r="F1116" s="61" t="s">
        <v>3253</v>
      </c>
      <c r="G1116" s="160">
        <v>1</v>
      </c>
      <c r="H1116" s="29">
        <v>15000</v>
      </c>
      <c r="I1116" s="29">
        <f>SUM(G1116*H1116)</f>
        <v>15000</v>
      </c>
      <c r="J1116" s="190" t="s">
        <v>1317</v>
      </c>
      <c r="K1116" s="77" t="s">
        <v>1245</v>
      </c>
    </row>
    <row r="1117" spans="1:12" s="101" customFormat="1" ht="16.5" customHeight="1">
      <c r="A1117" s="60">
        <v>1114</v>
      </c>
      <c r="B1117" s="103" t="s">
        <v>4852</v>
      </c>
      <c r="C1117" s="24" t="s">
        <v>4853</v>
      </c>
      <c r="D1117" s="24" t="s">
        <v>4854</v>
      </c>
      <c r="E1117" s="139">
        <v>2017</v>
      </c>
      <c r="F1117" s="140" t="s">
        <v>3298</v>
      </c>
      <c r="G1117" s="160">
        <v>1</v>
      </c>
      <c r="H1117" s="30">
        <v>12000</v>
      </c>
      <c r="I1117" s="30">
        <v>12000</v>
      </c>
      <c r="J1117" s="141">
        <v>800</v>
      </c>
      <c r="K1117" s="27" t="s">
        <v>4855</v>
      </c>
    </row>
    <row r="1118" spans="1:12" s="101" customFormat="1" ht="16.5" customHeight="1">
      <c r="A1118" s="60">
        <v>1115</v>
      </c>
      <c r="B1118" s="103" t="s">
        <v>4856</v>
      </c>
      <c r="C1118" s="27" t="s">
        <v>654</v>
      </c>
      <c r="D1118" s="27" t="s">
        <v>564</v>
      </c>
      <c r="E1118" s="64">
        <v>2016</v>
      </c>
      <c r="F1118" s="140" t="s">
        <v>4849</v>
      </c>
      <c r="G1118" s="160">
        <v>1</v>
      </c>
      <c r="H1118" s="30">
        <v>15000</v>
      </c>
      <c r="I1118" s="30">
        <v>15000</v>
      </c>
      <c r="J1118" s="142">
        <v>400</v>
      </c>
      <c r="K1118" s="27" t="s">
        <v>3363</v>
      </c>
    </row>
    <row r="1119" spans="1:12" s="101" customFormat="1" ht="16.5" customHeight="1">
      <c r="A1119" s="60">
        <v>1116</v>
      </c>
      <c r="B1119" s="104" t="s">
        <v>1031</v>
      </c>
      <c r="C1119" s="27" t="s">
        <v>2215</v>
      </c>
      <c r="D1119" s="27" t="s">
        <v>564</v>
      </c>
      <c r="E1119" s="139">
        <v>2016</v>
      </c>
      <c r="F1119" s="61" t="s">
        <v>4716</v>
      </c>
      <c r="G1119" s="160">
        <v>1</v>
      </c>
      <c r="H1119" s="29">
        <v>15000</v>
      </c>
      <c r="I1119" s="29">
        <f>SUM(G1119*H1119)</f>
        <v>15000</v>
      </c>
      <c r="J1119" s="190" t="s">
        <v>1317</v>
      </c>
      <c r="K1119" s="77" t="s">
        <v>1196</v>
      </c>
    </row>
    <row r="1120" spans="1:12" s="101" customFormat="1" ht="16.5" customHeight="1">
      <c r="A1120" s="60">
        <v>1117</v>
      </c>
      <c r="B1120" s="104" t="s">
        <v>23225</v>
      </c>
      <c r="C1120" s="422" t="s">
        <v>397</v>
      </c>
      <c r="D1120" s="422" t="s">
        <v>564</v>
      </c>
      <c r="E1120" s="175" t="s">
        <v>23254</v>
      </c>
      <c r="F1120" s="178" t="s">
        <v>5933</v>
      </c>
      <c r="G1120" s="160">
        <v>1</v>
      </c>
      <c r="H1120" s="179">
        <v>15000</v>
      </c>
      <c r="I1120" s="179">
        <v>15000</v>
      </c>
      <c r="J1120" s="141" t="s">
        <v>22890</v>
      </c>
      <c r="K1120" s="14" t="s">
        <v>23215</v>
      </c>
      <c r="L1120" s="101" t="s">
        <v>23691</v>
      </c>
    </row>
    <row r="1121" spans="1:12" s="101" customFormat="1" ht="16.5" customHeight="1">
      <c r="A1121" s="60">
        <v>1118</v>
      </c>
      <c r="B1121" s="103" t="s">
        <v>4857</v>
      </c>
      <c r="C1121" s="24" t="s">
        <v>397</v>
      </c>
      <c r="D1121" s="24" t="s">
        <v>564</v>
      </c>
      <c r="E1121" s="64">
        <v>2015</v>
      </c>
      <c r="F1121" s="140" t="s">
        <v>4858</v>
      </c>
      <c r="G1121" s="160">
        <v>1</v>
      </c>
      <c r="H1121" s="30">
        <v>15000</v>
      </c>
      <c r="I1121" s="30">
        <v>15000</v>
      </c>
      <c r="J1121" s="141">
        <v>800</v>
      </c>
      <c r="K1121" s="27" t="s">
        <v>4851</v>
      </c>
    </row>
    <row r="1122" spans="1:12" s="101" customFormat="1" ht="16.5" customHeight="1">
      <c r="A1122" s="60">
        <v>1119</v>
      </c>
      <c r="B1122" s="104" t="s">
        <v>1053</v>
      </c>
      <c r="C1122" s="27" t="s">
        <v>3049</v>
      </c>
      <c r="D1122" s="27" t="s">
        <v>564</v>
      </c>
      <c r="E1122" s="64">
        <v>2016</v>
      </c>
      <c r="F1122" s="61" t="s">
        <v>3253</v>
      </c>
      <c r="G1122" s="160">
        <v>1</v>
      </c>
      <c r="H1122" s="29">
        <v>15000</v>
      </c>
      <c r="I1122" s="29">
        <f>SUM(G1122*H1122)</f>
        <v>15000</v>
      </c>
      <c r="J1122" s="190" t="s">
        <v>1317</v>
      </c>
      <c r="K1122" s="77" t="s">
        <v>1196</v>
      </c>
    </row>
    <row r="1123" spans="1:12" s="101" customFormat="1" ht="16.5" customHeight="1">
      <c r="A1123" s="60">
        <v>1120</v>
      </c>
      <c r="B1123" s="104" t="s">
        <v>616</v>
      </c>
      <c r="C1123" s="27" t="s">
        <v>3081</v>
      </c>
      <c r="D1123" s="27" t="s">
        <v>564</v>
      </c>
      <c r="E1123" s="64">
        <v>2016</v>
      </c>
      <c r="F1123" s="61" t="s">
        <v>3253</v>
      </c>
      <c r="G1123" s="160">
        <v>1</v>
      </c>
      <c r="H1123" s="29">
        <v>15000</v>
      </c>
      <c r="I1123" s="29">
        <f>SUM(G1123*H1123)</f>
        <v>15000</v>
      </c>
      <c r="J1123" s="190" t="s">
        <v>1317</v>
      </c>
      <c r="K1123" s="77" t="s">
        <v>1283</v>
      </c>
    </row>
    <row r="1124" spans="1:12" s="101" customFormat="1" ht="16.5" customHeight="1">
      <c r="A1124" s="60">
        <v>1121</v>
      </c>
      <c r="B1124" s="104" t="s">
        <v>3095</v>
      </c>
      <c r="C1124" s="27" t="s">
        <v>2726</v>
      </c>
      <c r="D1124" s="27" t="s">
        <v>564</v>
      </c>
      <c r="E1124" s="64">
        <v>2016</v>
      </c>
      <c r="F1124" s="61" t="s">
        <v>3253</v>
      </c>
      <c r="G1124" s="160">
        <v>1</v>
      </c>
      <c r="H1124" s="29">
        <v>13900</v>
      </c>
      <c r="I1124" s="29">
        <f>SUM(G1124*H1124)</f>
        <v>13900</v>
      </c>
      <c r="J1124" s="190" t="s">
        <v>1317</v>
      </c>
      <c r="K1124" s="77" t="s">
        <v>1283</v>
      </c>
    </row>
    <row r="1125" spans="1:12" s="101" customFormat="1" ht="16.5" customHeight="1">
      <c r="A1125" s="60">
        <v>1122</v>
      </c>
      <c r="B1125" s="104" t="s">
        <v>4859</v>
      </c>
      <c r="C1125" s="27" t="s">
        <v>4860</v>
      </c>
      <c r="D1125" s="27" t="s">
        <v>4861</v>
      </c>
      <c r="E1125" s="192">
        <v>2018</v>
      </c>
      <c r="F1125" s="140" t="s">
        <v>3298</v>
      </c>
      <c r="G1125" s="160">
        <v>1</v>
      </c>
      <c r="H1125" s="30">
        <v>14000</v>
      </c>
      <c r="I1125" s="30">
        <v>14000</v>
      </c>
      <c r="J1125" s="141">
        <v>800</v>
      </c>
      <c r="K1125" s="27" t="s">
        <v>4027</v>
      </c>
    </row>
    <row r="1126" spans="1:12" s="101" customFormat="1" ht="16.5" customHeight="1">
      <c r="A1126" s="60">
        <v>1123</v>
      </c>
      <c r="B1126" s="104" t="s">
        <v>23017</v>
      </c>
      <c r="C1126" s="424" t="s">
        <v>23018</v>
      </c>
      <c r="D1126" s="424" t="s">
        <v>564</v>
      </c>
      <c r="E1126" s="175" t="s">
        <v>23026</v>
      </c>
      <c r="F1126" s="178" t="s">
        <v>3400</v>
      </c>
      <c r="G1126" s="160">
        <v>1</v>
      </c>
      <c r="H1126" s="180">
        <v>14000</v>
      </c>
      <c r="I1126" s="180">
        <v>14000</v>
      </c>
      <c r="J1126" s="39" t="s">
        <v>22890</v>
      </c>
      <c r="K1126" s="219" t="s">
        <v>23060</v>
      </c>
      <c r="L1126" s="101" t="s">
        <v>23691</v>
      </c>
    </row>
    <row r="1127" spans="1:12" s="101" customFormat="1" ht="16.5" customHeight="1">
      <c r="A1127" s="60">
        <v>1124</v>
      </c>
      <c r="B1127" s="103" t="s">
        <v>4862</v>
      </c>
      <c r="C1127" s="24" t="s">
        <v>4863</v>
      </c>
      <c r="D1127" s="24" t="s">
        <v>564</v>
      </c>
      <c r="E1127" s="139">
        <v>2017</v>
      </c>
      <c r="F1127" s="140" t="s">
        <v>3242</v>
      </c>
      <c r="G1127" s="160">
        <v>1</v>
      </c>
      <c r="H1127" s="30">
        <v>14800</v>
      </c>
      <c r="I1127" s="30">
        <v>14800</v>
      </c>
      <c r="J1127" s="141">
        <v>800</v>
      </c>
      <c r="K1127" s="27" t="s">
        <v>4864</v>
      </c>
    </row>
    <row r="1128" spans="1:12" s="101" customFormat="1" ht="16.5" customHeight="1">
      <c r="A1128" s="60">
        <v>1125</v>
      </c>
      <c r="B1128" s="103" t="s">
        <v>4865</v>
      </c>
      <c r="C1128" s="24" t="s">
        <v>4853</v>
      </c>
      <c r="D1128" s="24" t="s">
        <v>4866</v>
      </c>
      <c r="E1128" s="139">
        <v>2017</v>
      </c>
      <c r="F1128" s="140" t="s">
        <v>3298</v>
      </c>
      <c r="G1128" s="160">
        <v>1</v>
      </c>
      <c r="H1128" s="30">
        <v>12000</v>
      </c>
      <c r="I1128" s="30">
        <v>12000</v>
      </c>
      <c r="J1128" s="141">
        <v>800</v>
      </c>
      <c r="K1128" s="27" t="s">
        <v>4855</v>
      </c>
    </row>
    <row r="1129" spans="1:12" s="101" customFormat="1" ht="16.5" customHeight="1">
      <c r="A1129" s="60">
        <v>1126</v>
      </c>
      <c r="B1129" s="104" t="s">
        <v>3150</v>
      </c>
      <c r="C1129" s="27" t="s">
        <v>3151</v>
      </c>
      <c r="D1129" s="27" t="s">
        <v>564</v>
      </c>
      <c r="E1129" s="64">
        <v>2016</v>
      </c>
      <c r="F1129" s="61" t="s">
        <v>3243</v>
      </c>
      <c r="G1129" s="160">
        <v>1</v>
      </c>
      <c r="H1129" s="29">
        <v>15000</v>
      </c>
      <c r="I1129" s="29">
        <f>SUM(G1129*H1129)</f>
        <v>15000</v>
      </c>
      <c r="J1129" s="190" t="s">
        <v>1317</v>
      </c>
      <c r="K1129" s="77" t="s">
        <v>1192</v>
      </c>
    </row>
    <row r="1130" spans="1:12" s="101" customFormat="1" ht="16.5" customHeight="1">
      <c r="A1130" s="60">
        <v>1127</v>
      </c>
      <c r="B1130" s="104" t="s">
        <v>4867</v>
      </c>
      <c r="C1130" s="27" t="s">
        <v>4868</v>
      </c>
      <c r="D1130" s="27" t="s">
        <v>564</v>
      </c>
      <c r="E1130" s="64">
        <v>2016</v>
      </c>
      <c r="F1130" s="140" t="s">
        <v>3298</v>
      </c>
      <c r="G1130" s="160">
        <v>1</v>
      </c>
      <c r="H1130" s="30">
        <v>15000</v>
      </c>
      <c r="I1130" s="30">
        <v>15000</v>
      </c>
      <c r="J1130" s="142">
        <v>300</v>
      </c>
      <c r="K1130" s="27" t="s">
        <v>3699</v>
      </c>
    </row>
    <row r="1131" spans="1:12" s="101" customFormat="1" ht="16.5" customHeight="1">
      <c r="A1131" s="60">
        <v>1128</v>
      </c>
      <c r="B1131" s="104" t="s">
        <v>21463</v>
      </c>
      <c r="C1131" s="27" t="s">
        <v>21464</v>
      </c>
      <c r="D1131" s="27" t="s">
        <v>564</v>
      </c>
      <c r="E1131" s="139">
        <v>2017</v>
      </c>
      <c r="F1131" s="193" t="s">
        <v>21468</v>
      </c>
      <c r="G1131" s="160">
        <v>1</v>
      </c>
      <c r="H1131" s="189">
        <v>15000</v>
      </c>
      <c r="I1131" s="189">
        <v>15000</v>
      </c>
      <c r="J1131" s="193">
        <v>800</v>
      </c>
      <c r="K1131" s="194" t="s">
        <v>21470</v>
      </c>
    </row>
    <row r="1132" spans="1:12" s="101" customFormat="1" ht="16.5" customHeight="1">
      <c r="A1132" s="60">
        <v>1129</v>
      </c>
      <c r="B1132" s="103" t="s">
        <v>4869</v>
      </c>
      <c r="C1132" s="27" t="s">
        <v>4870</v>
      </c>
      <c r="D1132" s="27" t="s">
        <v>144</v>
      </c>
      <c r="E1132" s="64">
        <v>2015</v>
      </c>
      <c r="F1132" s="140" t="s">
        <v>3242</v>
      </c>
      <c r="G1132" s="160">
        <v>1</v>
      </c>
      <c r="H1132" s="29">
        <v>12000</v>
      </c>
      <c r="I1132" s="29">
        <v>12000</v>
      </c>
      <c r="J1132" s="141">
        <v>500</v>
      </c>
      <c r="K1132" s="27" t="s">
        <v>3306</v>
      </c>
    </row>
    <row r="1133" spans="1:12" s="101" customFormat="1" ht="16.5" customHeight="1">
      <c r="A1133" s="60">
        <v>1130</v>
      </c>
      <c r="B1133" s="104" t="s">
        <v>4872</v>
      </c>
      <c r="C1133" s="27" t="s">
        <v>4873</v>
      </c>
      <c r="D1133" s="27" t="s">
        <v>4874</v>
      </c>
      <c r="E1133" s="139">
        <v>2017</v>
      </c>
      <c r="F1133" s="140" t="s">
        <v>4716</v>
      </c>
      <c r="G1133" s="160">
        <v>2</v>
      </c>
      <c r="H1133" s="30">
        <v>16000</v>
      </c>
      <c r="I1133" s="29">
        <f>SUM(G1133*H1133)</f>
        <v>32000</v>
      </c>
      <c r="J1133" s="141">
        <v>700</v>
      </c>
      <c r="K1133" s="27"/>
    </row>
    <row r="1134" spans="1:12" s="101" customFormat="1" ht="16.5" customHeight="1">
      <c r="A1134" s="60">
        <v>1131</v>
      </c>
      <c r="B1134" s="104" t="s">
        <v>4875</v>
      </c>
      <c r="C1134" s="24" t="s">
        <v>4876</v>
      </c>
      <c r="D1134" s="24" t="s">
        <v>144</v>
      </c>
      <c r="E1134" s="64">
        <v>2015</v>
      </c>
      <c r="F1134" s="140" t="s">
        <v>3242</v>
      </c>
      <c r="G1134" s="160">
        <v>1</v>
      </c>
      <c r="H1134" s="30">
        <v>11000</v>
      </c>
      <c r="I1134" s="30">
        <v>11000</v>
      </c>
      <c r="J1134" s="141">
        <v>800</v>
      </c>
      <c r="K1134" s="27" t="s">
        <v>3448</v>
      </c>
    </row>
    <row r="1135" spans="1:12" s="101" customFormat="1" ht="16.5" customHeight="1">
      <c r="A1135" s="60">
        <v>1132</v>
      </c>
      <c r="B1135" s="302" t="s">
        <v>21552</v>
      </c>
      <c r="C1135" s="421" t="s">
        <v>10486</v>
      </c>
      <c r="D1135" s="421" t="s">
        <v>144</v>
      </c>
      <c r="E1135" s="139">
        <v>2016</v>
      </c>
      <c r="F1135" s="160" t="s">
        <v>21477</v>
      </c>
      <c r="G1135" s="160">
        <v>1</v>
      </c>
      <c r="H1135" s="189">
        <v>12000</v>
      </c>
      <c r="I1135" s="189">
        <v>12000</v>
      </c>
      <c r="J1135" s="190" t="s">
        <v>21517</v>
      </c>
      <c r="K1135" s="191" t="s">
        <v>23260</v>
      </c>
    </row>
    <row r="1136" spans="1:12" s="101" customFormat="1" ht="16.5" customHeight="1">
      <c r="A1136" s="60">
        <v>1133</v>
      </c>
      <c r="B1136" s="104" t="s">
        <v>23190</v>
      </c>
      <c r="C1136" s="422" t="s">
        <v>23191</v>
      </c>
      <c r="D1136" s="422" t="s">
        <v>144</v>
      </c>
      <c r="E1136" s="175" t="s">
        <v>23029</v>
      </c>
      <c r="F1136" s="178" t="s">
        <v>3400</v>
      </c>
      <c r="G1136" s="160">
        <v>1</v>
      </c>
      <c r="H1136" s="179">
        <v>12000</v>
      </c>
      <c r="I1136" s="179">
        <v>12000</v>
      </c>
      <c r="J1136" s="141" t="s">
        <v>22890</v>
      </c>
      <c r="K1136" s="14" t="s">
        <v>23124</v>
      </c>
      <c r="L1136" s="101" t="s">
        <v>23691</v>
      </c>
    </row>
    <row r="1137" spans="1:11" s="101" customFormat="1" ht="16.5" customHeight="1">
      <c r="A1137" s="60">
        <v>1134</v>
      </c>
      <c r="B1137" s="104" t="s">
        <v>1471</v>
      </c>
      <c r="C1137" s="27" t="s">
        <v>1472</v>
      </c>
      <c r="D1137" s="27" t="s">
        <v>144</v>
      </c>
      <c r="E1137" s="64">
        <v>2015</v>
      </c>
      <c r="F1137" s="61" t="s">
        <v>3243</v>
      </c>
      <c r="G1137" s="160">
        <v>1</v>
      </c>
      <c r="H1137" s="29">
        <v>14000</v>
      </c>
      <c r="I1137" s="29">
        <f>SUM(G1137*H1137)</f>
        <v>14000</v>
      </c>
      <c r="J1137" s="190" t="s">
        <v>1312</v>
      </c>
      <c r="K1137" s="77" t="s">
        <v>1192</v>
      </c>
    </row>
    <row r="1138" spans="1:11" s="101" customFormat="1" ht="16.5" customHeight="1">
      <c r="A1138" s="60">
        <v>1135</v>
      </c>
      <c r="B1138" s="104" t="s">
        <v>4877</v>
      </c>
      <c r="C1138" s="27" t="s">
        <v>4878</v>
      </c>
      <c r="D1138" s="27" t="s">
        <v>4874</v>
      </c>
      <c r="E1138" s="139">
        <v>2017</v>
      </c>
      <c r="F1138" s="140" t="s">
        <v>4716</v>
      </c>
      <c r="G1138" s="160">
        <v>1</v>
      </c>
      <c r="H1138" s="30">
        <v>13000</v>
      </c>
      <c r="I1138" s="30">
        <v>13000</v>
      </c>
      <c r="J1138" s="142">
        <v>300</v>
      </c>
      <c r="K1138" s="27"/>
    </row>
    <row r="1139" spans="1:11" s="101" customFormat="1" ht="16.5" customHeight="1">
      <c r="A1139" s="60">
        <v>1136</v>
      </c>
      <c r="B1139" s="104" t="s">
        <v>2176</v>
      </c>
      <c r="C1139" s="27" t="s">
        <v>2177</v>
      </c>
      <c r="D1139" s="27" t="s">
        <v>144</v>
      </c>
      <c r="E1139" s="64">
        <v>2015</v>
      </c>
      <c r="F1139" s="61" t="s">
        <v>3242</v>
      </c>
      <c r="G1139" s="160">
        <v>1</v>
      </c>
      <c r="H1139" s="29">
        <v>11000</v>
      </c>
      <c r="I1139" s="29">
        <f>SUM(G1139*H1139)</f>
        <v>11000</v>
      </c>
      <c r="J1139" s="190" t="s">
        <v>1317</v>
      </c>
      <c r="K1139" s="77" t="s">
        <v>1190</v>
      </c>
    </row>
    <row r="1140" spans="1:11" s="101" customFormat="1" ht="16.5" customHeight="1">
      <c r="A1140" s="60">
        <v>1137</v>
      </c>
      <c r="B1140" s="104" t="s">
        <v>3206</v>
      </c>
      <c r="C1140" s="27" t="s">
        <v>343</v>
      </c>
      <c r="D1140" s="27" t="s">
        <v>144</v>
      </c>
      <c r="E1140" s="64">
        <v>2015</v>
      </c>
      <c r="F1140" s="61" t="s">
        <v>3242</v>
      </c>
      <c r="G1140" s="160">
        <v>1</v>
      </c>
      <c r="H1140" s="29">
        <v>12000</v>
      </c>
      <c r="I1140" s="29">
        <f>SUM(G1140*H1140)</f>
        <v>12000</v>
      </c>
      <c r="J1140" s="190" t="s">
        <v>1317</v>
      </c>
      <c r="K1140" s="77" t="s">
        <v>1283</v>
      </c>
    </row>
    <row r="1141" spans="1:11" s="101" customFormat="1" ht="16.5" customHeight="1">
      <c r="A1141" s="60">
        <v>1138</v>
      </c>
      <c r="B1141" s="104" t="s">
        <v>2269</v>
      </c>
      <c r="C1141" s="27" t="s">
        <v>2270</v>
      </c>
      <c r="D1141" s="27" t="s">
        <v>144</v>
      </c>
      <c r="E1141" s="64">
        <v>2016</v>
      </c>
      <c r="F1141" s="61" t="s">
        <v>3243</v>
      </c>
      <c r="G1141" s="160">
        <v>1</v>
      </c>
      <c r="H1141" s="29">
        <v>11000</v>
      </c>
      <c r="I1141" s="29">
        <f>SUM(G1141*H1141)</f>
        <v>11000</v>
      </c>
      <c r="J1141" s="190" t="s">
        <v>1317</v>
      </c>
      <c r="K1141" s="77" t="s">
        <v>1192</v>
      </c>
    </row>
    <row r="1142" spans="1:11" s="101" customFormat="1" ht="16.5" customHeight="1">
      <c r="A1142" s="60">
        <v>1139</v>
      </c>
      <c r="B1142" s="104" t="s">
        <v>4880</v>
      </c>
      <c r="C1142" s="27" t="s">
        <v>4881</v>
      </c>
      <c r="D1142" s="27" t="s">
        <v>4874</v>
      </c>
      <c r="E1142" s="139">
        <v>2017</v>
      </c>
      <c r="F1142" s="140" t="s">
        <v>4486</v>
      </c>
      <c r="G1142" s="160">
        <v>1</v>
      </c>
      <c r="H1142" s="30">
        <v>13000</v>
      </c>
      <c r="I1142" s="30">
        <v>13000</v>
      </c>
      <c r="J1142" s="141">
        <v>100</v>
      </c>
      <c r="K1142" s="27"/>
    </row>
    <row r="1143" spans="1:11" s="101" customFormat="1" ht="16.5" customHeight="1">
      <c r="A1143" s="60">
        <v>1140</v>
      </c>
      <c r="B1143" s="104" t="s">
        <v>4883</v>
      </c>
      <c r="C1143" s="27" t="s">
        <v>4884</v>
      </c>
      <c r="D1143" s="27" t="s">
        <v>4885</v>
      </c>
      <c r="E1143" s="139">
        <v>2017</v>
      </c>
      <c r="F1143" s="140" t="s">
        <v>4789</v>
      </c>
      <c r="G1143" s="160">
        <v>1</v>
      </c>
      <c r="H1143" s="30">
        <v>12000</v>
      </c>
      <c r="I1143" s="30">
        <v>12000</v>
      </c>
      <c r="J1143" s="141">
        <v>800</v>
      </c>
      <c r="K1143" s="27" t="s">
        <v>3588</v>
      </c>
    </row>
    <row r="1144" spans="1:11" s="101" customFormat="1" ht="16.5" customHeight="1">
      <c r="A1144" s="60">
        <v>1141</v>
      </c>
      <c r="B1144" s="104" t="s">
        <v>1979</v>
      </c>
      <c r="C1144" s="27" t="s">
        <v>1980</v>
      </c>
      <c r="D1144" s="27" t="s">
        <v>4882</v>
      </c>
      <c r="E1144" s="139">
        <v>2016</v>
      </c>
      <c r="F1144" s="61" t="s">
        <v>4886</v>
      </c>
      <c r="G1144" s="160">
        <v>1</v>
      </c>
      <c r="H1144" s="29">
        <v>10000</v>
      </c>
      <c r="I1144" s="29">
        <f>SUM(G1144*H1144)</f>
        <v>10000</v>
      </c>
      <c r="J1144" s="190" t="s">
        <v>1317</v>
      </c>
      <c r="K1144" s="77" t="s">
        <v>1199</v>
      </c>
    </row>
    <row r="1145" spans="1:11" s="101" customFormat="1" ht="16.5" customHeight="1">
      <c r="A1145" s="60">
        <v>1142</v>
      </c>
      <c r="B1145" s="104" t="s">
        <v>4887</v>
      </c>
      <c r="C1145" s="27" t="s">
        <v>4888</v>
      </c>
      <c r="D1145" s="27" t="s">
        <v>4885</v>
      </c>
      <c r="E1145" s="139">
        <v>2017</v>
      </c>
      <c r="F1145" s="140" t="s">
        <v>4879</v>
      </c>
      <c r="G1145" s="160">
        <v>1</v>
      </c>
      <c r="H1145" s="30">
        <v>15000</v>
      </c>
      <c r="I1145" s="30">
        <v>15000</v>
      </c>
      <c r="J1145" s="142">
        <v>400</v>
      </c>
      <c r="K1145" s="27" t="s">
        <v>4889</v>
      </c>
    </row>
    <row r="1146" spans="1:11" s="101" customFormat="1" ht="16.5" customHeight="1">
      <c r="A1146" s="60">
        <v>1143</v>
      </c>
      <c r="B1146" s="104" t="s">
        <v>2005</v>
      </c>
      <c r="C1146" s="27" t="s">
        <v>2006</v>
      </c>
      <c r="D1146" s="72" t="s">
        <v>4890</v>
      </c>
      <c r="E1146" s="139">
        <v>2016</v>
      </c>
      <c r="F1146" s="61" t="s">
        <v>3242</v>
      </c>
      <c r="G1146" s="160">
        <v>1</v>
      </c>
      <c r="H1146" s="29">
        <v>13000</v>
      </c>
      <c r="I1146" s="29">
        <f t="shared" ref="I1146:I1151" si="31">SUM(G1146*H1146)</f>
        <v>13000</v>
      </c>
      <c r="J1146" s="190" t="s">
        <v>1317</v>
      </c>
      <c r="K1146" s="77" t="s">
        <v>1196</v>
      </c>
    </row>
    <row r="1147" spans="1:11" s="101" customFormat="1" ht="16.5" customHeight="1">
      <c r="A1147" s="60">
        <v>1144</v>
      </c>
      <c r="B1147" s="103" t="s">
        <v>935</v>
      </c>
      <c r="C1147" s="27" t="s">
        <v>404</v>
      </c>
      <c r="D1147" s="27" t="s">
        <v>4882</v>
      </c>
      <c r="E1147" s="64">
        <v>2015</v>
      </c>
      <c r="F1147" s="61" t="s">
        <v>4891</v>
      </c>
      <c r="G1147" s="160">
        <v>1</v>
      </c>
      <c r="H1147" s="29">
        <v>15000</v>
      </c>
      <c r="I1147" s="29">
        <f t="shared" si="31"/>
        <v>15000</v>
      </c>
      <c r="J1147" s="190">
        <v>800</v>
      </c>
      <c r="K1147" s="217"/>
    </row>
    <row r="1148" spans="1:11" s="101" customFormat="1" ht="16.5" customHeight="1">
      <c r="A1148" s="60">
        <v>1145</v>
      </c>
      <c r="B1148" s="103" t="s">
        <v>990</v>
      </c>
      <c r="C1148" s="27" t="s">
        <v>4892</v>
      </c>
      <c r="D1148" s="27" t="s">
        <v>4882</v>
      </c>
      <c r="E1148" s="64">
        <v>2015</v>
      </c>
      <c r="F1148" s="61" t="s">
        <v>4891</v>
      </c>
      <c r="G1148" s="160">
        <v>1</v>
      </c>
      <c r="H1148" s="29">
        <v>10000</v>
      </c>
      <c r="I1148" s="29">
        <f t="shared" si="31"/>
        <v>10000</v>
      </c>
      <c r="J1148" s="190">
        <v>800</v>
      </c>
      <c r="K1148" s="217"/>
    </row>
    <row r="1149" spans="1:11" s="101" customFormat="1" ht="16.5" customHeight="1">
      <c r="A1149" s="60">
        <v>1146</v>
      </c>
      <c r="B1149" s="103" t="s">
        <v>4893</v>
      </c>
      <c r="C1149" s="27" t="s">
        <v>4894</v>
      </c>
      <c r="D1149" s="27" t="s">
        <v>4882</v>
      </c>
      <c r="E1149" s="139">
        <v>2017</v>
      </c>
      <c r="F1149" s="61" t="s">
        <v>3300</v>
      </c>
      <c r="G1149" s="160">
        <v>1</v>
      </c>
      <c r="H1149" s="29">
        <v>12000</v>
      </c>
      <c r="I1149" s="29">
        <f t="shared" si="31"/>
        <v>12000</v>
      </c>
      <c r="J1149" s="190">
        <v>800</v>
      </c>
      <c r="K1149" s="217"/>
    </row>
    <row r="1150" spans="1:11" s="101" customFormat="1" ht="16.5" customHeight="1">
      <c r="A1150" s="60">
        <v>1147</v>
      </c>
      <c r="B1150" s="104" t="s">
        <v>4895</v>
      </c>
      <c r="C1150" s="27" t="s">
        <v>4896</v>
      </c>
      <c r="D1150" s="27" t="s">
        <v>4898</v>
      </c>
      <c r="E1150" s="64">
        <v>2016</v>
      </c>
      <c r="F1150" s="61" t="s">
        <v>4891</v>
      </c>
      <c r="G1150" s="160">
        <v>2</v>
      </c>
      <c r="H1150" s="29">
        <v>12000</v>
      </c>
      <c r="I1150" s="29">
        <f t="shared" si="31"/>
        <v>24000</v>
      </c>
      <c r="J1150" s="190">
        <v>400</v>
      </c>
      <c r="K1150" s="217"/>
    </row>
    <row r="1151" spans="1:11" s="101" customFormat="1" ht="16.5" customHeight="1">
      <c r="A1151" s="60">
        <v>1148</v>
      </c>
      <c r="B1151" s="103" t="s">
        <v>4899</v>
      </c>
      <c r="C1151" s="27" t="s">
        <v>4900</v>
      </c>
      <c r="D1151" s="27" t="s">
        <v>4882</v>
      </c>
      <c r="E1151" s="139">
        <v>2017</v>
      </c>
      <c r="F1151" s="61" t="s">
        <v>3300</v>
      </c>
      <c r="G1151" s="160">
        <v>1</v>
      </c>
      <c r="H1151" s="29">
        <v>12000</v>
      </c>
      <c r="I1151" s="29">
        <f t="shared" si="31"/>
        <v>12000</v>
      </c>
      <c r="J1151" s="190">
        <v>800</v>
      </c>
      <c r="K1151" s="217"/>
    </row>
    <row r="1152" spans="1:11" s="101" customFormat="1" ht="16.5" customHeight="1">
      <c r="A1152" s="60">
        <v>1149</v>
      </c>
      <c r="B1152" s="104" t="s">
        <v>4901</v>
      </c>
      <c r="C1152" s="27" t="s">
        <v>4902</v>
      </c>
      <c r="D1152" s="27" t="s">
        <v>4882</v>
      </c>
      <c r="E1152" s="64">
        <v>2015</v>
      </c>
      <c r="F1152" s="140" t="s">
        <v>4789</v>
      </c>
      <c r="G1152" s="160">
        <v>1</v>
      </c>
      <c r="H1152" s="30">
        <v>13000</v>
      </c>
      <c r="I1152" s="30">
        <v>13000</v>
      </c>
      <c r="J1152" s="142">
        <v>300</v>
      </c>
      <c r="K1152" s="27" t="s">
        <v>3448</v>
      </c>
    </row>
    <row r="1153" spans="1:12" s="101" customFormat="1" ht="16.5" customHeight="1">
      <c r="A1153" s="60">
        <v>1150</v>
      </c>
      <c r="B1153" s="104" t="s">
        <v>4903</v>
      </c>
      <c r="C1153" s="27" t="s">
        <v>4904</v>
      </c>
      <c r="D1153" s="27" t="s">
        <v>4897</v>
      </c>
      <c r="E1153" s="64">
        <v>2015</v>
      </c>
      <c r="F1153" s="61" t="s">
        <v>3300</v>
      </c>
      <c r="G1153" s="160">
        <v>2</v>
      </c>
      <c r="H1153" s="29">
        <v>12000</v>
      </c>
      <c r="I1153" s="29">
        <f>SUM(G1153*H1153)</f>
        <v>24000</v>
      </c>
      <c r="J1153" s="190">
        <v>800</v>
      </c>
      <c r="K1153" s="217"/>
    </row>
    <row r="1154" spans="1:12" s="101" customFormat="1" ht="16.5" customHeight="1">
      <c r="A1154" s="60">
        <v>1151</v>
      </c>
      <c r="B1154" s="104" t="s">
        <v>4905</v>
      </c>
      <c r="C1154" s="27" t="s">
        <v>4906</v>
      </c>
      <c r="D1154" s="27" t="s">
        <v>4897</v>
      </c>
      <c r="E1154" s="139">
        <v>2018</v>
      </c>
      <c r="F1154" s="61" t="s">
        <v>3300</v>
      </c>
      <c r="G1154" s="160">
        <v>1</v>
      </c>
      <c r="H1154" s="29">
        <v>13000</v>
      </c>
      <c r="I1154" s="29">
        <f>SUM(G1154*H1154)</f>
        <v>13000</v>
      </c>
      <c r="J1154" s="190">
        <v>800</v>
      </c>
      <c r="K1154" s="217"/>
    </row>
    <row r="1155" spans="1:12" s="101" customFormat="1" ht="16.5" customHeight="1">
      <c r="A1155" s="60">
        <v>1152</v>
      </c>
      <c r="B1155" s="104" t="s">
        <v>1075</v>
      </c>
      <c r="C1155" s="27" t="s">
        <v>2765</v>
      </c>
      <c r="D1155" s="27" t="s">
        <v>4882</v>
      </c>
      <c r="E1155" s="64">
        <v>2016</v>
      </c>
      <c r="F1155" s="61" t="s">
        <v>3242</v>
      </c>
      <c r="G1155" s="160">
        <v>1</v>
      </c>
      <c r="H1155" s="29">
        <v>11000</v>
      </c>
      <c r="I1155" s="29">
        <f>SUM(G1155*H1155)</f>
        <v>11000</v>
      </c>
      <c r="J1155" s="190" t="s">
        <v>1317</v>
      </c>
      <c r="K1155" s="77" t="s">
        <v>1196</v>
      </c>
    </row>
    <row r="1156" spans="1:12" s="101" customFormat="1" ht="16.5" customHeight="1">
      <c r="A1156" s="60">
        <v>1153</v>
      </c>
      <c r="B1156" s="104" t="s">
        <v>4907</v>
      </c>
      <c r="C1156" s="27" t="s">
        <v>4908</v>
      </c>
      <c r="D1156" s="27" t="s">
        <v>4885</v>
      </c>
      <c r="E1156" s="192">
        <v>2018</v>
      </c>
      <c r="F1156" s="140" t="s">
        <v>3298</v>
      </c>
      <c r="G1156" s="160">
        <v>1</v>
      </c>
      <c r="H1156" s="30">
        <v>12000</v>
      </c>
      <c r="I1156" s="30">
        <v>12000</v>
      </c>
      <c r="J1156" s="141">
        <v>800</v>
      </c>
      <c r="K1156" s="27"/>
    </row>
    <row r="1157" spans="1:12" s="101" customFormat="1" ht="16.5" customHeight="1">
      <c r="A1157" s="60">
        <v>1154</v>
      </c>
      <c r="B1157" s="104" t="s">
        <v>2401</v>
      </c>
      <c r="C1157" s="27" t="s">
        <v>1997</v>
      </c>
      <c r="D1157" s="27" t="s">
        <v>4882</v>
      </c>
      <c r="E1157" s="64">
        <v>2015</v>
      </c>
      <c r="F1157" s="61" t="s">
        <v>3242</v>
      </c>
      <c r="G1157" s="160">
        <v>1</v>
      </c>
      <c r="H1157" s="29">
        <v>10000</v>
      </c>
      <c r="I1157" s="29">
        <f>SUM(G1157*H1157)</f>
        <v>10000</v>
      </c>
      <c r="J1157" s="190" t="s">
        <v>1317</v>
      </c>
      <c r="K1157" s="77" t="s">
        <v>1191</v>
      </c>
    </row>
    <row r="1158" spans="1:12" s="101" customFormat="1" ht="16.5" customHeight="1">
      <c r="A1158" s="60">
        <v>1155</v>
      </c>
      <c r="B1158" s="103" t="s">
        <v>4909</v>
      </c>
      <c r="C1158" s="27" t="s">
        <v>4910</v>
      </c>
      <c r="D1158" s="27" t="s">
        <v>4882</v>
      </c>
      <c r="E1158" s="64">
        <v>2017</v>
      </c>
      <c r="F1158" s="140" t="s">
        <v>3242</v>
      </c>
      <c r="G1158" s="160">
        <v>1</v>
      </c>
      <c r="H1158" s="29">
        <v>12000</v>
      </c>
      <c r="I1158" s="29">
        <v>12000</v>
      </c>
      <c r="J1158" s="141">
        <v>800</v>
      </c>
      <c r="K1158" s="27" t="s">
        <v>3306</v>
      </c>
    </row>
    <row r="1159" spans="1:12" s="101" customFormat="1" ht="16.5" customHeight="1">
      <c r="A1159" s="60">
        <v>1156</v>
      </c>
      <c r="B1159" s="104" t="s">
        <v>2764</v>
      </c>
      <c r="C1159" s="27" t="s">
        <v>2765</v>
      </c>
      <c r="D1159" s="27" t="s">
        <v>4882</v>
      </c>
      <c r="E1159" s="64">
        <v>2015</v>
      </c>
      <c r="F1159" s="61" t="s">
        <v>3300</v>
      </c>
      <c r="G1159" s="160">
        <v>1</v>
      </c>
      <c r="H1159" s="29">
        <v>11000</v>
      </c>
      <c r="I1159" s="29">
        <f>SUM(G1159*H1159)</f>
        <v>11000</v>
      </c>
      <c r="J1159" s="190" t="s">
        <v>1313</v>
      </c>
      <c r="K1159" s="77" t="s">
        <v>1283</v>
      </c>
    </row>
    <row r="1160" spans="1:12" s="101" customFormat="1" ht="16.5" customHeight="1">
      <c r="A1160" s="60">
        <v>1157</v>
      </c>
      <c r="B1160" s="104" t="s">
        <v>1088</v>
      </c>
      <c r="C1160" s="27" t="s">
        <v>3109</v>
      </c>
      <c r="D1160" s="72" t="s">
        <v>4890</v>
      </c>
      <c r="E1160" s="64">
        <v>2016</v>
      </c>
      <c r="F1160" s="61" t="s">
        <v>3253</v>
      </c>
      <c r="G1160" s="160">
        <v>1</v>
      </c>
      <c r="H1160" s="29">
        <v>13000</v>
      </c>
      <c r="I1160" s="29">
        <f>SUM(G1160*H1160)</f>
        <v>13000</v>
      </c>
      <c r="J1160" s="190" t="s">
        <v>1317</v>
      </c>
      <c r="K1160" s="77" t="s">
        <v>1196</v>
      </c>
    </row>
    <row r="1161" spans="1:12" s="101" customFormat="1" ht="16.5" customHeight="1">
      <c r="A1161" s="60">
        <v>1158</v>
      </c>
      <c r="B1161" s="104" t="s">
        <v>4911</v>
      </c>
      <c r="C1161" s="27" t="s">
        <v>3767</v>
      </c>
      <c r="D1161" s="27" t="s">
        <v>4885</v>
      </c>
      <c r="E1161" s="192">
        <v>2018</v>
      </c>
      <c r="F1161" s="140" t="s">
        <v>3298</v>
      </c>
      <c r="G1161" s="160">
        <v>1</v>
      </c>
      <c r="H1161" s="30">
        <v>12000</v>
      </c>
      <c r="I1161" s="30">
        <v>12000</v>
      </c>
      <c r="J1161" s="141">
        <v>800</v>
      </c>
      <c r="K1161" s="27" t="s">
        <v>4912</v>
      </c>
    </row>
    <row r="1162" spans="1:12" s="101" customFormat="1" ht="16.5" customHeight="1">
      <c r="A1162" s="60">
        <v>1159</v>
      </c>
      <c r="B1162" s="103" t="s">
        <v>4913</v>
      </c>
      <c r="C1162" s="27" t="s">
        <v>4914</v>
      </c>
      <c r="D1162" s="27" t="s">
        <v>741</v>
      </c>
      <c r="E1162" s="64">
        <v>2015</v>
      </c>
      <c r="F1162" s="140" t="s">
        <v>3242</v>
      </c>
      <c r="G1162" s="160">
        <v>1</v>
      </c>
      <c r="H1162" s="30">
        <v>13000</v>
      </c>
      <c r="I1162" s="30">
        <v>13000</v>
      </c>
      <c r="J1162" s="142">
        <v>600</v>
      </c>
      <c r="K1162" s="143"/>
    </row>
    <row r="1163" spans="1:12" s="101" customFormat="1" ht="16.5" customHeight="1">
      <c r="A1163" s="60">
        <v>1160</v>
      </c>
      <c r="B1163" s="104" t="s">
        <v>2667</v>
      </c>
      <c r="C1163" s="27" t="s">
        <v>2668</v>
      </c>
      <c r="D1163" s="27" t="s">
        <v>741</v>
      </c>
      <c r="E1163" s="64">
        <v>2016</v>
      </c>
      <c r="F1163" s="61" t="s">
        <v>3243</v>
      </c>
      <c r="G1163" s="160">
        <v>1</v>
      </c>
      <c r="H1163" s="29">
        <v>14000</v>
      </c>
      <c r="I1163" s="29">
        <f>SUM(G1163*H1163)</f>
        <v>14000</v>
      </c>
      <c r="J1163" s="190" t="s">
        <v>90</v>
      </c>
      <c r="K1163" s="77" t="s">
        <v>3222</v>
      </c>
    </row>
    <row r="1164" spans="1:12" s="101" customFormat="1" ht="16.5" customHeight="1">
      <c r="A1164" s="60">
        <v>1161</v>
      </c>
      <c r="B1164" s="104" t="s">
        <v>826</v>
      </c>
      <c r="C1164" s="27" t="s">
        <v>1775</v>
      </c>
      <c r="D1164" s="27" t="s">
        <v>349</v>
      </c>
      <c r="E1164" s="64">
        <v>2015</v>
      </c>
      <c r="F1164" s="61" t="s">
        <v>3242</v>
      </c>
      <c r="G1164" s="160">
        <v>1</v>
      </c>
      <c r="H1164" s="29">
        <v>15000</v>
      </c>
      <c r="I1164" s="29">
        <f>SUM(G1164*H1164)</f>
        <v>15000</v>
      </c>
      <c r="J1164" s="190" t="s">
        <v>1314</v>
      </c>
      <c r="K1164" s="77" t="s">
        <v>1227</v>
      </c>
      <c r="L1164" s="101" t="s">
        <v>23691</v>
      </c>
    </row>
    <row r="1165" spans="1:12" s="101" customFormat="1" ht="16.5" customHeight="1">
      <c r="A1165" s="60">
        <v>1162</v>
      </c>
      <c r="B1165" s="104" t="s">
        <v>4916</v>
      </c>
      <c r="C1165" s="27" t="s">
        <v>1153</v>
      </c>
      <c r="D1165" s="27" t="s">
        <v>393</v>
      </c>
      <c r="E1165" s="139">
        <v>2015</v>
      </c>
      <c r="F1165" s="140" t="s">
        <v>3242</v>
      </c>
      <c r="G1165" s="160">
        <v>1</v>
      </c>
      <c r="H1165" s="30">
        <v>13000</v>
      </c>
      <c r="I1165" s="30">
        <v>13000</v>
      </c>
      <c r="J1165" s="141">
        <v>700</v>
      </c>
      <c r="K1165" s="27" t="s">
        <v>3329</v>
      </c>
    </row>
    <row r="1166" spans="1:12" s="101" customFormat="1" ht="16.5" customHeight="1">
      <c r="A1166" s="60">
        <v>1163</v>
      </c>
      <c r="B1166" s="104" t="s">
        <v>4917</v>
      </c>
      <c r="C1166" s="27" t="s">
        <v>4918</v>
      </c>
      <c r="D1166" s="27" t="s">
        <v>4915</v>
      </c>
      <c r="E1166" s="64">
        <v>2016</v>
      </c>
      <c r="F1166" s="61" t="s">
        <v>577</v>
      </c>
      <c r="G1166" s="160">
        <v>1</v>
      </c>
      <c r="H1166" s="29">
        <v>11500</v>
      </c>
      <c r="I1166" s="29">
        <f>SUM(G1166*H1166)</f>
        <v>11500</v>
      </c>
      <c r="J1166" s="190">
        <v>900</v>
      </c>
      <c r="K1166" s="217"/>
    </row>
    <row r="1167" spans="1:12" s="101" customFormat="1" ht="16.5" customHeight="1">
      <c r="A1167" s="60">
        <v>1164</v>
      </c>
      <c r="B1167" s="104" t="s">
        <v>2887</v>
      </c>
      <c r="C1167" s="27" t="s">
        <v>2888</v>
      </c>
      <c r="D1167" s="27" t="s">
        <v>178</v>
      </c>
      <c r="E1167" s="64">
        <v>2015</v>
      </c>
      <c r="F1167" s="61" t="s">
        <v>3253</v>
      </c>
      <c r="G1167" s="160">
        <v>1</v>
      </c>
      <c r="H1167" s="29">
        <v>12000</v>
      </c>
      <c r="I1167" s="29">
        <f>SUM(G1167*H1167)</f>
        <v>12000</v>
      </c>
      <c r="J1167" s="190">
        <v>800</v>
      </c>
      <c r="K1167" s="77" t="s">
        <v>1198</v>
      </c>
    </row>
    <row r="1168" spans="1:12" s="101" customFormat="1" ht="16.5" customHeight="1">
      <c r="A1168" s="60">
        <v>1165</v>
      </c>
      <c r="B1168" s="104" t="s">
        <v>934</v>
      </c>
      <c r="C1168" s="27" t="s">
        <v>2892</v>
      </c>
      <c r="D1168" s="27" t="s">
        <v>178</v>
      </c>
      <c r="E1168" s="64">
        <v>2016</v>
      </c>
      <c r="F1168" s="61" t="s">
        <v>3253</v>
      </c>
      <c r="G1168" s="160">
        <v>1</v>
      </c>
      <c r="H1168" s="29">
        <v>12000</v>
      </c>
      <c r="I1168" s="29">
        <f>SUM(G1168*H1168)</f>
        <v>12000</v>
      </c>
      <c r="J1168" s="190" t="s">
        <v>1317</v>
      </c>
      <c r="K1168" s="77" t="s">
        <v>1245</v>
      </c>
    </row>
    <row r="1169" spans="1:12" s="101" customFormat="1" ht="16.5" customHeight="1">
      <c r="A1169" s="60">
        <v>1166</v>
      </c>
      <c r="B1169" s="105" t="s">
        <v>4919</v>
      </c>
      <c r="C1169" s="24" t="s">
        <v>4920</v>
      </c>
      <c r="D1169" s="27" t="s">
        <v>178</v>
      </c>
      <c r="E1169" s="64">
        <v>2015</v>
      </c>
      <c r="F1169" s="140" t="s">
        <v>3298</v>
      </c>
      <c r="G1169" s="160">
        <v>1</v>
      </c>
      <c r="H1169" s="71">
        <v>12000</v>
      </c>
      <c r="I1169" s="71">
        <v>12000</v>
      </c>
      <c r="J1169" s="141">
        <v>800</v>
      </c>
      <c r="K1169" s="181" t="s">
        <v>3348</v>
      </c>
    </row>
    <row r="1170" spans="1:12" s="101" customFormat="1" ht="16.5" customHeight="1">
      <c r="A1170" s="60">
        <v>1167</v>
      </c>
      <c r="B1170" s="103" t="s">
        <v>4921</v>
      </c>
      <c r="C1170" s="27" t="s">
        <v>4922</v>
      </c>
      <c r="D1170" s="27" t="s">
        <v>178</v>
      </c>
      <c r="E1170" s="64">
        <v>2017</v>
      </c>
      <c r="F1170" s="140" t="s">
        <v>3242</v>
      </c>
      <c r="G1170" s="160">
        <v>1</v>
      </c>
      <c r="H1170" s="29">
        <v>12000</v>
      </c>
      <c r="I1170" s="29">
        <v>12000</v>
      </c>
      <c r="J1170" s="141">
        <v>800</v>
      </c>
      <c r="K1170" s="27" t="s">
        <v>3306</v>
      </c>
    </row>
    <row r="1171" spans="1:12" s="101" customFormat="1" ht="16.5" customHeight="1">
      <c r="A1171" s="60">
        <v>1168</v>
      </c>
      <c r="B1171" s="104" t="s">
        <v>3039</v>
      </c>
      <c r="C1171" s="27" t="s">
        <v>3040</v>
      </c>
      <c r="D1171" s="27" t="s">
        <v>178</v>
      </c>
      <c r="E1171" s="64">
        <v>2015</v>
      </c>
      <c r="F1171" s="61" t="s">
        <v>3253</v>
      </c>
      <c r="G1171" s="160">
        <v>1</v>
      </c>
      <c r="H1171" s="29">
        <v>12800</v>
      </c>
      <c r="I1171" s="29">
        <f>SUM(G1171*H1171)</f>
        <v>12800</v>
      </c>
      <c r="J1171" s="190" t="s">
        <v>1317</v>
      </c>
      <c r="K1171" s="77" t="s">
        <v>3223</v>
      </c>
    </row>
    <row r="1172" spans="1:12" s="101" customFormat="1" ht="16.5" customHeight="1">
      <c r="A1172" s="60">
        <v>1169</v>
      </c>
      <c r="B1172" s="104" t="s">
        <v>4923</v>
      </c>
      <c r="C1172" s="27" t="s">
        <v>4924</v>
      </c>
      <c r="D1172" s="27" t="s">
        <v>178</v>
      </c>
      <c r="E1172" s="139">
        <v>2017</v>
      </c>
      <c r="F1172" s="140" t="s">
        <v>3298</v>
      </c>
      <c r="G1172" s="160">
        <v>1</v>
      </c>
      <c r="H1172" s="30">
        <v>12000</v>
      </c>
      <c r="I1172" s="30">
        <v>12000</v>
      </c>
      <c r="J1172" s="141">
        <v>800</v>
      </c>
      <c r="K1172" s="27" t="s">
        <v>4027</v>
      </c>
    </row>
    <row r="1173" spans="1:12" s="101" customFormat="1" ht="16.5" customHeight="1">
      <c r="A1173" s="60">
        <v>1170</v>
      </c>
      <c r="B1173" s="104" t="s">
        <v>23217</v>
      </c>
      <c r="C1173" s="422" t="s">
        <v>23218</v>
      </c>
      <c r="D1173" s="422" t="s">
        <v>23219</v>
      </c>
      <c r="E1173" s="175" t="s">
        <v>23254</v>
      </c>
      <c r="F1173" s="178" t="s">
        <v>5933</v>
      </c>
      <c r="G1173" s="160">
        <v>1</v>
      </c>
      <c r="H1173" s="179">
        <v>12000</v>
      </c>
      <c r="I1173" s="179">
        <v>12000</v>
      </c>
      <c r="J1173" s="141" t="s">
        <v>22890</v>
      </c>
      <c r="K1173" s="14" t="s">
        <v>23215</v>
      </c>
      <c r="L1173" s="101" t="s">
        <v>23691</v>
      </c>
    </row>
    <row r="1174" spans="1:12" s="101" customFormat="1" ht="16.5" customHeight="1">
      <c r="A1174" s="60">
        <v>1171</v>
      </c>
      <c r="B1174" s="104" t="s">
        <v>362</v>
      </c>
      <c r="C1174" s="27" t="s">
        <v>2639</v>
      </c>
      <c r="D1174" s="27" t="s">
        <v>4925</v>
      </c>
      <c r="E1174" s="64">
        <v>2015</v>
      </c>
      <c r="F1174" s="61" t="s">
        <v>3243</v>
      </c>
      <c r="G1174" s="160">
        <v>1</v>
      </c>
      <c r="H1174" s="29">
        <v>12000</v>
      </c>
      <c r="I1174" s="29">
        <f>SUM(G1174*H1174)</f>
        <v>12000</v>
      </c>
      <c r="J1174" s="190" t="s">
        <v>90</v>
      </c>
      <c r="K1174" s="77" t="s">
        <v>3219</v>
      </c>
    </row>
    <row r="1175" spans="1:12" s="101" customFormat="1" ht="16.5" customHeight="1">
      <c r="A1175" s="60">
        <v>1172</v>
      </c>
      <c r="B1175" s="103" t="s">
        <v>4927</v>
      </c>
      <c r="C1175" s="27" t="s">
        <v>4928</v>
      </c>
      <c r="D1175" s="27" t="s">
        <v>332</v>
      </c>
      <c r="E1175" s="64">
        <v>2015</v>
      </c>
      <c r="F1175" s="140" t="s">
        <v>3298</v>
      </c>
      <c r="G1175" s="160">
        <v>2</v>
      </c>
      <c r="H1175" s="30">
        <v>9800</v>
      </c>
      <c r="I1175" s="29">
        <f>SUM(G1175*H1175)</f>
        <v>19600</v>
      </c>
      <c r="J1175" s="142">
        <v>600</v>
      </c>
      <c r="K1175" s="143"/>
    </row>
    <row r="1176" spans="1:12" s="101" customFormat="1" ht="16.5" customHeight="1">
      <c r="A1176" s="60">
        <v>1173</v>
      </c>
      <c r="B1176" s="104" t="s">
        <v>306</v>
      </c>
      <c r="C1176" s="27" t="s">
        <v>2402</v>
      </c>
      <c r="D1176" s="27" t="s">
        <v>2403</v>
      </c>
      <c r="E1176" s="64">
        <v>2016</v>
      </c>
      <c r="F1176" s="61" t="s">
        <v>3242</v>
      </c>
      <c r="G1176" s="160">
        <v>1</v>
      </c>
      <c r="H1176" s="29">
        <v>11000</v>
      </c>
      <c r="I1176" s="29">
        <f>SUM(G1176*H1176)</f>
        <v>11000</v>
      </c>
      <c r="J1176" s="190" t="s">
        <v>1317</v>
      </c>
      <c r="K1176" s="77" t="s">
        <v>1196</v>
      </c>
    </row>
    <row r="1177" spans="1:12" s="101" customFormat="1" ht="16.5" customHeight="1">
      <c r="A1177" s="60">
        <v>1174</v>
      </c>
      <c r="B1177" s="104" t="s">
        <v>1442</v>
      </c>
      <c r="C1177" s="27" t="s">
        <v>1443</v>
      </c>
      <c r="D1177" s="27" t="s">
        <v>742</v>
      </c>
      <c r="E1177" s="64">
        <v>2015</v>
      </c>
      <c r="F1177" s="61" t="s">
        <v>3253</v>
      </c>
      <c r="G1177" s="160">
        <v>1</v>
      </c>
      <c r="H1177" s="29">
        <v>9000</v>
      </c>
      <c r="I1177" s="29">
        <f>SUM(G1177*H1177)</f>
        <v>9000</v>
      </c>
      <c r="J1177" s="190" t="s">
        <v>1312</v>
      </c>
      <c r="K1177" s="77" t="s">
        <v>3224</v>
      </c>
    </row>
    <row r="1178" spans="1:12" s="101" customFormat="1" ht="16.5" customHeight="1">
      <c r="A1178" s="60">
        <v>1175</v>
      </c>
      <c r="B1178" s="103" t="s">
        <v>4929</v>
      </c>
      <c r="C1178" s="27" t="s">
        <v>4930</v>
      </c>
      <c r="D1178" s="27" t="s">
        <v>742</v>
      </c>
      <c r="E1178" s="64" t="s">
        <v>3305</v>
      </c>
      <c r="F1178" s="140" t="s">
        <v>3242</v>
      </c>
      <c r="G1178" s="160">
        <v>1</v>
      </c>
      <c r="H1178" s="29">
        <v>8000</v>
      </c>
      <c r="I1178" s="29">
        <v>8000</v>
      </c>
      <c r="J1178" s="141">
        <v>100</v>
      </c>
      <c r="K1178" s="27" t="s">
        <v>3306</v>
      </c>
    </row>
    <row r="1179" spans="1:12" s="101" customFormat="1" ht="16.5" customHeight="1">
      <c r="A1179" s="60">
        <v>1176</v>
      </c>
      <c r="B1179" s="103" t="s">
        <v>4931</v>
      </c>
      <c r="C1179" s="27" t="s">
        <v>4932</v>
      </c>
      <c r="D1179" s="27" t="s">
        <v>1160</v>
      </c>
      <c r="E1179" s="139">
        <v>2016</v>
      </c>
      <c r="F1179" s="61" t="s">
        <v>577</v>
      </c>
      <c r="G1179" s="160">
        <v>1</v>
      </c>
      <c r="H1179" s="29">
        <v>12500</v>
      </c>
      <c r="I1179" s="29">
        <f>SUM(G1179*H1179)</f>
        <v>12500</v>
      </c>
      <c r="J1179" s="190">
        <v>300</v>
      </c>
      <c r="K1179" s="217"/>
    </row>
    <row r="1180" spans="1:12" s="101" customFormat="1" ht="16.5" customHeight="1">
      <c r="A1180" s="60">
        <v>1177</v>
      </c>
      <c r="B1180" s="103" t="s">
        <v>4933</v>
      </c>
      <c r="C1180" s="27" t="s">
        <v>1302</v>
      </c>
      <c r="D1180" s="27" t="s">
        <v>100</v>
      </c>
      <c r="E1180" s="64">
        <v>2017</v>
      </c>
      <c r="F1180" s="61" t="s">
        <v>577</v>
      </c>
      <c r="G1180" s="160">
        <v>1</v>
      </c>
      <c r="H1180" s="29">
        <v>13000</v>
      </c>
      <c r="I1180" s="29">
        <f>SUM(G1180*H1180)</f>
        <v>13000</v>
      </c>
      <c r="J1180" s="190">
        <v>900</v>
      </c>
      <c r="K1180" s="217"/>
    </row>
    <row r="1181" spans="1:12" s="101" customFormat="1" ht="16.5" customHeight="1">
      <c r="A1181" s="60">
        <v>1178</v>
      </c>
      <c r="B1181" s="104" t="s">
        <v>4934</v>
      </c>
      <c r="C1181" s="24" t="s">
        <v>4935</v>
      </c>
      <c r="D1181" s="24" t="s">
        <v>4936</v>
      </c>
      <c r="E1181" s="139">
        <v>2017</v>
      </c>
      <c r="F1181" s="140" t="s">
        <v>3242</v>
      </c>
      <c r="G1181" s="160">
        <v>1</v>
      </c>
      <c r="H1181" s="30">
        <v>12000</v>
      </c>
      <c r="I1181" s="30">
        <v>12000</v>
      </c>
      <c r="J1181" s="141">
        <v>800</v>
      </c>
      <c r="K1181" s="27"/>
    </row>
    <row r="1182" spans="1:12" s="101" customFormat="1" ht="16.5" customHeight="1">
      <c r="A1182" s="60">
        <v>1179</v>
      </c>
      <c r="B1182" s="104" t="s">
        <v>4938</v>
      </c>
      <c r="C1182" s="27" t="s">
        <v>442</v>
      </c>
      <c r="D1182" s="27" t="s">
        <v>688</v>
      </c>
      <c r="E1182" s="139">
        <v>2016</v>
      </c>
      <c r="F1182" s="140" t="s">
        <v>3242</v>
      </c>
      <c r="G1182" s="160">
        <v>1</v>
      </c>
      <c r="H1182" s="30">
        <v>12000</v>
      </c>
      <c r="I1182" s="30">
        <v>12000</v>
      </c>
      <c r="J1182" s="142">
        <v>300</v>
      </c>
      <c r="K1182" s="27" t="s">
        <v>3417</v>
      </c>
    </row>
    <row r="1183" spans="1:12" s="101" customFormat="1" ht="16.5" customHeight="1">
      <c r="A1183" s="60">
        <v>1180</v>
      </c>
      <c r="B1183" s="104" t="s">
        <v>1382</v>
      </c>
      <c r="C1183" s="27" t="s">
        <v>1383</v>
      </c>
      <c r="D1183" s="27" t="s">
        <v>688</v>
      </c>
      <c r="E1183" s="64">
        <v>2016</v>
      </c>
      <c r="F1183" s="61" t="s">
        <v>3242</v>
      </c>
      <c r="G1183" s="160">
        <v>1</v>
      </c>
      <c r="H1183" s="29">
        <v>12000</v>
      </c>
      <c r="I1183" s="29">
        <f>SUM(G1183*H1183)</f>
        <v>12000</v>
      </c>
      <c r="J1183" s="190" t="s">
        <v>1310</v>
      </c>
      <c r="K1183" s="77" t="s">
        <v>1196</v>
      </c>
    </row>
    <row r="1184" spans="1:12" s="101" customFormat="1" ht="16.5" customHeight="1">
      <c r="A1184" s="60">
        <v>1181</v>
      </c>
      <c r="B1184" s="104" t="s">
        <v>4939</v>
      </c>
      <c r="C1184" s="27" t="s">
        <v>4940</v>
      </c>
      <c r="D1184" s="27" t="s">
        <v>4936</v>
      </c>
      <c r="E1184" s="139">
        <v>2017</v>
      </c>
      <c r="F1184" s="140" t="s">
        <v>3242</v>
      </c>
      <c r="G1184" s="160">
        <v>1</v>
      </c>
      <c r="H1184" s="30">
        <v>12000</v>
      </c>
      <c r="I1184" s="30">
        <v>12000</v>
      </c>
      <c r="J1184" s="141">
        <v>400</v>
      </c>
      <c r="K1184" s="27" t="s">
        <v>4941</v>
      </c>
      <c r="L1184" s="101" t="s">
        <v>23691</v>
      </c>
    </row>
    <row r="1185" spans="1:11" s="101" customFormat="1" ht="16.5" customHeight="1">
      <c r="A1185" s="60">
        <v>1182</v>
      </c>
      <c r="B1185" s="104" t="s">
        <v>1387</v>
      </c>
      <c r="C1185" s="27" t="s">
        <v>1388</v>
      </c>
      <c r="D1185" s="27" t="s">
        <v>688</v>
      </c>
      <c r="E1185" s="64">
        <v>2015</v>
      </c>
      <c r="F1185" s="61" t="s">
        <v>3242</v>
      </c>
      <c r="G1185" s="160">
        <v>1</v>
      </c>
      <c r="H1185" s="29">
        <v>12000</v>
      </c>
      <c r="I1185" s="29">
        <f>SUM(G1185*H1185)</f>
        <v>12000</v>
      </c>
      <c r="J1185" s="190" t="s">
        <v>1310</v>
      </c>
      <c r="K1185" s="77" t="s">
        <v>1219</v>
      </c>
    </row>
    <row r="1186" spans="1:11" s="101" customFormat="1" ht="16.5" customHeight="1">
      <c r="A1186" s="60">
        <v>1183</v>
      </c>
      <c r="B1186" s="104" t="s">
        <v>4942</v>
      </c>
      <c r="C1186" s="27" t="s">
        <v>1188</v>
      </c>
      <c r="D1186" s="27" t="s">
        <v>688</v>
      </c>
      <c r="E1186" s="64">
        <v>2016</v>
      </c>
      <c r="F1186" s="140" t="s">
        <v>3242</v>
      </c>
      <c r="G1186" s="160">
        <v>1</v>
      </c>
      <c r="H1186" s="30">
        <v>13000</v>
      </c>
      <c r="I1186" s="30">
        <v>13000</v>
      </c>
      <c r="J1186" s="142">
        <v>300</v>
      </c>
      <c r="K1186" s="27" t="s">
        <v>3417</v>
      </c>
    </row>
    <row r="1187" spans="1:11" s="101" customFormat="1" ht="16.5" customHeight="1">
      <c r="A1187" s="60">
        <v>1184</v>
      </c>
      <c r="B1187" s="103" t="s">
        <v>4943</v>
      </c>
      <c r="C1187" s="27" t="s">
        <v>4944</v>
      </c>
      <c r="D1187" s="27" t="s">
        <v>688</v>
      </c>
      <c r="E1187" s="64">
        <v>2015</v>
      </c>
      <c r="F1187" s="140" t="s">
        <v>3242</v>
      </c>
      <c r="G1187" s="160">
        <v>1</v>
      </c>
      <c r="H1187" s="29">
        <v>12000</v>
      </c>
      <c r="I1187" s="29">
        <v>12000</v>
      </c>
      <c r="J1187" s="141">
        <v>500</v>
      </c>
      <c r="K1187" s="27" t="s">
        <v>3306</v>
      </c>
    </row>
    <row r="1188" spans="1:11" s="101" customFormat="1" ht="16.5" customHeight="1">
      <c r="A1188" s="60">
        <v>1185</v>
      </c>
      <c r="B1188" s="104" t="s">
        <v>1342</v>
      </c>
      <c r="C1188" s="27" t="s">
        <v>1343</v>
      </c>
      <c r="D1188" s="27" t="s">
        <v>4945</v>
      </c>
      <c r="E1188" s="64">
        <v>2015</v>
      </c>
      <c r="F1188" s="61" t="s">
        <v>3243</v>
      </c>
      <c r="G1188" s="160">
        <v>1</v>
      </c>
      <c r="H1188" s="29">
        <v>11000</v>
      </c>
      <c r="I1188" s="29">
        <f>SUM(G1188*H1188)</f>
        <v>11000</v>
      </c>
      <c r="J1188" s="190" t="s">
        <v>1310</v>
      </c>
      <c r="K1188" s="77" t="s">
        <v>1192</v>
      </c>
    </row>
    <row r="1189" spans="1:11" s="101" customFormat="1" ht="16.5" customHeight="1">
      <c r="A1189" s="60">
        <v>1186</v>
      </c>
      <c r="B1189" s="104" t="s">
        <v>1357</v>
      </c>
      <c r="C1189" s="27" t="s">
        <v>1358</v>
      </c>
      <c r="D1189" s="27" t="s">
        <v>152</v>
      </c>
      <c r="E1189" s="64">
        <v>2016</v>
      </c>
      <c r="F1189" s="61" t="s">
        <v>3243</v>
      </c>
      <c r="G1189" s="160">
        <v>1</v>
      </c>
      <c r="H1189" s="29">
        <v>11000</v>
      </c>
      <c r="I1189" s="29">
        <f>SUM(G1189*H1189)</f>
        <v>11000</v>
      </c>
      <c r="J1189" s="190" t="s">
        <v>1310</v>
      </c>
      <c r="K1189" s="77" t="s">
        <v>1283</v>
      </c>
    </row>
    <row r="1190" spans="1:11" s="101" customFormat="1" ht="16.5" customHeight="1">
      <c r="A1190" s="60">
        <v>1187</v>
      </c>
      <c r="B1190" s="104" t="s">
        <v>4946</v>
      </c>
      <c r="C1190" s="24" t="s">
        <v>4947</v>
      </c>
      <c r="D1190" s="24" t="s">
        <v>4948</v>
      </c>
      <c r="E1190" s="139">
        <v>2017</v>
      </c>
      <c r="F1190" s="140" t="s">
        <v>3242</v>
      </c>
      <c r="G1190" s="160">
        <v>1</v>
      </c>
      <c r="H1190" s="30">
        <v>12000</v>
      </c>
      <c r="I1190" s="30">
        <v>12000</v>
      </c>
      <c r="J1190" s="141">
        <v>800</v>
      </c>
      <c r="K1190" s="27"/>
    </row>
    <row r="1191" spans="1:11" s="101" customFormat="1" ht="16.5" customHeight="1">
      <c r="A1191" s="60">
        <v>1188</v>
      </c>
      <c r="B1191" s="104" t="s">
        <v>1402</v>
      </c>
      <c r="C1191" s="27" t="s">
        <v>1403</v>
      </c>
      <c r="D1191" s="27" t="s">
        <v>152</v>
      </c>
      <c r="E1191" s="64">
        <v>2015</v>
      </c>
      <c r="F1191" s="61" t="s">
        <v>3243</v>
      </c>
      <c r="G1191" s="160">
        <v>1</v>
      </c>
      <c r="H1191" s="29">
        <v>11000</v>
      </c>
      <c r="I1191" s="29">
        <f>SUM(G1191*H1191)</f>
        <v>11000</v>
      </c>
      <c r="J1191" s="190" t="s">
        <v>1310</v>
      </c>
      <c r="K1191" s="77" t="s">
        <v>1192</v>
      </c>
    </row>
    <row r="1192" spans="1:11" s="101" customFormat="1" ht="16.5" customHeight="1">
      <c r="A1192" s="60">
        <v>1189</v>
      </c>
      <c r="B1192" s="104" t="s">
        <v>4949</v>
      </c>
      <c r="C1192" s="27" t="s">
        <v>4950</v>
      </c>
      <c r="D1192" s="27" t="s">
        <v>4951</v>
      </c>
      <c r="E1192" s="139">
        <v>2017</v>
      </c>
      <c r="F1192" s="140" t="s">
        <v>3298</v>
      </c>
      <c r="G1192" s="160">
        <v>1</v>
      </c>
      <c r="H1192" s="30">
        <v>18000</v>
      </c>
      <c r="I1192" s="30">
        <v>18000</v>
      </c>
      <c r="J1192" s="141">
        <v>800</v>
      </c>
      <c r="K1192" s="27" t="s">
        <v>4027</v>
      </c>
    </row>
    <row r="1193" spans="1:11" s="101" customFormat="1" ht="16.5" customHeight="1">
      <c r="A1193" s="60">
        <v>1190</v>
      </c>
      <c r="B1193" s="109" t="s">
        <v>4952</v>
      </c>
      <c r="C1193" s="75" t="s">
        <v>4953</v>
      </c>
      <c r="D1193" s="75" t="s">
        <v>4951</v>
      </c>
      <c r="E1193" s="139">
        <v>2017</v>
      </c>
      <c r="F1193" s="140" t="s">
        <v>3298</v>
      </c>
      <c r="G1193" s="160">
        <v>1</v>
      </c>
      <c r="H1193" s="30">
        <v>17500</v>
      </c>
      <c r="I1193" s="30">
        <v>17500</v>
      </c>
      <c r="J1193" s="141">
        <v>800</v>
      </c>
      <c r="K1193" s="197" t="s">
        <v>3588</v>
      </c>
    </row>
    <row r="1194" spans="1:11" s="101" customFormat="1" ht="16.5" customHeight="1">
      <c r="A1194" s="60">
        <v>1191</v>
      </c>
      <c r="B1194" s="103" t="s">
        <v>959</v>
      </c>
      <c r="C1194" s="24" t="s">
        <v>4954</v>
      </c>
      <c r="D1194" s="24" t="s">
        <v>867</v>
      </c>
      <c r="E1194" s="64">
        <v>2016</v>
      </c>
      <c r="F1194" s="140" t="s">
        <v>3298</v>
      </c>
      <c r="G1194" s="160">
        <v>1</v>
      </c>
      <c r="H1194" s="30">
        <v>12000</v>
      </c>
      <c r="I1194" s="30">
        <v>12000</v>
      </c>
      <c r="J1194" s="141">
        <v>800</v>
      </c>
      <c r="K1194" s="27" t="s">
        <v>4955</v>
      </c>
    </row>
    <row r="1195" spans="1:11" s="101" customFormat="1" ht="16.5" customHeight="1">
      <c r="A1195" s="60">
        <v>1192</v>
      </c>
      <c r="B1195" s="104" t="s">
        <v>4956</v>
      </c>
      <c r="C1195" s="27" t="s">
        <v>4957</v>
      </c>
      <c r="D1195" s="27" t="s">
        <v>4958</v>
      </c>
      <c r="E1195" s="64">
        <v>2015</v>
      </c>
      <c r="F1195" s="61" t="s">
        <v>3300</v>
      </c>
      <c r="G1195" s="160">
        <v>4</v>
      </c>
      <c r="H1195" s="29">
        <v>12000</v>
      </c>
      <c r="I1195" s="29">
        <f>SUM(G1195*H1195)</f>
        <v>48000</v>
      </c>
      <c r="J1195" s="190">
        <v>400</v>
      </c>
      <c r="K1195" s="217"/>
    </row>
    <row r="1196" spans="1:11" s="101" customFormat="1" ht="16.5" customHeight="1">
      <c r="A1196" s="60">
        <v>1193</v>
      </c>
      <c r="B1196" s="104" t="s">
        <v>21814</v>
      </c>
      <c r="C1196" s="27" t="s">
        <v>21810</v>
      </c>
      <c r="D1196" s="27" t="s">
        <v>770</v>
      </c>
      <c r="E1196" s="139">
        <v>2017</v>
      </c>
      <c r="F1196" s="61" t="s">
        <v>21914</v>
      </c>
      <c r="G1196" s="160">
        <v>1</v>
      </c>
      <c r="H1196" s="189">
        <v>5000</v>
      </c>
      <c r="I1196" s="189">
        <v>5000</v>
      </c>
      <c r="J1196" s="141">
        <v>800</v>
      </c>
      <c r="K1196" s="14" t="s">
        <v>21789</v>
      </c>
    </row>
    <row r="1197" spans="1:11" s="101" customFormat="1" ht="16.5" customHeight="1">
      <c r="A1197" s="60">
        <v>1194</v>
      </c>
      <c r="B1197" s="104" t="s">
        <v>21811</v>
      </c>
      <c r="C1197" s="27" t="s">
        <v>21810</v>
      </c>
      <c r="D1197" s="27" t="s">
        <v>770</v>
      </c>
      <c r="E1197" s="64">
        <v>2016</v>
      </c>
      <c r="F1197" s="61" t="s">
        <v>21914</v>
      </c>
      <c r="G1197" s="160">
        <v>1</v>
      </c>
      <c r="H1197" s="189">
        <v>16000</v>
      </c>
      <c r="I1197" s="189">
        <v>16000</v>
      </c>
      <c r="J1197" s="141">
        <v>800</v>
      </c>
      <c r="K1197" s="14" t="s">
        <v>21789</v>
      </c>
    </row>
    <row r="1198" spans="1:11" s="101" customFormat="1" ht="16.5" customHeight="1">
      <c r="A1198" s="60">
        <v>1195</v>
      </c>
      <c r="B1198" s="104" t="s">
        <v>21812</v>
      </c>
      <c r="C1198" s="27" t="s">
        <v>21813</v>
      </c>
      <c r="D1198" s="27" t="s">
        <v>770</v>
      </c>
      <c r="E1198" s="139">
        <v>2017</v>
      </c>
      <c r="F1198" s="61" t="s">
        <v>21914</v>
      </c>
      <c r="G1198" s="160">
        <v>1</v>
      </c>
      <c r="H1198" s="189">
        <v>5000</v>
      </c>
      <c r="I1198" s="189">
        <v>5000</v>
      </c>
      <c r="J1198" s="141">
        <v>800</v>
      </c>
      <c r="K1198" s="14" t="s">
        <v>21789</v>
      </c>
    </row>
    <row r="1199" spans="1:11" s="101" customFormat="1" ht="16.5" customHeight="1">
      <c r="A1199" s="60">
        <v>1196</v>
      </c>
      <c r="B1199" s="104" t="s">
        <v>21728</v>
      </c>
      <c r="C1199" s="27" t="s">
        <v>21729</v>
      </c>
      <c r="D1199" s="27" t="s">
        <v>770</v>
      </c>
      <c r="E1199" s="139">
        <v>2017</v>
      </c>
      <c r="F1199" s="61" t="s">
        <v>21914</v>
      </c>
      <c r="G1199" s="160">
        <v>1</v>
      </c>
      <c r="H1199" s="189">
        <v>11000</v>
      </c>
      <c r="I1199" s="189">
        <v>11000</v>
      </c>
      <c r="J1199" s="141">
        <v>800</v>
      </c>
      <c r="K1199" s="14" t="s">
        <v>21730</v>
      </c>
    </row>
    <row r="1200" spans="1:11" s="101" customFormat="1" ht="16.5" customHeight="1">
      <c r="A1200" s="60">
        <v>1197</v>
      </c>
      <c r="B1200" s="103" t="s">
        <v>4959</v>
      </c>
      <c r="C1200" s="27" t="s">
        <v>4960</v>
      </c>
      <c r="D1200" s="27" t="s">
        <v>770</v>
      </c>
      <c r="E1200" s="64">
        <v>2015</v>
      </c>
      <c r="F1200" s="140" t="s">
        <v>3242</v>
      </c>
      <c r="G1200" s="160">
        <v>1</v>
      </c>
      <c r="H1200" s="29">
        <v>12000</v>
      </c>
      <c r="I1200" s="29">
        <v>12000</v>
      </c>
      <c r="J1200" s="141">
        <v>400</v>
      </c>
      <c r="K1200" s="27" t="s">
        <v>3306</v>
      </c>
    </row>
    <row r="1201" spans="1:11" s="101" customFormat="1" ht="16.5" customHeight="1">
      <c r="A1201" s="60">
        <v>1198</v>
      </c>
      <c r="B1201" s="104" t="s">
        <v>21736</v>
      </c>
      <c r="C1201" s="27" t="s">
        <v>21737</v>
      </c>
      <c r="D1201" s="27" t="s">
        <v>770</v>
      </c>
      <c r="E1201" s="139">
        <v>2018</v>
      </c>
      <c r="F1201" s="61" t="s">
        <v>21914</v>
      </c>
      <c r="G1201" s="160">
        <v>1</v>
      </c>
      <c r="H1201" s="189">
        <v>12000</v>
      </c>
      <c r="I1201" s="189">
        <v>12000</v>
      </c>
      <c r="J1201" s="141">
        <v>800</v>
      </c>
      <c r="K1201" s="14" t="s">
        <v>21730</v>
      </c>
    </row>
    <row r="1202" spans="1:11" s="101" customFormat="1" ht="16.5" customHeight="1">
      <c r="A1202" s="60">
        <v>1199</v>
      </c>
      <c r="B1202" s="104" t="s">
        <v>21798</v>
      </c>
      <c r="C1202" s="27" t="s">
        <v>21799</v>
      </c>
      <c r="D1202" s="27" t="s">
        <v>770</v>
      </c>
      <c r="E1202" s="139">
        <v>2017</v>
      </c>
      <c r="F1202" s="61" t="s">
        <v>21914</v>
      </c>
      <c r="G1202" s="160">
        <v>1</v>
      </c>
      <c r="H1202" s="189">
        <v>15000</v>
      </c>
      <c r="I1202" s="189">
        <v>15000</v>
      </c>
      <c r="J1202" s="141">
        <v>800</v>
      </c>
      <c r="K1202" s="14" t="s">
        <v>21789</v>
      </c>
    </row>
    <row r="1203" spans="1:11" s="101" customFormat="1" ht="16.5" customHeight="1">
      <c r="A1203" s="60">
        <v>1200</v>
      </c>
      <c r="B1203" s="104" t="s">
        <v>21800</v>
      </c>
      <c r="C1203" s="27" t="s">
        <v>21801</v>
      </c>
      <c r="D1203" s="27" t="s">
        <v>770</v>
      </c>
      <c r="E1203" s="64">
        <v>2015</v>
      </c>
      <c r="F1203" s="61" t="s">
        <v>21914</v>
      </c>
      <c r="G1203" s="160">
        <v>1</v>
      </c>
      <c r="H1203" s="189">
        <v>8500</v>
      </c>
      <c r="I1203" s="189">
        <v>8500</v>
      </c>
      <c r="J1203" s="141">
        <v>800</v>
      </c>
      <c r="K1203" s="14" t="s">
        <v>21789</v>
      </c>
    </row>
    <row r="1204" spans="1:11" s="101" customFormat="1" ht="16.5" customHeight="1">
      <c r="A1204" s="60">
        <v>1201</v>
      </c>
      <c r="B1204" s="104" t="s">
        <v>2752</v>
      </c>
      <c r="C1204" s="27" t="s">
        <v>2753</v>
      </c>
      <c r="D1204" s="27" t="s">
        <v>770</v>
      </c>
      <c r="E1204" s="64">
        <v>2015</v>
      </c>
      <c r="F1204" s="61" t="s">
        <v>3300</v>
      </c>
      <c r="G1204" s="160">
        <v>1</v>
      </c>
      <c r="H1204" s="29">
        <v>12000</v>
      </c>
      <c r="I1204" s="29">
        <f>SUM(G1204*H1204)</f>
        <v>12000</v>
      </c>
      <c r="J1204" s="190" t="s">
        <v>1313</v>
      </c>
      <c r="K1204" s="77" t="s">
        <v>1203</v>
      </c>
    </row>
    <row r="1205" spans="1:11" s="101" customFormat="1" ht="16.5" customHeight="1">
      <c r="A1205" s="60">
        <v>1202</v>
      </c>
      <c r="B1205" s="104" t="s">
        <v>21794</v>
      </c>
      <c r="C1205" s="27" t="s">
        <v>21795</v>
      </c>
      <c r="D1205" s="27" t="s">
        <v>770</v>
      </c>
      <c r="E1205" s="64">
        <v>2015</v>
      </c>
      <c r="F1205" s="61" t="s">
        <v>21914</v>
      </c>
      <c r="G1205" s="160">
        <v>1</v>
      </c>
      <c r="H1205" s="189">
        <v>7000</v>
      </c>
      <c r="I1205" s="189">
        <v>7000</v>
      </c>
      <c r="J1205" s="141">
        <v>800</v>
      </c>
      <c r="K1205" s="14" t="s">
        <v>21789</v>
      </c>
    </row>
    <row r="1206" spans="1:11" s="101" customFormat="1" ht="16.5" customHeight="1">
      <c r="A1206" s="60">
        <v>1203</v>
      </c>
      <c r="B1206" s="104" t="s">
        <v>21802</v>
      </c>
      <c r="C1206" s="27" t="s">
        <v>21801</v>
      </c>
      <c r="D1206" s="27" t="s">
        <v>770</v>
      </c>
      <c r="E1206" s="64">
        <v>2015</v>
      </c>
      <c r="F1206" s="61" t="s">
        <v>21914</v>
      </c>
      <c r="G1206" s="160">
        <v>1</v>
      </c>
      <c r="H1206" s="189">
        <v>8500</v>
      </c>
      <c r="I1206" s="189">
        <v>8500</v>
      </c>
      <c r="J1206" s="141">
        <v>800</v>
      </c>
      <c r="K1206" s="14" t="s">
        <v>21789</v>
      </c>
    </row>
    <row r="1207" spans="1:11" s="101" customFormat="1" ht="16.5" customHeight="1">
      <c r="A1207" s="60">
        <v>1204</v>
      </c>
      <c r="B1207" s="104" t="s">
        <v>21809</v>
      </c>
      <c r="C1207" s="27" t="s">
        <v>21810</v>
      </c>
      <c r="D1207" s="27" t="s">
        <v>770</v>
      </c>
      <c r="E1207" s="139">
        <v>2017</v>
      </c>
      <c r="F1207" s="61" t="s">
        <v>21914</v>
      </c>
      <c r="G1207" s="160">
        <v>1</v>
      </c>
      <c r="H1207" s="189">
        <v>6500</v>
      </c>
      <c r="I1207" s="189">
        <v>6500</v>
      </c>
      <c r="J1207" s="141">
        <v>800</v>
      </c>
      <c r="K1207" s="14" t="s">
        <v>21789</v>
      </c>
    </row>
    <row r="1208" spans="1:11" s="101" customFormat="1" ht="16.5" customHeight="1">
      <c r="A1208" s="60">
        <v>1205</v>
      </c>
      <c r="B1208" s="104" t="s">
        <v>21796</v>
      </c>
      <c r="C1208" s="27" t="s">
        <v>21797</v>
      </c>
      <c r="D1208" s="27" t="s">
        <v>770</v>
      </c>
      <c r="E1208" s="192">
        <v>2019</v>
      </c>
      <c r="F1208" s="61" t="s">
        <v>21914</v>
      </c>
      <c r="G1208" s="160">
        <v>1</v>
      </c>
      <c r="H1208" s="189">
        <v>12000</v>
      </c>
      <c r="I1208" s="189">
        <v>12000</v>
      </c>
      <c r="J1208" s="141">
        <v>800</v>
      </c>
      <c r="K1208" s="14" t="s">
        <v>21789</v>
      </c>
    </row>
    <row r="1209" spans="1:11" s="101" customFormat="1" ht="16.5" customHeight="1">
      <c r="A1209" s="60">
        <v>1206</v>
      </c>
      <c r="B1209" s="104" t="s">
        <v>4961</v>
      </c>
      <c r="C1209" s="27" t="s">
        <v>1752</v>
      </c>
      <c r="D1209" s="27" t="s">
        <v>723</v>
      </c>
      <c r="E1209" s="64">
        <v>2015</v>
      </c>
      <c r="F1209" s="61" t="s">
        <v>3242</v>
      </c>
      <c r="G1209" s="160">
        <v>2</v>
      </c>
      <c r="H1209" s="29">
        <v>9500</v>
      </c>
      <c r="I1209" s="29">
        <f>SUM(G1209*H1209)</f>
        <v>19000</v>
      </c>
      <c r="J1209" s="190" t="s">
        <v>1314</v>
      </c>
      <c r="K1209" s="77" t="s">
        <v>1203</v>
      </c>
    </row>
    <row r="1210" spans="1:11" s="101" customFormat="1" ht="16.5" customHeight="1">
      <c r="A1210" s="60">
        <v>1207</v>
      </c>
      <c r="B1210" s="103" t="s">
        <v>4962</v>
      </c>
      <c r="C1210" s="27" t="s">
        <v>4963</v>
      </c>
      <c r="D1210" s="27" t="s">
        <v>52</v>
      </c>
      <c r="E1210" s="64">
        <v>2015</v>
      </c>
      <c r="F1210" s="140" t="s">
        <v>3242</v>
      </c>
      <c r="G1210" s="160">
        <v>1</v>
      </c>
      <c r="H1210" s="29">
        <v>11000</v>
      </c>
      <c r="I1210" s="29">
        <v>11000</v>
      </c>
      <c r="J1210" s="141">
        <v>100</v>
      </c>
      <c r="K1210" s="27" t="s">
        <v>3306</v>
      </c>
    </row>
    <row r="1211" spans="1:11" ht="16.5" customHeight="1">
      <c r="A1211" s="60">
        <v>1208</v>
      </c>
      <c r="B1211" s="104" t="s">
        <v>21277</v>
      </c>
      <c r="C1211" s="27" t="s">
        <v>21278</v>
      </c>
      <c r="D1211" s="27" t="s">
        <v>52</v>
      </c>
      <c r="E1211" s="64">
        <v>2016</v>
      </c>
      <c r="F1211" s="193" t="s">
        <v>21468</v>
      </c>
      <c r="G1211" s="160">
        <v>1</v>
      </c>
      <c r="H1211" s="189">
        <v>12000</v>
      </c>
      <c r="I1211" s="189">
        <v>12000</v>
      </c>
      <c r="J1211" s="193">
        <v>800</v>
      </c>
      <c r="K1211" s="194" t="s">
        <v>21469</v>
      </c>
    </row>
    <row r="1212" spans="1:11" ht="16.5" customHeight="1">
      <c r="A1212" s="60">
        <v>1209</v>
      </c>
      <c r="B1212" s="103" t="s">
        <v>4964</v>
      </c>
      <c r="C1212" s="24" t="s">
        <v>4965</v>
      </c>
      <c r="D1212" s="24" t="s">
        <v>52</v>
      </c>
      <c r="E1212" s="64">
        <v>2016</v>
      </c>
      <c r="F1212" s="140" t="s">
        <v>3298</v>
      </c>
      <c r="G1212" s="160">
        <v>1</v>
      </c>
      <c r="H1212" s="30">
        <v>12000</v>
      </c>
      <c r="I1212" s="30">
        <v>12000</v>
      </c>
      <c r="J1212" s="141">
        <v>800</v>
      </c>
      <c r="K1212" s="27"/>
    </row>
    <row r="1213" spans="1:11" ht="16.5" customHeight="1">
      <c r="A1213" s="60">
        <v>1210</v>
      </c>
      <c r="B1213" s="103" t="s">
        <v>4966</v>
      </c>
      <c r="C1213" s="24" t="s">
        <v>4967</v>
      </c>
      <c r="D1213" s="24" t="s">
        <v>52</v>
      </c>
      <c r="E1213" s="139">
        <v>2017</v>
      </c>
      <c r="F1213" s="140" t="s">
        <v>3298</v>
      </c>
      <c r="G1213" s="160">
        <v>1</v>
      </c>
      <c r="H1213" s="30">
        <v>10000</v>
      </c>
      <c r="I1213" s="30">
        <v>10000</v>
      </c>
      <c r="J1213" s="141">
        <v>800</v>
      </c>
      <c r="K1213" s="27"/>
    </row>
    <row r="1214" spans="1:11" ht="16.5" customHeight="1">
      <c r="A1214" s="60">
        <v>1211</v>
      </c>
      <c r="B1214" s="104" t="s">
        <v>4968</v>
      </c>
      <c r="C1214" s="27" t="s">
        <v>4969</v>
      </c>
      <c r="D1214" s="27" t="s">
        <v>4970</v>
      </c>
      <c r="E1214" s="64">
        <v>2018</v>
      </c>
      <c r="F1214" s="61" t="s">
        <v>577</v>
      </c>
      <c r="G1214" s="160">
        <v>5</v>
      </c>
      <c r="H1214" s="29"/>
      <c r="I1214" s="29">
        <v>45000</v>
      </c>
      <c r="J1214" s="190">
        <v>800</v>
      </c>
      <c r="K1214" s="27" t="s">
        <v>4971</v>
      </c>
    </row>
    <row r="1215" spans="1:11" ht="16.5" customHeight="1">
      <c r="A1215" s="60">
        <v>1212</v>
      </c>
      <c r="B1215" s="103" t="s">
        <v>2804</v>
      </c>
      <c r="C1215" s="24" t="s">
        <v>4972</v>
      </c>
      <c r="D1215" s="24" t="s">
        <v>52</v>
      </c>
      <c r="E1215" s="64">
        <v>2015</v>
      </c>
      <c r="F1215" s="140" t="s">
        <v>3298</v>
      </c>
      <c r="G1215" s="160">
        <v>1</v>
      </c>
      <c r="H1215" s="30">
        <v>10000</v>
      </c>
      <c r="I1215" s="30">
        <v>10000</v>
      </c>
      <c r="J1215" s="141">
        <v>800</v>
      </c>
      <c r="K1215" s="27"/>
    </row>
    <row r="1216" spans="1:11" ht="16.5" customHeight="1">
      <c r="A1216" s="60">
        <v>1213</v>
      </c>
      <c r="B1216" s="103" t="s">
        <v>4973</v>
      </c>
      <c r="C1216" s="24" t="s">
        <v>4974</v>
      </c>
      <c r="D1216" s="24" t="s">
        <v>52</v>
      </c>
      <c r="E1216" s="139">
        <v>2017</v>
      </c>
      <c r="F1216" s="140" t="s">
        <v>3298</v>
      </c>
      <c r="G1216" s="160">
        <v>1</v>
      </c>
      <c r="H1216" s="30">
        <v>8500</v>
      </c>
      <c r="I1216" s="30">
        <v>8500</v>
      </c>
      <c r="J1216" s="141">
        <v>800</v>
      </c>
      <c r="K1216" s="27"/>
    </row>
    <row r="1217" spans="1:12" ht="16.5" customHeight="1">
      <c r="A1217" s="60">
        <v>1214</v>
      </c>
      <c r="B1217" s="32" t="s">
        <v>23460</v>
      </c>
      <c r="C1217" s="416" t="s">
        <v>23443</v>
      </c>
      <c r="D1217" s="308" t="s">
        <v>52</v>
      </c>
      <c r="E1217" s="367">
        <v>2010</v>
      </c>
      <c r="F1217" s="364" t="s">
        <v>3298</v>
      </c>
      <c r="G1217" s="157">
        <v>1</v>
      </c>
      <c r="H1217" s="157"/>
      <c r="I1217" s="269">
        <v>12000</v>
      </c>
      <c r="J1217" s="65" t="s">
        <v>7342</v>
      </c>
      <c r="K1217" s="364" t="s">
        <v>25597</v>
      </c>
      <c r="L1217" s="409"/>
    </row>
    <row r="1218" spans="1:12" ht="16.5" customHeight="1">
      <c r="A1218" s="60">
        <v>1215</v>
      </c>
      <c r="B1218" s="103" t="s">
        <v>1922</v>
      </c>
      <c r="C1218" s="27" t="s">
        <v>4976</v>
      </c>
      <c r="D1218" s="27" t="s">
        <v>52</v>
      </c>
      <c r="E1218" s="139">
        <v>2016</v>
      </c>
      <c r="F1218" s="140" t="s">
        <v>3242</v>
      </c>
      <c r="G1218" s="160">
        <v>1</v>
      </c>
      <c r="H1218" s="29">
        <v>8000</v>
      </c>
      <c r="I1218" s="29">
        <v>8000</v>
      </c>
      <c r="J1218" s="141">
        <v>800</v>
      </c>
      <c r="K1218" s="27" t="s">
        <v>3306</v>
      </c>
    </row>
    <row r="1219" spans="1:12" ht="16.5" customHeight="1">
      <c r="A1219" s="60">
        <v>1216</v>
      </c>
      <c r="B1219" s="32" t="s">
        <v>23452</v>
      </c>
      <c r="C1219" s="416" t="s">
        <v>23443</v>
      </c>
      <c r="D1219" s="308" t="s">
        <v>52</v>
      </c>
      <c r="E1219" s="367">
        <v>2008</v>
      </c>
      <c r="F1219" s="364" t="s">
        <v>3298</v>
      </c>
      <c r="G1219" s="157">
        <v>1</v>
      </c>
      <c r="H1219" s="157"/>
      <c r="I1219" s="269">
        <v>9000</v>
      </c>
      <c r="J1219" s="65" t="s">
        <v>7320</v>
      </c>
      <c r="K1219" s="364" t="s">
        <v>25597</v>
      </c>
      <c r="L1219" s="409"/>
    </row>
    <row r="1220" spans="1:12" ht="16.5" customHeight="1">
      <c r="A1220" s="60">
        <v>1217</v>
      </c>
      <c r="B1220" s="104" t="s">
        <v>2746</v>
      </c>
      <c r="C1220" s="27" t="s">
        <v>2747</v>
      </c>
      <c r="D1220" s="27" t="s">
        <v>52</v>
      </c>
      <c r="E1220" s="64">
        <v>2015</v>
      </c>
      <c r="F1220" s="61" t="s">
        <v>3300</v>
      </c>
      <c r="G1220" s="160">
        <v>1</v>
      </c>
      <c r="H1220" s="29">
        <v>11000</v>
      </c>
      <c r="I1220" s="29">
        <f>SUM(G1220*H1220)</f>
        <v>11000</v>
      </c>
      <c r="J1220" s="190" t="s">
        <v>1313</v>
      </c>
      <c r="K1220" s="77" t="s">
        <v>1196</v>
      </c>
    </row>
    <row r="1221" spans="1:12" ht="16.5" customHeight="1">
      <c r="A1221" s="60">
        <v>1218</v>
      </c>
      <c r="B1221" s="103" t="s">
        <v>4977</v>
      </c>
      <c r="C1221" s="24" t="s">
        <v>4978</v>
      </c>
      <c r="D1221" s="24" t="s">
        <v>52</v>
      </c>
      <c r="E1221" s="139">
        <v>2017</v>
      </c>
      <c r="F1221" s="140" t="s">
        <v>3298</v>
      </c>
      <c r="G1221" s="160">
        <v>1</v>
      </c>
      <c r="H1221" s="30">
        <v>9000</v>
      </c>
      <c r="I1221" s="30">
        <v>9000</v>
      </c>
      <c r="J1221" s="141">
        <v>800</v>
      </c>
      <c r="K1221" s="27"/>
    </row>
    <row r="1222" spans="1:12" ht="16.5" customHeight="1">
      <c r="A1222" s="60">
        <v>1219</v>
      </c>
      <c r="B1222" s="103" t="s">
        <v>4979</v>
      </c>
      <c r="C1222" s="24" t="s">
        <v>4980</v>
      </c>
      <c r="D1222" s="24" t="s">
        <v>52</v>
      </c>
      <c r="E1222" s="139">
        <v>2017</v>
      </c>
      <c r="F1222" s="140" t="s">
        <v>3298</v>
      </c>
      <c r="G1222" s="160">
        <v>1</v>
      </c>
      <c r="H1222" s="30">
        <v>9500</v>
      </c>
      <c r="I1222" s="30">
        <v>9500</v>
      </c>
      <c r="J1222" s="141">
        <v>800</v>
      </c>
      <c r="K1222" s="27"/>
    </row>
    <row r="1223" spans="1:12" ht="16.5" customHeight="1">
      <c r="A1223" s="60">
        <v>1220</v>
      </c>
      <c r="B1223" s="103" t="s">
        <v>4981</v>
      </c>
      <c r="C1223" s="24" t="s">
        <v>4982</v>
      </c>
      <c r="D1223" s="24" t="s">
        <v>52</v>
      </c>
      <c r="E1223" s="139">
        <v>2017</v>
      </c>
      <c r="F1223" s="140" t="s">
        <v>3298</v>
      </c>
      <c r="G1223" s="160">
        <v>1</v>
      </c>
      <c r="H1223" s="30">
        <v>11000</v>
      </c>
      <c r="I1223" s="30">
        <v>11000</v>
      </c>
      <c r="J1223" s="141">
        <v>800</v>
      </c>
      <c r="K1223" s="27"/>
    </row>
    <row r="1224" spans="1:12" ht="16.5" customHeight="1">
      <c r="A1224" s="60">
        <v>1221</v>
      </c>
      <c r="B1224" s="103" t="s">
        <v>4983</v>
      </c>
      <c r="C1224" s="27" t="s">
        <v>4984</v>
      </c>
      <c r="D1224" s="27" t="s">
        <v>52</v>
      </c>
      <c r="E1224" s="139">
        <v>2017</v>
      </c>
      <c r="F1224" s="140" t="s">
        <v>3242</v>
      </c>
      <c r="G1224" s="160">
        <v>1</v>
      </c>
      <c r="H1224" s="29">
        <v>10000</v>
      </c>
      <c r="I1224" s="29">
        <v>10000</v>
      </c>
      <c r="J1224" s="141">
        <v>400</v>
      </c>
      <c r="K1224" s="27" t="s">
        <v>3306</v>
      </c>
    </row>
    <row r="1225" spans="1:12" ht="16.5" customHeight="1">
      <c r="A1225" s="60">
        <v>1222</v>
      </c>
      <c r="B1225" s="104" t="s">
        <v>1970</v>
      </c>
      <c r="C1225" s="27" t="s">
        <v>1971</v>
      </c>
      <c r="D1225" s="27" t="s">
        <v>52</v>
      </c>
      <c r="E1225" s="139">
        <v>2016</v>
      </c>
      <c r="F1225" s="61" t="s">
        <v>3242</v>
      </c>
      <c r="G1225" s="160">
        <v>1</v>
      </c>
      <c r="H1225" s="29">
        <v>9500</v>
      </c>
      <c r="I1225" s="29">
        <f>SUM(G1225*H1225)</f>
        <v>9500</v>
      </c>
      <c r="J1225" s="190" t="s">
        <v>1317</v>
      </c>
      <c r="K1225" s="77" t="s">
        <v>1196</v>
      </c>
    </row>
    <row r="1226" spans="1:12" ht="16.5" customHeight="1">
      <c r="A1226" s="60">
        <v>1223</v>
      </c>
      <c r="B1226" s="104" t="s">
        <v>4985</v>
      </c>
      <c r="C1226" s="27" t="s">
        <v>4986</v>
      </c>
      <c r="D1226" s="27" t="s">
        <v>4970</v>
      </c>
      <c r="E1226" s="64">
        <v>2017</v>
      </c>
      <c r="F1226" s="61" t="s">
        <v>577</v>
      </c>
      <c r="G1226" s="160">
        <v>2</v>
      </c>
      <c r="H1226" s="29">
        <v>28000</v>
      </c>
      <c r="I1226" s="29">
        <f>SUM(G1226*H1226)</f>
        <v>56000</v>
      </c>
      <c r="J1226" s="190">
        <v>400</v>
      </c>
      <c r="K1226" s="217"/>
    </row>
    <row r="1227" spans="1:12" ht="16.5" customHeight="1">
      <c r="A1227" s="60">
        <v>1224</v>
      </c>
      <c r="B1227" s="104" t="s">
        <v>21326</v>
      </c>
      <c r="C1227" s="27" t="s">
        <v>21327</v>
      </c>
      <c r="D1227" s="27" t="s">
        <v>52</v>
      </c>
      <c r="E1227" s="139">
        <v>2018</v>
      </c>
      <c r="F1227" s="193" t="s">
        <v>21468</v>
      </c>
      <c r="G1227" s="160">
        <v>1</v>
      </c>
      <c r="H1227" s="189">
        <v>11000</v>
      </c>
      <c r="I1227" s="189">
        <v>11000</v>
      </c>
      <c r="J1227" s="193">
        <v>800</v>
      </c>
      <c r="K1227" s="194" t="s">
        <v>21469</v>
      </c>
    </row>
    <row r="1228" spans="1:12" ht="16.5" customHeight="1">
      <c r="A1228" s="60">
        <v>1225</v>
      </c>
      <c r="B1228" s="103" t="s">
        <v>4988</v>
      </c>
      <c r="C1228" s="27" t="s">
        <v>4989</v>
      </c>
      <c r="D1228" s="27" t="s">
        <v>52</v>
      </c>
      <c r="E1228" s="139">
        <v>2016</v>
      </c>
      <c r="F1228" s="140" t="s">
        <v>3242</v>
      </c>
      <c r="G1228" s="160">
        <v>1</v>
      </c>
      <c r="H1228" s="30">
        <v>12000</v>
      </c>
      <c r="I1228" s="30">
        <v>12000</v>
      </c>
      <c r="J1228" s="195" t="s">
        <v>1309</v>
      </c>
      <c r="K1228" s="27"/>
    </row>
    <row r="1229" spans="1:12" ht="16.5" customHeight="1">
      <c r="A1229" s="60">
        <v>1226</v>
      </c>
      <c r="B1229" s="103" t="s">
        <v>4990</v>
      </c>
      <c r="C1229" s="27" t="s">
        <v>4991</v>
      </c>
      <c r="D1229" s="27" t="s">
        <v>52</v>
      </c>
      <c r="E1229" s="139">
        <v>2016</v>
      </c>
      <c r="F1229" s="140" t="s">
        <v>3242</v>
      </c>
      <c r="G1229" s="160">
        <v>1</v>
      </c>
      <c r="H1229" s="30">
        <v>12000</v>
      </c>
      <c r="I1229" s="30">
        <v>12000</v>
      </c>
      <c r="J1229" s="195" t="s">
        <v>1309</v>
      </c>
      <c r="K1229" s="27"/>
    </row>
    <row r="1230" spans="1:12" ht="16.5" customHeight="1">
      <c r="A1230" s="60">
        <v>1227</v>
      </c>
      <c r="B1230" s="103" t="s">
        <v>4992</v>
      </c>
      <c r="C1230" s="24" t="s">
        <v>4993</v>
      </c>
      <c r="D1230" s="24" t="s">
        <v>52</v>
      </c>
      <c r="E1230" s="139">
        <v>2017</v>
      </c>
      <c r="F1230" s="140" t="s">
        <v>3298</v>
      </c>
      <c r="G1230" s="160">
        <v>1</v>
      </c>
      <c r="H1230" s="30">
        <v>11000</v>
      </c>
      <c r="I1230" s="30">
        <v>11000</v>
      </c>
      <c r="J1230" s="141">
        <v>800</v>
      </c>
      <c r="K1230" s="27"/>
    </row>
    <row r="1231" spans="1:12" ht="16.5" customHeight="1">
      <c r="A1231" s="60">
        <v>1228</v>
      </c>
      <c r="B1231" s="32" t="s">
        <v>23455</v>
      </c>
      <c r="C1231" s="416" t="s">
        <v>23443</v>
      </c>
      <c r="D1231" s="308" t="s">
        <v>52</v>
      </c>
      <c r="E1231" s="367">
        <v>2010</v>
      </c>
      <c r="F1231" s="364" t="s">
        <v>3298</v>
      </c>
      <c r="G1231" s="157">
        <v>1</v>
      </c>
      <c r="H1231" s="157"/>
      <c r="I1231" s="269">
        <v>12000</v>
      </c>
      <c r="J1231" s="65" t="s">
        <v>7320</v>
      </c>
      <c r="K1231" s="364" t="s">
        <v>25597</v>
      </c>
      <c r="L1231" s="409"/>
    </row>
    <row r="1232" spans="1:12" ht="16.5" customHeight="1">
      <c r="A1232" s="60">
        <v>1229</v>
      </c>
      <c r="B1232" s="103" t="s">
        <v>4994</v>
      </c>
      <c r="C1232" s="24" t="s">
        <v>4995</v>
      </c>
      <c r="D1232" s="24" t="s">
        <v>52</v>
      </c>
      <c r="E1232" s="139">
        <v>2017</v>
      </c>
      <c r="F1232" s="140" t="s">
        <v>3298</v>
      </c>
      <c r="G1232" s="160">
        <v>1</v>
      </c>
      <c r="H1232" s="30">
        <v>11000</v>
      </c>
      <c r="I1232" s="30">
        <v>11000</v>
      </c>
      <c r="J1232" s="141">
        <v>800</v>
      </c>
      <c r="K1232" s="27"/>
    </row>
    <row r="1233" spans="1:12" ht="16.5" customHeight="1">
      <c r="A1233" s="60">
        <v>1230</v>
      </c>
      <c r="B1233" s="104" t="s">
        <v>4996</v>
      </c>
      <c r="C1233" s="27" t="s">
        <v>4997</v>
      </c>
      <c r="D1233" s="27" t="s">
        <v>4975</v>
      </c>
      <c r="E1233" s="139">
        <v>2017</v>
      </c>
      <c r="F1233" s="140" t="s">
        <v>3298</v>
      </c>
      <c r="G1233" s="160">
        <v>1</v>
      </c>
      <c r="H1233" s="30">
        <v>11000</v>
      </c>
      <c r="I1233" s="30">
        <v>11000</v>
      </c>
      <c r="J1233" s="141">
        <v>400</v>
      </c>
      <c r="K1233" s="27" t="s">
        <v>23056</v>
      </c>
      <c r="L1233" s="101" t="s">
        <v>23691</v>
      </c>
    </row>
    <row r="1234" spans="1:12" ht="16.5" customHeight="1">
      <c r="A1234" s="60">
        <v>1231</v>
      </c>
      <c r="B1234" s="104" t="s">
        <v>2790</v>
      </c>
      <c r="C1234" s="27" t="s">
        <v>2791</v>
      </c>
      <c r="D1234" s="27" t="s">
        <v>52</v>
      </c>
      <c r="E1234" s="64">
        <v>2016</v>
      </c>
      <c r="F1234" s="61" t="s">
        <v>3243</v>
      </c>
      <c r="G1234" s="160">
        <v>1</v>
      </c>
      <c r="H1234" s="29">
        <v>13000</v>
      </c>
      <c r="I1234" s="29">
        <f>SUM(G1234*H1234)</f>
        <v>13000</v>
      </c>
      <c r="J1234" s="190" t="s">
        <v>1315</v>
      </c>
      <c r="K1234" s="77" t="s">
        <v>1190</v>
      </c>
    </row>
    <row r="1235" spans="1:12" ht="16.5" customHeight="1">
      <c r="A1235" s="60">
        <v>1232</v>
      </c>
      <c r="B1235" s="104" t="s">
        <v>4998</v>
      </c>
      <c r="C1235" s="27" t="s">
        <v>4999</v>
      </c>
      <c r="D1235" s="27" t="s">
        <v>52</v>
      </c>
      <c r="E1235" s="64">
        <v>2015</v>
      </c>
      <c r="F1235" s="140" t="s">
        <v>3242</v>
      </c>
      <c r="G1235" s="160">
        <v>1</v>
      </c>
      <c r="H1235" s="30">
        <v>9500</v>
      </c>
      <c r="I1235" s="30">
        <v>9500</v>
      </c>
      <c r="J1235" s="141">
        <v>800</v>
      </c>
      <c r="K1235" s="191" t="s">
        <v>23260</v>
      </c>
    </row>
    <row r="1236" spans="1:12" ht="16.5" customHeight="1">
      <c r="A1236" s="60">
        <v>1233</v>
      </c>
      <c r="B1236" s="104" t="s">
        <v>2049</v>
      </c>
      <c r="C1236" s="27" t="s">
        <v>2050</v>
      </c>
      <c r="D1236" s="27" t="s">
        <v>52</v>
      </c>
      <c r="E1236" s="64">
        <v>2016</v>
      </c>
      <c r="F1236" s="61" t="s">
        <v>3242</v>
      </c>
      <c r="G1236" s="160">
        <v>1</v>
      </c>
      <c r="H1236" s="29">
        <v>8500</v>
      </c>
      <c r="I1236" s="29">
        <f>SUM(G1236*H1236)</f>
        <v>8500</v>
      </c>
      <c r="J1236" s="190" t="s">
        <v>1317</v>
      </c>
      <c r="K1236" s="77" t="s">
        <v>3230</v>
      </c>
    </row>
    <row r="1237" spans="1:12" ht="16.5" customHeight="1">
      <c r="A1237" s="60">
        <v>1234</v>
      </c>
      <c r="B1237" s="103" t="s">
        <v>5001</v>
      </c>
      <c r="C1237" s="24" t="s">
        <v>5000</v>
      </c>
      <c r="D1237" s="24" t="s">
        <v>52</v>
      </c>
      <c r="E1237" s="64">
        <v>2016</v>
      </c>
      <c r="F1237" s="140" t="s">
        <v>3298</v>
      </c>
      <c r="G1237" s="160">
        <v>1</v>
      </c>
      <c r="H1237" s="30">
        <v>11000</v>
      </c>
      <c r="I1237" s="30">
        <v>11000</v>
      </c>
      <c r="J1237" s="141">
        <v>800</v>
      </c>
      <c r="K1237" s="27"/>
    </row>
    <row r="1238" spans="1:12" ht="16.5" customHeight="1">
      <c r="A1238" s="60">
        <v>1235</v>
      </c>
      <c r="B1238" s="103" t="s">
        <v>5002</v>
      </c>
      <c r="C1238" s="24" t="s">
        <v>5000</v>
      </c>
      <c r="D1238" s="24" t="s">
        <v>52</v>
      </c>
      <c r="E1238" s="64">
        <v>2016</v>
      </c>
      <c r="F1238" s="140" t="s">
        <v>3298</v>
      </c>
      <c r="G1238" s="160">
        <v>1</v>
      </c>
      <c r="H1238" s="30">
        <v>11000</v>
      </c>
      <c r="I1238" s="30">
        <v>11000</v>
      </c>
      <c r="J1238" s="141">
        <v>800</v>
      </c>
      <c r="K1238" s="27"/>
    </row>
    <row r="1239" spans="1:12" ht="16.5" customHeight="1">
      <c r="A1239" s="60">
        <v>1236</v>
      </c>
      <c r="B1239" s="103" t="s">
        <v>5003</v>
      </c>
      <c r="C1239" s="24" t="s">
        <v>4993</v>
      </c>
      <c r="D1239" s="24" t="s">
        <v>52</v>
      </c>
      <c r="E1239" s="64">
        <v>2016</v>
      </c>
      <c r="F1239" s="140" t="s">
        <v>3298</v>
      </c>
      <c r="G1239" s="160">
        <v>1</v>
      </c>
      <c r="H1239" s="30">
        <v>11000</v>
      </c>
      <c r="I1239" s="30">
        <v>11000</v>
      </c>
      <c r="J1239" s="141">
        <v>800</v>
      </c>
      <c r="K1239" s="27"/>
    </row>
    <row r="1240" spans="1:12" ht="16.5" customHeight="1">
      <c r="A1240" s="60">
        <v>1237</v>
      </c>
      <c r="B1240" s="104" t="s">
        <v>2074</v>
      </c>
      <c r="C1240" s="27" t="s">
        <v>2075</v>
      </c>
      <c r="D1240" s="27" t="s">
        <v>52</v>
      </c>
      <c r="E1240" s="64">
        <v>2016</v>
      </c>
      <c r="F1240" s="61" t="s">
        <v>3243</v>
      </c>
      <c r="G1240" s="160">
        <v>1</v>
      </c>
      <c r="H1240" s="29">
        <v>9500</v>
      </c>
      <c r="I1240" s="29">
        <f>SUM(G1240*H1240)</f>
        <v>9500</v>
      </c>
      <c r="J1240" s="190" t="s">
        <v>1317</v>
      </c>
      <c r="K1240" s="77" t="s">
        <v>1192</v>
      </c>
    </row>
    <row r="1241" spans="1:12" ht="16.5" customHeight="1">
      <c r="A1241" s="60">
        <v>1238</v>
      </c>
      <c r="B1241" s="104" t="s">
        <v>5004</v>
      </c>
      <c r="C1241" s="27" t="s">
        <v>5005</v>
      </c>
      <c r="D1241" s="27" t="s">
        <v>4975</v>
      </c>
      <c r="E1241" s="139">
        <v>2017</v>
      </c>
      <c r="F1241" s="140" t="s">
        <v>3298</v>
      </c>
      <c r="G1241" s="160">
        <v>1</v>
      </c>
      <c r="H1241" s="30">
        <v>11000</v>
      </c>
      <c r="I1241" s="30">
        <v>11000</v>
      </c>
      <c r="J1241" s="141">
        <v>800</v>
      </c>
      <c r="K1241" s="27" t="s">
        <v>3429</v>
      </c>
    </row>
    <row r="1242" spans="1:12" ht="16.5" customHeight="1">
      <c r="A1242" s="60">
        <v>1239</v>
      </c>
      <c r="B1242" s="103" t="s">
        <v>5006</v>
      </c>
      <c r="C1242" s="24" t="s">
        <v>5007</v>
      </c>
      <c r="D1242" s="24" t="s">
        <v>52</v>
      </c>
      <c r="E1242" s="64">
        <v>2016</v>
      </c>
      <c r="F1242" s="140" t="s">
        <v>3298</v>
      </c>
      <c r="G1242" s="160">
        <v>1</v>
      </c>
      <c r="H1242" s="30">
        <v>10000</v>
      </c>
      <c r="I1242" s="30">
        <v>10000</v>
      </c>
      <c r="J1242" s="141">
        <v>800</v>
      </c>
      <c r="K1242" s="27"/>
    </row>
    <row r="1243" spans="1:12" ht="16.5" customHeight="1">
      <c r="A1243" s="60">
        <v>1240</v>
      </c>
      <c r="B1243" s="104" t="s">
        <v>5008</v>
      </c>
      <c r="C1243" s="27" t="s">
        <v>970</v>
      </c>
      <c r="D1243" s="27" t="s">
        <v>52</v>
      </c>
      <c r="E1243" s="64">
        <v>2016</v>
      </c>
      <c r="F1243" s="61" t="s">
        <v>3253</v>
      </c>
      <c r="G1243" s="160">
        <v>2</v>
      </c>
      <c r="H1243" s="29">
        <v>10000</v>
      </c>
      <c r="I1243" s="29">
        <f>SUM(G1243*H1243)</f>
        <v>20000</v>
      </c>
      <c r="J1243" s="190" t="s">
        <v>1317</v>
      </c>
      <c r="K1243" s="77" t="s">
        <v>1196</v>
      </c>
    </row>
    <row r="1244" spans="1:12" ht="16.5" customHeight="1">
      <c r="A1244" s="60">
        <v>1241</v>
      </c>
      <c r="B1244" s="104" t="s">
        <v>21363</v>
      </c>
      <c r="C1244" s="27" t="s">
        <v>21364</v>
      </c>
      <c r="D1244" s="27" t="s">
        <v>52</v>
      </c>
      <c r="E1244" s="139">
        <v>2018</v>
      </c>
      <c r="F1244" s="193" t="s">
        <v>21468</v>
      </c>
      <c r="G1244" s="160">
        <v>1</v>
      </c>
      <c r="H1244" s="189">
        <v>11000</v>
      </c>
      <c r="I1244" s="189">
        <v>11000</v>
      </c>
      <c r="J1244" s="193">
        <v>800</v>
      </c>
      <c r="K1244" s="194" t="s">
        <v>21470</v>
      </c>
    </row>
    <row r="1245" spans="1:12" ht="16.5" customHeight="1">
      <c r="A1245" s="60">
        <v>1242</v>
      </c>
      <c r="B1245" s="104" t="s">
        <v>21365</v>
      </c>
      <c r="C1245" s="27" t="s">
        <v>21366</v>
      </c>
      <c r="D1245" s="27" t="s">
        <v>52</v>
      </c>
      <c r="E1245" s="139">
        <v>2017</v>
      </c>
      <c r="F1245" s="193" t="s">
        <v>21468</v>
      </c>
      <c r="G1245" s="160">
        <v>1</v>
      </c>
      <c r="H1245" s="189">
        <v>10000</v>
      </c>
      <c r="I1245" s="189">
        <v>10000</v>
      </c>
      <c r="J1245" s="193">
        <v>800</v>
      </c>
      <c r="K1245" s="194" t="s">
        <v>21469</v>
      </c>
    </row>
    <row r="1246" spans="1:12" ht="16.5" customHeight="1">
      <c r="A1246" s="60">
        <v>1243</v>
      </c>
      <c r="B1246" s="302" t="s">
        <v>21553</v>
      </c>
      <c r="C1246" s="421" t="s">
        <v>21554</v>
      </c>
      <c r="D1246" s="421" t="s">
        <v>52</v>
      </c>
      <c r="E1246" s="192">
        <v>2018</v>
      </c>
      <c r="F1246" s="160" t="s">
        <v>21477</v>
      </c>
      <c r="G1246" s="160">
        <v>1</v>
      </c>
      <c r="H1246" s="189">
        <v>10000</v>
      </c>
      <c r="I1246" s="189">
        <v>10000</v>
      </c>
      <c r="J1246" s="190" t="s">
        <v>21484</v>
      </c>
      <c r="K1246" s="191" t="s">
        <v>23260</v>
      </c>
    </row>
    <row r="1247" spans="1:12" ht="16.5" customHeight="1">
      <c r="A1247" s="60">
        <v>1244</v>
      </c>
      <c r="B1247" s="111" t="s">
        <v>5009</v>
      </c>
      <c r="C1247" s="28" t="s">
        <v>5010</v>
      </c>
      <c r="D1247" s="28" t="s">
        <v>52</v>
      </c>
      <c r="E1247" s="64">
        <v>2016</v>
      </c>
      <c r="F1247" s="140" t="s">
        <v>3298</v>
      </c>
      <c r="G1247" s="160">
        <v>1</v>
      </c>
      <c r="H1247" s="30">
        <v>10000</v>
      </c>
      <c r="I1247" s="30">
        <v>10000</v>
      </c>
      <c r="J1247" s="142">
        <v>400</v>
      </c>
      <c r="K1247" s="22"/>
    </row>
    <row r="1248" spans="1:12" ht="16.5" customHeight="1">
      <c r="A1248" s="60">
        <v>1245</v>
      </c>
      <c r="B1248" s="103" t="s">
        <v>5011</v>
      </c>
      <c r="C1248" s="24" t="s">
        <v>5012</v>
      </c>
      <c r="D1248" s="24" t="s">
        <v>52</v>
      </c>
      <c r="E1248" s="139">
        <v>2017</v>
      </c>
      <c r="F1248" s="140" t="s">
        <v>3298</v>
      </c>
      <c r="G1248" s="160">
        <v>1</v>
      </c>
      <c r="H1248" s="30">
        <v>9500</v>
      </c>
      <c r="I1248" s="30">
        <v>9500</v>
      </c>
      <c r="J1248" s="141">
        <v>800</v>
      </c>
      <c r="K1248" s="27"/>
    </row>
    <row r="1249" spans="1:12" ht="16.5" customHeight="1">
      <c r="A1249" s="60">
        <v>1246</v>
      </c>
      <c r="B1249" s="104" t="s">
        <v>1285</v>
      </c>
      <c r="C1249" s="27" t="s">
        <v>281</v>
      </c>
      <c r="D1249" s="27" t="s">
        <v>52</v>
      </c>
      <c r="E1249" s="64">
        <v>2016</v>
      </c>
      <c r="F1249" s="61" t="s">
        <v>3253</v>
      </c>
      <c r="G1249" s="160">
        <v>1</v>
      </c>
      <c r="H1249" s="29">
        <v>11000</v>
      </c>
      <c r="I1249" s="29">
        <f>SUM(G1249*H1249)</f>
        <v>11000</v>
      </c>
      <c r="J1249" s="190" t="s">
        <v>1317</v>
      </c>
      <c r="K1249" s="194" t="s">
        <v>21470</v>
      </c>
    </row>
    <row r="1250" spans="1:12" ht="16.5" customHeight="1">
      <c r="A1250" s="60">
        <v>1247</v>
      </c>
      <c r="B1250" s="104" t="s">
        <v>1609</v>
      </c>
      <c r="C1250" s="27" t="s">
        <v>1610</v>
      </c>
      <c r="D1250" s="27" t="s">
        <v>52</v>
      </c>
      <c r="E1250" s="64">
        <v>2015</v>
      </c>
      <c r="F1250" s="61" t="s">
        <v>3243</v>
      </c>
      <c r="G1250" s="160">
        <v>1</v>
      </c>
      <c r="H1250" s="29">
        <v>9000</v>
      </c>
      <c r="I1250" s="29">
        <f>SUM(G1250*H1250)</f>
        <v>9000</v>
      </c>
      <c r="J1250" s="190" t="s">
        <v>1313</v>
      </c>
      <c r="K1250" s="77" t="s">
        <v>1196</v>
      </c>
    </row>
    <row r="1251" spans="1:12" ht="16.5" customHeight="1">
      <c r="A1251" s="60">
        <v>1248</v>
      </c>
      <c r="B1251" s="104" t="s">
        <v>5013</v>
      </c>
      <c r="C1251" s="24" t="s">
        <v>5014</v>
      </c>
      <c r="D1251" s="24" t="s">
        <v>4975</v>
      </c>
      <c r="E1251" s="139">
        <v>2017</v>
      </c>
      <c r="F1251" s="140" t="s">
        <v>3242</v>
      </c>
      <c r="G1251" s="160">
        <v>1</v>
      </c>
      <c r="H1251" s="30">
        <v>9000</v>
      </c>
      <c r="I1251" s="30">
        <v>9000</v>
      </c>
      <c r="J1251" s="141">
        <v>800</v>
      </c>
      <c r="K1251" s="27" t="s">
        <v>5015</v>
      </c>
    </row>
    <row r="1252" spans="1:12" ht="16.5" customHeight="1">
      <c r="A1252" s="60">
        <v>1249</v>
      </c>
      <c r="B1252" s="104" t="s">
        <v>21374</v>
      </c>
      <c r="C1252" s="27" t="s">
        <v>281</v>
      </c>
      <c r="D1252" s="27" t="s">
        <v>52</v>
      </c>
      <c r="E1252" s="192">
        <v>2017</v>
      </c>
      <c r="F1252" s="193" t="s">
        <v>21468</v>
      </c>
      <c r="G1252" s="160">
        <v>1</v>
      </c>
      <c r="H1252" s="29">
        <v>13000</v>
      </c>
      <c r="I1252" s="29">
        <v>13000</v>
      </c>
      <c r="J1252" s="193">
        <v>800</v>
      </c>
      <c r="K1252" s="194" t="s">
        <v>21470</v>
      </c>
    </row>
    <row r="1253" spans="1:12" ht="16.5" customHeight="1">
      <c r="A1253" s="60">
        <v>1250</v>
      </c>
      <c r="B1253" s="104" t="s">
        <v>5016</v>
      </c>
      <c r="C1253" s="27" t="s">
        <v>2119</v>
      </c>
      <c r="D1253" s="27" t="s">
        <v>52</v>
      </c>
      <c r="E1253" s="64">
        <v>2016</v>
      </c>
      <c r="F1253" s="61" t="s">
        <v>3242</v>
      </c>
      <c r="G1253" s="160">
        <v>1</v>
      </c>
      <c r="H1253" s="29">
        <v>9500</v>
      </c>
      <c r="I1253" s="29">
        <f>SUM(G1253*H1253)</f>
        <v>9500</v>
      </c>
      <c r="J1253" s="190" t="s">
        <v>1317</v>
      </c>
      <c r="K1253" s="77" t="s">
        <v>1190</v>
      </c>
    </row>
    <row r="1254" spans="1:12" ht="16.5" customHeight="1">
      <c r="A1254" s="60">
        <v>1251</v>
      </c>
      <c r="B1254" s="32" t="s">
        <v>23458</v>
      </c>
      <c r="C1254" s="416" t="s">
        <v>23443</v>
      </c>
      <c r="D1254" s="308" t="s">
        <v>52</v>
      </c>
      <c r="E1254" s="367">
        <v>2011</v>
      </c>
      <c r="F1254" s="364" t="s">
        <v>3298</v>
      </c>
      <c r="G1254" s="157">
        <v>1</v>
      </c>
      <c r="H1254" s="157"/>
      <c r="I1254" s="269">
        <v>12000</v>
      </c>
      <c r="J1254" s="361" t="s">
        <v>7342</v>
      </c>
      <c r="K1254" s="364" t="s">
        <v>25597</v>
      </c>
      <c r="L1254" s="409"/>
    </row>
    <row r="1255" spans="1:12" ht="16.5" customHeight="1">
      <c r="A1255" s="60">
        <v>1252</v>
      </c>
      <c r="B1255" s="104" t="s">
        <v>2131</v>
      </c>
      <c r="C1255" s="27" t="s">
        <v>2132</v>
      </c>
      <c r="D1255" s="27" t="s">
        <v>52</v>
      </c>
      <c r="E1255" s="64">
        <v>2016</v>
      </c>
      <c r="F1255" s="61" t="s">
        <v>3243</v>
      </c>
      <c r="G1255" s="160">
        <v>1</v>
      </c>
      <c r="H1255" s="29">
        <v>9000</v>
      </c>
      <c r="I1255" s="29">
        <f>SUM(G1255*H1255)</f>
        <v>9000</v>
      </c>
      <c r="J1255" s="190" t="s">
        <v>1317</v>
      </c>
      <c r="K1255" s="77" t="s">
        <v>1192</v>
      </c>
    </row>
    <row r="1256" spans="1:12" ht="16.5" customHeight="1">
      <c r="A1256" s="60">
        <v>1253</v>
      </c>
      <c r="B1256" s="104" t="s">
        <v>5017</v>
      </c>
      <c r="C1256" s="27" t="s">
        <v>407</v>
      </c>
      <c r="D1256" s="27" t="s">
        <v>52</v>
      </c>
      <c r="E1256" s="139">
        <v>2016</v>
      </c>
      <c r="F1256" s="140" t="s">
        <v>3242</v>
      </c>
      <c r="G1256" s="160">
        <v>1</v>
      </c>
      <c r="H1256" s="30">
        <v>9500</v>
      </c>
      <c r="I1256" s="30">
        <v>9500</v>
      </c>
      <c r="J1256" s="141">
        <v>800</v>
      </c>
      <c r="K1256" s="27" t="s">
        <v>3959</v>
      </c>
    </row>
    <row r="1257" spans="1:12" ht="16.5" customHeight="1">
      <c r="A1257" s="60">
        <v>1254</v>
      </c>
      <c r="B1257" s="103" t="s">
        <v>5018</v>
      </c>
      <c r="C1257" s="24" t="s">
        <v>1260</v>
      </c>
      <c r="D1257" s="24" t="s">
        <v>52</v>
      </c>
      <c r="E1257" s="139">
        <v>2016</v>
      </c>
      <c r="F1257" s="140" t="s">
        <v>3242</v>
      </c>
      <c r="G1257" s="160">
        <v>1</v>
      </c>
      <c r="H1257" s="30">
        <v>9000</v>
      </c>
      <c r="I1257" s="30">
        <v>9000</v>
      </c>
      <c r="J1257" s="141">
        <v>800</v>
      </c>
      <c r="K1257" s="27" t="s">
        <v>3363</v>
      </c>
    </row>
    <row r="1258" spans="1:12" ht="16.5" customHeight="1">
      <c r="A1258" s="60">
        <v>1255</v>
      </c>
      <c r="B1258" s="104" t="s">
        <v>5019</v>
      </c>
      <c r="C1258" s="27" t="s">
        <v>5020</v>
      </c>
      <c r="D1258" s="27" t="s">
        <v>4975</v>
      </c>
      <c r="E1258" s="139">
        <v>2018</v>
      </c>
      <c r="F1258" s="140" t="s">
        <v>3298</v>
      </c>
      <c r="G1258" s="160">
        <v>1</v>
      </c>
      <c r="H1258" s="30">
        <v>11000</v>
      </c>
      <c r="I1258" s="30">
        <v>11000</v>
      </c>
      <c r="J1258" s="141">
        <v>400</v>
      </c>
      <c r="K1258" s="27"/>
    </row>
    <row r="1259" spans="1:12" ht="16.5" customHeight="1">
      <c r="A1259" s="60">
        <v>1256</v>
      </c>
      <c r="B1259" s="104" t="s">
        <v>5021</v>
      </c>
      <c r="C1259" s="27" t="s">
        <v>5022</v>
      </c>
      <c r="D1259" s="27" t="s">
        <v>4970</v>
      </c>
      <c r="E1259" s="139">
        <v>2017</v>
      </c>
      <c r="F1259" s="61" t="s">
        <v>3300</v>
      </c>
      <c r="G1259" s="160">
        <v>7</v>
      </c>
      <c r="H1259" s="29"/>
      <c r="I1259" s="29">
        <v>78000</v>
      </c>
      <c r="J1259" s="190">
        <v>800</v>
      </c>
      <c r="K1259" s="217"/>
    </row>
    <row r="1260" spans="1:12" ht="16.5" customHeight="1">
      <c r="A1260" s="60">
        <v>1257</v>
      </c>
      <c r="B1260" s="104" t="s">
        <v>5023</v>
      </c>
      <c r="C1260" s="27" t="s">
        <v>5024</v>
      </c>
      <c r="D1260" s="27" t="s">
        <v>4970</v>
      </c>
      <c r="E1260" s="139">
        <v>2018</v>
      </c>
      <c r="F1260" s="61" t="s">
        <v>3300</v>
      </c>
      <c r="G1260" s="160">
        <v>1</v>
      </c>
      <c r="H1260" s="29">
        <v>11000</v>
      </c>
      <c r="I1260" s="29">
        <f>SUM(G1260*H1260)</f>
        <v>11000</v>
      </c>
      <c r="J1260" s="190">
        <v>800</v>
      </c>
      <c r="K1260" s="217"/>
    </row>
    <row r="1261" spans="1:12" ht="16.5" customHeight="1">
      <c r="A1261" s="60">
        <v>1258</v>
      </c>
      <c r="B1261" s="104" t="s">
        <v>5025</v>
      </c>
      <c r="C1261" s="27" t="s">
        <v>5026</v>
      </c>
      <c r="D1261" s="27" t="s">
        <v>4970</v>
      </c>
      <c r="E1261" s="192">
        <v>2018</v>
      </c>
      <c r="F1261" s="61" t="s">
        <v>3300</v>
      </c>
      <c r="G1261" s="160">
        <v>1</v>
      </c>
      <c r="H1261" s="29">
        <v>11000</v>
      </c>
      <c r="I1261" s="29">
        <f>SUM(G1261*H1261)</f>
        <v>11000</v>
      </c>
      <c r="J1261" s="190">
        <v>800</v>
      </c>
      <c r="K1261" s="217"/>
    </row>
    <row r="1262" spans="1:12" ht="16.5" customHeight="1">
      <c r="A1262" s="60">
        <v>1259</v>
      </c>
      <c r="B1262" s="104" t="s">
        <v>5027</v>
      </c>
      <c r="C1262" s="27" t="s">
        <v>5028</v>
      </c>
      <c r="D1262" s="27" t="s">
        <v>4975</v>
      </c>
      <c r="E1262" s="139">
        <v>2017</v>
      </c>
      <c r="F1262" s="140" t="s">
        <v>3298</v>
      </c>
      <c r="G1262" s="160">
        <v>1</v>
      </c>
      <c r="H1262" s="30">
        <v>11000</v>
      </c>
      <c r="I1262" s="30">
        <v>11000</v>
      </c>
      <c r="J1262" s="141">
        <v>800</v>
      </c>
      <c r="K1262" s="194" t="s">
        <v>21470</v>
      </c>
    </row>
    <row r="1263" spans="1:12" ht="16.5" customHeight="1">
      <c r="A1263" s="60">
        <v>1260</v>
      </c>
      <c r="B1263" s="102" t="s">
        <v>5029</v>
      </c>
      <c r="C1263" s="22" t="s">
        <v>5030</v>
      </c>
      <c r="D1263" s="22" t="s">
        <v>52</v>
      </c>
      <c r="E1263" s="64">
        <v>2015</v>
      </c>
      <c r="F1263" s="140" t="s">
        <v>3242</v>
      </c>
      <c r="G1263" s="160">
        <v>10</v>
      </c>
      <c r="H1263" s="30"/>
      <c r="I1263" s="30">
        <v>90000</v>
      </c>
      <c r="J1263" s="142">
        <v>300</v>
      </c>
      <c r="K1263" s="77" t="s">
        <v>1244</v>
      </c>
    </row>
    <row r="1264" spans="1:12" ht="16.5" customHeight="1">
      <c r="A1264" s="60">
        <v>1261</v>
      </c>
      <c r="B1264" s="104" t="s">
        <v>21383</v>
      </c>
      <c r="C1264" s="27" t="s">
        <v>21384</v>
      </c>
      <c r="D1264" s="27" t="s">
        <v>52</v>
      </c>
      <c r="E1264" s="139">
        <v>2017</v>
      </c>
      <c r="F1264" s="193" t="s">
        <v>21468</v>
      </c>
      <c r="G1264" s="160">
        <v>1</v>
      </c>
      <c r="H1264" s="189">
        <v>12000</v>
      </c>
      <c r="I1264" s="189">
        <v>12000</v>
      </c>
      <c r="J1264" s="193">
        <v>800</v>
      </c>
      <c r="K1264" s="194" t="s">
        <v>21470</v>
      </c>
    </row>
    <row r="1265" spans="1:12" ht="16.5" customHeight="1">
      <c r="A1265" s="60">
        <v>1262</v>
      </c>
      <c r="B1265" s="104" t="s">
        <v>5031</v>
      </c>
      <c r="C1265" s="27" t="s">
        <v>5032</v>
      </c>
      <c r="D1265" s="27" t="s">
        <v>4975</v>
      </c>
      <c r="E1265" s="139">
        <v>2017</v>
      </c>
      <c r="F1265" s="140" t="s">
        <v>3298</v>
      </c>
      <c r="G1265" s="160">
        <v>1</v>
      </c>
      <c r="H1265" s="30">
        <v>15000</v>
      </c>
      <c r="I1265" s="30">
        <v>15000</v>
      </c>
      <c r="J1265" s="141">
        <v>800</v>
      </c>
      <c r="K1265" s="27" t="s">
        <v>3588</v>
      </c>
    </row>
    <row r="1266" spans="1:12" ht="16.5" customHeight="1">
      <c r="A1266" s="60">
        <v>1263</v>
      </c>
      <c r="B1266" s="111" t="s">
        <v>5033</v>
      </c>
      <c r="C1266" s="27" t="s">
        <v>21385</v>
      </c>
      <c r="D1266" s="22" t="s">
        <v>52</v>
      </c>
      <c r="E1266" s="139">
        <v>2017</v>
      </c>
      <c r="F1266" s="140" t="s">
        <v>3298</v>
      </c>
      <c r="G1266" s="160">
        <v>1</v>
      </c>
      <c r="H1266" s="30">
        <v>12000</v>
      </c>
      <c r="I1266" s="30">
        <v>12000</v>
      </c>
      <c r="J1266" s="142">
        <v>300</v>
      </c>
      <c r="K1266" s="194" t="s">
        <v>21469</v>
      </c>
    </row>
    <row r="1267" spans="1:12" ht="16.5" customHeight="1">
      <c r="A1267" s="60">
        <v>1264</v>
      </c>
      <c r="B1267" s="104" t="s">
        <v>5034</v>
      </c>
      <c r="C1267" s="27" t="s">
        <v>5035</v>
      </c>
      <c r="D1267" s="27" t="s">
        <v>4970</v>
      </c>
      <c r="E1267" s="64">
        <v>2018</v>
      </c>
      <c r="F1267" s="61" t="s">
        <v>577</v>
      </c>
      <c r="G1267" s="160">
        <v>11</v>
      </c>
      <c r="H1267" s="29"/>
      <c r="I1267" s="29">
        <v>88400</v>
      </c>
      <c r="J1267" s="190">
        <v>800</v>
      </c>
      <c r="K1267" s="77" t="s">
        <v>1204</v>
      </c>
    </row>
    <row r="1268" spans="1:12" ht="16.5" customHeight="1">
      <c r="A1268" s="60">
        <v>1265</v>
      </c>
      <c r="B1268" s="32" t="s">
        <v>23459</v>
      </c>
      <c r="C1268" s="416" t="s">
        <v>23443</v>
      </c>
      <c r="D1268" s="308" t="s">
        <v>52</v>
      </c>
      <c r="E1268" s="367">
        <v>2011</v>
      </c>
      <c r="F1268" s="364" t="s">
        <v>3298</v>
      </c>
      <c r="G1268" s="157">
        <v>1</v>
      </c>
      <c r="H1268" s="157"/>
      <c r="I1268" s="269">
        <v>12000</v>
      </c>
      <c r="J1268" s="65" t="s">
        <v>7342</v>
      </c>
      <c r="K1268" s="364" t="s">
        <v>25597</v>
      </c>
      <c r="L1268" s="409"/>
    </row>
    <row r="1269" spans="1:12" ht="16.5" customHeight="1">
      <c r="A1269" s="60">
        <v>1266</v>
      </c>
      <c r="B1269" s="103" t="s">
        <v>5036</v>
      </c>
      <c r="C1269" s="24" t="s">
        <v>4995</v>
      </c>
      <c r="D1269" s="24" t="s">
        <v>52</v>
      </c>
      <c r="E1269" s="139">
        <v>2017</v>
      </c>
      <c r="F1269" s="140" t="s">
        <v>3298</v>
      </c>
      <c r="G1269" s="160">
        <v>1</v>
      </c>
      <c r="H1269" s="30">
        <v>11000</v>
      </c>
      <c r="I1269" s="30">
        <v>11000</v>
      </c>
      <c r="J1269" s="141">
        <v>800</v>
      </c>
      <c r="K1269" s="27"/>
    </row>
    <row r="1270" spans="1:12" ht="16.5" customHeight="1">
      <c r="A1270" s="60">
        <v>1267</v>
      </c>
      <c r="B1270" s="103" t="s">
        <v>1011</v>
      </c>
      <c r="C1270" s="24" t="s">
        <v>5037</v>
      </c>
      <c r="D1270" s="24" t="s">
        <v>52</v>
      </c>
      <c r="E1270" s="64">
        <v>2015</v>
      </c>
      <c r="F1270" s="140" t="s">
        <v>3298</v>
      </c>
      <c r="G1270" s="160">
        <v>1</v>
      </c>
      <c r="H1270" s="30">
        <v>10000</v>
      </c>
      <c r="I1270" s="30">
        <v>10000</v>
      </c>
      <c r="J1270" s="141">
        <v>800</v>
      </c>
      <c r="K1270" s="27"/>
    </row>
    <row r="1271" spans="1:12" ht="16.5" customHeight="1">
      <c r="A1271" s="60">
        <v>1268</v>
      </c>
      <c r="B1271" s="103" t="s">
        <v>5038</v>
      </c>
      <c r="C1271" s="24" t="s">
        <v>5039</v>
      </c>
      <c r="D1271" s="24" t="s">
        <v>52</v>
      </c>
      <c r="E1271" s="64">
        <v>2016</v>
      </c>
      <c r="F1271" s="140" t="s">
        <v>3298</v>
      </c>
      <c r="G1271" s="160">
        <v>1</v>
      </c>
      <c r="H1271" s="30">
        <v>8500</v>
      </c>
      <c r="I1271" s="30">
        <v>8500</v>
      </c>
      <c r="J1271" s="141">
        <v>800</v>
      </c>
      <c r="K1271" s="27" t="s">
        <v>5040</v>
      </c>
    </row>
    <row r="1272" spans="1:12" ht="16.5" customHeight="1">
      <c r="A1272" s="60">
        <v>1269</v>
      </c>
      <c r="B1272" s="103" t="s">
        <v>5041</v>
      </c>
      <c r="C1272" s="24" t="s">
        <v>5042</v>
      </c>
      <c r="D1272" s="24" t="s">
        <v>52</v>
      </c>
      <c r="E1272" s="139">
        <v>2017</v>
      </c>
      <c r="F1272" s="140" t="s">
        <v>3298</v>
      </c>
      <c r="G1272" s="160">
        <v>1</v>
      </c>
      <c r="H1272" s="30">
        <v>9000</v>
      </c>
      <c r="I1272" s="30">
        <v>9000</v>
      </c>
      <c r="J1272" s="141">
        <v>800</v>
      </c>
      <c r="K1272" s="27"/>
    </row>
    <row r="1273" spans="1:12" ht="16.5" customHeight="1">
      <c r="A1273" s="60">
        <v>1270</v>
      </c>
      <c r="B1273" s="103" t="s">
        <v>5043</v>
      </c>
      <c r="C1273" s="24" t="s">
        <v>5044</v>
      </c>
      <c r="D1273" s="24" t="s">
        <v>52</v>
      </c>
      <c r="E1273" s="64">
        <v>2016</v>
      </c>
      <c r="F1273" s="140" t="s">
        <v>3298</v>
      </c>
      <c r="G1273" s="160">
        <v>1</v>
      </c>
      <c r="H1273" s="30">
        <v>15000</v>
      </c>
      <c r="I1273" s="30">
        <v>15000</v>
      </c>
      <c r="J1273" s="141">
        <v>800</v>
      </c>
      <c r="K1273" s="27"/>
    </row>
    <row r="1274" spans="1:12" ht="16.5" customHeight="1">
      <c r="A1274" s="60">
        <v>1271</v>
      </c>
      <c r="B1274" s="104" t="s">
        <v>5045</v>
      </c>
      <c r="C1274" s="27" t="s">
        <v>5046</v>
      </c>
      <c r="D1274" s="27" t="s">
        <v>4970</v>
      </c>
      <c r="E1274" s="139">
        <v>2016</v>
      </c>
      <c r="F1274" s="61" t="s">
        <v>577</v>
      </c>
      <c r="G1274" s="160">
        <v>2</v>
      </c>
      <c r="H1274" s="29">
        <v>9500</v>
      </c>
      <c r="I1274" s="29">
        <f>SUM(G1274*H1274)</f>
        <v>19000</v>
      </c>
      <c r="J1274" s="190">
        <v>800</v>
      </c>
      <c r="K1274" s="77" t="s">
        <v>1196</v>
      </c>
    </row>
    <row r="1275" spans="1:12" ht="16.5" customHeight="1">
      <c r="A1275" s="60">
        <v>1272</v>
      </c>
      <c r="B1275" s="104" t="s">
        <v>2998</v>
      </c>
      <c r="C1275" s="27" t="s">
        <v>2130</v>
      </c>
      <c r="D1275" s="27" t="s">
        <v>52</v>
      </c>
      <c r="E1275" s="64">
        <v>2016</v>
      </c>
      <c r="F1275" s="61" t="s">
        <v>3253</v>
      </c>
      <c r="G1275" s="160">
        <v>1</v>
      </c>
      <c r="H1275" s="29">
        <v>13000</v>
      </c>
      <c r="I1275" s="29">
        <f>SUM(G1275*H1275)</f>
        <v>13000</v>
      </c>
      <c r="J1275" s="190" t="s">
        <v>1317</v>
      </c>
      <c r="K1275" s="77" t="s">
        <v>1196</v>
      </c>
    </row>
    <row r="1276" spans="1:12" ht="16.5" customHeight="1">
      <c r="A1276" s="60">
        <v>1273</v>
      </c>
      <c r="B1276" s="103" t="s">
        <v>5047</v>
      </c>
      <c r="C1276" s="24" t="s">
        <v>4995</v>
      </c>
      <c r="D1276" s="24" t="s">
        <v>52</v>
      </c>
      <c r="E1276" s="139">
        <v>2017</v>
      </c>
      <c r="F1276" s="140" t="s">
        <v>3298</v>
      </c>
      <c r="G1276" s="160">
        <v>1</v>
      </c>
      <c r="H1276" s="30">
        <v>9000</v>
      </c>
      <c r="I1276" s="30">
        <v>9000</v>
      </c>
      <c r="J1276" s="141">
        <v>800</v>
      </c>
      <c r="K1276" s="27"/>
    </row>
    <row r="1277" spans="1:12" ht="16.5" customHeight="1">
      <c r="A1277" s="60">
        <v>1274</v>
      </c>
      <c r="B1277" s="104" t="s">
        <v>3015</v>
      </c>
      <c r="C1277" s="27" t="s">
        <v>3016</v>
      </c>
      <c r="D1277" s="27" t="s">
        <v>52</v>
      </c>
      <c r="E1277" s="64">
        <v>2015</v>
      </c>
      <c r="F1277" s="61" t="s">
        <v>3253</v>
      </c>
      <c r="G1277" s="160">
        <v>1</v>
      </c>
      <c r="H1277" s="29">
        <v>11000</v>
      </c>
      <c r="I1277" s="29">
        <f>SUM(G1277*H1277)</f>
        <v>11000</v>
      </c>
      <c r="J1277" s="190">
        <v>800</v>
      </c>
      <c r="K1277" s="77" t="s">
        <v>1198</v>
      </c>
    </row>
    <row r="1278" spans="1:12" ht="16.5" customHeight="1">
      <c r="A1278" s="60">
        <v>1275</v>
      </c>
      <c r="B1278" s="103" t="s">
        <v>5048</v>
      </c>
      <c r="C1278" s="24" t="s">
        <v>5049</v>
      </c>
      <c r="D1278" s="24" t="s">
        <v>52</v>
      </c>
      <c r="E1278" s="139">
        <v>2017</v>
      </c>
      <c r="F1278" s="140" t="s">
        <v>3298</v>
      </c>
      <c r="G1278" s="160">
        <v>1</v>
      </c>
      <c r="H1278" s="30">
        <v>10000</v>
      </c>
      <c r="I1278" s="30">
        <v>10000</v>
      </c>
      <c r="J1278" s="141">
        <v>800</v>
      </c>
      <c r="K1278" s="27"/>
    </row>
    <row r="1279" spans="1:12" ht="16.5" customHeight="1">
      <c r="A1279" s="60">
        <v>1276</v>
      </c>
      <c r="B1279" s="104" t="s">
        <v>5050</v>
      </c>
      <c r="C1279" s="27" t="s">
        <v>5051</v>
      </c>
      <c r="D1279" s="27" t="s">
        <v>4975</v>
      </c>
      <c r="E1279" s="192">
        <v>2018</v>
      </c>
      <c r="F1279" s="140" t="s">
        <v>3298</v>
      </c>
      <c r="G1279" s="160">
        <v>1</v>
      </c>
      <c r="H1279" s="30">
        <v>10000</v>
      </c>
      <c r="I1279" s="30">
        <v>10000</v>
      </c>
      <c r="J1279" s="141">
        <v>800</v>
      </c>
      <c r="K1279" s="27" t="s">
        <v>4027</v>
      </c>
    </row>
    <row r="1280" spans="1:12" ht="16.5" customHeight="1">
      <c r="A1280" s="60">
        <v>1277</v>
      </c>
      <c r="B1280" s="104" t="s">
        <v>2267</v>
      </c>
      <c r="C1280" s="27" t="s">
        <v>2268</v>
      </c>
      <c r="D1280" s="27" t="s">
        <v>52</v>
      </c>
      <c r="E1280" s="64">
        <v>2015</v>
      </c>
      <c r="F1280" s="61" t="s">
        <v>3242</v>
      </c>
      <c r="G1280" s="160">
        <v>1</v>
      </c>
      <c r="H1280" s="29">
        <v>13000</v>
      </c>
      <c r="I1280" s="29">
        <f>SUM(G1280*H1280)</f>
        <v>13000</v>
      </c>
      <c r="J1280" s="190" t="s">
        <v>1317</v>
      </c>
      <c r="K1280" s="77" t="s">
        <v>1283</v>
      </c>
    </row>
    <row r="1281" spans="1:11" ht="16.5" customHeight="1">
      <c r="A1281" s="60">
        <v>1278</v>
      </c>
      <c r="B1281" s="103" t="s">
        <v>5052</v>
      </c>
      <c r="C1281" s="24" t="s">
        <v>4571</v>
      </c>
      <c r="D1281" s="24" t="s">
        <v>52</v>
      </c>
      <c r="E1281" s="139">
        <v>2017</v>
      </c>
      <c r="F1281" s="140" t="s">
        <v>3298</v>
      </c>
      <c r="G1281" s="160">
        <v>1</v>
      </c>
      <c r="H1281" s="30">
        <v>10000</v>
      </c>
      <c r="I1281" s="30">
        <v>10000</v>
      </c>
      <c r="J1281" s="141">
        <v>800</v>
      </c>
      <c r="K1281" s="27"/>
    </row>
    <row r="1282" spans="1:11" ht="16.5" customHeight="1">
      <c r="A1282" s="60">
        <v>1279</v>
      </c>
      <c r="B1282" s="103" t="s">
        <v>5053</v>
      </c>
      <c r="C1282" s="24" t="s">
        <v>5054</v>
      </c>
      <c r="D1282" s="24" t="s">
        <v>52</v>
      </c>
      <c r="E1282" s="139">
        <v>2017</v>
      </c>
      <c r="F1282" s="140" t="s">
        <v>3298</v>
      </c>
      <c r="G1282" s="160">
        <v>1</v>
      </c>
      <c r="H1282" s="30">
        <v>10000</v>
      </c>
      <c r="I1282" s="30">
        <v>10000</v>
      </c>
      <c r="J1282" s="141">
        <v>800</v>
      </c>
      <c r="K1282" s="27"/>
    </row>
    <row r="1283" spans="1:11" ht="16.5" customHeight="1">
      <c r="A1283" s="60">
        <v>1280</v>
      </c>
      <c r="B1283" s="104" t="s">
        <v>827</v>
      </c>
      <c r="C1283" s="27" t="s">
        <v>2995</v>
      </c>
      <c r="D1283" s="27" t="s">
        <v>52</v>
      </c>
      <c r="E1283" s="64">
        <v>2015</v>
      </c>
      <c r="F1283" s="61" t="s">
        <v>3253</v>
      </c>
      <c r="G1283" s="160">
        <v>1</v>
      </c>
      <c r="H1283" s="29">
        <v>12000</v>
      </c>
      <c r="I1283" s="29">
        <f>SUM(G1283*H1283)</f>
        <v>12000</v>
      </c>
      <c r="J1283" s="190" t="s">
        <v>1317</v>
      </c>
      <c r="K1283" s="77" t="s">
        <v>1283</v>
      </c>
    </row>
    <row r="1284" spans="1:11" ht="16.5" customHeight="1">
      <c r="A1284" s="60">
        <v>1281</v>
      </c>
      <c r="B1284" s="104" t="s">
        <v>1052</v>
      </c>
      <c r="C1284" s="27" t="s">
        <v>2180</v>
      </c>
      <c r="D1284" s="27" t="s">
        <v>52</v>
      </c>
      <c r="E1284" s="64">
        <v>2016</v>
      </c>
      <c r="F1284" s="61" t="s">
        <v>3253</v>
      </c>
      <c r="G1284" s="160">
        <v>1</v>
      </c>
      <c r="H1284" s="29">
        <v>11000</v>
      </c>
      <c r="I1284" s="29">
        <f>SUM(G1284*H1284)</f>
        <v>11000</v>
      </c>
      <c r="J1284" s="190" t="s">
        <v>1317</v>
      </c>
      <c r="K1284" s="200" t="s">
        <v>21470</v>
      </c>
    </row>
    <row r="1285" spans="1:11" ht="16.5" customHeight="1">
      <c r="A1285" s="60">
        <v>1282</v>
      </c>
      <c r="B1285" s="104" t="s">
        <v>5055</v>
      </c>
      <c r="C1285" s="27" t="s">
        <v>5056</v>
      </c>
      <c r="D1285" s="27" t="s">
        <v>4970</v>
      </c>
      <c r="E1285" s="139">
        <v>2018</v>
      </c>
      <c r="F1285" s="61" t="s">
        <v>3300</v>
      </c>
      <c r="G1285" s="160">
        <v>8</v>
      </c>
      <c r="H1285" s="29"/>
      <c r="I1285" s="29">
        <v>49000</v>
      </c>
      <c r="J1285" s="190">
        <v>300</v>
      </c>
      <c r="K1285" s="217"/>
    </row>
    <row r="1286" spans="1:11" ht="16.5" customHeight="1">
      <c r="A1286" s="60">
        <v>1283</v>
      </c>
      <c r="B1286" s="103" t="s">
        <v>5057</v>
      </c>
      <c r="C1286" s="24" t="s">
        <v>5058</v>
      </c>
      <c r="D1286" s="24" t="s">
        <v>52</v>
      </c>
      <c r="E1286" s="139">
        <v>2017</v>
      </c>
      <c r="F1286" s="140" t="s">
        <v>3298</v>
      </c>
      <c r="G1286" s="160">
        <v>1</v>
      </c>
      <c r="H1286" s="30">
        <v>9500</v>
      </c>
      <c r="I1286" s="30">
        <v>9500</v>
      </c>
      <c r="J1286" s="141">
        <v>800</v>
      </c>
      <c r="K1286" s="27"/>
    </row>
    <row r="1287" spans="1:11" ht="16.5" customHeight="1">
      <c r="A1287" s="60">
        <v>1284</v>
      </c>
      <c r="B1287" s="104" t="s">
        <v>21422</v>
      </c>
      <c r="C1287" s="27" t="s">
        <v>21423</v>
      </c>
      <c r="D1287" s="27" t="s">
        <v>52</v>
      </c>
      <c r="E1287" s="139">
        <v>2018</v>
      </c>
      <c r="F1287" s="193" t="s">
        <v>21468</v>
      </c>
      <c r="G1287" s="160">
        <v>1</v>
      </c>
      <c r="H1287" s="189">
        <v>11000</v>
      </c>
      <c r="I1287" s="189">
        <v>11000</v>
      </c>
      <c r="J1287" s="193">
        <v>800</v>
      </c>
      <c r="K1287" s="194" t="s">
        <v>21470</v>
      </c>
    </row>
    <row r="1288" spans="1:11" ht="16.5" customHeight="1">
      <c r="A1288" s="60">
        <v>1285</v>
      </c>
      <c r="B1288" s="103" t="s">
        <v>5059</v>
      </c>
      <c r="C1288" s="24" t="s">
        <v>4987</v>
      </c>
      <c r="D1288" s="24" t="s">
        <v>52</v>
      </c>
      <c r="E1288" s="139">
        <v>2017</v>
      </c>
      <c r="F1288" s="140" t="s">
        <v>3298</v>
      </c>
      <c r="G1288" s="160">
        <v>1</v>
      </c>
      <c r="H1288" s="30">
        <v>9000</v>
      </c>
      <c r="I1288" s="30">
        <v>9000</v>
      </c>
      <c r="J1288" s="141">
        <v>800</v>
      </c>
      <c r="K1288" s="27"/>
    </row>
    <row r="1289" spans="1:11" ht="16.5" customHeight="1">
      <c r="A1289" s="60">
        <v>1286</v>
      </c>
      <c r="B1289" s="104" t="s">
        <v>549</v>
      </c>
      <c r="C1289" s="27" t="s">
        <v>2345</v>
      </c>
      <c r="D1289" s="27" t="s">
        <v>52</v>
      </c>
      <c r="E1289" s="64">
        <v>2015</v>
      </c>
      <c r="F1289" s="61" t="s">
        <v>3243</v>
      </c>
      <c r="G1289" s="160">
        <v>1</v>
      </c>
      <c r="H1289" s="29">
        <v>20000</v>
      </c>
      <c r="I1289" s="29">
        <f>SUM(G1289*H1289)</f>
        <v>20000</v>
      </c>
      <c r="J1289" s="190" t="s">
        <v>1317</v>
      </c>
      <c r="K1289" s="77" t="s">
        <v>1190</v>
      </c>
    </row>
    <row r="1290" spans="1:11" ht="16.5" customHeight="1">
      <c r="A1290" s="60">
        <v>1287</v>
      </c>
      <c r="B1290" s="104" t="s">
        <v>21764</v>
      </c>
      <c r="C1290" s="27" t="s">
        <v>21765</v>
      </c>
      <c r="D1290" s="27" t="s">
        <v>52</v>
      </c>
      <c r="E1290" s="139">
        <v>2018</v>
      </c>
      <c r="F1290" s="61" t="s">
        <v>21914</v>
      </c>
      <c r="G1290" s="160">
        <v>1</v>
      </c>
      <c r="H1290" s="189">
        <v>28000</v>
      </c>
      <c r="I1290" s="189">
        <v>28000</v>
      </c>
      <c r="J1290" s="141">
        <v>800</v>
      </c>
      <c r="K1290" s="14" t="s">
        <v>21730</v>
      </c>
    </row>
    <row r="1291" spans="1:11" ht="16.5" customHeight="1">
      <c r="A1291" s="60">
        <v>1288</v>
      </c>
      <c r="B1291" s="104" t="s">
        <v>5060</v>
      </c>
      <c r="C1291" s="27" t="s">
        <v>5061</v>
      </c>
      <c r="D1291" s="27" t="s">
        <v>4970</v>
      </c>
      <c r="E1291" s="192">
        <v>2018</v>
      </c>
      <c r="F1291" s="61" t="s">
        <v>3300</v>
      </c>
      <c r="G1291" s="160">
        <v>1</v>
      </c>
      <c r="H1291" s="29">
        <v>12000</v>
      </c>
      <c r="I1291" s="29">
        <f>SUM(G1291*H1291)</f>
        <v>12000</v>
      </c>
      <c r="J1291" s="190">
        <v>400</v>
      </c>
      <c r="K1291" s="217"/>
    </row>
    <row r="1292" spans="1:11" ht="16.5" customHeight="1">
      <c r="A1292" s="60">
        <v>1289</v>
      </c>
      <c r="B1292" s="103" t="s">
        <v>5062</v>
      </c>
      <c r="C1292" s="24" t="s">
        <v>5063</v>
      </c>
      <c r="D1292" s="24" t="s">
        <v>52</v>
      </c>
      <c r="E1292" s="139">
        <v>2017</v>
      </c>
      <c r="F1292" s="140" t="s">
        <v>3298</v>
      </c>
      <c r="G1292" s="160">
        <v>1</v>
      </c>
      <c r="H1292" s="30">
        <v>11000</v>
      </c>
      <c r="I1292" s="30">
        <v>11000</v>
      </c>
      <c r="J1292" s="141">
        <v>800</v>
      </c>
      <c r="K1292" s="27"/>
    </row>
    <row r="1293" spans="1:11" ht="16.5" customHeight="1">
      <c r="A1293" s="60">
        <v>1290</v>
      </c>
      <c r="B1293" s="103" t="s">
        <v>5064</v>
      </c>
      <c r="C1293" s="24" t="s">
        <v>4571</v>
      </c>
      <c r="D1293" s="24" t="s">
        <v>52</v>
      </c>
      <c r="E1293" s="139">
        <v>2017</v>
      </c>
      <c r="F1293" s="140" t="s">
        <v>3298</v>
      </c>
      <c r="G1293" s="160">
        <v>1</v>
      </c>
      <c r="H1293" s="30">
        <v>10000</v>
      </c>
      <c r="I1293" s="30">
        <v>10000</v>
      </c>
      <c r="J1293" s="141">
        <v>800</v>
      </c>
      <c r="K1293" s="27"/>
    </row>
    <row r="1294" spans="1:11" ht="16.5" customHeight="1">
      <c r="A1294" s="60">
        <v>1291</v>
      </c>
      <c r="B1294" s="104" t="s">
        <v>1678</v>
      </c>
      <c r="C1294" s="27" t="s">
        <v>1679</v>
      </c>
      <c r="D1294" s="27" t="s">
        <v>52</v>
      </c>
      <c r="E1294" s="64">
        <v>2015</v>
      </c>
      <c r="F1294" s="61" t="s">
        <v>3243</v>
      </c>
      <c r="G1294" s="160">
        <v>1</v>
      </c>
      <c r="H1294" s="29">
        <v>11000</v>
      </c>
      <c r="I1294" s="29">
        <f>SUM(G1294*H1294)</f>
        <v>11000</v>
      </c>
      <c r="J1294" s="190" t="s">
        <v>1313</v>
      </c>
      <c r="K1294" s="77" t="s">
        <v>1196</v>
      </c>
    </row>
    <row r="1295" spans="1:11" ht="16.5" customHeight="1">
      <c r="A1295" s="60">
        <v>1292</v>
      </c>
      <c r="B1295" s="104" t="s">
        <v>3085</v>
      </c>
      <c r="C1295" s="27" t="s">
        <v>3086</v>
      </c>
      <c r="D1295" s="27" t="s">
        <v>52</v>
      </c>
      <c r="E1295" s="64">
        <v>2016</v>
      </c>
      <c r="F1295" s="61" t="s">
        <v>3300</v>
      </c>
      <c r="G1295" s="160">
        <v>1</v>
      </c>
      <c r="H1295" s="29">
        <v>11000</v>
      </c>
      <c r="I1295" s="29">
        <f>SUM(G1295*H1295)</f>
        <v>11000</v>
      </c>
      <c r="J1295" s="190" t="s">
        <v>1317</v>
      </c>
      <c r="K1295" s="77" t="s">
        <v>1245</v>
      </c>
    </row>
    <row r="1296" spans="1:11" ht="16.5" customHeight="1">
      <c r="A1296" s="60">
        <v>1293</v>
      </c>
      <c r="B1296" s="103" t="s">
        <v>5065</v>
      </c>
      <c r="C1296" s="24" t="s">
        <v>5066</v>
      </c>
      <c r="D1296" s="24" t="s">
        <v>52</v>
      </c>
      <c r="E1296" s="139">
        <v>2017</v>
      </c>
      <c r="F1296" s="61" t="s">
        <v>3243</v>
      </c>
      <c r="G1296" s="160">
        <v>1</v>
      </c>
      <c r="H1296" s="30">
        <v>9000</v>
      </c>
      <c r="I1296" s="30">
        <v>9000</v>
      </c>
      <c r="J1296" s="141">
        <v>400</v>
      </c>
      <c r="K1296" s="27" t="s">
        <v>3674</v>
      </c>
    </row>
    <row r="1297" spans="1:12" ht="16.5" customHeight="1">
      <c r="A1297" s="60">
        <v>1294</v>
      </c>
      <c r="B1297" s="104" t="s">
        <v>833</v>
      </c>
      <c r="C1297" s="27" t="s">
        <v>2763</v>
      </c>
      <c r="D1297" s="27" t="s">
        <v>52</v>
      </c>
      <c r="E1297" s="64">
        <v>2015</v>
      </c>
      <c r="F1297" s="61" t="s">
        <v>3300</v>
      </c>
      <c r="G1297" s="160">
        <v>1</v>
      </c>
      <c r="H1297" s="29">
        <v>11000</v>
      </c>
      <c r="I1297" s="29">
        <f>SUM(G1297*H1297)</f>
        <v>11000</v>
      </c>
      <c r="J1297" s="190" t="s">
        <v>1313</v>
      </c>
      <c r="K1297" s="77" t="s">
        <v>1196</v>
      </c>
    </row>
    <row r="1298" spans="1:12" ht="16.5" customHeight="1">
      <c r="A1298" s="60">
        <v>1295</v>
      </c>
      <c r="B1298" s="104" t="s">
        <v>5067</v>
      </c>
      <c r="C1298" s="27" t="s">
        <v>3097</v>
      </c>
      <c r="D1298" s="27" t="s">
        <v>52</v>
      </c>
      <c r="E1298" s="64">
        <v>2016</v>
      </c>
      <c r="F1298" s="61" t="s">
        <v>3253</v>
      </c>
      <c r="G1298" s="160">
        <v>1</v>
      </c>
      <c r="H1298" s="29">
        <v>11000</v>
      </c>
      <c r="I1298" s="29">
        <f>SUM(G1298*H1298)</f>
        <v>11000</v>
      </c>
      <c r="J1298" s="190" t="s">
        <v>1317</v>
      </c>
      <c r="K1298" s="77" t="s">
        <v>3225</v>
      </c>
    </row>
    <row r="1299" spans="1:12" ht="16.5" customHeight="1">
      <c r="A1299" s="60">
        <v>1296</v>
      </c>
      <c r="B1299" s="103" t="s">
        <v>5068</v>
      </c>
      <c r="C1299" s="27" t="s">
        <v>5069</v>
      </c>
      <c r="D1299" s="27" t="s">
        <v>52</v>
      </c>
      <c r="E1299" s="64">
        <v>2015</v>
      </c>
      <c r="F1299" s="140" t="s">
        <v>3242</v>
      </c>
      <c r="G1299" s="160">
        <v>1</v>
      </c>
      <c r="H1299" s="29">
        <v>10000</v>
      </c>
      <c r="I1299" s="29">
        <v>10000</v>
      </c>
      <c r="J1299" s="141">
        <v>400</v>
      </c>
      <c r="K1299" s="27" t="s">
        <v>3306</v>
      </c>
    </row>
    <row r="1300" spans="1:12" ht="16.5" customHeight="1">
      <c r="A1300" s="60">
        <v>1297</v>
      </c>
      <c r="B1300" s="104" t="s">
        <v>21442</v>
      </c>
      <c r="C1300" s="27" t="s">
        <v>21443</v>
      </c>
      <c r="D1300" s="27" t="s">
        <v>52</v>
      </c>
      <c r="E1300" s="192">
        <v>2017</v>
      </c>
      <c r="F1300" s="193" t="s">
        <v>21468</v>
      </c>
      <c r="G1300" s="160">
        <v>1</v>
      </c>
      <c r="H1300" s="29">
        <v>11000</v>
      </c>
      <c r="I1300" s="29">
        <v>11000</v>
      </c>
      <c r="J1300" s="193">
        <v>800</v>
      </c>
      <c r="K1300" s="194" t="s">
        <v>21469</v>
      </c>
    </row>
    <row r="1301" spans="1:12" ht="16.5" customHeight="1">
      <c r="A1301" s="60">
        <v>1298</v>
      </c>
      <c r="B1301" s="104" t="s">
        <v>5070</v>
      </c>
      <c r="C1301" s="27" t="s">
        <v>5071</v>
      </c>
      <c r="D1301" s="27" t="s">
        <v>4975</v>
      </c>
      <c r="E1301" s="139">
        <v>2017</v>
      </c>
      <c r="F1301" s="140" t="s">
        <v>3298</v>
      </c>
      <c r="G1301" s="160">
        <v>1</v>
      </c>
      <c r="H1301" s="30">
        <v>15000</v>
      </c>
      <c r="I1301" s="30">
        <v>15000</v>
      </c>
      <c r="J1301" s="141">
        <v>800</v>
      </c>
      <c r="K1301" s="27" t="s">
        <v>5072</v>
      </c>
    </row>
    <row r="1302" spans="1:12" ht="16.5" customHeight="1">
      <c r="A1302" s="60">
        <v>1299</v>
      </c>
      <c r="B1302" s="45" t="s">
        <v>23449</v>
      </c>
      <c r="C1302" s="417" t="s">
        <v>23443</v>
      </c>
      <c r="D1302" s="45" t="s">
        <v>52</v>
      </c>
      <c r="E1302" s="367">
        <v>2011</v>
      </c>
      <c r="F1302" s="365" t="s">
        <v>3298</v>
      </c>
      <c r="G1302" s="157">
        <v>1</v>
      </c>
      <c r="H1302" s="157"/>
      <c r="I1302" s="270">
        <v>11000</v>
      </c>
      <c r="J1302" s="18" t="s">
        <v>7342</v>
      </c>
      <c r="K1302" s="364" t="s">
        <v>25597</v>
      </c>
      <c r="L1302" s="409"/>
    </row>
    <row r="1303" spans="1:12" ht="16.5" customHeight="1">
      <c r="A1303" s="60">
        <v>1300</v>
      </c>
      <c r="B1303" s="32" t="s">
        <v>23456</v>
      </c>
      <c r="C1303" s="416" t="s">
        <v>23443</v>
      </c>
      <c r="D1303" s="308" t="s">
        <v>52</v>
      </c>
      <c r="E1303" s="367">
        <v>2014</v>
      </c>
      <c r="F1303" s="364" t="s">
        <v>3298</v>
      </c>
      <c r="G1303" s="157">
        <v>1</v>
      </c>
      <c r="H1303" s="157"/>
      <c r="I1303" s="269">
        <v>10000</v>
      </c>
      <c r="J1303" s="65" t="s">
        <v>7342</v>
      </c>
      <c r="K1303" s="364" t="s">
        <v>25597</v>
      </c>
      <c r="L1303" s="409"/>
    </row>
    <row r="1304" spans="1:12" ht="16.5" customHeight="1">
      <c r="A1304" s="60">
        <v>1301</v>
      </c>
      <c r="B1304" s="302" t="s">
        <v>21555</v>
      </c>
      <c r="C1304" s="27" t="s">
        <v>651</v>
      </c>
      <c r="D1304" s="27" t="s">
        <v>52</v>
      </c>
      <c r="E1304" s="139">
        <v>2015</v>
      </c>
      <c r="F1304" s="140" t="s">
        <v>3242</v>
      </c>
      <c r="G1304" s="160">
        <v>1</v>
      </c>
      <c r="H1304" s="30">
        <v>9500</v>
      </c>
      <c r="I1304" s="30">
        <v>9500</v>
      </c>
      <c r="J1304" s="141">
        <v>800</v>
      </c>
      <c r="K1304" s="191" t="s">
        <v>23260</v>
      </c>
    </row>
    <row r="1305" spans="1:12" ht="16.5" customHeight="1">
      <c r="A1305" s="60">
        <v>1302</v>
      </c>
      <c r="B1305" s="104" t="s">
        <v>1097</v>
      </c>
      <c r="C1305" s="27" t="s">
        <v>3122</v>
      </c>
      <c r="D1305" s="27" t="s">
        <v>52</v>
      </c>
      <c r="E1305" s="64">
        <v>2016</v>
      </c>
      <c r="F1305" s="61" t="s">
        <v>3253</v>
      </c>
      <c r="G1305" s="160">
        <v>1</v>
      </c>
      <c r="H1305" s="29">
        <v>13000</v>
      </c>
      <c r="I1305" s="29">
        <f>SUM(G1305*H1305)</f>
        <v>13000</v>
      </c>
      <c r="J1305" s="190" t="s">
        <v>1317</v>
      </c>
      <c r="K1305" s="77" t="s">
        <v>1245</v>
      </c>
    </row>
    <row r="1306" spans="1:12" ht="16.5" customHeight="1">
      <c r="A1306" s="60">
        <v>1303</v>
      </c>
      <c r="B1306" s="103" t="s">
        <v>5073</v>
      </c>
      <c r="C1306" s="24" t="s">
        <v>5032</v>
      </c>
      <c r="D1306" s="24" t="s">
        <v>52</v>
      </c>
      <c r="E1306" s="139">
        <v>2017</v>
      </c>
      <c r="F1306" s="140" t="s">
        <v>3298</v>
      </c>
      <c r="G1306" s="160">
        <v>1</v>
      </c>
      <c r="H1306" s="30">
        <v>12000</v>
      </c>
      <c r="I1306" s="30">
        <v>12000</v>
      </c>
      <c r="J1306" s="141">
        <v>800</v>
      </c>
      <c r="K1306" s="194" t="s">
        <v>21469</v>
      </c>
    </row>
    <row r="1307" spans="1:12" ht="16.5" customHeight="1">
      <c r="A1307" s="60">
        <v>1304</v>
      </c>
      <c r="B1307" s="104" t="s">
        <v>5074</v>
      </c>
      <c r="C1307" s="27" t="s">
        <v>5075</v>
      </c>
      <c r="D1307" s="27" t="s">
        <v>4975</v>
      </c>
      <c r="E1307" s="192">
        <v>2018</v>
      </c>
      <c r="F1307" s="140" t="s">
        <v>3298</v>
      </c>
      <c r="G1307" s="160">
        <v>1</v>
      </c>
      <c r="H1307" s="30">
        <v>12000</v>
      </c>
      <c r="I1307" s="30">
        <v>12000</v>
      </c>
      <c r="J1307" s="141">
        <v>300</v>
      </c>
      <c r="K1307" s="27" t="s">
        <v>3429</v>
      </c>
    </row>
    <row r="1308" spans="1:12" ht="16.5" customHeight="1">
      <c r="A1308" s="60">
        <v>1305</v>
      </c>
      <c r="B1308" s="103" t="s">
        <v>5076</v>
      </c>
      <c r="C1308" s="24" t="s">
        <v>4995</v>
      </c>
      <c r="D1308" s="24" t="s">
        <v>52</v>
      </c>
      <c r="E1308" s="139">
        <v>2017</v>
      </c>
      <c r="F1308" s="140" t="s">
        <v>3298</v>
      </c>
      <c r="G1308" s="160">
        <v>1</v>
      </c>
      <c r="H1308" s="30">
        <v>11000</v>
      </c>
      <c r="I1308" s="30">
        <v>11000</v>
      </c>
      <c r="J1308" s="141">
        <v>800</v>
      </c>
      <c r="K1308" s="27"/>
    </row>
    <row r="1309" spans="1:12" ht="16.5" customHeight="1">
      <c r="A1309" s="60">
        <v>1306</v>
      </c>
      <c r="B1309" s="104" t="s">
        <v>3152</v>
      </c>
      <c r="C1309" s="27" t="s">
        <v>3153</v>
      </c>
      <c r="D1309" s="27" t="s">
        <v>52</v>
      </c>
      <c r="E1309" s="64">
        <v>2016</v>
      </c>
      <c r="F1309" s="61" t="s">
        <v>3243</v>
      </c>
      <c r="G1309" s="160">
        <v>1</v>
      </c>
      <c r="H1309" s="29">
        <v>7500</v>
      </c>
      <c r="I1309" s="29">
        <f>SUM(G1309*H1309)</f>
        <v>7500</v>
      </c>
      <c r="J1309" s="190" t="s">
        <v>1317</v>
      </c>
      <c r="K1309" s="77" t="s">
        <v>1192</v>
      </c>
    </row>
    <row r="1310" spans="1:12" ht="16.5" customHeight="1">
      <c r="A1310" s="60">
        <v>1307</v>
      </c>
      <c r="B1310" s="302" t="s">
        <v>21556</v>
      </c>
      <c r="C1310" s="421" t="s">
        <v>21557</v>
      </c>
      <c r="D1310" s="421" t="s">
        <v>52</v>
      </c>
      <c r="E1310" s="192">
        <v>2018</v>
      </c>
      <c r="F1310" s="160" t="s">
        <v>21477</v>
      </c>
      <c r="G1310" s="160">
        <v>1</v>
      </c>
      <c r="H1310" s="30">
        <v>9500</v>
      </c>
      <c r="I1310" s="30">
        <v>9500</v>
      </c>
      <c r="J1310" s="190" t="s">
        <v>21484</v>
      </c>
      <c r="K1310" s="191" t="s">
        <v>23260</v>
      </c>
    </row>
    <row r="1311" spans="1:12" ht="16.5" customHeight="1">
      <c r="A1311" s="60">
        <v>1308</v>
      </c>
      <c r="B1311" s="104" t="s">
        <v>5077</v>
      </c>
      <c r="C1311" s="27" t="s">
        <v>5078</v>
      </c>
      <c r="D1311" s="27" t="s">
        <v>4975</v>
      </c>
      <c r="E1311" s="192">
        <v>2018</v>
      </c>
      <c r="F1311" s="140" t="s">
        <v>3298</v>
      </c>
      <c r="G1311" s="160">
        <v>1</v>
      </c>
      <c r="H1311" s="30">
        <v>12000</v>
      </c>
      <c r="I1311" s="30">
        <v>12000</v>
      </c>
      <c r="J1311" s="141">
        <v>800</v>
      </c>
      <c r="K1311" s="194" t="s">
        <v>21470</v>
      </c>
    </row>
    <row r="1312" spans="1:12" ht="16.5" customHeight="1">
      <c r="A1312" s="60">
        <v>1309</v>
      </c>
      <c r="B1312" s="50" t="s">
        <v>23444</v>
      </c>
      <c r="C1312" s="416" t="s">
        <v>23443</v>
      </c>
      <c r="D1312" s="308" t="s">
        <v>52</v>
      </c>
      <c r="E1312" s="367">
        <v>2014</v>
      </c>
      <c r="F1312" s="364" t="s">
        <v>3298</v>
      </c>
      <c r="G1312" s="157">
        <v>1</v>
      </c>
      <c r="H1312" s="157"/>
      <c r="I1312" s="269">
        <v>12000</v>
      </c>
      <c r="J1312" s="65" t="s">
        <v>7342</v>
      </c>
      <c r="K1312" s="364" t="s">
        <v>25597</v>
      </c>
      <c r="L1312" s="409"/>
    </row>
    <row r="1313" spans="1:12" ht="16.5" customHeight="1">
      <c r="A1313" s="60">
        <v>1310</v>
      </c>
      <c r="B1313" s="104" t="s">
        <v>1125</v>
      </c>
      <c r="C1313" s="27" t="s">
        <v>3165</v>
      </c>
      <c r="D1313" s="27" t="s">
        <v>52</v>
      </c>
      <c r="E1313" s="64">
        <v>2016</v>
      </c>
      <c r="F1313" s="61" t="s">
        <v>3253</v>
      </c>
      <c r="G1313" s="160">
        <v>1</v>
      </c>
      <c r="H1313" s="29">
        <v>12000</v>
      </c>
      <c r="I1313" s="29">
        <f>SUM(G1313*H1313)</f>
        <v>12000</v>
      </c>
      <c r="J1313" s="190" t="s">
        <v>1317</v>
      </c>
      <c r="K1313" s="77" t="s">
        <v>3232</v>
      </c>
    </row>
    <row r="1314" spans="1:12" ht="16.5" customHeight="1">
      <c r="A1314" s="60">
        <v>1311</v>
      </c>
      <c r="B1314" s="104" t="s">
        <v>5082</v>
      </c>
      <c r="C1314" s="27" t="s">
        <v>5081</v>
      </c>
      <c r="D1314" s="27" t="s">
        <v>5080</v>
      </c>
      <c r="E1314" s="64">
        <v>2018</v>
      </c>
      <c r="F1314" s="61" t="s">
        <v>3243</v>
      </c>
      <c r="G1314" s="160">
        <v>32</v>
      </c>
      <c r="H1314" s="29"/>
      <c r="I1314" s="29">
        <v>239000</v>
      </c>
      <c r="J1314" s="190">
        <v>800</v>
      </c>
      <c r="K1314" s="77" t="s">
        <v>1192</v>
      </c>
    </row>
    <row r="1315" spans="1:12" ht="16.5" customHeight="1">
      <c r="A1315" s="60">
        <v>1312</v>
      </c>
      <c r="B1315" s="104" t="s">
        <v>5083</v>
      </c>
      <c r="C1315" s="27" t="s">
        <v>5079</v>
      </c>
      <c r="D1315" s="27" t="s">
        <v>5080</v>
      </c>
      <c r="E1315" s="139">
        <v>2016</v>
      </c>
      <c r="F1315" s="61" t="s">
        <v>577</v>
      </c>
      <c r="G1315" s="160">
        <v>5</v>
      </c>
      <c r="H1315" s="29"/>
      <c r="I1315" s="29">
        <v>42500</v>
      </c>
      <c r="J1315" s="190">
        <v>800</v>
      </c>
      <c r="K1315" s="27" t="s">
        <v>3561</v>
      </c>
    </row>
    <row r="1316" spans="1:12" ht="16.5" customHeight="1">
      <c r="A1316" s="60">
        <v>1313</v>
      </c>
      <c r="B1316" s="104" t="s">
        <v>5084</v>
      </c>
      <c r="C1316" s="27" t="s">
        <v>5085</v>
      </c>
      <c r="D1316" s="27" t="s">
        <v>5080</v>
      </c>
      <c r="E1316" s="64">
        <v>2017</v>
      </c>
      <c r="F1316" s="61" t="s">
        <v>577</v>
      </c>
      <c r="G1316" s="160">
        <v>3</v>
      </c>
      <c r="H1316" s="29"/>
      <c r="I1316" s="29">
        <v>60000</v>
      </c>
      <c r="J1316" s="190">
        <v>800</v>
      </c>
      <c r="K1316" s="77" t="s">
        <v>1191</v>
      </c>
    </row>
    <row r="1317" spans="1:12" ht="16.5" customHeight="1">
      <c r="A1317" s="60">
        <v>1314</v>
      </c>
      <c r="B1317" s="103" t="s">
        <v>5086</v>
      </c>
      <c r="C1317" s="27" t="s">
        <v>5087</v>
      </c>
      <c r="D1317" s="27" t="s">
        <v>5080</v>
      </c>
      <c r="E1317" s="64">
        <v>2015</v>
      </c>
      <c r="F1317" s="140" t="s">
        <v>3242</v>
      </c>
      <c r="G1317" s="160">
        <v>3</v>
      </c>
      <c r="H1317" s="29">
        <v>9500</v>
      </c>
      <c r="I1317" s="29">
        <f>SUM(G1317*H1317)</f>
        <v>28500</v>
      </c>
      <c r="J1317" s="141">
        <v>300</v>
      </c>
      <c r="K1317" s="27" t="s">
        <v>3306</v>
      </c>
    </row>
    <row r="1318" spans="1:12" ht="16.5" customHeight="1">
      <c r="A1318" s="60">
        <v>1315</v>
      </c>
      <c r="B1318" s="103" t="s">
        <v>5088</v>
      </c>
      <c r="C1318" s="27" t="s">
        <v>5089</v>
      </c>
      <c r="D1318" s="27" t="s">
        <v>1250</v>
      </c>
      <c r="E1318" s="139">
        <v>2017</v>
      </c>
      <c r="F1318" s="140" t="s">
        <v>3242</v>
      </c>
      <c r="G1318" s="160">
        <v>1</v>
      </c>
      <c r="H1318" s="29">
        <v>17800</v>
      </c>
      <c r="I1318" s="29">
        <v>17800</v>
      </c>
      <c r="J1318" s="195" t="s">
        <v>1309</v>
      </c>
      <c r="K1318" s="27" t="s">
        <v>3306</v>
      </c>
    </row>
    <row r="1319" spans="1:12" ht="16.5" customHeight="1">
      <c r="A1319" s="60">
        <v>1316</v>
      </c>
      <c r="B1319" s="104" t="s">
        <v>5090</v>
      </c>
      <c r="C1319" s="27" t="s">
        <v>5091</v>
      </c>
      <c r="D1319" s="27" t="s">
        <v>5092</v>
      </c>
      <c r="E1319" s="64">
        <v>2018</v>
      </c>
      <c r="F1319" s="61" t="s">
        <v>577</v>
      </c>
      <c r="G1319" s="160">
        <v>1</v>
      </c>
      <c r="H1319" s="29">
        <v>12000</v>
      </c>
      <c r="I1319" s="29">
        <f>SUM(G1319*H1319)</f>
        <v>12000</v>
      </c>
      <c r="J1319" s="190">
        <v>400</v>
      </c>
      <c r="K1319" s="217"/>
    </row>
    <row r="1320" spans="1:12" ht="16.5" customHeight="1">
      <c r="A1320" s="60">
        <v>1317</v>
      </c>
      <c r="B1320" s="104" t="s">
        <v>5093</v>
      </c>
      <c r="C1320" s="27" t="s">
        <v>5091</v>
      </c>
      <c r="D1320" s="27" t="s">
        <v>5092</v>
      </c>
      <c r="E1320" s="64">
        <v>2018</v>
      </c>
      <c r="F1320" s="61" t="s">
        <v>577</v>
      </c>
      <c r="G1320" s="160">
        <v>1</v>
      </c>
      <c r="H1320" s="29">
        <v>14000</v>
      </c>
      <c r="I1320" s="29">
        <f>SUM(G1320*H1320)</f>
        <v>14000</v>
      </c>
      <c r="J1320" s="190">
        <v>400</v>
      </c>
      <c r="K1320" s="217"/>
    </row>
    <row r="1321" spans="1:12" ht="16.5" customHeight="1">
      <c r="A1321" s="60">
        <v>1318</v>
      </c>
      <c r="B1321" s="103" t="s">
        <v>5095</v>
      </c>
      <c r="C1321" s="27" t="s">
        <v>5096</v>
      </c>
      <c r="D1321" s="27" t="s">
        <v>146</v>
      </c>
      <c r="E1321" s="139">
        <v>2017</v>
      </c>
      <c r="F1321" s="140" t="s">
        <v>3242</v>
      </c>
      <c r="G1321" s="160">
        <v>1</v>
      </c>
      <c r="H1321" s="29">
        <v>12000</v>
      </c>
      <c r="I1321" s="29">
        <v>12000</v>
      </c>
      <c r="J1321" s="141">
        <v>300</v>
      </c>
      <c r="K1321" s="27" t="s">
        <v>3306</v>
      </c>
    </row>
    <row r="1322" spans="1:12" ht="16.5" customHeight="1">
      <c r="A1322" s="60">
        <v>1319</v>
      </c>
      <c r="B1322" s="104" t="s">
        <v>23203</v>
      </c>
      <c r="C1322" s="422" t="s">
        <v>23204</v>
      </c>
      <c r="D1322" s="422" t="s">
        <v>23205</v>
      </c>
      <c r="E1322" s="175" t="s">
        <v>23026</v>
      </c>
      <c r="F1322" s="178" t="s">
        <v>3400</v>
      </c>
      <c r="G1322" s="160">
        <v>1</v>
      </c>
      <c r="H1322" s="179">
        <v>12000</v>
      </c>
      <c r="I1322" s="179">
        <v>12000</v>
      </c>
      <c r="J1322" s="141" t="s">
        <v>22842</v>
      </c>
      <c r="K1322" s="14" t="s">
        <v>23124</v>
      </c>
      <c r="L1322" s="101" t="s">
        <v>23691</v>
      </c>
    </row>
    <row r="1323" spans="1:12" ht="16.5" customHeight="1">
      <c r="A1323" s="60">
        <v>1320</v>
      </c>
      <c r="B1323" s="103" t="s">
        <v>5098</v>
      </c>
      <c r="C1323" s="27" t="s">
        <v>5099</v>
      </c>
      <c r="D1323" s="27" t="s">
        <v>110</v>
      </c>
      <c r="E1323" s="64">
        <v>2018</v>
      </c>
      <c r="F1323" s="140" t="s">
        <v>3242</v>
      </c>
      <c r="G1323" s="160">
        <v>1</v>
      </c>
      <c r="H1323" s="29">
        <v>13500</v>
      </c>
      <c r="I1323" s="29">
        <v>13500</v>
      </c>
      <c r="J1323" s="141">
        <v>300</v>
      </c>
      <c r="K1323" s="27" t="s">
        <v>3306</v>
      </c>
    </row>
    <row r="1324" spans="1:12" ht="16.5" customHeight="1">
      <c r="A1324" s="60">
        <v>1321</v>
      </c>
      <c r="B1324" s="104" t="s">
        <v>773</v>
      </c>
      <c r="C1324" s="27" t="s">
        <v>21284</v>
      </c>
      <c r="D1324" s="27" t="s">
        <v>110</v>
      </c>
      <c r="E1324" s="192">
        <v>2017</v>
      </c>
      <c r="F1324" s="193" t="s">
        <v>21468</v>
      </c>
      <c r="G1324" s="160">
        <v>1</v>
      </c>
      <c r="H1324" s="29">
        <v>13800</v>
      </c>
      <c r="I1324" s="29">
        <v>13800</v>
      </c>
      <c r="J1324" s="193">
        <v>800</v>
      </c>
      <c r="K1324" s="194" t="s">
        <v>21470</v>
      </c>
    </row>
    <row r="1325" spans="1:12" ht="16.5" customHeight="1">
      <c r="A1325" s="60">
        <v>1322</v>
      </c>
      <c r="B1325" s="104" t="s">
        <v>872</v>
      </c>
      <c r="C1325" s="27" t="s">
        <v>21285</v>
      </c>
      <c r="D1325" s="27" t="s">
        <v>110</v>
      </c>
      <c r="E1325" s="64">
        <v>2016</v>
      </c>
      <c r="F1325" s="193" t="s">
        <v>21468</v>
      </c>
      <c r="G1325" s="160">
        <v>1</v>
      </c>
      <c r="H1325" s="29">
        <v>13500</v>
      </c>
      <c r="I1325" s="29">
        <v>13500</v>
      </c>
      <c r="J1325" s="193">
        <v>800</v>
      </c>
      <c r="K1325" s="200" t="s">
        <v>21470</v>
      </c>
    </row>
    <row r="1326" spans="1:12" ht="16.5" customHeight="1">
      <c r="A1326" s="60">
        <v>1323</v>
      </c>
      <c r="B1326" s="103" t="s">
        <v>5100</v>
      </c>
      <c r="C1326" s="24" t="s">
        <v>3470</v>
      </c>
      <c r="D1326" s="24" t="s">
        <v>110</v>
      </c>
      <c r="E1326" s="64">
        <v>2015</v>
      </c>
      <c r="F1326" s="140" t="s">
        <v>3242</v>
      </c>
      <c r="G1326" s="160">
        <v>1</v>
      </c>
      <c r="H1326" s="30">
        <v>11000</v>
      </c>
      <c r="I1326" s="30">
        <v>11000</v>
      </c>
      <c r="J1326" s="141">
        <v>800</v>
      </c>
      <c r="K1326" s="27" t="s">
        <v>3363</v>
      </c>
    </row>
    <row r="1327" spans="1:12" ht="16.5" customHeight="1">
      <c r="A1327" s="60">
        <v>1324</v>
      </c>
      <c r="B1327" s="103" t="s">
        <v>5101</v>
      </c>
      <c r="C1327" s="27" t="s">
        <v>400</v>
      </c>
      <c r="D1327" s="27" t="s">
        <v>110</v>
      </c>
      <c r="E1327" s="139">
        <v>2016</v>
      </c>
      <c r="F1327" s="61" t="s">
        <v>577</v>
      </c>
      <c r="G1327" s="160">
        <v>1</v>
      </c>
      <c r="H1327" s="29">
        <v>13200</v>
      </c>
      <c r="I1327" s="29">
        <f>SUM(G1327*H1327)</f>
        <v>13200</v>
      </c>
      <c r="J1327" s="190">
        <v>400</v>
      </c>
      <c r="K1327" s="217"/>
    </row>
    <row r="1328" spans="1:12" ht="16.5" customHeight="1">
      <c r="A1328" s="60">
        <v>1325</v>
      </c>
      <c r="B1328" s="104" t="s">
        <v>2503</v>
      </c>
      <c r="C1328" s="27" t="s">
        <v>2504</v>
      </c>
      <c r="D1328" s="27" t="s">
        <v>110</v>
      </c>
      <c r="E1328" s="139">
        <v>2016</v>
      </c>
      <c r="F1328" s="61" t="s">
        <v>3243</v>
      </c>
      <c r="G1328" s="160">
        <v>1</v>
      </c>
      <c r="H1328" s="29">
        <v>12000</v>
      </c>
      <c r="I1328" s="29">
        <f>SUM(G1328*H1328)</f>
        <v>12000</v>
      </c>
      <c r="J1328" s="190" t="s">
        <v>90</v>
      </c>
      <c r="K1328" s="77" t="s">
        <v>1245</v>
      </c>
    </row>
    <row r="1329" spans="1:11" ht="16.5" customHeight="1">
      <c r="A1329" s="60">
        <v>1326</v>
      </c>
      <c r="B1329" s="104" t="s">
        <v>21291</v>
      </c>
      <c r="C1329" s="27" t="s">
        <v>21292</v>
      </c>
      <c r="D1329" s="27" t="s">
        <v>110</v>
      </c>
      <c r="E1329" s="139">
        <v>2018</v>
      </c>
      <c r="F1329" s="193" t="s">
        <v>21468</v>
      </c>
      <c r="G1329" s="160">
        <v>1</v>
      </c>
      <c r="H1329" s="29">
        <v>11500</v>
      </c>
      <c r="I1329" s="29">
        <v>11500</v>
      </c>
      <c r="J1329" s="193">
        <v>800</v>
      </c>
      <c r="K1329" s="194" t="s">
        <v>21469</v>
      </c>
    </row>
    <row r="1330" spans="1:11" ht="16.5" customHeight="1">
      <c r="A1330" s="60">
        <v>1327</v>
      </c>
      <c r="B1330" s="104" t="s">
        <v>2509</v>
      </c>
      <c r="C1330" s="27" t="s">
        <v>2510</v>
      </c>
      <c r="D1330" s="27" t="s">
        <v>110</v>
      </c>
      <c r="E1330" s="64">
        <v>2015</v>
      </c>
      <c r="F1330" s="61" t="s">
        <v>3243</v>
      </c>
      <c r="G1330" s="160">
        <v>1</v>
      </c>
      <c r="H1330" s="29">
        <v>12000</v>
      </c>
      <c r="I1330" s="29">
        <f>SUM(G1330*H1330)</f>
        <v>12000</v>
      </c>
      <c r="J1330" s="190" t="s">
        <v>90</v>
      </c>
      <c r="K1330" s="77" t="s">
        <v>1192</v>
      </c>
    </row>
    <row r="1331" spans="1:11" ht="16.5" customHeight="1">
      <c r="A1331" s="60">
        <v>1328</v>
      </c>
      <c r="B1331" s="104" t="s">
        <v>5102</v>
      </c>
      <c r="C1331" s="27" t="s">
        <v>5103</v>
      </c>
      <c r="D1331" s="27" t="s">
        <v>5104</v>
      </c>
      <c r="E1331" s="139">
        <v>2016</v>
      </c>
      <c r="F1331" s="140" t="s">
        <v>3242</v>
      </c>
      <c r="G1331" s="160">
        <v>1</v>
      </c>
      <c r="H1331" s="30">
        <v>12000</v>
      </c>
      <c r="I1331" s="30">
        <v>12000</v>
      </c>
      <c r="J1331" s="142">
        <v>300</v>
      </c>
      <c r="K1331" s="27"/>
    </row>
    <row r="1332" spans="1:11" ht="16.5" customHeight="1">
      <c r="A1332" s="60">
        <v>1329</v>
      </c>
      <c r="B1332" s="104" t="s">
        <v>21318</v>
      </c>
      <c r="C1332" s="27" t="s">
        <v>21319</v>
      </c>
      <c r="D1332" s="27" t="s">
        <v>110</v>
      </c>
      <c r="E1332" s="192">
        <v>2016</v>
      </c>
      <c r="F1332" s="193" t="s">
        <v>21468</v>
      </c>
      <c r="G1332" s="160">
        <v>1</v>
      </c>
      <c r="H1332" s="29">
        <v>12000</v>
      </c>
      <c r="I1332" s="29">
        <v>12000</v>
      </c>
      <c r="J1332" s="193">
        <v>800</v>
      </c>
      <c r="K1332" s="194" t="s">
        <v>21469</v>
      </c>
    </row>
    <row r="1333" spans="1:11" ht="16.5" customHeight="1">
      <c r="A1333" s="60">
        <v>1330</v>
      </c>
      <c r="B1333" s="104" t="s">
        <v>21322</v>
      </c>
      <c r="C1333" s="27" t="s">
        <v>21323</v>
      </c>
      <c r="D1333" s="27" t="s">
        <v>110</v>
      </c>
      <c r="E1333" s="139">
        <v>2018</v>
      </c>
      <c r="F1333" s="193" t="s">
        <v>21468</v>
      </c>
      <c r="G1333" s="160">
        <v>1</v>
      </c>
      <c r="H1333" s="189">
        <v>13000</v>
      </c>
      <c r="I1333" s="189">
        <v>13000</v>
      </c>
      <c r="J1333" s="193">
        <v>800</v>
      </c>
      <c r="K1333" s="194" t="s">
        <v>21470</v>
      </c>
    </row>
    <row r="1334" spans="1:11" ht="16.5" customHeight="1">
      <c r="A1334" s="60">
        <v>1331</v>
      </c>
      <c r="B1334" s="103" t="s">
        <v>5106</v>
      </c>
      <c r="C1334" s="24" t="s">
        <v>943</v>
      </c>
      <c r="D1334" s="24" t="s">
        <v>110</v>
      </c>
      <c r="E1334" s="139">
        <v>2016</v>
      </c>
      <c r="F1334" s="140" t="s">
        <v>3242</v>
      </c>
      <c r="G1334" s="160">
        <v>1</v>
      </c>
      <c r="H1334" s="30">
        <v>9000</v>
      </c>
      <c r="I1334" s="30">
        <v>9000</v>
      </c>
      <c r="J1334" s="141">
        <v>800</v>
      </c>
      <c r="K1334" s="27" t="s">
        <v>3363</v>
      </c>
    </row>
    <row r="1335" spans="1:11" ht="16.5" customHeight="1">
      <c r="A1335" s="60">
        <v>1332</v>
      </c>
      <c r="B1335" s="103" t="s">
        <v>5107</v>
      </c>
      <c r="C1335" s="27" t="s">
        <v>5108</v>
      </c>
      <c r="D1335" s="27" t="s">
        <v>110</v>
      </c>
      <c r="E1335" s="64">
        <v>2015</v>
      </c>
      <c r="F1335" s="140" t="s">
        <v>3242</v>
      </c>
      <c r="G1335" s="160">
        <v>1</v>
      </c>
      <c r="H1335" s="29">
        <v>9500</v>
      </c>
      <c r="I1335" s="29">
        <v>9500</v>
      </c>
      <c r="J1335" s="141">
        <v>800</v>
      </c>
      <c r="K1335" s="27" t="s">
        <v>3306</v>
      </c>
    </row>
    <row r="1336" spans="1:11" ht="16.5" customHeight="1">
      <c r="A1336" s="60">
        <v>1333</v>
      </c>
      <c r="B1336" s="103" t="s">
        <v>5109</v>
      </c>
      <c r="C1336" s="27" t="s">
        <v>5110</v>
      </c>
      <c r="D1336" s="27" t="s">
        <v>110</v>
      </c>
      <c r="E1336" s="139">
        <v>2017</v>
      </c>
      <c r="F1336" s="140" t="s">
        <v>3242</v>
      </c>
      <c r="G1336" s="160">
        <v>1</v>
      </c>
      <c r="H1336" s="29">
        <v>13000</v>
      </c>
      <c r="I1336" s="29">
        <v>13000</v>
      </c>
      <c r="J1336" s="141">
        <v>800</v>
      </c>
      <c r="K1336" s="27" t="s">
        <v>3306</v>
      </c>
    </row>
    <row r="1337" spans="1:11" ht="16.5" customHeight="1">
      <c r="A1337" s="60">
        <v>1334</v>
      </c>
      <c r="B1337" s="104" t="s">
        <v>5111</v>
      </c>
      <c r="C1337" s="27" t="s">
        <v>5112</v>
      </c>
      <c r="D1337" s="27" t="s">
        <v>5104</v>
      </c>
      <c r="E1337" s="139">
        <v>2017</v>
      </c>
      <c r="F1337" s="140" t="s">
        <v>3298</v>
      </c>
      <c r="G1337" s="160">
        <v>1</v>
      </c>
      <c r="H1337" s="30">
        <v>12000</v>
      </c>
      <c r="I1337" s="30">
        <v>12000</v>
      </c>
      <c r="J1337" s="141">
        <v>800</v>
      </c>
      <c r="K1337" s="194" t="s">
        <v>21469</v>
      </c>
    </row>
    <row r="1338" spans="1:11" ht="16.5" customHeight="1">
      <c r="A1338" s="60">
        <v>1335</v>
      </c>
      <c r="B1338" s="103" t="s">
        <v>5113</v>
      </c>
      <c r="C1338" s="27" t="s">
        <v>5114</v>
      </c>
      <c r="D1338" s="27" t="s">
        <v>110</v>
      </c>
      <c r="E1338" s="139">
        <v>2016</v>
      </c>
      <c r="F1338" s="140" t="s">
        <v>3242</v>
      </c>
      <c r="G1338" s="160">
        <v>1</v>
      </c>
      <c r="H1338" s="29">
        <v>11000</v>
      </c>
      <c r="I1338" s="29">
        <v>11000</v>
      </c>
      <c r="J1338" s="141">
        <v>300</v>
      </c>
      <c r="K1338" s="27" t="s">
        <v>3306</v>
      </c>
    </row>
    <row r="1339" spans="1:11" ht="16.5" customHeight="1">
      <c r="A1339" s="60">
        <v>1336</v>
      </c>
      <c r="B1339" s="104" t="s">
        <v>2714</v>
      </c>
      <c r="C1339" s="27" t="s">
        <v>2713</v>
      </c>
      <c r="D1339" s="27" t="s">
        <v>110</v>
      </c>
      <c r="E1339" s="64">
        <v>2016</v>
      </c>
      <c r="F1339" s="61" t="s">
        <v>3253</v>
      </c>
      <c r="G1339" s="160">
        <v>1</v>
      </c>
      <c r="H1339" s="29">
        <v>11000</v>
      </c>
      <c r="I1339" s="29">
        <f>SUM(G1339*H1339)</f>
        <v>11000</v>
      </c>
      <c r="J1339" s="190" t="s">
        <v>1312</v>
      </c>
      <c r="K1339" s="194" t="s">
        <v>21472</v>
      </c>
    </row>
    <row r="1340" spans="1:11" ht="16.5" customHeight="1">
      <c r="A1340" s="60">
        <v>1337</v>
      </c>
      <c r="B1340" s="103" t="s">
        <v>5115</v>
      </c>
      <c r="C1340" s="27" t="s">
        <v>5116</v>
      </c>
      <c r="D1340" s="27" t="s">
        <v>110</v>
      </c>
      <c r="E1340" s="64">
        <v>2017</v>
      </c>
      <c r="F1340" s="140" t="s">
        <v>3242</v>
      </c>
      <c r="G1340" s="160">
        <v>1</v>
      </c>
      <c r="H1340" s="29">
        <v>12000</v>
      </c>
      <c r="I1340" s="29">
        <v>12000</v>
      </c>
      <c r="J1340" s="141">
        <v>600</v>
      </c>
      <c r="K1340" s="27" t="s">
        <v>3306</v>
      </c>
    </row>
    <row r="1341" spans="1:11" ht="16.5" customHeight="1">
      <c r="A1341" s="60">
        <v>1338</v>
      </c>
      <c r="B1341" s="104" t="s">
        <v>946</v>
      </c>
      <c r="C1341" s="27" t="s">
        <v>2798</v>
      </c>
      <c r="D1341" s="27" t="s">
        <v>110</v>
      </c>
      <c r="E1341" s="139">
        <v>2017</v>
      </c>
      <c r="F1341" s="61" t="s">
        <v>3253</v>
      </c>
      <c r="G1341" s="160">
        <v>1</v>
      </c>
      <c r="H1341" s="29">
        <v>13000</v>
      </c>
      <c r="I1341" s="29">
        <f>SUM(G1341*H1341)</f>
        <v>13000</v>
      </c>
      <c r="J1341" s="190" t="s">
        <v>1317</v>
      </c>
      <c r="K1341" s="194" t="s">
        <v>21470</v>
      </c>
    </row>
    <row r="1342" spans="1:11" ht="16.5" customHeight="1">
      <c r="A1342" s="60">
        <v>1339</v>
      </c>
      <c r="B1342" s="104" t="s">
        <v>5117</v>
      </c>
      <c r="C1342" s="27" t="s">
        <v>512</v>
      </c>
      <c r="D1342" s="27" t="s">
        <v>110</v>
      </c>
      <c r="E1342" s="139">
        <v>2016</v>
      </c>
      <c r="F1342" s="140" t="s">
        <v>3242</v>
      </c>
      <c r="G1342" s="160">
        <v>1</v>
      </c>
      <c r="H1342" s="30">
        <v>12000</v>
      </c>
      <c r="I1342" s="30">
        <v>12000</v>
      </c>
      <c r="J1342" s="142">
        <v>300</v>
      </c>
      <c r="K1342" s="27" t="s">
        <v>3417</v>
      </c>
    </row>
    <row r="1343" spans="1:11" ht="16.5" customHeight="1">
      <c r="A1343" s="60">
        <v>1340</v>
      </c>
      <c r="B1343" s="109" t="s">
        <v>5118</v>
      </c>
      <c r="C1343" s="75" t="s">
        <v>3676</v>
      </c>
      <c r="D1343" s="75" t="s">
        <v>110</v>
      </c>
      <c r="E1343" s="64">
        <v>2016</v>
      </c>
      <c r="F1343" s="140" t="s">
        <v>3298</v>
      </c>
      <c r="G1343" s="160">
        <v>1</v>
      </c>
      <c r="H1343" s="30">
        <v>11000</v>
      </c>
      <c r="I1343" s="30">
        <v>11000</v>
      </c>
      <c r="J1343" s="141">
        <v>800</v>
      </c>
      <c r="K1343" s="181" t="s">
        <v>3348</v>
      </c>
    </row>
    <row r="1344" spans="1:11" ht="16.5" customHeight="1">
      <c r="A1344" s="60">
        <v>1341</v>
      </c>
      <c r="B1344" s="104" t="s">
        <v>21355</v>
      </c>
      <c r="C1344" s="27" t="s">
        <v>21356</v>
      </c>
      <c r="D1344" s="27" t="s">
        <v>110</v>
      </c>
      <c r="E1344" s="139">
        <v>2018</v>
      </c>
      <c r="F1344" s="193" t="s">
        <v>21468</v>
      </c>
      <c r="G1344" s="160">
        <v>1</v>
      </c>
      <c r="H1344" s="189">
        <v>12500</v>
      </c>
      <c r="I1344" s="189">
        <v>12500</v>
      </c>
      <c r="J1344" s="193">
        <v>800</v>
      </c>
      <c r="K1344" s="194" t="s">
        <v>21469</v>
      </c>
    </row>
    <row r="1345" spans="1:11" ht="16.5" customHeight="1">
      <c r="A1345" s="60">
        <v>1342</v>
      </c>
      <c r="B1345" s="104" t="s">
        <v>21357</v>
      </c>
      <c r="C1345" s="27" t="s">
        <v>21358</v>
      </c>
      <c r="D1345" s="27" t="s">
        <v>110</v>
      </c>
      <c r="E1345" s="192">
        <v>2017</v>
      </c>
      <c r="F1345" s="193" t="s">
        <v>21468</v>
      </c>
      <c r="G1345" s="160">
        <v>1</v>
      </c>
      <c r="H1345" s="29">
        <v>12000</v>
      </c>
      <c r="I1345" s="29">
        <v>12000</v>
      </c>
      <c r="J1345" s="193">
        <v>800</v>
      </c>
      <c r="K1345" s="194" t="s">
        <v>21470</v>
      </c>
    </row>
    <row r="1346" spans="1:11" ht="16.5" customHeight="1">
      <c r="A1346" s="60">
        <v>1343</v>
      </c>
      <c r="B1346" s="104" t="s">
        <v>1745</v>
      </c>
      <c r="C1346" s="27" t="s">
        <v>1746</v>
      </c>
      <c r="D1346" s="27" t="s">
        <v>110</v>
      </c>
      <c r="E1346" s="64">
        <v>2017</v>
      </c>
      <c r="F1346" s="61" t="s">
        <v>3242</v>
      </c>
      <c r="G1346" s="160">
        <v>1</v>
      </c>
      <c r="H1346" s="29">
        <v>13500</v>
      </c>
      <c r="I1346" s="29">
        <f>SUM(G1346*H1346)</f>
        <v>13500</v>
      </c>
      <c r="J1346" s="190" t="s">
        <v>1314</v>
      </c>
      <c r="K1346" s="77" t="s">
        <v>1196</v>
      </c>
    </row>
    <row r="1347" spans="1:11" ht="16.5" customHeight="1">
      <c r="A1347" s="60">
        <v>1344</v>
      </c>
      <c r="B1347" s="104" t="s">
        <v>2582</v>
      </c>
      <c r="C1347" s="27" t="s">
        <v>2583</v>
      </c>
      <c r="D1347" s="27" t="s">
        <v>110</v>
      </c>
      <c r="E1347" s="64">
        <v>2015</v>
      </c>
      <c r="F1347" s="61" t="s">
        <v>3243</v>
      </c>
      <c r="G1347" s="160">
        <v>1</v>
      </c>
      <c r="H1347" s="29">
        <v>12000</v>
      </c>
      <c r="I1347" s="29">
        <f>SUM(G1347*H1347)</f>
        <v>12000</v>
      </c>
      <c r="J1347" s="190" t="s">
        <v>90</v>
      </c>
      <c r="K1347" s="77" t="s">
        <v>1192</v>
      </c>
    </row>
    <row r="1348" spans="1:11" ht="16.5" customHeight="1">
      <c r="A1348" s="60">
        <v>1345</v>
      </c>
      <c r="B1348" s="104" t="s">
        <v>3214</v>
      </c>
      <c r="C1348" s="27" t="s">
        <v>3215</v>
      </c>
      <c r="D1348" s="27" t="s">
        <v>110</v>
      </c>
      <c r="E1348" s="64">
        <v>2015</v>
      </c>
      <c r="F1348" s="61" t="s">
        <v>3243</v>
      </c>
      <c r="G1348" s="160">
        <v>1</v>
      </c>
      <c r="H1348" s="29">
        <v>13800</v>
      </c>
      <c r="I1348" s="29">
        <f>SUM(G1348*H1348)</f>
        <v>13800</v>
      </c>
      <c r="J1348" s="190" t="s">
        <v>90</v>
      </c>
      <c r="K1348" s="77" t="s">
        <v>1194</v>
      </c>
    </row>
    <row r="1349" spans="1:11" ht="16.5" customHeight="1">
      <c r="A1349" s="60">
        <v>1346</v>
      </c>
      <c r="B1349" s="103" t="s">
        <v>973</v>
      </c>
      <c r="C1349" s="24" t="s">
        <v>5119</v>
      </c>
      <c r="D1349" s="24" t="s">
        <v>110</v>
      </c>
      <c r="E1349" s="64">
        <v>2015</v>
      </c>
      <c r="F1349" s="140" t="s">
        <v>3242</v>
      </c>
      <c r="G1349" s="160">
        <v>1</v>
      </c>
      <c r="H1349" s="30">
        <v>9500</v>
      </c>
      <c r="I1349" s="30">
        <v>9500</v>
      </c>
      <c r="J1349" s="141">
        <v>800</v>
      </c>
      <c r="K1349" s="27" t="s">
        <v>5120</v>
      </c>
    </row>
    <row r="1350" spans="1:11" ht="16.5" customHeight="1">
      <c r="A1350" s="60">
        <v>1347</v>
      </c>
      <c r="B1350" s="104" t="s">
        <v>2590</v>
      </c>
      <c r="C1350" s="27" t="s">
        <v>2591</v>
      </c>
      <c r="D1350" s="27" t="s">
        <v>110</v>
      </c>
      <c r="E1350" s="64">
        <v>2015</v>
      </c>
      <c r="F1350" s="61" t="s">
        <v>3243</v>
      </c>
      <c r="G1350" s="160">
        <v>1</v>
      </c>
      <c r="H1350" s="29">
        <v>12800</v>
      </c>
      <c r="I1350" s="29">
        <f>SUM(G1350*H1350)</f>
        <v>12800</v>
      </c>
      <c r="J1350" s="190" t="s">
        <v>90</v>
      </c>
      <c r="K1350" s="77" t="s">
        <v>1192</v>
      </c>
    </row>
    <row r="1351" spans="1:11" ht="16.5" customHeight="1">
      <c r="A1351" s="60">
        <v>1348</v>
      </c>
      <c r="B1351" s="103" t="s">
        <v>5121</v>
      </c>
      <c r="C1351" s="27" t="s">
        <v>1247</v>
      </c>
      <c r="D1351" s="27" t="s">
        <v>110</v>
      </c>
      <c r="E1351" s="139">
        <v>2016</v>
      </c>
      <c r="F1351" s="140" t="s">
        <v>3242</v>
      </c>
      <c r="G1351" s="160">
        <v>1</v>
      </c>
      <c r="H1351" s="30">
        <v>12500</v>
      </c>
      <c r="I1351" s="30">
        <v>12500</v>
      </c>
      <c r="J1351" s="142">
        <v>400</v>
      </c>
      <c r="K1351" s="191" t="s">
        <v>23260</v>
      </c>
    </row>
    <row r="1352" spans="1:11" ht="16.5" customHeight="1">
      <c r="A1352" s="60">
        <v>1349</v>
      </c>
      <c r="B1352" s="104" t="s">
        <v>5122</v>
      </c>
      <c r="C1352" s="27" t="s">
        <v>5123</v>
      </c>
      <c r="D1352" s="27" t="s">
        <v>5104</v>
      </c>
      <c r="E1352" s="139">
        <v>2018</v>
      </c>
      <c r="F1352" s="140" t="s">
        <v>3298</v>
      </c>
      <c r="G1352" s="160">
        <v>1</v>
      </c>
      <c r="H1352" s="30">
        <v>13000</v>
      </c>
      <c r="I1352" s="30">
        <v>13000</v>
      </c>
      <c r="J1352" s="141">
        <v>800</v>
      </c>
      <c r="K1352" s="27"/>
    </row>
    <row r="1353" spans="1:11" ht="16.5" customHeight="1">
      <c r="A1353" s="60">
        <v>1350</v>
      </c>
      <c r="B1353" s="104" t="s">
        <v>21377</v>
      </c>
      <c r="C1353" s="27" t="s">
        <v>21378</v>
      </c>
      <c r="D1353" s="27" t="s">
        <v>110</v>
      </c>
      <c r="E1353" s="192">
        <v>2018</v>
      </c>
      <c r="F1353" s="193" t="s">
        <v>21468</v>
      </c>
      <c r="G1353" s="160">
        <v>1</v>
      </c>
      <c r="H1353" s="189">
        <v>12500</v>
      </c>
      <c r="I1353" s="189">
        <v>12500</v>
      </c>
      <c r="J1353" s="193">
        <v>800</v>
      </c>
      <c r="K1353" s="194" t="s">
        <v>21469</v>
      </c>
    </row>
    <row r="1354" spans="1:11" ht="16.5" customHeight="1">
      <c r="A1354" s="60">
        <v>1351</v>
      </c>
      <c r="B1354" s="104" t="s">
        <v>5124</v>
      </c>
      <c r="C1354" s="27" t="s">
        <v>5125</v>
      </c>
      <c r="D1354" s="27" t="s">
        <v>5105</v>
      </c>
      <c r="E1354" s="64">
        <v>2016</v>
      </c>
      <c r="F1354" s="61" t="s">
        <v>3243</v>
      </c>
      <c r="G1354" s="160">
        <v>10</v>
      </c>
      <c r="H1354" s="29"/>
      <c r="I1354" s="29">
        <v>88800</v>
      </c>
      <c r="J1354" s="190">
        <v>800</v>
      </c>
      <c r="K1354" s="77" t="s">
        <v>23348</v>
      </c>
    </row>
    <row r="1355" spans="1:11" ht="16.5" customHeight="1">
      <c r="A1355" s="60">
        <v>1352</v>
      </c>
      <c r="B1355" s="104" t="s">
        <v>5126</v>
      </c>
      <c r="C1355" s="27" t="s">
        <v>5127</v>
      </c>
      <c r="D1355" s="27" t="s">
        <v>5105</v>
      </c>
      <c r="E1355" s="64">
        <v>2016</v>
      </c>
      <c r="F1355" s="61" t="s">
        <v>577</v>
      </c>
      <c r="G1355" s="160">
        <v>1</v>
      </c>
      <c r="H1355" s="29">
        <v>14000</v>
      </c>
      <c r="I1355" s="29">
        <f>SUM(G1355*H1355)</f>
        <v>14000</v>
      </c>
      <c r="J1355" s="190">
        <v>900</v>
      </c>
      <c r="K1355" s="217"/>
    </row>
    <row r="1356" spans="1:11" ht="16.5" customHeight="1">
      <c r="A1356" s="60">
        <v>1353</v>
      </c>
      <c r="B1356" s="104" t="s">
        <v>5128</v>
      </c>
      <c r="C1356" s="27" t="s">
        <v>988</v>
      </c>
      <c r="D1356" s="27" t="s">
        <v>110</v>
      </c>
      <c r="E1356" s="64">
        <v>2016</v>
      </c>
      <c r="F1356" s="61" t="s">
        <v>3242</v>
      </c>
      <c r="G1356" s="160">
        <v>1</v>
      </c>
      <c r="H1356" s="29">
        <v>9800</v>
      </c>
      <c r="I1356" s="29">
        <f>SUM(G1356*H1356)</f>
        <v>9800</v>
      </c>
      <c r="J1356" s="190" t="s">
        <v>1317</v>
      </c>
      <c r="K1356" s="77" t="s">
        <v>1245</v>
      </c>
    </row>
    <row r="1357" spans="1:11" ht="16.5" customHeight="1">
      <c r="A1357" s="60">
        <v>1354</v>
      </c>
      <c r="B1357" s="104" t="s">
        <v>21382</v>
      </c>
      <c r="C1357" s="27" t="s">
        <v>21340</v>
      </c>
      <c r="D1357" s="27" t="s">
        <v>110</v>
      </c>
      <c r="E1357" s="192">
        <v>2017</v>
      </c>
      <c r="F1357" s="193" t="s">
        <v>21468</v>
      </c>
      <c r="G1357" s="160">
        <v>1</v>
      </c>
      <c r="H1357" s="29">
        <v>11500</v>
      </c>
      <c r="I1357" s="29">
        <v>11500</v>
      </c>
      <c r="J1357" s="193">
        <v>800</v>
      </c>
      <c r="K1357" s="194" t="s">
        <v>21469</v>
      </c>
    </row>
    <row r="1358" spans="1:11" ht="16.5" customHeight="1">
      <c r="A1358" s="60">
        <v>1355</v>
      </c>
      <c r="B1358" s="104" t="s">
        <v>590</v>
      </c>
      <c r="C1358" s="27" t="s">
        <v>2156</v>
      </c>
      <c r="D1358" s="27" t="s">
        <v>110</v>
      </c>
      <c r="E1358" s="64">
        <v>2015</v>
      </c>
      <c r="F1358" s="61" t="s">
        <v>3242</v>
      </c>
      <c r="G1358" s="160">
        <v>1</v>
      </c>
      <c r="H1358" s="29">
        <v>11000</v>
      </c>
      <c r="I1358" s="29">
        <f>SUM(G1358*H1358)</f>
        <v>11000</v>
      </c>
      <c r="J1358" s="190" t="s">
        <v>1317</v>
      </c>
      <c r="K1358" s="77" t="s">
        <v>1200</v>
      </c>
    </row>
    <row r="1359" spans="1:11" ht="16.5" customHeight="1">
      <c r="A1359" s="60">
        <v>1356</v>
      </c>
      <c r="B1359" s="104" t="s">
        <v>5129</v>
      </c>
      <c r="C1359" s="24" t="s">
        <v>5130</v>
      </c>
      <c r="D1359" s="24" t="s">
        <v>5131</v>
      </c>
      <c r="E1359" s="139">
        <v>2017</v>
      </c>
      <c r="F1359" s="140" t="s">
        <v>3242</v>
      </c>
      <c r="G1359" s="160">
        <v>1</v>
      </c>
      <c r="H1359" s="30">
        <v>15000</v>
      </c>
      <c r="I1359" s="30">
        <v>15000</v>
      </c>
      <c r="J1359" s="141">
        <v>800</v>
      </c>
      <c r="K1359" s="27" t="s">
        <v>19530</v>
      </c>
    </row>
    <row r="1360" spans="1:11" ht="16.5" customHeight="1">
      <c r="A1360" s="60">
        <v>1357</v>
      </c>
      <c r="B1360" s="104" t="s">
        <v>5133</v>
      </c>
      <c r="C1360" s="27" t="s">
        <v>5134</v>
      </c>
      <c r="D1360" s="27" t="s">
        <v>5104</v>
      </c>
      <c r="E1360" s="139">
        <v>2016</v>
      </c>
      <c r="F1360" s="140" t="s">
        <v>3242</v>
      </c>
      <c r="G1360" s="160">
        <v>1</v>
      </c>
      <c r="H1360" s="30">
        <v>12000</v>
      </c>
      <c r="I1360" s="30">
        <v>12000</v>
      </c>
      <c r="J1360" s="142">
        <v>300</v>
      </c>
      <c r="K1360" s="27"/>
    </row>
    <row r="1361" spans="1:12" ht="16.5" customHeight="1">
      <c r="A1361" s="60">
        <v>1358</v>
      </c>
      <c r="B1361" s="104" t="s">
        <v>5135</v>
      </c>
      <c r="C1361" s="27" t="s">
        <v>5136</v>
      </c>
      <c r="D1361" s="27" t="s">
        <v>5137</v>
      </c>
      <c r="E1361" s="139">
        <v>2017</v>
      </c>
      <c r="F1361" s="140" t="s">
        <v>3242</v>
      </c>
      <c r="G1361" s="160">
        <v>1</v>
      </c>
      <c r="H1361" s="30">
        <v>12000</v>
      </c>
      <c r="I1361" s="30">
        <v>12000</v>
      </c>
      <c r="J1361" s="142">
        <v>300</v>
      </c>
      <c r="K1361" s="27" t="s">
        <v>3306</v>
      </c>
    </row>
    <row r="1362" spans="1:12" ht="16.5" customHeight="1">
      <c r="A1362" s="60">
        <v>1359</v>
      </c>
      <c r="B1362" s="302" t="s">
        <v>21558</v>
      </c>
      <c r="C1362" s="421" t="s">
        <v>17343</v>
      </c>
      <c r="D1362" s="421" t="s">
        <v>110</v>
      </c>
      <c r="E1362" s="64">
        <v>2015</v>
      </c>
      <c r="F1362" s="160" t="s">
        <v>21477</v>
      </c>
      <c r="G1362" s="160">
        <v>1</v>
      </c>
      <c r="H1362" s="189">
        <v>9000</v>
      </c>
      <c r="I1362" s="189">
        <v>9000</v>
      </c>
      <c r="J1362" s="190" t="s">
        <v>7320</v>
      </c>
      <c r="K1362" s="191" t="s">
        <v>23260</v>
      </c>
    </row>
    <row r="1363" spans="1:12" ht="16.5" customHeight="1">
      <c r="A1363" s="60">
        <v>1360</v>
      </c>
      <c r="B1363" s="302" t="s">
        <v>21559</v>
      </c>
      <c r="C1363" s="421" t="s">
        <v>8428</v>
      </c>
      <c r="D1363" s="421" t="s">
        <v>110</v>
      </c>
      <c r="E1363" s="64">
        <v>2015</v>
      </c>
      <c r="F1363" s="160" t="s">
        <v>21477</v>
      </c>
      <c r="G1363" s="160">
        <v>1</v>
      </c>
      <c r="H1363" s="189">
        <v>9000</v>
      </c>
      <c r="I1363" s="189">
        <v>9000</v>
      </c>
      <c r="J1363" s="190" t="s">
        <v>21484</v>
      </c>
      <c r="K1363" s="191" t="s">
        <v>23260</v>
      </c>
    </row>
    <row r="1364" spans="1:12" ht="16.5" customHeight="1">
      <c r="A1364" s="60">
        <v>1361</v>
      </c>
      <c r="B1364" s="104" t="s">
        <v>2617</v>
      </c>
      <c r="C1364" s="27" t="s">
        <v>2618</v>
      </c>
      <c r="D1364" s="27" t="s">
        <v>110</v>
      </c>
      <c r="E1364" s="139">
        <v>2016</v>
      </c>
      <c r="F1364" s="61" t="s">
        <v>3243</v>
      </c>
      <c r="G1364" s="160">
        <v>1</v>
      </c>
      <c r="H1364" s="29">
        <v>12800</v>
      </c>
      <c r="I1364" s="29">
        <f>SUM(G1364*H1364)</f>
        <v>12800</v>
      </c>
      <c r="J1364" s="190" t="s">
        <v>90</v>
      </c>
      <c r="K1364" s="77" t="s">
        <v>1196</v>
      </c>
    </row>
    <row r="1365" spans="1:12" ht="16.5" customHeight="1">
      <c r="A1365" s="60">
        <v>1362</v>
      </c>
      <c r="B1365" s="104" t="s">
        <v>5138</v>
      </c>
      <c r="C1365" s="27" t="s">
        <v>5139</v>
      </c>
      <c r="D1365" s="27" t="s">
        <v>5104</v>
      </c>
      <c r="E1365" s="139">
        <v>2017</v>
      </c>
      <c r="F1365" s="140" t="s">
        <v>3242</v>
      </c>
      <c r="G1365" s="160">
        <v>1</v>
      </c>
      <c r="H1365" s="30">
        <v>13500</v>
      </c>
      <c r="I1365" s="30">
        <v>13500</v>
      </c>
      <c r="J1365" s="141">
        <v>500</v>
      </c>
      <c r="K1365" s="27"/>
    </row>
    <row r="1366" spans="1:12" ht="16.5" customHeight="1">
      <c r="A1366" s="60">
        <v>1363</v>
      </c>
      <c r="B1366" s="104" t="s">
        <v>5140</v>
      </c>
      <c r="C1366" s="27" t="s">
        <v>5141</v>
      </c>
      <c r="D1366" s="27" t="s">
        <v>5104</v>
      </c>
      <c r="E1366" s="139">
        <v>2016</v>
      </c>
      <c r="F1366" s="140" t="s">
        <v>3242</v>
      </c>
      <c r="G1366" s="160">
        <v>1</v>
      </c>
      <c r="H1366" s="30">
        <v>12000</v>
      </c>
      <c r="I1366" s="30">
        <v>12000</v>
      </c>
      <c r="J1366" s="142">
        <v>300</v>
      </c>
      <c r="K1366" s="27"/>
    </row>
    <row r="1367" spans="1:12" ht="16.5" customHeight="1">
      <c r="A1367" s="60">
        <v>1364</v>
      </c>
      <c r="B1367" s="302" t="s">
        <v>21560</v>
      </c>
      <c r="C1367" s="421" t="s">
        <v>21561</v>
      </c>
      <c r="D1367" s="421" t="s">
        <v>110</v>
      </c>
      <c r="E1367" s="192">
        <v>2017</v>
      </c>
      <c r="F1367" s="160" t="s">
        <v>21476</v>
      </c>
      <c r="G1367" s="160">
        <v>1</v>
      </c>
      <c r="H1367" s="189">
        <v>7800</v>
      </c>
      <c r="I1367" s="189">
        <v>7800</v>
      </c>
      <c r="J1367" s="190" t="s">
        <v>21484</v>
      </c>
      <c r="K1367" s="191" t="s">
        <v>23260</v>
      </c>
    </row>
    <row r="1368" spans="1:12" ht="16.5" customHeight="1">
      <c r="A1368" s="60">
        <v>1365</v>
      </c>
      <c r="B1368" s="104" t="s">
        <v>1035</v>
      </c>
      <c r="C1368" s="27" t="s">
        <v>2944</v>
      </c>
      <c r="D1368" s="27" t="s">
        <v>110</v>
      </c>
      <c r="E1368" s="64">
        <v>2016</v>
      </c>
      <c r="F1368" s="61" t="s">
        <v>3253</v>
      </c>
      <c r="G1368" s="160">
        <v>1</v>
      </c>
      <c r="H1368" s="29">
        <v>13000</v>
      </c>
      <c r="I1368" s="29">
        <f>SUM(G1368*H1368)</f>
        <v>13000</v>
      </c>
      <c r="J1368" s="190" t="s">
        <v>1317</v>
      </c>
      <c r="K1368" s="77" t="s">
        <v>1190</v>
      </c>
    </row>
    <row r="1369" spans="1:12" ht="16.5" customHeight="1">
      <c r="A1369" s="60">
        <v>1366</v>
      </c>
      <c r="B1369" s="104" t="s">
        <v>21665</v>
      </c>
      <c r="C1369" s="27" t="s">
        <v>5142</v>
      </c>
      <c r="D1369" s="27" t="s">
        <v>5104</v>
      </c>
      <c r="E1369" s="139">
        <v>2018</v>
      </c>
      <c r="F1369" s="140" t="s">
        <v>3242</v>
      </c>
      <c r="G1369" s="160">
        <v>2</v>
      </c>
      <c r="H1369" s="30"/>
      <c r="I1369" s="30">
        <v>19500</v>
      </c>
      <c r="J1369" s="141">
        <v>800</v>
      </c>
      <c r="K1369" s="27" t="s">
        <v>3561</v>
      </c>
    </row>
    <row r="1370" spans="1:12" ht="16.5" customHeight="1">
      <c r="A1370" s="60">
        <v>1367</v>
      </c>
      <c r="B1370" s="103" t="s">
        <v>1174</v>
      </c>
      <c r="C1370" s="24" t="s">
        <v>5143</v>
      </c>
      <c r="D1370" s="24" t="s">
        <v>110</v>
      </c>
      <c r="E1370" s="64">
        <v>2016</v>
      </c>
      <c r="F1370" s="140" t="s">
        <v>3298</v>
      </c>
      <c r="G1370" s="160">
        <v>1</v>
      </c>
      <c r="H1370" s="30">
        <v>22000</v>
      </c>
      <c r="I1370" s="30">
        <v>22000</v>
      </c>
      <c r="J1370" s="141">
        <v>800</v>
      </c>
      <c r="K1370" s="27" t="s">
        <v>5144</v>
      </c>
    </row>
    <row r="1371" spans="1:12" ht="16.5" customHeight="1">
      <c r="A1371" s="60">
        <v>1368</v>
      </c>
      <c r="B1371" s="104" t="s">
        <v>1046</v>
      </c>
      <c r="C1371" s="27" t="s">
        <v>2264</v>
      </c>
      <c r="D1371" s="27" t="s">
        <v>110</v>
      </c>
      <c r="E1371" s="64">
        <v>2016</v>
      </c>
      <c r="F1371" s="61" t="s">
        <v>5145</v>
      </c>
      <c r="G1371" s="160">
        <v>1</v>
      </c>
      <c r="H1371" s="29">
        <v>9500</v>
      </c>
      <c r="I1371" s="29">
        <f>SUM(G1371*H1371)</f>
        <v>9500</v>
      </c>
      <c r="J1371" s="190" t="s">
        <v>1317</v>
      </c>
      <c r="K1371" s="77" t="s">
        <v>1192</v>
      </c>
    </row>
    <row r="1372" spans="1:12" ht="16.5" customHeight="1">
      <c r="A1372" s="60">
        <v>1369</v>
      </c>
      <c r="B1372" s="104" t="s">
        <v>797</v>
      </c>
      <c r="C1372" s="27" t="s">
        <v>1495</v>
      </c>
      <c r="D1372" s="27" t="s">
        <v>110</v>
      </c>
      <c r="E1372" s="64">
        <v>2015</v>
      </c>
      <c r="F1372" s="61" t="s">
        <v>3243</v>
      </c>
      <c r="G1372" s="160">
        <v>1</v>
      </c>
      <c r="H1372" s="29">
        <v>12500</v>
      </c>
      <c r="I1372" s="29">
        <f>SUM(G1372*H1372)</f>
        <v>12500</v>
      </c>
      <c r="J1372" s="190" t="s">
        <v>1312</v>
      </c>
      <c r="K1372" s="77" t="s">
        <v>1192</v>
      </c>
    </row>
    <row r="1373" spans="1:12" ht="16.5" customHeight="1">
      <c r="A1373" s="60">
        <v>1370</v>
      </c>
      <c r="B1373" s="104" t="s">
        <v>1796</v>
      </c>
      <c r="C1373" s="27" t="s">
        <v>1797</v>
      </c>
      <c r="D1373" s="27" t="s">
        <v>110</v>
      </c>
      <c r="E1373" s="64">
        <v>2015</v>
      </c>
      <c r="F1373" s="61" t="s">
        <v>3243</v>
      </c>
      <c r="G1373" s="160">
        <v>1</v>
      </c>
      <c r="H1373" s="29">
        <v>12000</v>
      </c>
      <c r="I1373" s="29">
        <f>SUM(G1373*H1373)</f>
        <v>12000</v>
      </c>
      <c r="J1373" s="190" t="s">
        <v>1314</v>
      </c>
      <c r="K1373" s="77" t="s">
        <v>1192</v>
      </c>
    </row>
    <row r="1374" spans="1:12" ht="16.5" customHeight="1">
      <c r="A1374" s="60">
        <v>1371</v>
      </c>
      <c r="B1374" s="104" t="s">
        <v>5146</v>
      </c>
      <c r="C1374" s="27" t="s">
        <v>5147</v>
      </c>
      <c r="D1374" s="27" t="s">
        <v>5105</v>
      </c>
      <c r="E1374" s="64">
        <v>2018</v>
      </c>
      <c r="F1374" s="61" t="s">
        <v>577</v>
      </c>
      <c r="G1374" s="160">
        <v>5</v>
      </c>
      <c r="H1374" s="29"/>
      <c r="I1374" s="29">
        <v>67500</v>
      </c>
      <c r="J1374" s="190">
        <v>300</v>
      </c>
      <c r="K1374" s="27"/>
    </row>
    <row r="1375" spans="1:12" ht="16.5" customHeight="1">
      <c r="A1375" s="60">
        <v>1372</v>
      </c>
      <c r="B1375" s="104" t="s">
        <v>1073</v>
      </c>
      <c r="C1375" s="27" t="s">
        <v>2359</v>
      </c>
      <c r="D1375" s="27" t="s">
        <v>110</v>
      </c>
      <c r="E1375" s="64">
        <v>2015</v>
      </c>
      <c r="F1375" s="61" t="s">
        <v>3242</v>
      </c>
      <c r="G1375" s="160">
        <v>1</v>
      </c>
      <c r="H1375" s="29">
        <v>9000</v>
      </c>
      <c r="I1375" s="29">
        <f>SUM(G1375*H1375)</f>
        <v>9000</v>
      </c>
      <c r="J1375" s="190" t="s">
        <v>1317</v>
      </c>
      <c r="K1375" s="77" t="s">
        <v>3221</v>
      </c>
    </row>
    <row r="1376" spans="1:12" ht="16.5" customHeight="1">
      <c r="A1376" s="60">
        <v>1373</v>
      </c>
      <c r="B1376" s="44" t="s">
        <v>23453</v>
      </c>
      <c r="C1376" s="416" t="s">
        <v>23443</v>
      </c>
      <c r="D1376" s="308" t="s">
        <v>110</v>
      </c>
      <c r="E1376" s="367">
        <v>2008</v>
      </c>
      <c r="F1376" s="364" t="s">
        <v>3298</v>
      </c>
      <c r="G1376" s="157">
        <v>1</v>
      </c>
      <c r="H1376" s="157"/>
      <c r="I1376" s="269">
        <v>12800</v>
      </c>
      <c r="J1376" s="65" t="s">
        <v>7342</v>
      </c>
      <c r="K1376" s="364" t="s">
        <v>25597</v>
      </c>
      <c r="L1376" s="409"/>
    </row>
    <row r="1377" spans="1:12" ht="16.5" customHeight="1">
      <c r="A1377" s="60">
        <v>1374</v>
      </c>
      <c r="B1377" s="104" t="s">
        <v>2364</v>
      </c>
      <c r="C1377" s="27" t="s">
        <v>2365</v>
      </c>
      <c r="D1377" s="27" t="s">
        <v>110</v>
      </c>
      <c r="E1377" s="64">
        <v>2017</v>
      </c>
      <c r="F1377" s="61" t="s">
        <v>3243</v>
      </c>
      <c r="G1377" s="160">
        <v>1</v>
      </c>
      <c r="H1377" s="29">
        <v>10000</v>
      </c>
      <c r="I1377" s="29">
        <f>SUM(G1377*H1377)</f>
        <v>10000</v>
      </c>
      <c r="J1377" s="190" t="s">
        <v>1317</v>
      </c>
      <c r="K1377" s="77" t="s">
        <v>1191</v>
      </c>
    </row>
    <row r="1378" spans="1:12" ht="16.5" customHeight="1">
      <c r="A1378" s="60">
        <v>1375</v>
      </c>
      <c r="B1378" s="104" t="s">
        <v>21435</v>
      </c>
      <c r="C1378" s="27" t="s">
        <v>21436</v>
      </c>
      <c r="D1378" s="27" t="s">
        <v>110</v>
      </c>
      <c r="E1378" s="192">
        <v>2017</v>
      </c>
      <c r="F1378" s="193" t="s">
        <v>21468</v>
      </c>
      <c r="G1378" s="160">
        <v>1</v>
      </c>
      <c r="H1378" s="29">
        <v>13000</v>
      </c>
      <c r="I1378" s="29">
        <v>13000</v>
      </c>
      <c r="J1378" s="193">
        <v>800</v>
      </c>
      <c r="K1378" s="194" t="s">
        <v>21470</v>
      </c>
    </row>
    <row r="1379" spans="1:12" ht="16.5" customHeight="1">
      <c r="A1379" s="60">
        <v>1376</v>
      </c>
      <c r="B1379" s="104" t="s">
        <v>1080</v>
      </c>
      <c r="C1379" s="27" t="s">
        <v>2004</v>
      </c>
      <c r="D1379" s="27" t="s">
        <v>110</v>
      </c>
      <c r="E1379" s="64">
        <v>2015</v>
      </c>
      <c r="F1379" s="61" t="s">
        <v>3253</v>
      </c>
      <c r="G1379" s="160">
        <v>1</v>
      </c>
      <c r="H1379" s="29">
        <v>12000</v>
      </c>
      <c r="I1379" s="29">
        <f>SUM(G1379*H1379)</f>
        <v>12000</v>
      </c>
      <c r="J1379" s="190">
        <v>800</v>
      </c>
      <c r="K1379" s="77" t="s">
        <v>1198</v>
      </c>
    </row>
    <row r="1380" spans="1:12" ht="16.5" customHeight="1">
      <c r="A1380" s="60">
        <v>1377</v>
      </c>
      <c r="B1380" s="104" t="s">
        <v>21437</v>
      </c>
      <c r="C1380" s="27" t="s">
        <v>21436</v>
      </c>
      <c r="D1380" s="27" t="s">
        <v>110</v>
      </c>
      <c r="E1380" s="192">
        <v>2017</v>
      </c>
      <c r="F1380" s="193" t="s">
        <v>21468</v>
      </c>
      <c r="G1380" s="160">
        <v>1</v>
      </c>
      <c r="H1380" s="29">
        <v>12000</v>
      </c>
      <c r="I1380" s="29">
        <v>12000</v>
      </c>
      <c r="J1380" s="193">
        <v>800</v>
      </c>
      <c r="K1380" s="194" t="s">
        <v>21469</v>
      </c>
    </row>
    <row r="1381" spans="1:12" ht="16.5" customHeight="1">
      <c r="A1381" s="60">
        <v>1378</v>
      </c>
      <c r="B1381" s="32" t="s">
        <v>23626</v>
      </c>
      <c r="C1381" s="417" t="s">
        <v>23627</v>
      </c>
      <c r="D1381" s="45" t="s">
        <v>23628</v>
      </c>
      <c r="E1381" s="367">
        <v>2010</v>
      </c>
      <c r="F1381" s="365" t="s">
        <v>23629</v>
      </c>
      <c r="G1381" s="157">
        <v>1</v>
      </c>
      <c r="H1381" s="157"/>
      <c r="I1381" s="270">
        <v>12500</v>
      </c>
      <c r="J1381" s="361" t="s">
        <v>23601</v>
      </c>
      <c r="K1381" s="364" t="s">
        <v>25597</v>
      </c>
      <c r="L1381" s="409"/>
    </row>
    <row r="1382" spans="1:12" ht="16.5" customHeight="1">
      <c r="A1382" s="60">
        <v>1379</v>
      </c>
      <c r="B1382" s="104" t="s">
        <v>835</v>
      </c>
      <c r="C1382" s="27" t="s">
        <v>1331</v>
      </c>
      <c r="D1382" s="27" t="s">
        <v>110</v>
      </c>
      <c r="E1382" s="64">
        <v>2015</v>
      </c>
      <c r="F1382" s="61" t="s">
        <v>3243</v>
      </c>
      <c r="G1382" s="160">
        <v>1</v>
      </c>
      <c r="H1382" s="29">
        <v>12000</v>
      </c>
      <c r="I1382" s="29">
        <f>SUM(G1382*H1382)</f>
        <v>12000</v>
      </c>
      <c r="J1382" s="190" t="s">
        <v>1309</v>
      </c>
      <c r="K1382" s="77" t="s">
        <v>1192</v>
      </c>
    </row>
    <row r="1383" spans="1:12" ht="16.5" customHeight="1">
      <c r="A1383" s="60">
        <v>1380</v>
      </c>
      <c r="B1383" s="104" t="s">
        <v>5149</v>
      </c>
      <c r="C1383" s="27" t="s">
        <v>5020</v>
      </c>
      <c r="D1383" s="27" t="s">
        <v>110</v>
      </c>
      <c r="E1383" s="139">
        <v>2017</v>
      </c>
      <c r="F1383" s="140" t="s">
        <v>3242</v>
      </c>
      <c r="G1383" s="160">
        <v>1</v>
      </c>
      <c r="H1383" s="30">
        <v>12000</v>
      </c>
      <c r="I1383" s="30">
        <v>12000</v>
      </c>
      <c r="J1383" s="142">
        <v>300</v>
      </c>
      <c r="K1383" s="27"/>
    </row>
    <row r="1384" spans="1:12" ht="16.5" customHeight="1">
      <c r="A1384" s="60">
        <v>1381</v>
      </c>
      <c r="B1384" s="111" t="s">
        <v>5151</v>
      </c>
      <c r="C1384" s="28" t="s">
        <v>717</v>
      </c>
      <c r="D1384" s="28" t="s">
        <v>110</v>
      </c>
      <c r="E1384" s="64">
        <v>2016</v>
      </c>
      <c r="F1384" s="140" t="s">
        <v>3242</v>
      </c>
      <c r="G1384" s="160">
        <v>1</v>
      </c>
      <c r="H1384" s="30">
        <v>10000</v>
      </c>
      <c r="I1384" s="30">
        <v>10000</v>
      </c>
      <c r="J1384" s="141">
        <v>800</v>
      </c>
      <c r="K1384" s="22"/>
    </row>
    <row r="1385" spans="1:12" ht="16.5" customHeight="1">
      <c r="A1385" s="60">
        <v>1382</v>
      </c>
      <c r="B1385" s="104" t="s">
        <v>1106</v>
      </c>
      <c r="C1385" s="27" t="s">
        <v>1107</v>
      </c>
      <c r="D1385" s="27" t="s">
        <v>110</v>
      </c>
      <c r="E1385" s="64">
        <v>2016</v>
      </c>
      <c r="F1385" s="61" t="s">
        <v>3242</v>
      </c>
      <c r="G1385" s="160">
        <v>1</v>
      </c>
      <c r="H1385" s="29">
        <v>15000</v>
      </c>
      <c r="I1385" s="29">
        <f t="shared" ref="I1385:I1390" si="32">SUM(G1385*H1385)</f>
        <v>15000</v>
      </c>
      <c r="J1385" s="190" t="s">
        <v>1317</v>
      </c>
      <c r="K1385" s="77" t="s">
        <v>1245</v>
      </c>
    </row>
    <row r="1386" spans="1:12" ht="16.5" customHeight="1">
      <c r="A1386" s="60">
        <v>1383</v>
      </c>
      <c r="B1386" s="104" t="s">
        <v>1108</v>
      </c>
      <c r="C1386" s="27" t="s">
        <v>3137</v>
      </c>
      <c r="D1386" s="27" t="s">
        <v>110</v>
      </c>
      <c r="E1386" s="64">
        <v>2016</v>
      </c>
      <c r="F1386" s="61" t="s">
        <v>3253</v>
      </c>
      <c r="G1386" s="160">
        <v>1</v>
      </c>
      <c r="H1386" s="29">
        <v>13000</v>
      </c>
      <c r="I1386" s="29">
        <f t="shared" si="32"/>
        <v>13000</v>
      </c>
      <c r="J1386" s="190" t="s">
        <v>1317</v>
      </c>
      <c r="K1386" s="194" t="s">
        <v>21470</v>
      </c>
    </row>
    <row r="1387" spans="1:12" ht="16.5" customHeight="1">
      <c r="A1387" s="60">
        <v>1384</v>
      </c>
      <c r="B1387" s="104" t="s">
        <v>1118</v>
      </c>
      <c r="C1387" s="27" t="s">
        <v>1119</v>
      </c>
      <c r="D1387" s="27" t="s">
        <v>110</v>
      </c>
      <c r="E1387" s="64">
        <v>2016</v>
      </c>
      <c r="F1387" s="61" t="s">
        <v>5153</v>
      </c>
      <c r="G1387" s="160">
        <v>1</v>
      </c>
      <c r="H1387" s="29">
        <v>9000</v>
      </c>
      <c r="I1387" s="29">
        <f t="shared" si="32"/>
        <v>9000</v>
      </c>
      <c r="J1387" s="190" t="s">
        <v>1317</v>
      </c>
      <c r="K1387" s="77" t="s">
        <v>1283</v>
      </c>
    </row>
    <row r="1388" spans="1:12" ht="16.5" customHeight="1">
      <c r="A1388" s="60">
        <v>1385</v>
      </c>
      <c r="B1388" s="104" t="s">
        <v>1537</v>
      </c>
      <c r="C1388" s="27" t="s">
        <v>1538</v>
      </c>
      <c r="D1388" s="27" t="s">
        <v>110</v>
      </c>
      <c r="E1388" s="64">
        <v>2016</v>
      </c>
      <c r="F1388" s="61" t="s">
        <v>3242</v>
      </c>
      <c r="G1388" s="160">
        <v>1</v>
      </c>
      <c r="H1388" s="29">
        <v>13000</v>
      </c>
      <c r="I1388" s="29">
        <f t="shared" si="32"/>
        <v>13000</v>
      </c>
      <c r="J1388" s="190" t="s">
        <v>1312</v>
      </c>
      <c r="K1388" s="77" t="s">
        <v>1191</v>
      </c>
    </row>
    <row r="1389" spans="1:12" ht="16.5" customHeight="1">
      <c r="A1389" s="60">
        <v>1386</v>
      </c>
      <c r="B1389" s="104" t="s">
        <v>1539</v>
      </c>
      <c r="C1389" s="27" t="s">
        <v>1540</v>
      </c>
      <c r="D1389" s="27" t="s">
        <v>110</v>
      </c>
      <c r="E1389" s="64">
        <v>2016</v>
      </c>
      <c r="F1389" s="61" t="s">
        <v>3243</v>
      </c>
      <c r="G1389" s="160">
        <v>1</v>
      </c>
      <c r="H1389" s="29">
        <v>13000</v>
      </c>
      <c r="I1389" s="29">
        <f t="shared" si="32"/>
        <v>13000</v>
      </c>
      <c r="J1389" s="190" t="s">
        <v>1312</v>
      </c>
      <c r="K1389" s="77" t="s">
        <v>1196</v>
      </c>
    </row>
    <row r="1390" spans="1:12" ht="16.5" customHeight="1">
      <c r="A1390" s="60">
        <v>1387</v>
      </c>
      <c r="B1390" s="104" t="s">
        <v>1541</v>
      </c>
      <c r="C1390" s="27" t="s">
        <v>1542</v>
      </c>
      <c r="D1390" s="27" t="s">
        <v>110</v>
      </c>
      <c r="E1390" s="64">
        <v>2015</v>
      </c>
      <c r="F1390" s="61" t="s">
        <v>3243</v>
      </c>
      <c r="G1390" s="160">
        <v>1</v>
      </c>
      <c r="H1390" s="29">
        <v>11500</v>
      </c>
      <c r="I1390" s="29">
        <f t="shared" si="32"/>
        <v>11500</v>
      </c>
      <c r="J1390" s="190" t="s">
        <v>1312</v>
      </c>
      <c r="K1390" s="77" t="s">
        <v>1192</v>
      </c>
    </row>
    <row r="1391" spans="1:12" ht="16.5" customHeight="1">
      <c r="A1391" s="60">
        <v>1388</v>
      </c>
      <c r="B1391" s="104" t="s">
        <v>5154</v>
      </c>
      <c r="C1391" s="27" t="s">
        <v>5155</v>
      </c>
      <c r="D1391" s="27" t="s">
        <v>5104</v>
      </c>
      <c r="E1391" s="139">
        <v>2017</v>
      </c>
      <c r="F1391" s="140" t="s">
        <v>3242</v>
      </c>
      <c r="G1391" s="160">
        <v>1</v>
      </c>
      <c r="H1391" s="30">
        <v>12000</v>
      </c>
      <c r="I1391" s="30">
        <v>12000</v>
      </c>
      <c r="J1391" s="142">
        <v>300</v>
      </c>
      <c r="K1391" s="27"/>
    </row>
    <row r="1392" spans="1:12" ht="16.5" customHeight="1">
      <c r="A1392" s="60">
        <v>1389</v>
      </c>
      <c r="B1392" s="104" t="s">
        <v>21466</v>
      </c>
      <c r="C1392" s="27" t="s">
        <v>21467</v>
      </c>
      <c r="D1392" s="27" t="s">
        <v>110</v>
      </c>
      <c r="E1392" s="192">
        <v>2017</v>
      </c>
      <c r="F1392" s="193" t="s">
        <v>21468</v>
      </c>
      <c r="G1392" s="160">
        <v>1</v>
      </c>
      <c r="H1392" s="29">
        <v>12000</v>
      </c>
      <c r="I1392" s="29">
        <v>12000</v>
      </c>
      <c r="J1392" s="193">
        <v>800</v>
      </c>
      <c r="K1392" s="194" t="s">
        <v>21470</v>
      </c>
    </row>
    <row r="1393" spans="1:12" ht="16.5" customHeight="1">
      <c r="A1393" s="60">
        <v>1390</v>
      </c>
      <c r="B1393" s="103" t="s">
        <v>5156</v>
      </c>
      <c r="C1393" s="27" t="s">
        <v>5157</v>
      </c>
      <c r="D1393" s="27" t="s">
        <v>110</v>
      </c>
      <c r="E1393" s="64">
        <v>2017</v>
      </c>
      <c r="F1393" s="140" t="s">
        <v>3242</v>
      </c>
      <c r="G1393" s="160">
        <v>1</v>
      </c>
      <c r="H1393" s="29">
        <v>13000</v>
      </c>
      <c r="I1393" s="29">
        <v>13000</v>
      </c>
      <c r="J1393" s="141">
        <v>500</v>
      </c>
      <c r="K1393" s="27" t="s">
        <v>3306</v>
      </c>
    </row>
    <row r="1394" spans="1:12" ht="16.5" customHeight="1">
      <c r="A1394" s="60">
        <v>1391</v>
      </c>
      <c r="B1394" s="104" t="s">
        <v>1801</v>
      </c>
      <c r="C1394" s="27" t="s">
        <v>1620</v>
      </c>
      <c r="D1394" s="27" t="s">
        <v>1321</v>
      </c>
      <c r="E1394" s="64">
        <v>2015</v>
      </c>
      <c r="F1394" s="61" t="s">
        <v>3242</v>
      </c>
      <c r="G1394" s="160">
        <v>1</v>
      </c>
      <c r="H1394" s="29">
        <v>12000</v>
      </c>
      <c r="I1394" s="29">
        <f>SUM(G1394*H1394)</f>
        <v>12000</v>
      </c>
      <c r="J1394" s="190" t="s">
        <v>1314</v>
      </c>
      <c r="K1394" s="77" t="s">
        <v>1203</v>
      </c>
    </row>
    <row r="1395" spans="1:12" ht="16.5" customHeight="1">
      <c r="A1395" s="60">
        <v>1392</v>
      </c>
      <c r="B1395" s="103" t="s">
        <v>5160</v>
      </c>
      <c r="C1395" s="27" t="s">
        <v>5161</v>
      </c>
      <c r="D1395" s="27" t="s">
        <v>561</v>
      </c>
      <c r="E1395" s="64">
        <v>2016</v>
      </c>
      <c r="F1395" s="140" t="s">
        <v>3242</v>
      </c>
      <c r="G1395" s="160">
        <v>1</v>
      </c>
      <c r="H1395" s="29">
        <v>16000</v>
      </c>
      <c r="I1395" s="29">
        <v>16000</v>
      </c>
      <c r="J1395" s="141">
        <v>600</v>
      </c>
      <c r="K1395" s="27" t="s">
        <v>3306</v>
      </c>
    </row>
    <row r="1396" spans="1:12" ht="16.5" customHeight="1">
      <c r="A1396" s="60">
        <v>1393</v>
      </c>
      <c r="B1396" s="104" t="s">
        <v>2738</v>
      </c>
      <c r="C1396" s="27" t="s">
        <v>2739</v>
      </c>
      <c r="D1396" s="27" t="s">
        <v>561</v>
      </c>
      <c r="E1396" s="139">
        <v>2016</v>
      </c>
      <c r="F1396" s="61" t="s">
        <v>3243</v>
      </c>
      <c r="G1396" s="160">
        <v>1</v>
      </c>
      <c r="H1396" s="29">
        <v>18800</v>
      </c>
      <c r="I1396" s="29">
        <f>SUM(G1396*H1396)</f>
        <v>18800</v>
      </c>
      <c r="J1396" s="190" t="s">
        <v>1313</v>
      </c>
      <c r="K1396" s="77" t="s">
        <v>1196</v>
      </c>
    </row>
    <row r="1397" spans="1:12" ht="16.5" customHeight="1">
      <c r="A1397" s="60">
        <v>1394</v>
      </c>
      <c r="B1397" s="302" t="s">
        <v>21562</v>
      </c>
      <c r="C1397" s="421" t="s">
        <v>21563</v>
      </c>
      <c r="D1397" s="421" t="s">
        <v>561</v>
      </c>
      <c r="E1397" s="139">
        <v>2016</v>
      </c>
      <c r="F1397" s="160" t="s">
        <v>21477</v>
      </c>
      <c r="G1397" s="160">
        <v>1</v>
      </c>
      <c r="H1397" s="29">
        <v>11000</v>
      </c>
      <c r="I1397" s="29">
        <v>11000</v>
      </c>
      <c r="J1397" s="190" t="s">
        <v>21482</v>
      </c>
      <c r="K1397" s="191" t="s">
        <v>23260</v>
      </c>
    </row>
    <row r="1398" spans="1:12" ht="16.5" customHeight="1">
      <c r="A1398" s="60">
        <v>1395</v>
      </c>
      <c r="B1398" s="104" t="s">
        <v>1721</v>
      </c>
      <c r="C1398" s="27" t="s">
        <v>1722</v>
      </c>
      <c r="D1398" s="27" t="s">
        <v>561</v>
      </c>
      <c r="E1398" s="139">
        <v>2016</v>
      </c>
      <c r="F1398" s="61" t="s">
        <v>3242</v>
      </c>
      <c r="G1398" s="160">
        <v>1</v>
      </c>
      <c r="H1398" s="29">
        <v>16000</v>
      </c>
      <c r="I1398" s="29">
        <f>SUM(G1398*H1398)</f>
        <v>16000</v>
      </c>
      <c r="J1398" s="190" t="s">
        <v>1314</v>
      </c>
      <c r="K1398" s="77" t="s">
        <v>1203</v>
      </c>
    </row>
    <row r="1399" spans="1:12" ht="16.5" customHeight="1">
      <c r="A1399" s="60">
        <v>1396</v>
      </c>
      <c r="B1399" s="109" t="s">
        <v>5163</v>
      </c>
      <c r="C1399" s="24" t="s">
        <v>5164</v>
      </c>
      <c r="D1399" s="75" t="s">
        <v>5165</v>
      </c>
      <c r="E1399" s="64">
        <v>2016</v>
      </c>
      <c r="F1399" s="140" t="s">
        <v>3298</v>
      </c>
      <c r="G1399" s="160">
        <v>1</v>
      </c>
      <c r="H1399" s="71">
        <v>9800</v>
      </c>
      <c r="I1399" s="71">
        <v>9800</v>
      </c>
      <c r="J1399" s="141">
        <v>800</v>
      </c>
      <c r="K1399" s="181" t="s">
        <v>3348</v>
      </c>
    </row>
    <row r="1400" spans="1:12" ht="16.5" customHeight="1">
      <c r="A1400" s="60">
        <v>1397</v>
      </c>
      <c r="B1400" s="105" t="s">
        <v>5166</v>
      </c>
      <c r="C1400" s="24" t="s">
        <v>5167</v>
      </c>
      <c r="D1400" s="74" t="s">
        <v>561</v>
      </c>
      <c r="E1400" s="64">
        <v>2015</v>
      </c>
      <c r="F1400" s="140" t="s">
        <v>3298</v>
      </c>
      <c r="G1400" s="160">
        <v>1</v>
      </c>
      <c r="H1400" s="71">
        <v>9000</v>
      </c>
      <c r="I1400" s="71">
        <v>9000</v>
      </c>
      <c r="J1400" s="141">
        <v>800</v>
      </c>
      <c r="K1400" s="181" t="s">
        <v>3348</v>
      </c>
    </row>
    <row r="1401" spans="1:12" ht="16.5" customHeight="1">
      <c r="A1401" s="60">
        <v>1398</v>
      </c>
      <c r="B1401" s="104" t="s">
        <v>914</v>
      </c>
      <c r="C1401" s="27" t="s">
        <v>2852</v>
      </c>
      <c r="D1401" s="27" t="s">
        <v>561</v>
      </c>
      <c r="E1401" s="64">
        <v>2016</v>
      </c>
      <c r="F1401" s="61" t="s">
        <v>3253</v>
      </c>
      <c r="G1401" s="160">
        <v>1</v>
      </c>
      <c r="H1401" s="29">
        <v>11000</v>
      </c>
      <c r="I1401" s="29">
        <f>SUM(G1401*H1401)</f>
        <v>11000</v>
      </c>
      <c r="J1401" s="190" t="s">
        <v>1317</v>
      </c>
      <c r="K1401" s="77" t="s">
        <v>1196</v>
      </c>
    </row>
    <row r="1402" spans="1:12" ht="16.5" customHeight="1">
      <c r="A1402" s="60">
        <v>1399</v>
      </c>
      <c r="B1402" s="104" t="s">
        <v>919</v>
      </c>
      <c r="C1402" s="27" t="s">
        <v>2864</v>
      </c>
      <c r="D1402" s="27" t="s">
        <v>561</v>
      </c>
      <c r="E1402" s="64">
        <v>2016</v>
      </c>
      <c r="F1402" s="61" t="s">
        <v>3253</v>
      </c>
      <c r="G1402" s="160">
        <v>1</v>
      </c>
      <c r="H1402" s="29">
        <v>11500</v>
      </c>
      <c r="I1402" s="29">
        <f>SUM(G1402*H1402)</f>
        <v>11500</v>
      </c>
      <c r="J1402" s="190" t="s">
        <v>1317</v>
      </c>
      <c r="K1402" s="77" t="s">
        <v>1196</v>
      </c>
    </row>
    <row r="1403" spans="1:12" ht="16.5" customHeight="1">
      <c r="A1403" s="60">
        <v>1400</v>
      </c>
      <c r="B1403" s="104" t="s">
        <v>1731</v>
      </c>
      <c r="C1403" s="27" t="s">
        <v>1732</v>
      </c>
      <c r="D1403" s="27" t="s">
        <v>561</v>
      </c>
      <c r="E1403" s="64">
        <v>2015</v>
      </c>
      <c r="F1403" s="61" t="s">
        <v>3253</v>
      </c>
      <c r="G1403" s="160">
        <v>1</v>
      </c>
      <c r="H1403" s="29">
        <v>13000</v>
      </c>
      <c r="I1403" s="29">
        <f>SUM(G1403*H1403)</f>
        <v>13000</v>
      </c>
      <c r="J1403" s="190" t="s">
        <v>1314</v>
      </c>
      <c r="K1403" s="77" t="s">
        <v>1196</v>
      </c>
    </row>
    <row r="1404" spans="1:12" ht="16.5" customHeight="1">
      <c r="A1404" s="60">
        <v>1401</v>
      </c>
      <c r="B1404" s="104" t="s">
        <v>5168</v>
      </c>
      <c r="C1404" s="27" t="s">
        <v>5169</v>
      </c>
      <c r="D1404" s="27" t="s">
        <v>5162</v>
      </c>
      <c r="E1404" s="139">
        <v>2017</v>
      </c>
      <c r="F1404" s="61" t="s">
        <v>3300</v>
      </c>
      <c r="G1404" s="160">
        <v>50</v>
      </c>
      <c r="H1404" s="29"/>
      <c r="I1404" s="29">
        <v>559300</v>
      </c>
      <c r="J1404" s="190">
        <v>800</v>
      </c>
      <c r="K1404" s="217"/>
    </row>
    <row r="1405" spans="1:12" ht="16.5" customHeight="1">
      <c r="A1405" s="60">
        <v>1402</v>
      </c>
      <c r="B1405" s="104" t="s">
        <v>5170</v>
      </c>
      <c r="C1405" s="27" t="s">
        <v>5171</v>
      </c>
      <c r="D1405" s="27" t="s">
        <v>5172</v>
      </c>
      <c r="E1405" s="139">
        <v>2018</v>
      </c>
      <c r="F1405" s="140" t="s">
        <v>3298</v>
      </c>
      <c r="G1405" s="160">
        <v>1</v>
      </c>
      <c r="H1405" s="30">
        <v>12000</v>
      </c>
      <c r="I1405" s="30">
        <v>12000</v>
      </c>
      <c r="J1405" s="141">
        <v>800</v>
      </c>
      <c r="K1405" s="27"/>
    </row>
    <row r="1406" spans="1:12" ht="16.5" customHeight="1">
      <c r="A1406" s="60">
        <v>1403</v>
      </c>
      <c r="B1406" s="104" t="s">
        <v>2935</v>
      </c>
      <c r="C1406" s="27" t="s">
        <v>2936</v>
      </c>
      <c r="D1406" s="27" t="s">
        <v>561</v>
      </c>
      <c r="E1406" s="64">
        <v>2015</v>
      </c>
      <c r="F1406" s="61" t="s">
        <v>3253</v>
      </c>
      <c r="G1406" s="160">
        <v>1</v>
      </c>
      <c r="H1406" s="29">
        <v>9000</v>
      </c>
      <c r="I1406" s="29">
        <f>SUM(G1406*H1406)</f>
        <v>9000</v>
      </c>
      <c r="J1406" s="190" t="s">
        <v>1317</v>
      </c>
      <c r="K1406" s="77" t="s">
        <v>1199</v>
      </c>
    </row>
    <row r="1407" spans="1:12" ht="16.5" customHeight="1">
      <c r="A1407" s="60">
        <v>1404</v>
      </c>
      <c r="B1407" s="104" t="s">
        <v>23134</v>
      </c>
      <c r="C1407" s="422" t="s">
        <v>23135</v>
      </c>
      <c r="D1407" s="422" t="s">
        <v>561</v>
      </c>
      <c r="E1407" s="175" t="s">
        <v>23029</v>
      </c>
      <c r="F1407" s="178" t="s">
        <v>5933</v>
      </c>
      <c r="G1407" s="160">
        <v>1</v>
      </c>
      <c r="H1407" s="179">
        <v>10800</v>
      </c>
      <c r="I1407" s="179">
        <v>10800</v>
      </c>
      <c r="J1407" s="141" t="s">
        <v>1317</v>
      </c>
      <c r="K1407" s="14" t="s">
        <v>23124</v>
      </c>
      <c r="L1407" s="101" t="s">
        <v>23691</v>
      </c>
    </row>
    <row r="1408" spans="1:12" ht="16.5" customHeight="1">
      <c r="A1408" s="60">
        <v>1405</v>
      </c>
      <c r="B1408" s="104" t="s">
        <v>991</v>
      </c>
      <c r="C1408" s="27" t="s">
        <v>2954</v>
      </c>
      <c r="D1408" s="27" t="s">
        <v>561</v>
      </c>
      <c r="E1408" s="64">
        <v>2016</v>
      </c>
      <c r="F1408" s="61" t="s">
        <v>3253</v>
      </c>
      <c r="G1408" s="160">
        <v>1</v>
      </c>
      <c r="H1408" s="29">
        <v>11000</v>
      </c>
      <c r="I1408" s="29">
        <f>SUM(G1408*H1408)</f>
        <v>11000</v>
      </c>
      <c r="J1408" s="190" t="s">
        <v>1317</v>
      </c>
      <c r="K1408" s="77" t="s">
        <v>1196</v>
      </c>
    </row>
    <row r="1409" spans="1:12" ht="16.5" customHeight="1">
      <c r="A1409" s="60">
        <v>1406</v>
      </c>
      <c r="B1409" s="104" t="s">
        <v>2962</v>
      </c>
      <c r="C1409" s="27" t="s">
        <v>2963</v>
      </c>
      <c r="D1409" s="27" t="s">
        <v>561</v>
      </c>
      <c r="E1409" s="64">
        <v>2015</v>
      </c>
      <c r="F1409" s="61" t="s">
        <v>3253</v>
      </c>
      <c r="G1409" s="160">
        <v>1</v>
      </c>
      <c r="H1409" s="29">
        <v>13000</v>
      </c>
      <c r="I1409" s="29">
        <f>SUM(G1409*H1409)</f>
        <v>13000</v>
      </c>
      <c r="J1409" s="190">
        <v>800</v>
      </c>
      <c r="K1409" s="77" t="s">
        <v>1198</v>
      </c>
    </row>
    <row r="1410" spans="1:12" ht="16.5" customHeight="1">
      <c r="A1410" s="60">
        <v>1407</v>
      </c>
      <c r="B1410" s="103" t="s">
        <v>5173</v>
      </c>
      <c r="C1410" s="27" t="s">
        <v>5174</v>
      </c>
      <c r="D1410" s="27" t="s">
        <v>561</v>
      </c>
      <c r="E1410" s="64">
        <v>2015</v>
      </c>
      <c r="F1410" s="61" t="s">
        <v>577</v>
      </c>
      <c r="G1410" s="160">
        <v>1</v>
      </c>
      <c r="H1410" s="29">
        <v>19800</v>
      </c>
      <c r="I1410" s="29">
        <f>SUM(G1410*H1410)</f>
        <v>19800</v>
      </c>
      <c r="J1410" s="190">
        <v>900</v>
      </c>
      <c r="K1410" s="217"/>
    </row>
    <row r="1411" spans="1:12" ht="16.5" customHeight="1">
      <c r="A1411" s="60">
        <v>1408</v>
      </c>
      <c r="B1411" s="302" t="s">
        <v>21564</v>
      </c>
      <c r="C1411" s="27" t="s">
        <v>2778</v>
      </c>
      <c r="D1411" s="27" t="s">
        <v>561</v>
      </c>
      <c r="E1411" s="64">
        <v>2015</v>
      </c>
      <c r="F1411" s="61" t="s">
        <v>5148</v>
      </c>
      <c r="G1411" s="160">
        <v>1</v>
      </c>
      <c r="H1411" s="29">
        <v>18000</v>
      </c>
      <c r="I1411" s="29">
        <f>SUM(G1411*H1411)</f>
        <v>18000</v>
      </c>
      <c r="J1411" s="190" t="s">
        <v>1314</v>
      </c>
      <c r="K1411" s="191" t="s">
        <v>23260</v>
      </c>
    </row>
    <row r="1412" spans="1:12" ht="16.5" customHeight="1">
      <c r="A1412" s="60">
        <v>1409</v>
      </c>
      <c r="B1412" s="104" t="s">
        <v>5175</v>
      </c>
      <c r="C1412" s="27" t="s">
        <v>1835</v>
      </c>
      <c r="D1412" s="27" t="s">
        <v>561</v>
      </c>
      <c r="E1412" s="64">
        <v>2015</v>
      </c>
      <c r="F1412" s="61" t="s">
        <v>3443</v>
      </c>
      <c r="G1412" s="160">
        <v>2</v>
      </c>
      <c r="H1412" s="29">
        <v>18000</v>
      </c>
      <c r="I1412" s="29">
        <f>SUM(G1412*H1412)</f>
        <v>36000</v>
      </c>
      <c r="J1412" s="190" t="s">
        <v>1315</v>
      </c>
      <c r="K1412" s="77" t="s">
        <v>1196</v>
      </c>
    </row>
    <row r="1413" spans="1:12" ht="16.5" customHeight="1">
      <c r="A1413" s="60">
        <v>1410</v>
      </c>
      <c r="B1413" s="103" t="s">
        <v>5176</v>
      </c>
      <c r="C1413" s="27" t="s">
        <v>5177</v>
      </c>
      <c r="D1413" s="27" t="s">
        <v>561</v>
      </c>
      <c r="E1413" s="64">
        <v>2017</v>
      </c>
      <c r="F1413" s="140" t="s">
        <v>3242</v>
      </c>
      <c r="G1413" s="160">
        <v>1</v>
      </c>
      <c r="H1413" s="29">
        <v>12000</v>
      </c>
      <c r="I1413" s="29">
        <v>12000</v>
      </c>
      <c r="J1413" s="141">
        <v>500</v>
      </c>
      <c r="K1413" s="27" t="s">
        <v>5159</v>
      </c>
    </row>
    <row r="1414" spans="1:12" ht="16.5" customHeight="1">
      <c r="A1414" s="60">
        <v>1411</v>
      </c>
      <c r="B1414" s="104" t="s">
        <v>1036</v>
      </c>
      <c r="C1414" s="27" t="s">
        <v>3018</v>
      </c>
      <c r="D1414" s="27" t="s">
        <v>561</v>
      </c>
      <c r="E1414" s="64">
        <v>2016</v>
      </c>
      <c r="F1414" s="61" t="s">
        <v>3253</v>
      </c>
      <c r="G1414" s="160">
        <v>1</v>
      </c>
      <c r="H1414" s="29">
        <v>13000</v>
      </c>
      <c r="I1414" s="29">
        <f>SUM(G1414*H1414)</f>
        <v>13000</v>
      </c>
      <c r="J1414" s="190" t="s">
        <v>1317</v>
      </c>
      <c r="K1414" s="77" t="s">
        <v>1196</v>
      </c>
    </row>
    <row r="1415" spans="1:12" ht="16.5" customHeight="1">
      <c r="A1415" s="60">
        <v>1412</v>
      </c>
      <c r="B1415" s="104" t="s">
        <v>5178</v>
      </c>
      <c r="C1415" s="27" t="s">
        <v>5179</v>
      </c>
      <c r="D1415" s="27" t="s">
        <v>561</v>
      </c>
      <c r="E1415" s="64">
        <v>2015</v>
      </c>
      <c r="F1415" s="140" t="s">
        <v>3298</v>
      </c>
      <c r="G1415" s="160">
        <v>1</v>
      </c>
      <c r="H1415" s="30">
        <v>7900</v>
      </c>
      <c r="I1415" s="30">
        <v>7900</v>
      </c>
      <c r="J1415" s="142">
        <v>400</v>
      </c>
      <c r="K1415" s="27" t="s">
        <v>3448</v>
      </c>
    </row>
    <row r="1416" spans="1:12" ht="16.5" customHeight="1">
      <c r="A1416" s="60">
        <v>1413</v>
      </c>
      <c r="B1416" s="104" t="s">
        <v>5180</v>
      </c>
      <c r="C1416" s="27" t="s">
        <v>5181</v>
      </c>
      <c r="D1416" s="27" t="s">
        <v>561</v>
      </c>
      <c r="E1416" s="64">
        <v>2015</v>
      </c>
      <c r="F1416" s="140" t="s">
        <v>3425</v>
      </c>
      <c r="G1416" s="160">
        <v>1</v>
      </c>
      <c r="H1416" s="30">
        <v>12000</v>
      </c>
      <c r="I1416" s="30">
        <v>12000</v>
      </c>
      <c r="J1416" s="142">
        <v>300</v>
      </c>
      <c r="K1416" s="27" t="s">
        <v>3412</v>
      </c>
    </row>
    <row r="1417" spans="1:12" ht="16.5" customHeight="1">
      <c r="A1417" s="60">
        <v>1414</v>
      </c>
      <c r="B1417" s="104" t="s">
        <v>23138</v>
      </c>
      <c r="C1417" s="422" t="s">
        <v>23139</v>
      </c>
      <c r="D1417" s="422" t="s">
        <v>561</v>
      </c>
      <c r="E1417" s="175" t="s">
        <v>23042</v>
      </c>
      <c r="F1417" s="178" t="s">
        <v>5933</v>
      </c>
      <c r="G1417" s="160">
        <v>1</v>
      </c>
      <c r="H1417" s="179">
        <v>12000</v>
      </c>
      <c r="I1417" s="179">
        <v>12000</v>
      </c>
      <c r="J1417" s="141" t="s">
        <v>22842</v>
      </c>
      <c r="K1417" s="14" t="s">
        <v>23124</v>
      </c>
      <c r="L1417" s="101" t="s">
        <v>23691</v>
      </c>
    </row>
    <row r="1418" spans="1:12" ht="16.5" customHeight="1">
      <c r="A1418" s="60">
        <v>1415</v>
      </c>
      <c r="B1418" s="103" t="s">
        <v>71</v>
      </c>
      <c r="C1418" s="27" t="s">
        <v>5182</v>
      </c>
      <c r="D1418" s="27" t="s">
        <v>561</v>
      </c>
      <c r="E1418" s="64">
        <v>2017</v>
      </c>
      <c r="F1418" s="140" t="s">
        <v>3242</v>
      </c>
      <c r="G1418" s="160">
        <v>1</v>
      </c>
      <c r="H1418" s="29">
        <v>12000</v>
      </c>
      <c r="I1418" s="29">
        <v>12000</v>
      </c>
      <c r="J1418" s="141">
        <v>800</v>
      </c>
      <c r="K1418" s="27" t="s">
        <v>3306</v>
      </c>
    </row>
    <row r="1419" spans="1:12" ht="16.5" customHeight="1">
      <c r="A1419" s="60">
        <v>1416</v>
      </c>
      <c r="B1419" s="104" t="s">
        <v>1693</v>
      </c>
      <c r="C1419" s="27" t="s">
        <v>1694</v>
      </c>
      <c r="D1419" s="27" t="s">
        <v>561</v>
      </c>
      <c r="E1419" s="64">
        <v>2015</v>
      </c>
      <c r="F1419" s="61" t="s">
        <v>3243</v>
      </c>
      <c r="G1419" s="160">
        <v>1</v>
      </c>
      <c r="H1419" s="29">
        <v>13000</v>
      </c>
      <c r="I1419" s="29">
        <f>SUM(G1419*H1419)</f>
        <v>13000</v>
      </c>
      <c r="J1419" s="190" t="s">
        <v>1313</v>
      </c>
      <c r="K1419" s="77" t="s">
        <v>1196</v>
      </c>
    </row>
    <row r="1420" spans="1:12" ht="16.5" customHeight="1">
      <c r="A1420" s="60">
        <v>1417</v>
      </c>
      <c r="B1420" s="104" t="s">
        <v>1099</v>
      </c>
      <c r="C1420" s="27" t="s">
        <v>3127</v>
      </c>
      <c r="D1420" s="27" t="s">
        <v>561</v>
      </c>
      <c r="E1420" s="64">
        <v>2015</v>
      </c>
      <c r="F1420" s="61" t="s">
        <v>3253</v>
      </c>
      <c r="G1420" s="160">
        <v>1</v>
      </c>
      <c r="H1420" s="29">
        <v>10800</v>
      </c>
      <c r="I1420" s="29">
        <f>SUM(G1420*H1420)</f>
        <v>10800</v>
      </c>
      <c r="J1420" s="190">
        <v>800</v>
      </c>
      <c r="K1420" s="77" t="s">
        <v>23210</v>
      </c>
      <c r="L1420" s="101" t="s">
        <v>23691</v>
      </c>
    </row>
    <row r="1421" spans="1:12" ht="16.5" customHeight="1">
      <c r="A1421" s="60">
        <v>1418</v>
      </c>
      <c r="B1421" s="103" t="s">
        <v>5183</v>
      </c>
      <c r="C1421" s="27" t="s">
        <v>5184</v>
      </c>
      <c r="D1421" s="22" t="s">
        <v>5172</v>
      </c>
      <c r="E1421" s="64">
        <v>2016</v>
      </c>
      <c r="F1421" s="140" t="s">
        <v>3242</v>
      </c>
      <c r="G1421" s="160">
        <v>1</v>
      </c>
      <c r="H1421" s="29">
        <v>12000</v>
      </c>
      <c r="I1421" s="29">
        <v>12000</v>
      </c>
      <c r="J1421" s="141">
        <v>300</v>
      </c>
      <c r="K1421" s="27" t="s">
        <v>3306</v>
      </c>
    </row>
    <row r="1422" spans="1:12" ht="16.5" customHeight="1">
      <c r="A1422" s="60">
        <v>1419</v>
      </c>
      <c r="B1422" s="104" t="s">
        <v>5185</v>
      </c>
      <c r="C1422" s="27" t="s">
        <v>5186</v>
      </c>
      <c r="D1422" s="27" t="s">
        <v>5187</v>
      </c>
      <c r="E1422" s="64">
        <v>2018</v>
      </c>
      <c r="F1422" s="61" t="s">
        <v>577</v>
      </c>
      <c r="G1422" s="160">
        <v>12</v>
      </c>
      <c r="H1422" s="29"/>
      <c r="I1422" s="29">
        <v>175600</v>
      </c>
      <c r="J1422" s="190">
        <v>900</v>
      </c>
      <c r="K1422" s="27"/>
    </row>
    <row r="1423" spans="1:12" ht="16.5" customHeight="1">
      <c r="A1423" s="60">
        <v>1420</v>
      </c>
      <c r="B1423" s="104" t="s">
        <v>5190</v>
      </c>
      <c r="C1423" s="27" t="s">
        <v>5191</v>
      </c>
      <c r="D1423" s="27" t="s">
        <v>5187</v>
      </c>
      <c r="E1423" s="139">
        <v>2017</v>
      </c>
      <c r="F1423" s="61" t="s">
        <v>3243</v>
      </c>
      <c r="G1423" s="160">
        <v>26</v>
      </c>
      <c r="H1423" s="29"/>
      <c r="I1423" s="29">
        <v>265800</v>
      </c>
      <c r="J1423" s="190">
        <v>700</v>
      </c>
      <c r="K1423" s="77" t="s">
        <v>1211</v>
      </c>
    </row>
    <row r="1424" spans="1:12" ht="16.5" customHeight="1">
      <c r="A1424" s="60">
        <v>1421</v>
      </c>
      <c r="B1424" s="104" t="s">
        <v>5188</v>
      </c>
      <c r="C1424" s="27" t="s">
        <v>3349</v>
      </c>
      <c r="D1424" s="27" t="s">
        <v>5189</v>
      </c>
      <c r="E1424" s="64">
        <v>2018</v>
      </c>
      <c r="F1424" s="61" t="s">
        <v>577</v>
      </c>
      <c r="G1424" s="160">
        <v>10</v>
      </c>
      <c r="H1424" s="29"/>
      <c r="I1424" s="29">
        <v>115000</v>
      </c>
      <c r="J1424" s="190">
        <v>900</v>
      </c>
      <c r="K1424" s="217"/>
    </row>
    <row r="1425" spans="1:12" ht="16.5" customHeight="1">
      <c r="A1425" s="60">
        <v>1422</v>
      </c>
      <c r="B1425" s="103" t="s">
        <v>5192</v>
      </c>
      <c r="C1425" s="24" t="s">
        <v>5193</v>
      </c>
      <c r="D1425" s="24" t="s">
        <v>229</v>
      </c>
      <c r="E1425" s="139">
        <v>2016</v>
      </c>
      <c r="F1425" s="140" t="s">
        <v>3242</v>
      </c>
      <c r="G1425" s="160">
        <v>1</v>
      </c>
      <c r="H1425" s="30">
        <v>13000</v>
      </c>
      <c r="I1425" s="30">
        <v>13000</v>
      </c>
      <c r="J1425" s="141">
        <v>800</v>
      </c>
      <c r="K1425" s="27" t="s">
        <v>3581</v>
      </c>
    </row>
    <row r="1426" spans="1:12" ht="16.5" customHeight="1">
      <c r="A1426" s="60">
        <v>1423</v>
      </c>
      <c r="B1426" s="104" t="s">
        <v>878</v>
      </c>
      <c r="C1426" s="27" t="s">
        <v>2809</v>
      </c>
      <c r="D1426" s="27" t="s">
        <v>229</v>
      </c>
      <c r="E1426" s="139">
        <v>2016</v>
      </c>
      <c r="F1426" s="61" t="s">
        <v>3423</v>
      </c>
      <c r="G1426" s="160">
        <v>1</v>
      </c>
      <c r="H1426" s="29">
        <v>12000</v>
      </c>
      <c r="I1426" s="29">
        <f>SUM(G1426*H1426)</f>
        <v>12000</v>
      </c>
      <c r="J1426" s="190" t="s">
        <v>1317</v>
      </c>
      <c r="K1426" s="77" t="s">
        <v>1196</v>
      </c>
    </row>
    <row r="1427" spans="1:12" ht="16.5" customHeight="1">
      <c r="A1427" s="60">
        <v>1424</v>
      </c>
      <c r="B1427" s="104" t="s">
        <v>5195</v>
      </c>
      <c r="C1427" s="27" t="s">
        <v>856</v>
      </c>
      <c r="D1427" s="27" t="s">
        <v>229</v>
      </c>
      <c r="E1427" s="64">
        <v>2015</v>
      </c>
      <c r="F1427" s="61" t="s">
        <v>5194</v>
      </c>
      <c r="G1427" s="160">
        <v>1</v>
      </c>
      <c r="H1427" s="29">
        <v>12000</v>
      </c>
      <c r="I1427" s="29">
        <f>SUM(G1427*H1427)</f>
        <v>12000</v>
      </c>
      <c r="J1427" s="190" t="s">
        <v>1315</v>
      </c>
      <c r="K1427" s="77" t="s">
        <v>1196</v>
      </c>
    </row>
    <row r="1428" spans="1:12" ht="16.5" customHeight="1">
      <c r="A1428" s="60">
        <v>1425</v>
      </c>
      <c r="B1428" s="104" t="s">
        <v>5196</v>
      </c>
      <c r="C1428" s="27" t="s">
        <v>726</v>
      </c>
      <c r="D1428" s="27" t="s">
        <v>229</v>
      </c>
      <c r="E1428" s="64">
        <v>2015</v>
      </c>
      <c r="F1428" s="61" t="s">
        <v>3242</v>
      </c>
      <c r="G1428" s="160">
        <v>1</v>
      </c>
      <c r="H1428" s="29">
        <v>11000</v>
      </c>
      <c r="I1428" s="29">
        <f>SUM(G1428*H1428)</f>
        <v>11000</v>
      </c>
      <c r="J1428" s="190" t="s">
        <v>1309</v>
      </c>
      <c r="K1428" s="77" t="s">
        <v>1196</v>
      </c>
    </row>
    <row r="1429" spans="1:12" ht="16.5" customHeight="1">
      <c r="A1429" s="60">
        <v>1426</v>
      </c>
      <c r="B1429" s="104" t="s">
        <v>5197</v>
      </c>
      <c r="C1429" s="24" t="s">
        <v>5198</v>
      </c>
      <c r="D1429" s="24" t="s">
        <v>5199</v>
      </c>
      <c r="E1429" s="139">
        <v>2017</v>
      </c>
      <c r="F1429" s="140" t="s">
        <v>5148</v>
      </c>
      <c r="G1429" s="160">
        <v>1</v>
      </c>
      <c r="H1429" s="30">
        <v>11000</v>
      </c>
      <c r="I1429" s="30">
        <v>11000</v>
      </c>
      <c r="J1429" s="141">
        <v>800</v>
      </c>
      <c r="K1429" s="27"/>
    </row>
    <row r="1430" spans="1:12" ht="16.5" customHeight="1">
      <c r="A1430" s="60">
        <v>1427</v>
      </c>
      <c r="B1430" s="104" t="s">
        <v>2011</v>
      </c>
      <c r="C1430" s="27" t="s">
        <v>2012</v>
      </c>
      <c r="D1430" s="27" t="s">
        <v>229</v>
      </c>
      <c r="E1430" s="64">
        <v>2015</v>
      </c>
      <c r="F1430" s="61" t="s">
        <v>5152</v>
      </c>
      <c r="G1430" s="160">
        <v>1</v>
      </c>
      <c r="H1430" s="29">
        <v>10000</v>
      </c>
      <c r="I1430" s="29">
        <f>SUM(G1430*H1430)</f>
        <v>10000</v>
      </c>
      <c r="J1430" s="190" t="s">
        <v>1317</v>
      </c>
      <c r="K1430" s="77" t="s">
        <v>1244</v>
      </c>
    </row>
    <row r="1431" spans="1:12" ht="16.5" customHeight="1">
      <c r="A1431" s="60">
        <v>1428</v>
      </c>
      <c r="B1431" s="104" t="s">
        <v>2061</v>
      </c>
      <c r="C1431" s="27" t="s">
        <v>2062</v>
      </c>
      <c r="D1431" s="27" t="s">
        <v>229</v>
      </c>
      <c r="E1431" s="64">
        <v>2015</v>
      </c>
      <c r="F1431" s="61" t="s">
        <v>3243</v>
      </c>
      <c r="G1431" s="160">
        <v>1</v>
      </c>
      <c r="H1431" s="29">
        <v>12000</v>
      </c>
      <c r="I1431" s="29">
        <f>SUM(G1431*H1431)</f>
        <v>12000</v>
      </c>
      <c r="J1431" s="190" t="s">
        <v>1317</v>
      </c>
      <c r="K1431" s="77" t="s">
        <v>3225</v>
      </c>
    </row>
    <row r="1432" spans="1:12" ht="16.5" customHeight="1">
      <c r="A1432" s="60">
        <v>1429</v>
      </c>
      <c r="B1432" s="104" t="s">
        <v>23149</v>
      </c>
      <c r="C1432" s="422" t="s">
        <v>23150</v>
      </c>
      <c r="D1432" s="422" t="s">
        <v>229</v>
      </c>
      <c r="E1432" s="175" t="s">
        <v>23042</v>
      </c>
      <c r="F1432" s="178" t="s">
        <v>3400</v>
      </c>
      <c r="G1432" s="160">
        <v>1</v>
      </c>
      <c r="H1432" s="179">
        <v>13000</v>
      </c>
      <c r="I1432" s="179">
        <v>13000</v>
      </c>
      <c r="J1432" s="141" t="s">
        <v>22890</v>
      </c>
      <c r="K1432" s="14" t="s">
        <v>23124</v>
      </c>
      <c r="L1432" s="101" t="s">
        <v>23691</v>
      </c>
    </row>
    <row r="1433" spans="1:12" ht="16.5" customHeight="1">
      <c r="A1433" s="60">
        <v>1430</v>
      </c>
      <c r="B1433" s="103" t="s">
        <v>5200</v>
      </c>
      <c r="C1433" s="24" t="s">
        <v>5201</v>
      </c>
      <c r="D1433" s="24" t="s">
        <v>229</v>
      </c>
      <c r="E1433" s="64">
        <v>2015</v>
      </c>
      <c r="F1433" s="140" t="s">
        <v>3242</v>
      </c>
      <c r="G1433" s="160">
        <v>1</v>
      </c>
      <c r="H1433" s="30">
        <v>11000</v>
      </c>
      <c r="I1433" s="30">
        <v>11000</v>
      </c>
      <c r="J1433" s="141">
        <v>800</v>
      </c>
      <c r="K1433" s="27" t="s">
        <v>5202</v>
      </c>
    </row>
    <row r="1434" spans="1:12" ht="16.5" customHeight="1">
      <c r="A1434" s="60">
        <v>1431</v>
      </c>
      <c r="B1434" s="104" t="s">
        <v>490</v>
      </c>
      <c r="C1434" s="27" t="s">
        <v>2592</v>
      </c>
      <c r="D1434" s="27" t="s">
        <v>229</v>
      </c>
      <c r="E1434" s="64">
        <v>2016</v>
      </c>
      <c r="F1434" s="61" t="s">
        <v>3243</v>
      </c>
      <c r="G1434" s="160">
        <v>1</v>
      </c>
      <c r="H1434" s="29">
        <v>10000</v>
      </c>
      <c r="I1434" s="29">
        <f>SUM(G1434*H1434)</f>
        <v>10000</v>
      </c>
      <c r="J1434" s="190" t="s">
        <v>90</v>
      </c>
      <c r="K1434" s="77" t="s">
        <v>1196</v>
      </c>
    </row>
    <row r="1435" spans="1:12" ht="16.5" customHeight="1">
      <c r="A1435" s="60">
        <v>1432</v>
      </c>
      <c r="B1435" s="104" t="s">
        <v>5203</v>
      </c>
      <c r="C1435" s="24" t="s">
        <v>5204</v>
      </c>
      <c r="D1435" s="24" t="s">
        <v>229</v>
      </c>
      <c r="E1435" s="139">
        <v>2016</v>
      </c>
      <c r="F1435" s="140" t="s">
        <v>3423</v>
      </c>
      <c r="G1435" s="160">
        <v>1</v>
      </c>
      <c r="H1435" s="30">
        <v>13000</v>
      </c>
      <c r="I1435" s="30">
        <v>13000</v>
      </c>
      <c r="J1435" s="141">
        <v>800</v>
      </c>
      <c r="K1435" s="27" t="s">
        <v>3329</v>
      </c>
    </row>
    <row r="1436" spans="1:12" ht="16.5" customHeight="1">
      <c r="A1436" s="60">
        <v>1433</v>
      </c>
      <c r="B1436" s="104" t="s">
        <v>5205</v>
      </c>
      <c r="C1436" s="27" t="s">
        <v>5206</v>
      </c>
      <c r="D1436" s="27" t="s">
        <v>229</v>
      </c>
      <c r="E1436" s="64">
        <v>2015</v>
      </c>
      <c r="F1436" s="140" t="s">
        <v>3242</v>
      </c>
      <c r="G1436" s="160">
        <v>1</v>
      </c>
      <c r="H1436" s="30">
        <v>11000</v>
      </c>
      <c r="I1436" s="30">
        <v>11000</v>
      </c>
      <c r="J1436" s="142">
        <v>400</v>
      </c>
      <c r="K1436" s="27" t="s">
        <v>4871</v>
      </c>
    </row>
    <row r="1437" spans="1:12" ht="16.5" customHeight="1">
      <c r="A1437" s="60">
        <v>1434</v>
      </c>
      <c r="B1437" s="104" t="s">
        <v>619</v>
      </c>
      <c r="C1437" s="27" t="s">
        <v>2326</v>
      </c>
      <c r="D1437" s="27" t="s">
        <v>229</v>
      </c>
      <c r="E1437" s="64">
        <v>2016</v>
      </c>
      <c r="F1437" s="61" t="s">
        <v>3242</v>
      </c>
      <c r="G1437" s="160">
        <v>1</v>
      </c>
      <c r="H1437" s="29">
        <v>13000</v>
      </c>
      <c r="I1437" s="29">
        <f>SUM(G1437*H1437)</f>
        <v>13000</v>
      </c>
      <c r="J1437" s="190" t="s">
        <v>1317</v>
      </c>
      <c r="K1437" s="77" t="s">
        <v>1196</v>
      </c>
    </row>
    <row r="1438" spans="1:12" ht="16.5" customHeight="1">
      <c r="A1438" s="60">
        <v>1435</v>
      </c>
      <c r="B1438" s="104" t="s">
        <v>1856</v>
      </c>
      <c r="C1438" s="27" t="s">
        <v>1857</v>
      </c>
      <c r="D1438" s="27" t="s">
        <v>229</v>
      </c>
      <c r="E1438" s="64">
        <v>2015</v>
      </c>
      <c r="F1438" s="61" t="s">
        <v>3243</v>
      </c>
      <c r="G1438" s="160">
        <v>1</v>
      </c>
      <c r="H1438" s="29">
        <v>12000</v>
      </c>
      <c r="I1438" s="29">
        <f>SUM(G1438*H1438)</f>
        <v>12000</v>
      </c>
      <c r="J1438" s="190" t="s">
        <v>1315</v>
      </c>
      <c r="K1438" s="77" t="s">
        <v>3219</v>
      </c>
    </row>
    <row r="1439" spans="1:12" ht="16.5" customHeight="1">
      <c r="A1439" s="60">
        <v>1436</v>
      </c>
      <c r="B1439" s="104" t="s">
        <v>2445</v>
      </c>
      <c r="C1439" s="27" t="s">
        <v>2446</v>
      </c>
      <c r="D1439" s="27" t="s">
        <v>229</v>
      </c>
      <c r="E1439" s="64">
        <v>2016</v>
      </c>
      <c r="F1439" s="61" t="s">
        <v>3242</v>
      </c>
      <c r="G1439" s="160">
        <v>1</v>
      </c>
      <c r="H1439" s="29">
        <v>11000</v>
      </c>
      <c r="I1439" s="29">
        <f>SUM(G1439*H1439)</f>
        <v>11000</v>
      </c>
      <c r="J1439" s="190" t="s">
        <v>1317</v>
      </c>
      <c r="K1439" s="77" t="s">
        <v>1196</v>
      </c>
    </row>
    <row r="1440" spans="1:12" ht="16.5" customHeight="1">
      <c r="A1440" s="60">
        <v>1437</v>
      </c>
      <c r="B1440" s="104" t="s">
        <v>870</v>
      </c>
      <c r="C1440" s="27" t="s">
        <v>2799</v>
      </c>
      <c r="D1440" s="27" t="s">
        <v>24</v>
      </c>
      <c r="E1440" s="64">
        <v>2016</v>
      </c>
      <c r="F1440" s="61" t="s">
        <v>3253</v>
      </c>
      <c r="G1440" s="160">
        <v>1</v>
      </c>
      <c r="H1440" s="29">
        <v>10000</v>
      </c>
      <c r="I1440" s="29">
        <f>SUM(G1440*H1440)</f>
        <v>10000</v>
      </c>
      <c r="J1440" s="190" t="s">
        <v>1317</v>
      </c>
      <c r="K1440" s="77" t="s">
        <v>1196</v>
      </c>
    </row>
    <row r="1441" spans="1:11" ht="16.5" customHeight="1">
      <c r="A1441" s="60">
        <v>1438</v>
      </c>
      <c r="B1441" s="104" t="s">
        <v>2706</v>
      </c>
      <c r="C1441" s="27" t="s">
        <v>2707</v>
      </c>
      <c r="D1441" s="27" t="s">
        <v>24</v>
      </c>
      <c r="E1441" s="64">
        <v>2015</v>
      </c>
      <c r="F1441" s="61" t="s">
        <v>3243</v>
      </c>
      <c r="G1441" s="160">
        <v>1</v>
      </c>
      <c r="H1441" s="29">
        <v>10000</v>
      </c>
      <c r="I1441" s="29">
        <f>SUM(G1441*H1441)</f>
        <v>10000</v>
      </c>
      <c r="J1441" s="190" t="s">
        <v>1312</v>
      </c>
      <c r="K1441" s="77" t="s">
        <v>1192</v>
      </c>
    </row>
    <row r="1442" spans="1:11" ht="16.5" customHeight="1">
      <c r="A1442" s="60">
        <v>1439</v>
      </c>
      <c r="B1442" s="104" t="s">
        <v>5207</v>
      </c>
      <c r="C1442" s="27" t="s">
        <v>5208</v>
      </c>
      <c r="D1442" s="27" t="s">
        <v>24</v>
      </c>
      <c r="E1442" s="192">
        <v>2018</v>
      </c>
      <c r="F1442" s="140" t="s">
        <v>3298</v>
      </c>
      <c r="G1442" s="160">
        <v>1</v>
      </c>
      <c r="H1442" s="30">
        <v>12000</v>
      </c>
      <c r="I1442" s="30">
        <v>12000</v>
      </c>
      <c r="J1442" s="141">
        <v>800</v>
      </c>
      <c r="K1442" s="27"/>
    </row>
    <row r="1443" spans="1:11" ht="16.5" customHeight="1">
      <c r="A1443" s="60">
        <v>1440</v>
      </c>
      <c r="B1443" s="104" t="s">
        <v>5210</v>
      </c>
      <c r="C1443" s="27" t="s">
        <v>532</v>
      </c>
      <c r="D1443" s="27" t="s">
        <v>24</v>
      </c>
      <c r="E1443" s="64">
        <v>2015</v>
      </c>
      <c r="F1443" s="61" t="s">
        <v>3243</v>
      </c>
      <c r="G1443" s="160">
        <v>2</v>
      </c>
      <c r="H1443" s="29">
        <v>11000</v>
      </c>
      <c r="I1443" s="29">
        <f>SUM(G1443*H1443)</f>
        <v>22000</v>
      </c>
      <c r="J1443" s="190" t="s">
        <v>90</v>
      </c>
      <c r="K1443" s="77" t="s">
        <v>1192</v>
      </c>
    </row>
    <row r="1444" spans="1:11" ht="16.5" customHeight="1">
      <c r="A1444" s="60">
        <v>1441</v>
      </c>
      <c r="B1444" s="104" t="s">
        <v>936</v>
      </c>
      <c r="C1444" s="27" t="s">
        <v>2895</v>
      </c>
      <c r="D1444" s="27" t="s">
        <v>24</v>
      </c>
      <c r="E1444" s="64">
        <v>2016</v>
      </c>
      <c r="F1444" s="61" t="s">
        <v>3253</v>
      </c>
      <c r="G1444" s="160">
        <v>1</v>
      </c>
      <c r="H1444" s="29">
        <v>11000</v>
      </c>
      <c r="I1444" s="29">
        <f>SUM(G1444*H1444)</f>
        <v>11000</v>
      </c>
      <c r="J1444" s="190" t="s">
        <v>1317</v>
      </c>
      <c r="K1444" s="77" t="s">
        <v>1196</v>
      </c>
    </row>
    <row r="1445" spans="1:11" ht="16.5" customHeight="1">
      <c r="A1445" s="60">
        <v>1442</v>
      </c>
      <c r="B1445" s="104" t="s">
        <v>5211</v>
      </c>
      <c r="C1445" s="24" t="s">
        <v>5209</v>
      </c>
      <c r="D1445" s="27" t="s">
        <v>24</v>
      </c>
      <c r="E1445" s="139">
        <v>2016</v>
      </c>
      <c r="F1445" s="140" t="s">
        <v>3242</v>
      </c>
      <c r="G1445" s="160">
        <v>1</v>
      </c>
      <c r="H1445" s="30">
        <v>9500</v>
      </c>
      <c r="I1445" s="30">
        <v>9500</v>
      </c>
      <c r="J1445" s="141">
        <v>800</v>
      </c>
      <c r="K1445" s="27"/>
    </row>
    <row r="1446" spans="1:11" ht="16.5" customHeight="1">
      <c r="A1446" s="60">
        <v>1443</v>
      </c>
      <c r="B1446" s="104" t="s">
        <v>1736</v>
      </c>
      <c r="C1446" s="27" t="s">
        <v>1737</v>
      </c>
      <c r="D1446" s="27" t="s">
        <v>24</v>
      </c>
      <c r="E1446" s="64">
        <v>2015</v>
      </c>
      <c r="F1446" s="61" t="s">
        <v>3243</v>
      </c>
      <c r="G1446" s="160">
        <v>1</v>
      </c>
      <c r="H1446" s="29">
        <v>11000</v>
      </c>
      <c r="I1446" s="29">
        <f>SUM(G1446*H1446)</f>
        <v>11000</v>
      </c>
      <c r="J1446" s="190" t="s">
        <v>1314</v>
      </c>
      <c r="K1446" s="77" t="s">
        <v>1192</v>
      </c>
    </row>
    <row r="1447" spans="1:11" ht="16.5" customHeight="1">
      <c r="A1447" s="60">
        <v>1444</v>
      </c>
      <c r="B1447" s="104" t="s">
        <v>5212</v>
      </c>
      <c r="C1447" s="24" t="s">
        <v>402</v>
      </c>
      <c r="D1447" s="27" t="s">
        <v>24</v>
      </c>
      <c r="E1447" s="139">
        <v>2016</v>
      </c>
      <c r="F1447" s="140" t="s">
        <v>3242</v>
      </c>
      <c r="G1447" s="160">
        <v>1</v>
      </c>
      <c r="H1447" s="30">
        <v>10000</v>
      </c>
      <c r="I1447" s="30">
        <v>10000</v>
      </c>
      <c r="J1447" s="141">
        <v>800</v>
      </c>
      <c r="K1447" s="27" t="s">
        <v>3329</v>
      </c>
    </row>
    <row r="1448" spans="1:11" ht="16.5" customHeight="1">
      <c r="A1448" s="60">
        <v>1445</v>
      </c>
      <c r="B1448" s="104" t="s">
        <v>2774</v>
      </c>
      <c r="C1448" s="27" t="s">
        <v>2775</v>
      </c>
      <c r="D1448" s="27" t="s">
        <v>24</v>
      </c>
      <c r="E1448" s="64">
        <v>2015</v>
      </c>
      <c r="F1448" s="61" t="s">
        <v>3243</v>
      </c>
      <c r="G1448" s="160">
        <v>1</v>
      </c>
      <c r="H1448" s="29">
        <v>11000</v>
      </c>
      <c r="I1448" s="29">
        <f t="shared" ref="I1448:I1455" si="33">SUM(G1448*H1448)</f>
        <v>11000</v>
      </c>
      <c r="J1448" s="190" t="s">
        <v>1314</v>
      </c>
      <c r="K1448" s="77" t="s">
        <v>1192</v>
      </c>
    </row>
    <row r="1449" spans="1:11" ht="16.5" customHeight="1">
      <c r="A1449" s="60">
        <v>1446</v>
      </c>
      <c r="B1449" s="104" t="s">
        <v>1618</v>
      </c>
      <c r="C1449" s="27" t="s">
        <v>1619</v>
      </c>
      <c r="D1449" s="27" t="s">
        <v>24</v>
      </c>
      <c r="E1449" s="64">
        <v>2016</v>
      </c>
      <c r="F1449" s="61" t="s">
        <v>3243</v>
      </c>
      <c r="G1449" s="160">
        <v>1</v>
      </c>
      <c r="H1449" s="29">
        <v>12500</v>
      </c>
      <c r="I1449" s="29">
        <f t="shared" si="33"/>
        <v>12500</v>
      </c>
      <c r="J1449" s="190" t="s">
        <v>1313</v>
      </c>
      <c r="K1449" s="77" t="s">
        <v>1203</v>
      </c>
    </row>
    <row r="1450" spans="1:11" ht="16.5" customHeight="1">
      <c r="A1450" s="60">
        <v>1447</v>
      </c>
      <c r="B1450" s="104" t="s">
        <v>2969</v>
      </c>
      <c r="C1450" s="27" t="s">
        <v>2970</v>
      </c>
      <c r="D1450" s="27" t="s">
        <v>24</v>
      </c>
      <c r="E1450" s="64">
        <v>2016</v>
      </c>
      <c r="F1450" s="61" t="s">
        <v>3253</v>
      </c>
      <c r="G1450" s="160">
        <v>1</v>
      </c>
      <c r="H1450" s="29">
        <v>10000</v>
      </c>
      <c r="I1450" s="29">
        <f t="shared" si="33"/>
        <v>10000</v>
      </c>
      <c r="J1450" s="190" t="s">
        <v>1317</v>
      </c>
      <c r="K1450" s="77" t="s">
        <v>1199</v>
      </c>
    </row>
    <row r="1451" spans="1:11" ht="16.5" customHeight="1">
      <c r="A1451" s="60">
        <v>1448</v>
      </c>
      <c r="B1451" s="104" t="s">
        <v>2225</v>
      </c>
      <c r="C1451" s="27" t="s">
        <v>2226</v>
      </c>
      <c r="D1451" s="27" t="s">
        <v>24</v>
      </c>
      <c r="E1451" s="64">
        <v>2015</v>
      </c>
      <c r="F1451" s="61" t="s">
        <v>3243</v>
      </c>
      <c r="G1451" s="160">
        <v>1</v>
      </c>
      <c r="H1451" s="29">
        <v>11000</v>
      </c>
      <c r="I1451" s="29">
        <f t="shared" si="33"/>
        <v>11000</v>
      </c>
      <c r="J1451" s="190" t="s">
        <v>1317</v>
      </c>
      <c r="K1451" s="77" t="s">
        <v>3223</v>
      </c>
    </row>
    <row r="1452" spans="1:11" ht="16.5" customHeight="1">
      <c r="A1452" s="60">
        <v>1449</v>
      </c>
      <c r="B1452" s="104" t="s">
        <v>2640</v>
      </c>
      <c r="C1452" s="27" t="s">
        <v>2641</v>
      </c>
      <c r="D1452" s="27" t="s">
        <v>24</v>
      </c>
      <c r="E1452" s="64">
        <v>2016</v>
      </c>
      <c r="F1452" s="61" t="s">
        <v>3243</v>
      </c>
      <c r="G1452" s="160">
        <v>1</v>
      </c>
      <c r="H1452" s="29">
        <v>11000</v>
      </c>
      <c r="I1452" s="29">
        <f t="shared" si="33"/>
        <v>11000</v>
      </c>
      <c r="J1452" s="190" t="s">
        <v>90</v>
      </c>
      <c r="K1452" s="77" t="s">
        <v>1196</v>
      </c>
    </row>
    <row r="1453" spans="1:11" ht="16.5" customHeight="1">
      <c r="A1453" s="60">
        <v>1450</v>
      </c>
      <c r="B1453" s="104" t="s">
        <v>1095</v>
      </c>
      <c r="C1453" s="27" t="s">
        <v>2425</v>
      </c>
      <c r="D1453" s="27" t="s">
        <v>24</v>
      </c>
      <c r="E1453" s="64">
        <v>2015</v>
      </c>
      <c r="F1453" s="61" t="s">
        <v>3243</v>
      </c>
      <c r="G1453" s="160">
        <v>1</v>
      </c>
      <c r="H1453" s="29">
        <v>12000</v>
      </c>
      <c r="I1453" s="29">
        <f t="shared" si="33"/>
        <v>12000</v>
      </c>
      <c r="J1453" s="190" t="s">
        <v>1317</v>
      </c>
      <c r="K1453" s="77" t="s">
        <v>1245</v>
      </c>
    </row>
    <row r="1454" spans="1:11" ht="16.5" customHeight="1">
      <c r="A1454" s="60">
        <v>1451</v>
      </c>
      <c r="B1454" s="104" t="s">
        <v>1127</v>
      </c>
      <c r="C1454" s="27" t="s">
        <v>2488</v>
      </c>
      <c r="D1454" s="27" t="s">
        <v>24</v>
      </c>
      <c r="E1454" s="64">
        <v>2017</v>
      </c>
      <c r="F1454" s="61" t="s">
        <v>3242</v>
      </c>
      <c r="G1454" s="160">
        <v>1</v>
      </c>
      <c r="H1454" s="29">
        <v>12000</v>
      </c>
      <c r="I1454" s="29">
        <f t="shared" si="33"/>
        <v>12000</v>
      </c>
      <c r="J1454" s="190" t="s">
        <v>1317</v>
      </c>
      <c r="K1454" s="77" t="s">
        <v>1196</v>
      </c>
    </row>
    <row r="1455" spans="1:11" ht="16.5" customHeight="1">
      <c r="A1455" s="60">
        <v>1452</v>
      </c>
      <c r="B1455" s="104" t="s">
        <v>611</v>
      </c>
      <c r="C1455" s="27" t="s">
        <v>3167</v>
      </c>
      <c r="D1455" s="27" t="s">
        <v>24</v>
      </c>
      <c r="E1455" s="64">
        <v>2016</v>
      </c>
      <c r="F1455" s="61" t="s">
        <v>3253</v>
      </c>
      <c r="G1455" s="160">
        <v>1</v>
      </c>
      <c r="H1455" s="29">
        <v>12600</v>
      </c>
      <c r="I1455" s="29">
        <f t="shared" si="33"/>
        <v>12600</v>
      </c>
      <c r="J1455" s="190" t="s">
        <v>1317</v>
      </c>
      <c r="K1455" s="77" t="s">
        <v>1199</v>
      </c>
    </row>
    <row r="1456" spans="1:11" ht="16.5" customHeight="1">
      <c r="A1456" s="60">
        <v>1453</v>
      </c>
      <c r="B1456" s="302" t="s">
        <v>21565</v>
      </c>
      <c r="C1456" s="421" t="s">
        <v>402</v>
      </c>
      <c r="D1456" s="421" t="s">
        <v>371</v>
      </c>
      <c r="E1456" s="64">
        <v>2015</v>
      </c>
      <c r="F1456" s="160" t="s">
        <v>3242</v>
      </c>
      <c r="G1456" s="160">
        <v>1</v>
      </c>
      <c r="H1456" s="29">
        <v>10000</v>
      </c>
      <c r="I1456" s="29">
        <v>10000</v>
      </c>
      <c r="J1456" s="190" t="s">
        <v>21484</v>
      </c>
      <c r="K1456" s="191" t="s">
        <v>23260</v>
      </c>
    </row>
    <row r="1457" spans="1:11" ht="16.5" customHeight="1">
      <c r="A1457" s="60">
        <v>1454</v>
      </c>
      <c r="B1457" s="302" t="s">
        <v>21566</v>
      </c>
      <c r="C1457" s="421" t="s">
        <v>17522</v>
      </c>
      <c r="D1457" s="421" t="s">
        <v>701</v>
      </c>
      <c r="E1457" s="64">
        <v>2016</v>
      </c>
      <c r="F1457" s="160" t="s">
        <v>3242</v>
      </c>
      <c r="G1457" s="160">
        <v>1</v>
      </c>
      <c r="H1457" s="189">
        <v>9000</v>
      </c>
      <c r="I1457" s="189">
        <v>9000</v>
      </c>
      <c r="J1457" s="190" t="s">
        <v>21484</v>
      </c>
      <c r="K1457" s="191" t="s">
        <v>23260</v>
      </c>
    </row>
    <row r="1458" spans="1:11" ht="16.5" customHeight="1">
      <c r="A1458" s="60">
        <v>1455</v>
      </c>
      <c r="B1458" s="104" t="s">
        <v>5213</v>
      </c>
      <c r="C1458" s="27" t="s">
        <v>5214</v>
      </c>
      <c r="D1458" s="27" t="s">
        <v>5215</v>
      </c>
      <c r="E1458" s="139">
        <v>2018</v>
      </c>
      <c r="F1458" s="140" t="s">
        <v>3242</v>
      </c>
      <c r="G1458" s="160">
        <v>1</v>
      </c>
      <c r="H1458" s="30">
        <v>12000</v>
      </c>
      <c r="I1458" s="30">
        <v>12000</v>
      </c>
      <c r="J1458" s="141">
        <v>800</v>
      </c>
      <c r="K1458" s="27"/>
    </row>
    <row r="1459" spans="1:11" ht="16.5" customHeight="1">
      <c r="A1459" s="60">
        <v>1456</v>
      </c>
      <c r="B1459" s="103" t="s">
        <v>5216</v>
      </c>
      <c r="C1459" s="27" t="s">
        <v>5217</v>
      </c>
      <c r="D1459" s="27" t="s">
        <v>5218</v>
      </c>
      <c r="E1459" s="139">
        <v>2017</v>
      </c>
      <c r="F1459" s="140" t="s">
        <v>3242</v>
      </c>
      <c r="G1459" s="160">
        <v>1</v>
      </c>
      <c r="H1459" s="29">
        <v>6800</v>
      </c>
      <c r="I1459" s="29">
        <v>6800</v>
      </c>
      <c r="J1459" s="141">
        <v>800</v>
      </c>
      <c r="K1459" s="27" t="s">
        <v>3306</v>
      </c>
    </row>
    <row r="1460" spans="1:11" ht="16.5" customHeight="1">
      <c r="A1460" s="60">
        <v>1457</v>
      </c>
      <c r="B1460" s="104" t="s">
        <v>21805</v>
      </c>
      <c r="C1460" s="27" t="s">
        <v>21806</v>
      </c>
      <c r="D1460" s="27" t="s">
        <v>383</v>
      </c>
      <c r="E1460" s="64">
        <v>2016</v>
      </c>
      <c r="F1460" s="61" t="s">
        <v>21914</v>
      </c>
      <c r="G1460" s="160">
        <v>1</v>
      </c>
      <c r="H1460" s="189">
        <v>12800</v>
      </c>
      <c r="I1460" s="189">
        <v>12800</v>
      </c>
      <c r="J1460" s="141">
        <v>800</v>
      </c>
      <c r="K1460" s="14" t="s">
        <v>21789</v>
      </c>
    </row>
    <row r="1461" spans="1:11" ht="16.5" customHeight="1">
      <c r="A1461" s="60">
        <v>1458</v>
      </c>
      <c r="B1461" s="104" t="s">
        <v>21803</v>
      </c>
      <c r="C1461" s="27" t="s">
        <v>21804</v>
      </c>
      <c r="D1461" s="27" t="s">
        <v>383</v>
      </c>
      <c r="E1461" s="64">
        <v>2016</v>
      </c>
      <c r="F1461" s="61" t="s">
        <v>21914</v>
      </c>
      <c r="G1461" s="160">
        <v>1</v>
      </c>
      <c r="H1461" s="189">
        <v>12800</v>
      </c>
      <c r="I1461" s="189">
        <v>12800</v>
      </c>
      <c r="J1461" s="141">
        <v>800</v>
      </c>
      <c r="K1461" s="14" t="s">
        <v>21789</v>
      </c>
    </row>
    <row r="1462" spans="1:11" ht="16.5" customHeight="1">
      <c r="A1462" s="60">
        <v>1459</v>
      </c>
      <c r="B1462" s="104" t="s">
        <v>21807</v>
      </c>
      <c r="C1462" s="27" t="s">
        <v>21808</v>
      </c>
      <c r="D1462" s="27" t="s">
        <v>383</v>
      </c>
      <c r="E1462" s="64">
        <v>2016</v>
      </c>
      <c r="F1462" s="61" t="s">
        <v>21914</v>
      </c>
      <c r="G1462" s="160">
        <v>1</v>
      </c>
      <c r="H1462" s="189">
        <v>12800</v>
      </c>
      <c r="I1462" s="189">
        <v>12800</v>
      </c>
      <c r="J1462" s="141">
        <v>800</v>
      </c>
      <c r="K1462" s="14" t="s">
        <v>21789</v>
      </c>
    </row>
    <row r="1463" spans="1:11" ht="16.5" customHeight="1">
      <c r="A1463" s="60">
        <v>1460</v>
      </c>
      <c r="B1463" s="302" t="s">
        <v>19249</v>
      </c>
      <c r="C1463" s="421" t="s">
        <v>21567</v>
      </c>
      <c r="D1463" s="421" t="s">
        <v>383</v>
      </c>
      <c r="E1463" s="139">
        <v>2016</v>
      </c>
      <c r="F1463" s="160" t="s">
        <v>3242</v>
      </c>
      <c r="G1463" s="160">
        <v>1</v>
      </c>
      <c r="H1463" s="29">
        <v>6800</v>
      </c>
      <c r="I1463" s="29">
        <v>6800</v>
      </c>
      <c r="J1463" s="190" t="s">
        <v>21487</v>
      </c>
      <c r="K1463" s="191" t="s">
        <v>23260</v>
      </c>
    </row>
    <row r="1464" spans="1:11" ht="16.5" customHeight="1">
      <c r="A1464" s="60">
        <v>1461</v>
      </c>
      <c r="B1464" s="103" t="s">
        <v>5219</v>
      </c>
      <c r="C1464" s="27" t="s">
        <v>5220</v>
      </c>
      <c r="D1464" s="27" t="s">
        <v>383</v>
      </c>
      <c r="E1464" s="139">
        <v>2016</v>
      </c>
      <c r="F1464" s="140" t="s">
        <v>3242</v>
      </c>
      <c r="G1464" s="160">
        <v>1</v>
      </c>
      <c r="H1464" s="30">
        <v>12000</v>
      </c>
      <c r="I1464" s="30">
        <v>12000</v>
      </c>
      <c r="J1464" s="142">
        <v>600</v>
      </c>
      <c r="K1464" s="143"/>
    </row>
    <row r="1465" spans="1:11" ht="16.5" customHeight="1">
      <c r="A1465" s="60">
        <v>1462</v>
      </c>
      <c r="B1465" s="104" t="s">
        <v>5221</v>
      </c>
      <c r="C1465" s="27" t="s">
        <v>5222</v>
      </c>
      <c r="D1465" s="27" t="s">
        <v>5223</v>
      </c>
      <c r="E1465" s="64">
        <v>2015</v>
      </c>
      <c r="F1465" s="61" t="s">
        <v>3300</v>
      </c>
      <c r="G1465" s="160">
        <v>20</v>
      </c>
      <c r="H1465" s="29"/>
      <c r="I1465" s="29">
        <v>80000</v>
      </c>
      <c r="J1465" s="190">
        <v>800</v>
      </c>
      <c r="K1465" s="217"/>
    </row>
    <row r="1466" spans="1:11" ht="16.5" customHeight="1">
      <c r="A1466" s="60">
        <v>1463</v>
      </c>
      <c r="B1466" s="104" t="s">
        <v>5224</v>
      </c>
      <c r="C1466" s="27" t="s">
        <v>3349</v>
      </c>
      <c r="D1466" s="27" t="s">
        <v>5223</v>
      </c>
      <c r="E1466" s="139">
        <v>2017</v>
      </c>
      <c r="F1466" s="61" t="s">
        <v>3300</v>
      </c>
      <c r="G1466" s="160">
        <v>20</v>
      </c>
      <c r="H1466" s="29"/>
      <c r="I1466" s="29">
        <v>80000</v>
      </c>
      <c r="J1466" s="190">
        <v>800</v>
      </c>
      <c r="K1466" s="217"/>
    </row>
    <row r="1467" spans="1:11" ht="16.5" customHeight="1">
      <c r="A1467" s="60">
        <v>1464</v>
      </c>
      <c r="B1467" s="104" t="s">
        <v>21744</v>
      </c>
      <c r="C1467" s="27" t="s">
        <v>21745</v>
      </c>
      <c r="D1467" s="27" t="s">
        <v>383</v>
      </c>
      <c r="E1467" s="139">
        <v>2017</v>
      </c>
      <c r="F1467" s="61" t="s">
        <v>21914</v>
      </c>
      <c r="G1467" s="160">
        <v>1</v>
      </c>
      <c r="H1467" s="189">
        <v>7800</v>
      </c>
      <c r="I1467" s="189">
        <v>7800</v>
      </c>
      <c r="J1467" s="141">
        <v>800</v>
      </c>
      <c r="K1467" s="14" t="s">
        <v>21730</v>
      </c>
    </row>
    <row r="1468" spans="1:11" ht="16.5" customHeight="1">
      <c r="A1468" s="60">
        <v>1465</v>
      </c>
      <c r="B1468" s="104" t="s">
        <v>21746</v>
      </c>
      <c r="C1468" s="27" t="s">
        <v>21747</v>
      </c>
      <c r="D1468" s="27" t="s">
        <v>383</v>
      </c>
      <c r="E1468" s="139">
        <v>2017</v>
      </c>
      <c r="F1468" s="61" t="s">
        <v>21914</v>
      </c>
      <c r="G1468" s="160">
        <v>1</v>
      </c>
      <c r="H1468" s="189">
        <v>7800</v>
      </c>
      <c r="I1468" s="189">
        <v>7800</v>
      </c>
      <c r="J1468" s="141">
        <v>800</v>
      </c>
      <c r="K1468" s="14" t="s">
        <v>21730</v>
      </c>
    </row>
    <row r="1469" spans="1:11" ht="16.5" customHeight="1">
      <c r="A1469" s="60">
        <v>1466</v>
      </c>
      <c r="B1469" s="104" t="s">
        <v>21748</v>
      </c>
      <c r="C1469" s="27" t="s">
        <v>21749</v>
      </c>
      <c r="D1469" s="27" t="s">
        <v>383</v>
      </c>
      <c r="E1469" s="139">
        <v>2017</v>
      </c>
      <c r="F1469" s="61" t="s">
        <v>21914</v>
      </c>
      <c r="G1469" s="160">
        <v>1</v>
      </c>
      <c r="H1469" s="189">
        <v>7800</v>
      </c>
      <c r="I1469" s="189">
        <v>7800</v>
      </c>
      <c r="J1469" s="141">
        <v>800</v>
      </c>
      <c r="K1469" s="14" t="s">
        <v>21730</v>
      </c>
    </row>
    <row r="1470" spans="1:11" ht="16.5" customHeight="1">
      <c r="A1470" s="60">
        <v>1467</v>
      </c>
      <c r="B1470" s="104" t="s">
        <v>21750</v>
      </c>
      <c r="C1470" s="27" t="s">
        <v>21751</v>
      </c>
      <c r="D1470" s="27" t="s">
        <v>383</v>
      </c>
      <c r="E1470" s="139">
        <v>2017</v>
      </c>
      <c r="F1470" s="61" t="s">
        <v>21914</v>
      </c>
      <c r="G1470" s="160">
        <v>1</v>
      </c>
      <c r="H1470" s="189">
        <v>7800</v>
      </c>
      <c r="I1470" s="189">
        <v>7800</v>
      </c>
      <c r="J1470" s="141">
        <v>800</v>
      </c>
      <c r="K1470" s="14" t="s">
        <v>21730</v>
      </c>
    </row>
    <row r="1471" spans="1:11" ht="16.5" customHeight="1">
      <c r="A1471" s="60">
        <v>1468</v>
      </c>
      <c r="B1471" s="104" t="s">
        <v>21752</v>
      </c>
      <c r="C1471" s="27" t="s">
        <v>21753</v>
      </c>
      <c r="D1471" s="27" t="s">
        <v>383</v>
      </c>
      <c r="E1471" s="139">
        <v>2017</v>
      </c>
      <c r="F1471" s="61" t="s">
        <v>21914</v>
      </c>
      <c r="G1471" s="160">
        <v>1</v>
      </c>
      <c r="H1471" s="189">
        <v>7800</v>
      </c>
      <c r="I1471" s="189">
        <v>7800</v>
      </c>
      <c r="J1471" s="141">
        <v>800</v>
      </c>
      <c r="K1471" s="14" t="s">
        <v>21730</v>
      </c>
    </row>
    <row r="1472" spans="1:11" ht="16.5" customHeight="1">
      <c r="A1472" s="60">
        <v>1469</v>
      </c>
      <c r="B1472" s="104" t="s">
        <v>21792</v>
      </c>
      <c r="C1472" s="27" t="s">
        <v>21793</v>
      </c>
      <c r="D1472" s="27" t="s">
        <v>383</v>
      </c>
      <c r="E1472" s="139">
        <v>2017</v>
      </c>
      <c r="F1472" s="61" t="s">
        <v>21914</v>
      </c>
      <c r="G1472" s="160">
        <v>1</v>
      </c>
      <c r="H1472" s="189">
        <v>9500</v>
      </c>
      <c r="I1472" s="189">
        <v>9500</v>
      </c>
      <c r="J1472" s="141">
        <v>800</v>
      </c>
      <c r="K1472" s="14" t="s">
        <v>21789</v>
      </c>
    </row>
    <row r="1473" spans="1:12" ht="16.5" customHeight="1">
      <c r="A1473" s="60">
        <v>1470</v>
      </c>
      <c r="B1473" s="104" t="s">
        <v>21860</v>
      </c>
      <c r="C1473" s="27" t="s">
        <v>21785</v>
      </c>
      <c r="D1473" s="27" t="s">
        <v>383</v>
      </c>
      <c r="E1473" s="64">
        <v>2015</v>
      </c>
      <c r="F1473" s="61" t="s">
        <v>21914</v>
      </c>
      <c r="G1473" s="160">
        <v>1</v>
      </c>
      <c r="H1473" s="189">
        <v>9900</v>
      </c>
      <c r="I1473" s="189">
        <v>9900</v>
      </c>
      <c r="J1473" s="190" t="s">
        <v>1317</v>
      </c>
      <c r="K1473" s="14" t="s">
        <v>21835</v>
      </c>
    </row>
    <row r="1474" spans="1:12" ht="16.5" customHeight="1">
      <c r="A1474" s="60">
        <v>1471</v>
      </c>
      <c r="B1474" s="104" t="s">
        <v>21861</v>
      </c>
      <c r="C1474" s="27" t="s">
        <v>21785</v>
      </c>
      <c r="D1474" s="27" t="s">
        <v>383</v>
      </c>
      <c r="E1474" s="64">
        <v>2015</v>
      </c>
      <c r="F1474" s="61" t="s">
        <v>21914</v>
      </c>
      <c r="G1474" s="160">
        <v>1</v>
      </c>
      <c r="H1474" s="189">
        <v>9900</v>
      </c>
      <c r="I1474" s="189">
        <v>9900</v>
      </c>
      <c r="J1474" s="190" t="s">
        <v>1317</v>
      </c>
      <c r="K1474" s="14" t="s">
        <v>21835</v>
      </c>
    </row>
    <row r="1475" spans="1:12" ht="16.5" customHeight="1">
      <c r="A1475" s="60">
        <v>1472</v>
      </c>
      <c r="B1475" s="102" t="s">
        <v>5225</v>
      </c>
      <c r="C1475" s="22" t="s">
        <v>5226</v>
      </c>
      <c r="D1475" s="22" t="s">
        <v>383</v>
      </c>
      <c r="E1475" s="196">
        <v>2016</v>
      </c>
      <c r="F1475" s="140" t="s">
        <v>3242</v>
      </c>
      <c r="G1475" s="160">
        <v>1</v>
      </c>
      <c r="H1475" s="30">
        <v>12000</v>
      </c>
      <c r="I1475" s="30">
        <v>12000</v>
      </c>
      <c r="J1475" s="141">
        <v>700</v>
      </c>
      <c r="K1475" s="22"/>
    </row>
    <row r="1476" spans="1:12" ht="16.5" customHeight="1">
      <c r="A1476" s="60">
        <v>1473</v>
      </c>
      <c r="B1476" s="104" t="s">
        <v>21784</v>
      </c>
      <c r="C1476" s="27" t="s">
        <v>21785</v>
      </c>
      <c r="D1476" s="27" t="s">
        <v>383</v>
      </c>
      <c r="E1476" s="64">
        <v>2016</v>
      </c>
      <c r="F1476" s="61" t="s">
        <v>21914</v>
      </c>
      <c r="G1476" s="160">
        <v>1</v>
      </c>
      <c r="H1476" s="189">
        <v>7800</v>
      </c>
      <c r="I1476" s="189">
        <v>7800</v>
      </c>
      <c r="J1476" s="141">
        <v>800</v>
      </c>
      <c r="K1476" s="14" t="s">
        <v>21730</v>
      </c>
    </row>
    <row r="1477" spans="1:12" ht="16.5" customHeight="1">
      <c r="A1477" s="60">
        <v>1474</v>
      </c>
      <c r="B1477" s="104" t="s">
        <v>21786</v>
      </c>
      <c r="C1477" s="27" t="s">
        <v>21785</v>
      </c>
      <c r="D1477" s="27" t="s">
        <v>383</v>
      </c>
      <c r="E1477" s="64">
        <v>2016</v>
      </c>
      <c r="F1477" s="61" t="s">
        <v>21914</v>
      </c>
      <c r="G1477" s="160">
        <v>1</v>
      </c>
      <c r="H1477" s="189">
        <v>7800</v>
      </c>
      <c r="I1477" s="189">
        <v>7800</v>
      </c>
      <c r="J1477" s="141">
        <v>800</v>
      </c>
      <c r="K1477" s="14" t="s">
        <v>21730</v>
      </c>
    </row>
    <row r="1478" spans="1:12" ht="16.5" customHeight="1">
      <c r="A1478" s="60">
        <v>1475</v>
      </c>
      <c r="B1478" s="104" t="s">
        <v>21787</v>
      </c>
      <c r="C1478" s="27" t="s">
        <v>21785</v>
      </c>
      <c r="D1478" s="27" t="s">
        <v>383</v>
      </c>
      <c r="E1478" s="64">
        <v>2016</v>
      </c>
      <c r="F1478" s="61" t="s">
        <v>21914</v>
      </c>
      <c r="G1478" s="160">
        <v>1</v>
      </c>
      <c r="H1478" s="189">
        <v>7800</v>
      </c>
      <c r="I1478" s="189">
        <v>7800</v>
      </c>
      <c r="J1478" s="141">
        <v>800</v>
      </c>
      <c r="K1478" s="14" t="s">
        <v>21730</v>
      </c>
    </row>
    <row r="1479" spans="1:12" ht="16.5" customHeight="1">
      <c r="A1479" s="60">
        <v>1476</v>
      </c>
      <c r="B1479" s="104" t="s">
        <v>21788</v>
      </c>
      <c r="C1479" s="27" t="s">
        <v>21785</v>
      </c>
      <c r="D1479" s="27" t="s">
        <v>383</v>
      </c>
      <c r="E1479" s="64">
        <v>2016</v>
      </c>
      <c r="F1479" s="61" t="s">
        <v>21914</v>
      </c>
      <c r="G1479" s="160">
        <v>1</v>
      </c>
      <c r="H1479" s="189">
        <v>7800</v>
      </c>
      <c r="I1479" s="189">
        <v>7800</v>
      </c>
      <c r="J1479" s="141">
        <v>800</v>
      </c>
      <c r="K1479" s="14" t="s">
        <v>21730</v>
      </c>
    </row>
    <row r="1480" spans="1:12" ht="16.5" customHeight="1">
      <c r="A1480" s="60">
        <v>1477</v>
      </c>
      <c r="B1480" s="103" t="s">
        <v>5227</v>
      </c>
      <c r="C1480" s="27" t="s">
        <v>526</v>
      </c>
      <c r="D1480" s="27" t="s">
        <v>205</v>
      </c>
      <c r="E1480" s="64">
        <v>2016</v>
      </c>
      <c r="F1480" s="193" t="s">
        <v>3298</v>
      </c>
      <c r="G1480" s="160">
        <v>1</v>
      </c>
      <c r="H1480" s="29">
        <v>15000</v>
      </c>
      <c r="I1480" s="29">
        <f>SUM(G1480*H1480)</f>
        <v>15000</v>
      </c>
      <c r="J1480" s="190">
        <v>800</v>
      </c>
      <c r="K1480" s="194" t="s">
        <v>21470</v>
      </c>
    </row>
    <row r="1481" spans="1:12" ht="16.5" customHeight="1">
      <c r="A1481" s="60">
        <v>1478</v>
      </c>
      <c r="B1481" s="103" t="s">
        <v>5228</v>
      </c>
      <c r="C1481" s="27" t="s">
        <v>5229</v>
      </c>
      <c r="D1481" s="27" t="s">
        <v>1230</v>
      </c>
      <c r="E1481" s="64">
        <v>2015</v>
      </c>
      <c r="F1481" s="140" t="s">
        <v>3242</v>
      </c>
      <c r="G1481" s="160">
        <v>2</v>
      </c>
      <c r="H1481" s="30">
        <v>10000</v>
      </c>
      <c r="I1481" s="29">
        <f>SUM(G1481*H1481)</f>
        <v>20000</v>
      </c>
      <c r="J1481" s="142">
        <v>600</v>
      </c>
      <c r="K1481" s="143"/>
    </row>
    <row r="1482" spans="1:12" ht="16.5" customHeight="1">
      <c r="A1482" s="60">
        <v>1479</v>
      </c>
      <c r="B1482" s="104" t="s">
        <v>5230</v>
      </c>
      <c r="C1482" s="27" t="s">
        <v>5231</v>
      </c>
      <c r="D1482" s="27" t="s">
        <v>5232</v>
      </c>
      <c r="E1482" s="64">
        <v>2015</v>
      </c>
      <c r="F1482" s="140" t="s">
        <v>3242</v>
      </c>
      <c r="G1482" s="160">
        <v>1</v>
      </c>
      <c r="H1482" s="30">
        <v>11000</v>
      </c>
      <c r="I1482" s="30">
        <v>11000</v>
      </c>
      <c r="J1482" s="141">
        <v>100</v>
      </c>
      <c r="K1482" s="27"/>
    </row>
    <row r="1483" spans="1:12" ht="16.5" customHeight="1">
      <c r="A1483" s="60">
        <v>1480</v>
      </c>
      <c r="B1483" s="104" t="s">
        <v>5233</v>
      </c>
      <c r="C1483" s="27" t="s">
        <v>5231</v>
      </c>
      <c r="D1483" s="27" t="s">
        <v>1230</v>
      </c>
      <c r="E1483" s="64">
        <v>2015</v>
      </c>
      <c r="F1483" s="140" t="s">
        <v>3242</v>
      </c>
      <c r="G1483" s="160">
        <v>1</v>
      </c>
      <c r="H1483" s="30">
        <v>11000</v>
      </c>
      <c r="I1483" s="30">
        <v>11000</v>
      </c>
      <c r="J1483" s="141">
        <v>100</v>
      </c>
      <c r="K1483" s="27"/>
    </row>
    <row r="1484" spans="1:12" ht="16.5" customHeight="1">
      <c r="A1484" s="60">
        <v>1481</v>
      </c>
      <c r="B1484" s="104" t="s">
        <v>5234</v>
      </c>
      <c r="C1484" s="27" t="s">
        <v>5235</v>
      </c>
      <c r="D1484" s="27" t="s">
        <v>5236</v>
      </c>
      <c r="E1484" s="139">
        <v>2016</v>
      </c>
      <c r="F1484" s="61" t="s">
        <v>577</v>
      </c>
      <c r="G1484" s="160">
        <v>6</v>
      </c>
      <c r="H1484" s="29">
        <v>12000</v>
      </c>
      <c r="I1484" s="29">
        <f>SUM(G1484*H1484)</f>
        <v>72000</v>
      </c>
      <c r="J1484" s="190">
        <v>900</v>
      </c>
      <c r="K1484" s="217"/>
    </row>
    <row r="1485" spans="1:12" ht="16.5" customHeight="1">
      <c r="A1485" s="60">
        <v>1482</v>
      </c>
      <c r="B1485" s="44" t="s">
        <v>23585</v>
      </c>
      <c r="C1485" s="416" t="s">
        <v>5534</v>
      </c>
      <c r="D1485" s="308" t="s">
        <v>23586</v>
      </c>
      <c r="E1485" s="367">
        <v>2019</v>
      </c>
      <c r="F1485" s="364" t="s">
        <v>3242</v>
      </c>
      <c r="G1485" s="157">
        <v>1</v>
      </c>
      <c r="H1485" s="157"/>
      <c r="I1485" s="269">
        <v>12000</v>
      </c>
      <c r="J1485" s="65" t="s">
        <v>7343</v>
      </c>
      <c r="K1485" s="364" t="s">
        <v>25597</v>
      </c>
      <c r="L1485" s="409"/>
    </row>
    <row r="1486" spans="1:12" ht="16.5" customHeight="1">
      <c r="A1486" s="60">
        <v>1483</v>
      </c>
      <c r="B1486" s="103" t="s">
        <v>5237</v>
      </c>
      <c r="C1486" s="27" t="s">
        <v>22</v>
      </c>
      <c r="D1486" s="27" t="s">
        <v>851</v>
      </c>
      <c r="E1486" s="139">
        <v>2016</v>
      </c>
      <c r="F1486" s="61" t="s">
        <v>577</v>
      </c>
      <c r="G1486" s="160">
        <v>1</v>
      </c>
      <c r="H1486" s="29">
        <v>12000</v>
      </c>
      <c r="I1486" s="29">
        <f>SUM(G1486*H1486)</f>
        <v>12000</v>
      </c>
      <c r="J1486" s="190">
        <v>500</v>
      </c>
      <c r="K1486" s="217"/>
    </row>
    <row r="1487" spans="1:12" ht="16.5" customHeight="1">
      <c r="A1487" s="60">
        <v>1484</v>
      </c>
      <c r="B1487" s="104" t="s">
        <v>3182</v>
      </c>
      <c r="C1487" s="27" t="s">
        <v>3183</v>
      </c>
      <c r="D1487" s="27" t="s">
        <v>438</v>
      </c>
      <c r="E1487" s="64">
        <v>2015</v>
      </c>
      <c r="F1487" s="61" t="s">
        <v>3253</v>
      </c>
      <c r="G1487" s="160">
        <v>1</v>
      </c>
      <c r="H1487" s="29">
        <v>14000</v>
      </c>
      <c r="I1487" s="29">
        <f>SUM(G1487*H1487)</f>
        <v>14000</v>
      </c>
      <c r="J1487" s="190" t="s">
        <v>1312</v>
      </c>
      <c r="K1487" s="77" t="s">
        <v>1190</v>
      </c>
    </row>
    <row r="1488" spans="1:12" ht="16.5" customHeight="1">
      <c r="A1488" s="60">
        <v>1485</v>
      </c>
      <c r="B1488" s="103" t="s">
        <v>5239</v>
      </c>
      <c r="C1488" s="27" t="s">
        <v>5240</v>
      </c>
      <c r="D1488" s="27" t="s">
        <v>784</v>
      </c>
      <c r="E1488" s="64">
        <v>2015</v>
      </c>
      <c r="F1488" s="140" t="s">
        <v>3242</v>
      </c>
      <c r="G1488" s="160">
        <v>1</v>
      </c>
      <c r="H1488" s="30">
        <v>10800</v>
      </c>
      <c r="I1488" s="30">
        <v>10800</v>
      </c>
      <c r="J1488" s="142">
        <v>600</v>
      </c>
      <c r="K1488" s="143"/>
    </row>
    <row r="1489" spans="1:11" ht="16.5" customHeight="1">
      <c r="A1489" s="60">
        <v>1486</v>
      </c>
      <c r="B1489" s="107" t="s">
        <v>5241</v>
      </c>
      <c r="C1489" s="72" t="s">
        <v>5242</v>
      </c>
      <c r="D1489" s="72" t="s">
        <v>5243</v>
      </c>
      <c r="E1489" s="64">
        <v>2016</v>
      </c>
      <c r="F1489" s="140" t="s">
        <v>3298</v>
      </c>
      <c r="G1489" s="160">
        <v>1</v>
      </c>
      <c r="H1489" s="71">
        <v>12000</v>
      </c>
      <c r="I1489" s="71">
        <v>12000</v>
      </c>
      <c r="J1489" s="141">
        <v>800</v>
      </c>
      <c r="K1489" s="181" t="s">
        <v>3348</v>
      </c>
    </row>
    <row r="1490" spans="1:11" ht="16.5" customHeight="1">
      <c r="A1490" s="60">
        <v>1487</v>
      </c>
      <c r="B1490" s="104" t="s">
        <v>5244</v>
      </c>
      <c r="C1490" s="27" t="s">
        <v>322</v>
      </c>
      <c r="D1490" s="27" t="s">
        <v>506</v>
      </c>
      <c r="E1490" s="64">
        <v>2015</v>
      </c>
      <c r="F1490" s="140" t="s">
        <v>3298</v>
      </c>
      <c r="G1490" s="160">
        <v>1</v>
      </c>
      <c r="H1490" s="30">
        <v>9800</v>
      </c>
      <c r="I1490" s="30">
        <v>9800</v>
      </c>
      <c r="J1490" s="142">
        <v>300</v>
      </c>
      <c r="K1490" s="27" t="s">
        <v>3448</v>
      </c>
    </row>
    <row r="1491" spans="1:11" ht="16.5" customHeight="1">
      <c r="A1491" s="60">
        <v>1488</v>
      </c>
      <c r="B1491" s="104" t="s">
        <v>920</v>
      </c>
      <c r="C1491" s="27" t="s">
        <v>2737</v>
      </c>
      <c r="D1491" s="27" t="s">
        <v>506</v>
      </c>
      <c r="E1491" s="64">
        <v>2016</v>
      </c>
      <c r="F1491" s="61" t="s">
        <v>3253</v>
      </c>
      <c r="G1491" s="160">
        <v>1</v>
      </c>
      <c r="H1491" s="29">
        <v>10000</v>
      </c>
      <c r="I1491" s="29">
        <f t="shared" ref="I1491:I1497" si="34">SUM(G1491*H1491)</f>
        <v>10000</v>
      </c>
      <c r="J1491" s="190" t="s">
        <v>1317</v>
      </c>
      <c r="K1491" s="77" t="s">
        <v>1196</v>
      </c>
    </row>
    <row r="1492" spans="1:11" ht="16.5" customHeight="1">
      <c r="A1492" s="60">
        <v>1489</v>
      </c>
      <c r="B1492" s="104" t="s">
        <v>749</v>
      </c>
      <c r="C1492" s="27" t="s">
        <v>2695</v>
      </c>
      <c r="D1492" s="27" t="s">
        <v>506</v>
      </c>
      <c r="E1492" s="64">
        <v>2016</v>
      </c>
      <c r="F1492" s="61" t="s">
        <v>3253</v>
      </c>
      <c r="G1492" s="160">
        <v>1</v>
      </c>
      <c r="H1492" s="29">
        <v>10000</v>
      </c>
      <c r="I1492" s="29">
        <f t="shared" si="34"/>
        <v>10000</v>
      </c>
      <c r="J1492" s="190" t="s">
        <v>1310</v>
      </c>
      <c r="K1492" s="77" t="s">
        <v>1244</v>
      </c>
    </row>
    <row r="1493" spans="1:11" ht="16.5" customHeight="1">
      <c r="A1493" s="60">
        <v>1490</v>
      </c>
      <c r="B1493" s="104" t="s">
        <v>1026</v>
      </c>
      <c r="C1493" s="27" t="s">
        <v>3003</v>
      </c>
      <c r="D1493" s="27" t="s">
        <v>506</v>
      </c>
      <c r="E1493" s="64">
        <v>2015</v>
      </c>
      <c r="F1493" s="61" t="s">
        <v>3253</v>
      </c>
      <c r="G1493" s="160">
        <v>1</v>
      </c>
      <c r="H1493" s="29">
        <v>12000</v>
      </c>
      <c r="I1493" s="29">
        <f t="shared" si="34"/>
        <v>12000</v>
      </c>
      <c r="J1493" s="190">
        <v>800</v>
      </c>
      <c r="K1493" s="77" t="s">
        <v>1198</v>
      </c>
    </row>
    <row r="1494" spans="1:11" ht="16.5" customHeight="1">
      <c r="A1494" s="60">
        <v>1491</v>
      </c>
      <c r="B1494" s="104" t="s">
        <v>1802</v>
      </c>
      <c r="C1494" s="27" t="s">
        <v>1803</v>
      </c>
      <c r="D1494" s="27" t="s">
        <v>506</v>
      </c>
      <c r="E1494" s="64">
        <v>2015</v>
      </c>
      <c r="F1494" s="61" t="s">
        <v>3242</v>
      </c>
      <c r="G1494" s="160">
        <v>1</v>
      </c>
      <c r="H1494" s="29">
        <v>16500</v>
      </c>
      <c r="I1494" s="29">
        <f t="shared" si="34"/>
        <v>16500</v>
      </c>
      <c r="J1494" s="190" t="s">
        <v>1314</v>
      </c>
      <c r="K1494" s="77" t="s">
        <v>1196</v>
      </c>
    </row>
    <row r="1495" spans="1:11" ht="16.5" customHeight="1">
      <c r="A1495" s="60">
        <v>1492</v>
      </c>
      <c r="B1495" s="104" t="s">
        <v>3113</v>
      </c>
      <c r="C1495" s="27" t="s">
        <v>3114</v>
      </c>
      <c r="D1495" s="27" t="s">
        <v>506</v>
      </c>
      <c r="E1495" s="64">
        <v>2015</v>
      </c>
      <c r="F1495" s="61" t="s">
        <v>3253</v>
      </c>
      <c r="G1495" s="160">
        <v>1</v>
      </c>
      <c r="H1495" s="29">
        <v>12000</v>
      </c>
      <c r="I1495" s="29">
        <f t="shared" si="34"/>
        <v>12000</v>
      </c>
      <c r="J1495" s="190" t="s">
        <v>1317</v>
      </c>
      <c r="K1495" s="77" t="s">
        <v>1283</v>
      </c>
    </row>
    <row r="1496" spans="1:11" ht="16.5" customHeight="1">
      <c r="A1496" s="60">
        <v>1493</v>
      </c>
      <c r="B1496" s="104" t="s">
        <v>3134</v>
      </c>
      <c r="C1496" s="27" t="s">
        <v>3135</v>
      </c>
      <c r="D1496" s="27" t="s">
        <v>506</v>
      </c>
      <c r="E1496" s="64">
        <v>2016</v>
      </c>
      <c r="F1496" s="61" t="s">
        <v>3253</v>
      </c>
      <c r="G1496" s="160">
        <v>1</v>
      </c>
      <c r="H1496" s="29">
        <v>12000</v>
      </c>
      <c r="I1496" s="29">
        <f t="shared" si="34"/>
        <v>12000</v>
      </c>
      <c r="J1496" s="190" t="s">
        <v>1317</v>
      </c>
      <c r="K1496" s="77" t="s">
        <v>1283</v>
      </c>
    </row>
    <row r="1497" spans="1:11" ht="16.5" customHeight="1">
      <c r="A1497" s="60">
        <v>1494</v>
      </c>
      <c r="B1497" s="104" t="s">
        <v>762</v>
      </c>
      <c r="C1497" s="27" t="s">
        <v>2736</v>
      </c>
      <c r="D1497" s="27" t="s">
        <v>506</v>
      </c>
      <c r="E1497" s="64">
        <v>2016</v>
      </c>
      <c r="F1497" s="61" t="s">
        <v>3253</v>
      </c>
      <c r="G1497" s="160">
        <v>1</v>
      </c>
      <c r="H1497" s="29">
        <v>10000</v>
      </c>
      <c r="I1497" s="29">
        <f t="shared" si="34"/>
        <v>10000</v>
      </c>
      <c r="J1497" s="190" t="s">
        <v>1312</v>
      </c>
      <c r="K1497" s="77" t="s">
        <v>1196</v>
      </c>
    </row>
    <row r="1498" spans="1:11" ht="16.5" customHeight="1">
      <c r="A1498" s="60">
        <v>1495</v>
      </c>
      <c r="B1498" s="103" t="s">
        <v>5245</v>
      </c>
      <c r="C1498" s="27" t="s">
        <v>5246</v>
      </c>
      <c r="D1498" s="27" t="s">
        <v>772</v>
      </c>
      <c r="E1498" s="139">
        <v>2017</v>
      </c>
      <c r="F1498" s="140" t="s">
        <v>3242</v>
      </c>
      <c r="G1498" s="160">
        <v>1</v>
      </c>
      <c r="H1498" s="29">
        <v>13000</v>
      </c>
      <c r="I1498" s="29">
        <v>13000</v>
      </c>
      <c r="J1498" s="141">
        <v>300</v>
      </c>
      <c r="K1498" s="27" t="s">
        <v>3306</v>
      </c>
    </row>
    <row r="1499" spans="1:11" ht="16.5" customHeight="1">
      <c r="A1499" s="60">
        <v>1496</v>
      </c>
      <c r="B1499" s="103" t="s">
        <v>5247</v>
      </c>
      <c r="C1499" s="27" t="s">
        <v>1268</v>
      </c>
      <c r="D1499" s="27" t="s">
        <v>772</v>
      </c>
      <c r="E1499" s="64">
        <v>2015</v>
      </c>
      <c r="F1499" s="61" t="s">
        <v>577</v>
      </c>
      <c r="G1499" s="160">
        <v>2</v>
      </c>
      <c r="H1499" s="29">
        <v>12000</v>
      </c>
      <c r="I1499" s="29">
        <f>SUM(G1499*H1499)</f>
        <v>24000</v>
      </c>
      <c r="J1499" s="190">
        <v>100</v>
      </c>
      <c r="K1499" s="217"/>
    </row>
    <row r="1500" spans="1:11" ht="16.5" customHeight="1">
      <c r="A1500" s="60">
        <v>1497</v>
      </c>
      <c r="B1500" s="104" t="s">
        <v>5248</v>
      </c>
      <c r="C1500" s="24" t="s">
        <v>5249</v>
      </c>
      <c r="D1500" s="24" t="s">
        <v>5250</v>
      </c>
      <c r="E1500" s="139">
        <v>2017</v>
      </c>
      <c r="F1500" s="140" t="s">
        <v>3242</v>
      </c>
      <c r="G1500" s="160">
        <v>1</v>
      </c>
      <c r="H1500" s="30">
        <v>9000</v>
      </c>
      <c r="I1500" s="30">
        <v>9000</v>
      </c>
      <c r="J1500" s="141">
        <v>800</v>
      </c>
      <c r="K1500" s="191" t="s">
        <v>23260</v>
      </c>
    </row>
    <row r="1501" spans="1:11" ht="16.5" customHeight="1">
      <c r="A1501" s="60">
        <v>1498</v>
      </c>
      <c r="B1501" s="104" t="s">
        <v>1826</v>
      </c>
      <c r="C1501" s="27" t="s">
        <v>1827</v>
      </c>
      <c r="D1501" s="27" t="s">
        <v>772</v>
      </c>
      <c r="E1501" s="64">
        <v>2015</v>
      </c>
      <c r="F1501" s="61" t="s">
        <v>3243</v>
      </c>
      <c r="G1501" s="160">
        <v>1</v>
      </c>
      <c r="H1501" s="29">
        <v>13800</v>
      </c>
      <c r="I1501" s="29">
        <f>SUM(G1501*H1501)</f>
        <v>13800</v>
      </c>
      <c r="J1501" s="190" t="s">
        <v>1315</v>
      </c>
      <c r="K1501" s="77" t="s">
        <v>1192</v>
      </c>
    </row>
    <row r="1502" spans="1:11" ht="16.5" customHeight="1">
      <c r="A1502" s="60">
        <v>1499</v>
      </c>
      <c r="B1502" s="104" t="s">
        <v>5251</v>
      </c>
      <c r="C1502" s="27" t="s">
        <v>3349</v>
      </c>
      <c r="D1502" s="27" t="s">
        <v>5252</v>
      </c>
      <c r="E1502" s="64">
        <v>2017</v>
      </c>
      <c r="F1502" s="61" t="s">
        <v>577</v>
      </c>
      <c r="G1502" s="160">
        <v>5</v>
      </c>
      <c r="H1502" s="29"/>
      <c r="I1502" s="29">
        <v>60000</v>
      </c>
      <c r="J1502" s="190">
        <v>400</v>
      </c>
      <c r="K1502" s="217"/>
    </row>
    <row r="1503" spans="1:11" ht="16.5" customHeight="1">
      <c r="A1503" s="60">
        <v>1500</v>
      </c>
      <c r="B1503" s="104" t="s">
        <v>2137</v>
      </c>
      <c r="C1503" s="27" t="s">
        <v>2138</v>
      </c>
      <c r="D1503" s="27" t="s">
        <v>772</v>
      </c>
      <c r="E1503" s="64">
        <v>2015</v>
      </c>
      <c r="F1503" s="61" t="s">
        <v>3242</v>
      </c>
      <c r="G1503" s="160">
        <v>1</v>
      </c>
      <c r="H1503" s="29">
        <v>10800</v>
      </c>
      <c r="I1503" s="29">
        <f>SUM(G1503*H1503)</f>
        <v>10800</v>
      </c>
      <c r="J1503" s="190" t="s">
        <v>1317</v>
      </c>
      <c r="K1503" s="77" t="s">
        <v>1244</v>
      </c>
    </row>
    <row r="1504" spans="1:11" ht="16.5" customHeight="1">
      <c r="A1504" s="60">
        <v>1501</v>
      </c>
      <c r="B1504" s="104" t="s">
        <v>5253</v>
      </c>
      <c r="C1504" s="27" t="s">
        <v>5254</v>
      </c>
      <c r="D1504" s="27" t="s">
        <v>5250</v>
      </c>
      <c r="E1504" s="139">
        <v>2018</v>
      </c>
      <c r="F1504" s="140" t="s">
        <v>3242</v>
      </c>
      <c r="G1504" s="160">
        <v>1</v>
      </c>
      <c r="H1504" s="30">
        <v>12000</v>
      </c>
      <c r="I1504" s="30">
        <v>12000</v>
      </c>
      <c r="J1504" s="141">
        <v>400</v>
      </c>
      <c r="K1504" s="27"/>
    </row>
    <row r="1505" spans="1:11" ht="16.5" customHeight="1">
      <c r="A1505" s="60">
        <v>1502</v>
      </c>
      <c r="B1505" s="103" t="s">
        <v>5255</v>
      </c>
      <c r="C1505" s="27" t="s">
        <v>5256</v>
      </c>
      <c r="D1505" s="27" t="s">
        <v>772</v>
      </c>
      <c r="E1505" s="64">
        <v>2015</v>
      </c>
      <c r="F1505" s="140" t="s">
        <v>3242</v>
      </c>
      <c r="G1505" s="160">
        <v>1</v>
      </c>
      <c r="H1505" s="30">
        <v>9800</v>
      </c>
      <c r="I1505" s="30">
        <v>9800</v>
      </c>
      <c r="J1505" s="195" t="s">
        <v>1309</v>
      </c>
      <c r="K1505" s="27"/>
    </row>
    <row r="1506" spans="1:11" ht="16.5" customHeight="1">
      <c r="A1506" s="60">
        <v>1503</v>
      </c>
      <c r="B1506" s="104" t="s">
        <v>1365</v>
      </c>
      <c r="C1506" s="27" t="s">
        <v>1366</v>
      </c>
      <c r="D1506" s="27" t="s">
        <v>772</v>
      </c>
      <c r="E1506" s="64">
        <v>2015</v>
      </c>
      <c r="F1506" s="61" t="s">
        <v>3243</v>
      </c>
      <c r="G1506" s="160">
        <v>1</v>
      </c>
      <c r="H1506" s="29">
        <v>9800</v>
      </c>
      <c r="I1506" s="29">
        <f>SUM(G1506*H1506)</f>
        <v>9800</v>
      </c>
      <c r="J1506" s="190" t="s">
        <v>1310</v>
      </c>
      <c r="K1506" s="77" t="s">
        <v>1192</v>
      </c>
    </row>
    <row r="1507" spans="1:11" ht="16.5" customHeight="1">
      <c r="A1507" s="60">
        <v>1504</v>
      </c>
      <c r="B1507" s="103" t="s">
        <v>5257</v>
      </c>
      <c r="C1507" s="27" t="s">
        <v>5258</v>
      </c>
      <c r="D1507" s="27" t="s">
        <v>772</v>
      </c>
      <c r="E1507" s="139">
        <v>2016</v>
      </c>
      <c r="F1507" s="140" t="s">
        <v>3242</v>
      </c>
      <c r="G1507" s="160">
        <v>1</v>
      </c>
      <c r="H1507" s="30">
        <v>9800</v>
      </c>
      <c r="I1507" s="30">
        <v>9800</v>
      </c>
      <c r="J1507" s="195" t="s">
        <v>1309</v>
      </c>
      <c r="K1507" s="27"/>
    </row>
    <row r="1508" spans="1:11" ht="16.5" customHeight="1">
      <c r="A1508" s="60">
        <v>1505</v>
      </c>
      <c r="B1508" s="104" t="s">
        <v>1646</v>
      </c>
      <c r="C1508" s="27" t="s">
        <v>1647</v>
      </c>
      <c r="D1508" s="27" t="s">
        <v>772</v>
      </c>
      <c r="E1508" s="64">
        <v>2015</v>
      </c>
      <c r="F1508" s="61" t="s">
        <v>3243</v>
      </c>
      <c r="G1508" s="160">
        <v>1</v>
      </c>
      <c r="H1508" s="29">
        <v>12000</v>
      </c>
      <c r="I1508" s="29">
        <f>SUM(G1508*H1508)</f>
        <v>12000</v>
      </c>
      <c r="J1508" s="190" t="s">
        <v>1313</v>
      </c>
      <c r="K1508" s="77" t="s">
        <v>1203</v>
      </c>
    </row>
    <row r="1509" spans="1:11" ht="16.5" customHeight="1">
      <c r="A1509" s="60">
        <v>1506</v>
      </c>
      <c r="B1509" s="104" t="s">
        <v>1378</v>
      </c>
      <c r="C1509" s="27" t="s">
        <v>1379</v>
      </c>
      <c r="D1509" s="27" t="s">
        <v>772</v>
      </c>
      <c r="E1509" s="64">
        <v>2015</v>
      </c>
      <c r="F1509" s="61" t="s">
        <v>3243</v>
      </c>
      <c r="G1509" s="160">
        <v>1</v>
      </c>
      <c r="H1509" s="29">
        <v>9800</v>
      </c>
      <c r="I1509" s="29">
        <f>SUM(G1509*H1509)</f>
        <v>9800</v>
      </c>
      <c r="J1509" s="190" t="s">
        <v>1310</v>
      </c>
      <c r="K1509" s="77" t="s">
        <v>1192</v>
      </c>
    </row>
    <row r="1510" spans="1:11" ht="16.5" customHeight="1">
      <c r="A1510" s="60">
        <v>1507</v>
      </c>
      <c r="B1510" s="104" t="s">
        <v>5259</v>
      </c>
      <c r="C1510" s="27" t="s">
        <v>5260</v>
      </c>
      <c r="D1510" s="27" t="s">
        <v>5250</v>
      </c>
      <c r="E1510" s="139">
        <v>2018</v>
      </c>
      <c r="F1510" s="140" t="s">
        <v>3242</v>
      </c>
      <c r="G1510" s="160">
        <v>1</v>
      </c>
      <c r="H1510" s="30">
        <v>12000</v>
      </c>
      <c r="I1510" s="30">
        <v>12000</v>
      </c>
      <c r="J1510" s="141">
        <v>400</v>
      </c>
      <c r="K1510" s="27"/>
    </row>
    <row r="1511" spans="1:11" ht="16.5" customHeight="1">
      <c r="A1511" s="60">
        <v>1508</v>
      </c>
      <c r="B1511" s="104" t="s">
        <v>5261</v>
      </c>
      <c r="C1511" s="24" t="s">
        <v>5262</v>
      </c>
      <c r="D1511" s="24" t="s">
        <v>5250</v>
      </c>
      <c r="E1511" s="139">
        <v>2017</v>
      </c>
      <c r="F1511" s="140" t="s">
        <v>3242</v>
      </c>
      <c r="G1511" s="160">
        <v>1</v>
      </c>
      <c r="H1511" s="30">
        <v>12000</v>
      </c>
      <c r="I1511" s="30">
        <v>12000</v>
      </c>
      <c r="J1511" s="141">
        <v>800</v>
      </c>
      <c r="K1511" s="27"/>
    </row>
    <row r="1512" spans="1:11" ht="16.5" customHeight="1">
      <c r="A1512" s="60">
        <v>1509</v>
      </c>
      <c r="B1512" s="104" t="s">
        <v>5263</v>
      </c>
      <c r="C1512" s="27" t="s">
        <v>5264</v>
      </c>
      <c r="D1512" s="27" t="s">
        <v>5250</v>
      </c>
      <c r="E1512" s="139">
        <v>2017</v>
      </c>
      <c r="F1512" s="140" t="s">
        <v>3242</v>
      </c>
      <c r="G1512" s="160">
        <v>1</v>
      </c>
      <c r="H1512" s="30">
        <v>10800</v>
      </c>
      <c r="I1512" s="30">
        <v>10800</v>
      </c>
      <c r="J1512" s="142">
        <v>300</v>
      </c>
      <c r="K1512" s="27"/>
    </row>
    <row r="1513" spans="1:11" ht="16.5" customHeight="1">
      <c r="A1513" s="60">
        <v>1510</v>
      </c>
      <c r="B1513" s="103" t="s">
        <v>5265</v>
      </c>
      <c r="C1513" s="27" t="s">
        <v>5266</v>
      </c>
      <c r="D1513" s="27" t="s">
        <v>772</v>
      </c>
      <c r="E1513" s="139">
        <v>2015</v>
      </c>
      <c r="F1513" s="140" t="s">
        <v>3242</v>
      </c>
      <c r="G1513" s="160">
        <v>1</v>
      </c>
      <c r="H1513" s="30">
        <v>9800</v>
      </c>
      <c r="I1513" s="30">
        <v>9800</v>
      </c>
      <c r="J1513" s="195" t="s">
        <v>1309</v>
      </c>
      <c r="K1513" s="27"/>
    </row>
    <row r="1514" spans="1:11" ht="16.5" customHeight="1">
      <c r="A1514" s="60">
        <v>1511</v>
      </c>
      <c r="B1514" s="104" t="s">
        <v>5267</v>
      </c>
      <c r="C1514" s="27" t="s">
        <v>3315</v>
      </c>
      <c r="D1514" s="27" t="s">
        <v>5252</v>
      </c>
      <c r="E1514" s="64">
        <v>2017</v>
      </c>
      <c r="F1514" s="61" t="s">
        <v>577</v>
      </c>
      <c r="G1514" s="160">
        <v>5</v>
      </c>
      <c r="H1514" s="29"/>
      <c r="I1514" s="29">
        <v>49000</v>
      </c>
      <c r="J1514" s="190">
        <v>100</v>
      </c>
      <c r="K1514" s="27"/>
    </row>
    <row r="1515" spans="1:11" ht="16.5" customHeight="1">
      <c r="A1515" s="60">
        <v>1512</v>
      </c>
      <c r="B1515" s="103" t="s">
        <v>5268</v>
      </c>
      <c r="C1515" s="27" t="s">
        <v>1289</v>
      </c>
      <c r="D1515" s="27" t="s">
        <v>772</v>
      </c>
      <c r="E1515" s="64">
        <v>2015</v>
      </c>
      <c r="F1515" s="61" t="s">
        <v>577</v>
      </c>
      <c r="G1515" s="160">
        <v>1</v>
      </c>
      <c r="H1515" s="29">
        <v>9000</v>
      </c>
      <c r="I1515" s="29">
        <f t="shared" ref="I1515:I1521" si="35">SUM(G1515*H1515)</f>
        <v>9000</v>
      </c>
      <c r="J1515" s="190">
        <v>900</v>
      </c>
      <c r="K1515" s="217"/>
    </row>
    <row r="1516" spans="1:11" ht="16.5" customHeight="1">
      <c r="A1516" s="60">
        <v>1513</v>
      </c>
      <c r="B1516" s="104" t="s">
        <v>1700</v>
      </c>
      <c r="C1516" s="27" t="s">
        <v>1701</v>
      </c>
      <c r="D1516" s="27" t="s">
        <v>772</v>
      </c>
      <c r="E1516" s="64">
        <v>2015</v>
      </c>
      <c r="F1516" s="61" t="s">
        <v>3243</v>
      </c>
      <c r="G1516" s="160">
        <v>1</v>
      </c>
      <c r="H1516" s="29">
        <v>12000</v>
      </c>
      <c r="I1516" s="29">
        <f t="shared" si="35"/>
        <v>12000</v>
      </c>
      <c r="J1516" s="190" t="s">
        <v>1313</v>
      </c>
      <c r="K1516" s="77" t="s">
        <v>1192</v>
      </c>
    </row>
    <row r="1517" spans="1:11" ht="16.5" customHeight="1">
      <c r="A1517" s="60">
        <v>1514</v>
      </c>
      <c r="B1517" s="104" t="s">
        <v>874</v>
      </c>
      <c r="C1517" s="27" t="s">
        <v>1895</v>
      </c>
      <c r="D1517" s="27" t="s">
        <v>44</v>
      </c>
      <c r="E1517" s="64">
        <v>2015</v>
      </c>
      <c r="F1517" s="61" t="s">
        <v>3242</v>
      </c>
      <c r="G1517" s="160">
        <v>1</v>
      </c>
      <c r="H1517" s="29">
        <v>11000</v>
      </c>
      <c r="I1517" s="29">
        <f t="shared" si="35"/>
        <v>11000</v>
      </c>
      <c r="J1517" s="190" t="s">
        <v>1317</v>
      </c>
      <c r="K1517" s="77" t="s">
        <v>1190</v>
      </c>
    </row>
    <row r="1518" spans="1:11" ht="16.5" customHeight="1">
      <c r="A1518" s="60">
        <v>1515</v>
      </c>
      <c r="B1518" s="104" t="s">
        <v>989</v>
      </c>
      <c r="C1518" s="27" t="s">
        <v>2143</v>
      </c>
      <c r="D1518" s="27" t="s">
        <v>44</v>
      </c>
      <c r="E1518" s="64">
        <v>2016</v>
      </c>
      <c r="F1518" s="61" t="s">
        <v>3242</v>
      </c>
      <c r="G1518" s="160">
        <v>1</v>
      </c>
      <c r="H1518" s="29">
        <v>9000</v>
      </c>
      <c r="I1518" s="29">
        <f t="shared" si="35"/>
        <v>9000</v>
      </c>
      <c r="J1518" s="190" t="s">
        <v>1317</v>
      </c>
      <c r="K1518" s="77" t="s">
        <v>1190</v>
      </c>
    </row>
    <row r="1519" spans="1:11" ht="16.5" customHeight="1">
      <c r="A1519" s="60">
        <v>1516</v>
      </c>
      <c r="B1519" s="104" t="s">
        <v>1100</v>
      </c>
      <c r="C1519" s="27" t="s">
        <v>2438</v>
      </c>
      <c r="D1519" s="27" t="s">
        <v>44</v>
      </c>
      <c r="E1519" s="64">
        <v>2016</v>
      </c>
      <c r="F1519" s="61" t="s">
        <v>3243</v>
      </c>
      <c r="G1519" s="160">
        <v>1</v>
      </c>
      <c r="H1519" s="29">
        <v>11000</v>
      </c>
      <c r="I1519" s="29">
        <f t="shared" si="35"/>
        <v>11000</v>
      </c>
      <c r="J1519" s="190" t="s">
        <v>1317</v>
      </c>
      <c r="K1519" s="77" t="s">
        <v>1190</v>
      </c>
    </row>
    <row r="1520" spans="1:11" ht="16.5" customHeight="1">
      <c r="A1520" s="60">
        <v>1517</v>
      </c>
      <c r="B1520" s="104" t="s">
        <v>2708</v>
      </c>
      <c r="C1520" s="27" t="s">
        <v>2709</v>
      </c>
      <c r="D1520" s="27" t="s">
        <v>736</v>
      </c>
      <c r="E1520" s="64">
        <v>2015</v>
      </c>
      <c r="F1520" s="61" t="s">
        <v>3253</v>
      </c>
      <c r="G1520" s="160">
        <v>1</v>
      </c>
      <c r="H1520" s="29">
        <v>10000</v>
      </c>
      <c r="I1520" s="29">
        <f t="shared" si="35"/>
        <v>10000</v>
      </c>
      <c r="J1520" s="190" t="s">
        <v>1312</v>
      </c>
      <c r="K1520" s="77" t="s">
        <v>1198</v>
      </c>
    </row>
    <row r="1521" spans="1:12" ht="16.5" customHeight="1">
      <c r="A1521" s="60">
        <v>1518</v>
      </c>
      <c r="B1521" s="104" t="s">
        <v>913</v>
      </c>
      <c r="C1521" s="27" t="s">
        <v>1972</v>
      </c>
      <c r="D1521" s="27" t="s">
        <v>736</v>
      </c>
      <c r="E1521" s="139">
        <v>2016</v>
      </c>
      <c r="F1521" s="61" t="s">
        <v>3242</v>
      </c>
      <c r="G1521" s="160">
        <v>1</v>
      </c>
      <c r="H1521" s="29">
        <v>13000</v>
      </c>
      <c r="I1521" s="29">
        <f t="shared" si="35"/>
        <v>13000</v>
      </c>
      <c r="J1521" s="190" t="s">
        <v>1317</v>
      </c>
      <c r="K1521" s="77" t="s">
        <v>1196</v>
      </c>
    </row>
    <row r="1522" spans="1:12" ht="16.5" customHeight="1">
      <c r="A1522" s="60">
        <v>1519</v>
      </c>
      <c r="B1522" s="104" t="s">
        <v>5269</v>
      </c>
      <c r="C1522" s="27" t="s">
        <v>5270</v>
      </c>
      <c r="D1522" s="27" t="s">
        <v>5271</v>
      </c>
      <c r="E1522" s="64">
        <v>2015</v>
      </c>
      <c r="F1522" s="61" t="s">
        <v>3300</v>
      </c>
      <c r="G1522" s="160">
        <v>4</v>
      </c>
      <c r="H1522" s="29"/>
      <c r="I1522" s="29">
        <v>45800</v>
      </c>
      <c r="J1522" s="190">
        <v>800</v>
      </c>
      <c r="K1522" s="217"/>
    </row>
    <row r="1523" spans="1:12" ht="16.5" customHeight="1">
      <c r="A1523" s="60">
        <v>1520</v>
      </c>
      <c r="B1523" s="104" t="s">
        <v>5272</v>
      </c>
      <c r="C1523" s="27" t="s">
        <v>5273</v>
      </c>
      <c r="D1523" s="27" t="s">
        <v>736</v>
      </c>
      <c r="E1523" s="64">
        <v>2015</v>
      </c>
      <c r="F1523" s="140" t="s">
        <v>3242</v>
      </c>
      <c r="G1523" s="160">
        <v>1</v>
      </c>
      <c r="H1523" s="30">
        <v>13000</v>
      </c>
      <c r="I1523" s="30">
        <v>13000</v>
      </c>
      <c r="J1523" s="142">
        <v>300</v>
      </c>
      <c r="K1523" s="27" t="s">
        <v>3310</v>
      </c>
    </row>
    <row r="1524" spans="1:12" ht="16.5" customHeight="1">
      <c r="A1524" s="60">
        <v>1521</v>
      </c>
      <c r="B1524" s="104" t="s">
        <v>1038</v>
      </c>
      <c r="C1524" s="27" t="s">
        <v>347</v>
      </c>
      <c r="D1524" s="27" t="s">
        <v>736</v>
      </c>
      <c r="E1524" s="64">
        <v>2016</v>
      </c>
      <c r="F1524" s="61" t="s">
        <v>3253</v>
      </c>
      <c r="G1524" s="160">
        <v>1</v>
      </c>
      <c r="H1524" s="29">
        <v>28000</v>
      </c>
      <c r="I1524" s="29">
        <f>SUM(G1524*H1524)</f>
        <v>28000</v>
      </c>
      <c r="J1524" s="190" t="s">
        <v>1317</v>
      </c>
      <c r="K1524" s="77" t="s">
        <v>1190</v>
      </c>
    </row>
    <row r="1525" spans="1:12" ht="16.5" customHeight="1">
      <c r="A1525" s="60">
        <v>1522</v>
      </c>
      <c r="B1525" s="104" t="s">
        <v>5274</v>
      </c>
      <c r="C1525" s="27" t="s">
        <v>5275</v>
      </c>
      <c r="D1525" s="27" t="s">
        <v>736</v>
      </c>
      <c r="E1525" s="139">
        <v>2015</v>
      </c>
      <c r="F1525" s="140" t="s">
        <v>3242</v>
      </c>
      <c r="G1525" s="160">
        <v>1</v>
      </c>
      <c r="H1525" s="30">
        <v>12000</v>
      </c>
      <c r="I1525" s="30">
        <v>12000</v>
      </c>
      <c r="J1525" s="142">
        <v>300</v>
      </c>
      <c r="K1525" s="27" t="s">
        <v>3310</v>
      </c>
    </row>
    <row r="1526" spans="1:12" ht="16.5" customHeight="1">
      <c r="A1526" s="60">
        <v>1523</v>
      </c>
      <c r="B1526" s="104" t="s">
        <v>1889</v>
      </c>
      <c r="C1526" s="24" t="s">
        <v>5276</v>
      </c>
      <c r="D1526" s="24" t="s">
        <v>5277</v>
      </c>
      <c r="E1526" s="139">
        <v>2016</v>
      </c>
      <c r="F1526" s="140" t="s">
        <v>3242</v>
      </c>
      <c r="G1526" s="160">
        <v>1</v>
      </c>
      <c r="H1526" s="30">
        <v>10000</v>
      </c>
      <c r="I1526" s="30">
        <v>10000</v>
      </c>
      <c r="J1526" s="141">
        <v>800</v>
      </c>
      <c r="K1526" s="27" t="s">
        <v>3329</v>
      </c>
    </row>
    <row r="1527" spans="1:12" ht="16.5" customHeight="1">
      <c r="A1527" s="60">
        <v>1524</v>
      </c>
      <c r="B1527" s="104" t="s">
        <v>5278</v>
      </c>
      <c r="C1527" s="27" t="s">
        <v>5279</v>
      </c>
      <c r="D1527" s="27" t="s">
        <v>5280</v>
      </c>
      <c r="E1527" s="139">
        <v>2017</v>
      </c>
      <c r="F1527" s="140" t="s">
        <v>3242</v>
      </c>
      <c r="G1527" s="160">
        <v>1</v>
      </c>
      <c r="H1527" s="30">
        <v>10000</v>
      </c>
      <c r="I1527" s="30">
        <v>10000</v>
      </c>
      <c r="J1527" s="141">
        <v>800</v>
      </c>
      <c r="K1527" s="27" t="s">
        <v>3561</v>
      </c>
    </row>
    <row r="1528" spans="1:12" ht="16.5" customHeight="1">
      <c r="A1528" s="60">
        <v>1525</v>
      </c>
      <c r="B1528" s="104" t="s">
        <v>23220</v>
      </c>
      <c r="C1528" s="422" t="s">
        <v>465</v>
      </c>
      <c r="D1528" s="422" t="s">
        <v>23275</v>
      </c>
      <c r="E1528" s="175" t="s">
        <v>23254</v>
      </c>
      <c r="F1528" s="178" t="s">
        <v>5933</v>
      </c>
      <c r="G1528" s="160">
        <v>1</v>
      </c>
      <c r="H1528" s="179">
        <v>12000</v>
      </c>
      <c r="I1528" s="179">
        <v>12000</v>
      </c>
      <c r="J1528" s="141" t="s">
        <v>22890</v>
      </c>
      <c r="K1528" s="14" t="s">
        <v>23215</v>
      </c>
      <c r="L1528" s="101" t="s">
        <v>23691</v>
      </c>
    </row>
    <row r="1529" spans="1:12" ht="16.5" customHeight="1">
      <c r="A1529" s="60">
        <v>1526</v>
      </c>
      <c r="B1529" s="122" t="s">
        <v>23273</v>
      </c>
      <c r="C1529" s="24" t="s">
        <v>23274</v>
      </c>
      <c r="D1529" s="27" t="s">
        <v>23275</v>
      </c>
      <c r="E1529" s="64">
        <v>2019</v>
      </c>
      <c r="F1529" s="140" t="s">
        <v>3242</v>
      </c>
      <c r="G1529" s="160">
        <v>1</v>
      </c>
      <c r="H1529" s="71"/>
      <c r="I1529" s="71">
        <v>12000</v>
      </c>
      <c r="J1529" s="141" t="s">
        <v>23267</v>
      </c>
      <c r="K1529" s="181"/>
    </row>
    <row r="1530" spans="1:12" ht="16.5" customHeight="1">
      <c r="A1530" s="60">
        <v>1527</v>
      </c>
      <c r="B1530" s="104" t="s">
        <v>1368</v>
      </c>
      <c r="C1530" s="27" t="s">
        <v>1369</v>
      </c>
      <c r="D1530" s="27" t="s">
        <v>174</v>
      </c>
      <c r="E1530" s="64">
        <v>2015</v>
      </c>
      <c r="F1530" s="61" t="s">
        <v>3242</v>
      </c>
      <c r="G1530" s="160">
        <v>1</v>
      </c>
      <c r="H1530" s="29">
        <v>11000</v>
      </c>
      <c r="I1530" s="29">
        <f>SUM(G1530*H1530)</f>
        <v>11000</v>
      </c>
      <c r="J1530" s="190" t="s">
        <v>1310</v>
      </c>
      <c r="K1530" s="77" t="s">
        <v>1193</v>
      </c>
    </row>
    <row r="1531" spans="1:12" ht="16.5" customHeight="1">
      <c r="A1531" s="60">
        <v>1528</v>
      </c>
      <c r="B1531" s="104" t="s">
        <v>5281</v>
      </c>
      <c r="C1531" s="27" t="s">
        <v>5282</v>
      </c>
      <c r="D1531" s="27" t="s">
        <v>5283</v>
      </c>
      <c r="E1531" s="139">
        <v>2018</v>
      </c>
      <c r="F1531" s="140" t="s">
        <v>3242</v>
      </c>
      <c r="G1531" s="160">
        <v>1</v>
      </c>
      <c r="H1531" s="30">
        <v>11000</v>
      </c>
      <c r="I1531" s="30">
        <v>11000</v>
      </c>
      <c r="J1531" s="141">
        <v>100</v>
      </c>
      <c r="K1531" s="27" t="s">
        <v>3306</v>
      </c>
    </row>
    <row r="1532" spans="1:12" ht="16.5" customHeight="1">
      <c r="A1532" s="60">
        <v>1529</v>
      </c>
      <c r="B1532" s="104" t="s">
        <v>5284</v>
      </c>
      <c r="C1532" s="24" t="s">
        <v>5285</v>
      </c>
      <c r="D1532" s="24" t="s">
        <v>5286</v>
      </c>
      <c r="E1532" s="139">
        <v>2017</v>
      </c>
      <c r="F1532" s="140" t="s">
        <v>3242</v>
      </c>
      <c r="G1532" s="160">
        <v>1</v>
      </c>
      <c r="H1532" s="30">
        <v>11000</v>
      </c>
      <c r="I1532" s="30">
        <v>11000</v>
      </c>
      <c r="J1532" s="141">
        <v>800</v>
      </c>
      <c r="K1532" s="27" t="s">
        <v>5287</v>
      </c>
    </row>
    <row r="1533" spans="1:12" ht="16.5" customHeight="1">
      <c r="A1533" s="60">
        <v>1530</v>
      </c>
      <c r="B1533" s="103" t="s">
        <v>5288</v>
      </c>
      <c r="C1533" s="27" t="s">
        <v>5289</v>
      </c>
      <c r="D1533" s="27" t="s">
        <v>793</v>
      </c>
      <c r="E1533" s="64">
        <v>2015</v>
      </c>
      <c r="F1533" s="61" t="s">
        <v>577</v>
      </c>
      <c r="G1533" s="160">
        <v>1</v>
      </c>
      <c r="H1533" s="29">
        <v>10800</v>
      </c>
      <c r="I1533" s="29">
        <f>SUM(G1533*H1533)</f>
        <v>10800</v>
      </c>
      <c r="J1533" s="190">
        <v>400</v>
      </c>
      <c r="K1533" s="217"/>
    </row>
    <row r="1534" spans="1:12" ht="16.5" customHeight="1">
      <c r="A1534" s="60">
        <v>1531</v>
      </c>
      <c r="B1534" s="103" t="s">
        <v>5290</v>
      </c>
      <c r="C1534" s="27" t="s">
        <v>5291</v>
      </c>
      <c r="D1534" s="27" t="s">
        <v>793</v>
      </c>
      <c r="E1534" s="64">
        <v>2015</v>
      </c>
      <c r="F1534" s="61" t="s">
        <v>577</v>
      </c>
      <c r="G1534" s="160">
        <v>1</v>
      </c>
      <c r="H1534" s="29">
        <v>10000</v>
      </c>
      <c r="I1534" s="29">
        <f>SUM(G1534*H1534)</f>
        <v>10000</v>
      </c>
      <c r="J1534" s="190">
        <v>300</v>
      </c>
      <c r="K1534" s="217"/>
    </row>
    <row r="1535" spans="1:12" ht="16.5" customHeight="1">
      <c r="A1535" s="60">
        <v>1532</v>
      </c>
      <c r="B1535" s="302" t="s">
        <v>21569</v>
      </c>
      <c r="C1535" s="421" t="s">
        <v>21549</v>
      </c>
      <c r="D1535" s="421" t="s">
        <v>21570</v>
      </c>
      <c r="E1535" s="192">
        <v>2017</v>
      </c>
      <c r="F1535" s="160" t="s">
        <v>21477</v>
      </c>
      <c r="G1535" s="160">
        <v>1</v>
      </c>
      <c r="H1535" s="189">
        <v>13000</v>
      </c>
      <c r="I1535" s="189">
        <v>13000</v>
      </c>
      <c r="J1535" s="190" t="s">
        <v>7345</v>
      </c>
      <c r="K1535" s="191" t="s">
        <v>23260</v>
      </c>
    </row>
    <row r="1536" spans="1:12" ht="16.5" customHeight="1">
      <c r="A1536" s="60">
        <v>1533</v>
      </c>
      <c r="B1536" s="104" t="s">
        <v>5292</v>
      </c>
      <c r="C1536" s="27" t="s">
        <v>5293</v>
      </c>
      <c r="D1536" s="27" t="s">
        <v>5294</v>
      </c>
      <c r="E1536" s="64">
        <v>2017</v>
      </c>
      <c r="F1536" s="61" t="s">
        <v>577</v>
      </c>
      <c r="G1536" s="160">
        <v>2</v>
      </c>
      <c r="H1536" s="29">
        <v>12000</v>
      </c>
      <c r="I1536" s="29">
        <f>SUM(G1536*H1536)</f>
        <v>24000</v>
      </c>
      <c r="J1536" s="190" t="s">
        <v>3261</v>
      </c>
      <c r="K1536" s="217"/>
    </row>
    <row r="1537" spans="1:12" ht="16.5" customHeight="1">
      <c r="A1537" s="60">
        <v>1534</v>
      </c>
      <c r="B1537" s="104" t="s">
        <v>1778</v>
      </c>
      <c r="C1537" s="27" t="s">
        <v>1779</v>
      </c>
      <c r="D1537" s="27" t="s">
        <v>1671</v>
      </c>
      <c r="E1537" s="139">
        <v>2016</v>
      </c>
      <c r="F1537" s="61" t="s">
        <v>3242</v>
      </c>
      <c r="G1537" s="160">
        <v>1</v>
      </c>
      <c r="H1537" s="29">
        <v>11000</v>
      </c>
      <c r="I1537" s="29">
        <f>SUM(G1537*H1537)</f>
        <v>11000</v>
      </c>
      <c r="J1537" s="190" t="s">
        <v>1314</v>
      </c>
      <c r="K1537" s="77" t="s">
        <v>1190</v>
      </c>
    </row>
    <row r="1538" spans="1:12" ht="16.5" customHeight="1">
      <c r="A1538" s="60">
        <v>1535</v>
      </c>
      <c r="B1538" s="104" t="s">
        <v>1785</v>
      </c>
      <c r="C1538" s="27" t="s">
        <v>1786</v>
      </c>
      <c r="D1538" s="27" t="s">
        <v>1671</v>
      </c>
      <c r="E1538" s="64">
        <v>2016</v>
      </c>
      <c r="F1538" s="61" t="s">
        <v>3242</v>
      </c>
      <c r="G1538" s="160">
        <v>1</v>
      </c>
      <c r="H1538" s="29">
        <v>11000</v>
      </c>
      <c r="I1538" s="29">
        <f>SUM(G1538*H1538)</f>
        <v>11000</v>
      </c>
      <c r="J1538" s="190" t="s">
        <v>1314</v>
      </c>
      <c r="K1538" s="77" t="s">
        <v>1245</v>
      </c>
    </row>
    <row r="1539" spans="1:12" ht="16.5" customHeight="1">
      <c r="A1539" s="60">
        <v>1536</v>
      </c>
      <c r="B1539" s="104" t="s">
        <v>23186</v>
      </c>
      <c r="C1539" s="422" t="s">
        <v>23187</v>
      </c>
      <c r="D1539" s="422" t="s">
        <v>735</v>
      </c>
      <c r="E1539" s="175" t="s">
        <v>23026</v>
      </c>
      <c r="F1539" s="178" t="s">
        <v>3400</v>
      </c>
      <c r="G1539" s="160">
        <v>1</v>
      </c>
      <c r="H1539" s="179">
        <v>13000</v>
      </c>
      <c r="I1539" s="179">
        <v>13000</v>
      </c>
      <c r="J1539" s="141" t="s">
        <v>22834</v>
      </c>
      <c r="K1539" s="14" t="s">
        <v>23124</v>
      </c>
      <c r="L1539" s="101" t="s">
        <v>23691</v>
      </c>
    </row>
    <row r="1540" spans="1:12" ht="16.5" customHeight="1">
      <c r="A1540" s="60">
        <v>1537</v>
      </c>
      <c r="B1540" s="104" t="s">
        <v>5295</v>
      </c>
      <c r="C1540" s="27" t="s">
        <v>4254</v>
      </c>
      <c r="D1540" s="27" t="s">
        <v>5296</v>
      </c>
      <c r="E1540" s="64">
        <v>2015</v>
      </c>
      <c r="F1540" s="61" t="s">
        <v>577</v>
      </c>
      <c r="G1540" s="160">
        <v>3</v>
      </c>
      <c r="H1540" s="29"/>
      <c r="I1540" s="29">
        <v>33000</v>
      </c>
      <c r="J1540" s="190">
        <v>300</v>
      </c>
      <c r="K1540" s="77" t="s">
        <v>1219</v>
      </c>
    </row>
    <row r="1541" spans="1:12" ht="16.5" customHeight="1">
      <c r="A1541" s="60">
        <v>1538</v>
      </c>
      <c r="B1541" s="104" t="s">
        <v>1481</v>
      </c>
      <c r="C1541" s="27" t="s">
        <v>1482</v>
      </c>
      <c r="D1541" s="27" t="s">
        <v>735</v>
      </c>
      <c r="E1541" s="64">
        <v>2015</v>
      </c>
      <c r="F1541" s="61" t="s">
        <v>3243</v>
      </c>
      <c r="G1541" s="160">
        <v>1</v>
      </c>
      <c r="H1541" s="29">
        <v>11000</v>
      </c>
      <c r="I1541" s="29">
        <f>SUM(G1541*H1541)</f>
        <v>11000</v>
      </c>
      <c r="J1541" s="190" t="s">
        <v>1312</v>
      </c>
      <c r="K1541" s="77" t="s">
        <v>1219</v>
      </c>
    </row>
    <row r="1542" spans="1:12" ht="16.5" customHeight="1">
      <c r="A1542" s="60">
        <v>1539</v>
      </c>
      <c r="B1542" s="103" t="s">
        <v>5297</v>
      </c>
      <c r="C1542" s="27" t="s">
        <v>5298</v>
      </c>
      <c r="D1542" s="27" t="s">
        <v>735</v>
      </c>
      <c r="E1542" s="64">
        <v>2015</v>
      </c>
      <c r="F1542" s="140" t="s">
        <v>3242</v>
      </c>
      <c r="G1542" s="160">
        <v>3</v>
      </c>
      <c r="H1542" s="30"/>
      <c r="I1542" s="30">
        <v>35000</v>
      </c>
      <c r="J1542" s="195" t="s">
        <v>1309</v>
      </c>
      <c r="K1542" s="27" t="s">
        <v>5299</v>
      </c>
    </row>
    <row r="1543" spans="1:12" ht="16.5" customHeight="1">
      <c r="A1543" s="60">
        <v>1540</v>
      </c>
      <c r="B1543" s="104" t="s">
        <v>5300</v>
      </c>
      <c r="C1543" s="27" t="s">
        <v>5301</v>
      </c>
      <c r="D1543" s="27" t="s">
        <v>5302</v>
      </c>
      <c r="E1543" s="139">
        <v>2017</v>
      </c>
      <c r="F1543" s="140" t="s">
        <v>3242</v>
      </c>
      <c r="G1543" s="160">
        <v>1</v>
      </c>
      <c r="H1543" s="30">
        <v>17800</v>
      </c>
      <c r="I1543" s="30">
        <v>17800</v>
      </c>
      <c r="J1543" s="141">
        <v>400</v>
      </c>
      <c r="K1543" s="27"/>
    </row>
    <row r="1544" spans="1:12" ht="16.5" customHeight="1">
      <c r="A1544" s="60">
        <v>1541</v>
      </c>
      <c r="B1544" s="104" t="s">
        <v>1525</v>
      </c>
      <c r="C1544" s="27" t="s">
        <v>1526</v>
      </c>
      <c r="D1544" s="27" t="s">
        <v>735</v>
      </c>
      <c r="E1544" s="64">
        <v>2016</v>
      </c>
      <c r="F1544" s="61" t="s">
        <v>3242</v>
      </c>
      <c r="G1544" s="160">
        <v>1</v>
      </c>
      <c r="H1544" s="29">
        <v>11000</v>
      </c>
      <c r="I1544" s="29">
        <f>SUM(G1544*H1544)</f>
        <v>11000</v>
      </c>
      <c r="J1544" s="190" t="s">
        <v>1312</v>
      </c>
      <c r="K1544" s="77" t="s">
        <v>1196</v>
      </c>
    </row>
    <row r="1545" spans="1:12" ht="16.5" customHeight="1">
      <c r="A1545" s="60">
        <v>1542</v>
      </c>
      <c r="B1545" s="104" t="s">
        <v>5303</v>
      </c>
      <c r="C1545" s="27" t="s">
        <v>3851</v>
      </c>
      <c r="D1545" s="27" t="s">
        <v>5296</v>
      </c>
      <c r="E1545" s="64">
        <v>2017</v>
      </c>
      <c r="F1545" s="61" t="s">
        <v>577</v>
      </c>
      <c r="G1545" s="160">
        <v>4</v>
      </c>
      <c r="H1545" s="29"/>
      <c r="I1545" s="29">
        <v>44000</v>
      </c>
      <c r="J1545" s="190">
        <v>300</v>
      </c>
      <c r="K1545" s="217"/>
    </row>
    <row r="1546" spans="1:12" ht="16.5" customHeight="1">
      <c r="A1546" s="60">
        <v>1543</v>
      </c>
      <c r="B1546" s="103" t="s">
        <v>5304</v>
      </c>
      <c r="C1546" s="27" t="s">
        <v>5305</v>
      </c>
      <c r="D1546" s="27" t="s">
        <v>259</v>
      </c>
      <c r="E1546" s="139">
        <v>2017</v>
      </c>
      <c r="F1546" s="140" t="s">
        <v>3298</v>
      </c>
      <c r="G1546" s="160">
        <v>1</v>
      </c>
      <c r="H1546" s="30">
        <v>9000</v>
      </c>
      <c r="I1546" s="29">
        <f>SUM(G1546*H1546)</f>
        <v>9000</v>
      </c>
      <c r="J1546" s="141">
        <v>200</v>
      </c>
      <c r="K1546" s="143" t="s">
        <v>5306</v>
      </c>
    </row>
    <row r="1547" spans="1:12" ht="16.5" customHeight="1">
      <c r="A1547" s="60">
        <v>1544</v>
      </c>
      <c r="B1547" s="103" t="s">
        <v>5307</v>
      </c>
      <c r="C1547" s="27" t="s">
        <v>5308</v>
      </c>
      <c r="D1547" s="27" t="s">
        <v>259</v>
      </c>
      <c r="E1547" s="64">
        <v>2015</v>
      </c>
      <c r="F1547" s="140" t="s">
        <v>3298</v>
      </c>
      <c r="G1547" s="160">
        <v>6</v>
      </c>
      <c r="H1547" s="30"/>
      <c r="I1547" s="30">
        <v>19500</v>
      </c>
      <c r="J1547" s="141">
        <v>200</v>
      </c>
      <c r="K1547" s="143"/>
    </row>
    <row r="1548" spans="1:12" ht="16.5" customHeight="1">
      <c r="A1548" s="60">
        <v>1545</v>
      </c>
      <c r="B1548" s="103" t="s">
        <v>5309</v>
      </c>
      <c r="C1548" s="24" t="s">
        <v>342</v>
      </c>
      <c r="D1548" s="24" t="s">
        <v>259</v>
      </c>
      <c r="E1548" s="139">
        <v>2016</v>
      </c>
      <c r="F1548" s="140" t="s">
        <v>5310</v>
      </c>
      <c r="G1548" s="160">
        <v>3</v>
      </c>
      <c r="H1548" s="30"/>
      <c r="I1548" s="30">
        <v>42000</v>
      </c>
      <c r="J1548" s="141">
        <v>800</v>
      </c>
      <c r="K1548" s="27" t="s">
        <v>5311</v>
      </c>
    </row>
    <row r="1549" spans="1:12" ht="16.5" customHeight="1">
      <c r="A1549" s="60">
        <v>1546</v>
      </c>
      <c r="B1549" s="103" t="s">
        <v>5312</v>
      </c>
      <c r="C1549" s="27" t="s">
        <v>5313</v>
      </c>
      <c r="D1549" s="27" t="s">
        <v>259</v>
      </c>
      <c r="E1549" s="64">
        <v>2016</v>
      </c>
      <c r="F1549" s="140" t="s">
        <v>3809</v>
      </c>
      <c r="G1549" s="160">
        <v>4</v>
      </c>
      <c r="H1549" s="30"/>
      <c r="I1549" s="29">
        <v>42500</v>
      </c>
      <c r="J1549" s="141">
        <v>200</v>
      </c>
      <c r="K1549" s="143" t="s">
        <v>5314</v>
      </c>
    </row>
    <row r="1550" spans="1:12" ht="16.5" customHeight="1">
      <c r="A1550" s="60">
        <v>1547</v>
      </c>
      <c r="B1550" s="103" t="s">
        <v>5315</v>
      </c>
      <c r="C1550" s="27" t="s">
        <v>5316</v>
      </c>
      <c r="D1550" s="27" t="s">
        <v>259</v>
      </c>
      <c r="E1550" s="64">
        <v>2015</v>
      </c>
      <c r="F1550" s="140" t="s">
        <v>3860</v>
      </c>
      <c r="G1550" s="160">
        <v>1</v>
      </c>
      <c r="H1550" s="30">
        <v>12000</v>
      </c>
      <c r="I1550" s="30">
        <v>12000</v>
      </c>
      <c r="J1550" s="141">
        <v>200</v>
      </c>
      <c r="K1550" s="143"/>
    </row>
    <row r="1551" spans="1:12" ht="16.5" customHeight="1">
      <c r="A1551" s="60">
        <v>1548</v>
      </c>
      <c r="B1551" s="103" t="s">
        <v>5317</v>
      </c>
      <c r="C1551" s="27" t="s">
        <v>5318</v>
      </c>
      <c r="D1551" s="27" t="s">
        <v>5319</v>
      </c>
      <c r="E1551" s="139">
        <v>2016</v>
      </c>
      <c r="F1551" s="140" t="s">
        <v>4591</v>
      </c>
      <c r="G1551" s="160">
        <v>12</v>
      </c>
      <c r="H1551" s="30">
        <v>7000</v>
      </c>
      <c r="I1551" s="29">
        <f>SUM(G1551*H1551)</f>
        <v>84000</v>
      </c>
      <c r="J1551" s="141">
        <v>200</v>
      </c>
      <c r="K1551" s="143" t="s">
        <v>5320</v>
      </c>
    </row>
    <row r="1552" spans="1:12" ht="16.5" customHeight="1">
      <c r="A1552" s="60">
        <v>1549</v>
      </c>
      <c r="B1552" s="103" t="s">
        <v>5321</v>
      </c>
      <c r="C1552" s="27" t="s">
        <v>5322</v>
      </c>
      <c r="D1552" s="27" t="s">
        <v>5319</v>
      </c>
      <c r="E1552" s="64">
        <v>2016</v>
      </c>
      <c r="F1552" s="140" t="s">
        <v>3341</v>
      </c>
      <c r="G1552" s="160">
        <v>1</v>
      </c>
      <c r="H1552" s="30">
        <v>10000</v>
      </c>
      <c r="I1552" s="30">
        <v>10000</v>
      </c>
      <c r="J1552" s="141">
        <v>200</v>
      </c>
      <c r="K1552" s="143"/>
    </row>
    <row r="1553" spans="1:11" ht="16.5" customHeight="1">
      <c r="A1553" s="60">
        <v>1550</v>
      </c>
      <c r="B1553" s="104" t="s">
        <v>5323</v>
      </c>
      <c r="C1553" s="27" t="s">
        <v>5324</v>
      </c>
      <c r="D1553" s="27" t="s">
        <v>5325</v>
      </c>
      <c r="E1553" s="64">
        <v>2015</v>
      </c>
      <c r="F1553" s="61" t="s">
        <v>577</v>
      </c>
      <c r="G1553" s="160">
        <v>2</v>
      </c>
      <c r="H1553" s="29">
        <v>15000</v>
      </c>
      <c r="I1553" s="29">
        <f>SUM(G1553*H1553)</f>
        <v>30000</v>
      </c>
      <c r="J1553" s="190">
        <v>600</v>
      </c>
      <c r="K1553" s="217"/>
    </row>
    <row r="1554" spans="1:11" ht="16.5" customHeight="1">
      <c r="A1554" s="60">
        <v>1551</v>
      </c>
      <c r="B1554" s="111" t="s">
        <v>5326</v>
      </c>
      <c r="C1554" s="22" t="s">
        <v>5327</v>
      </c>
      <c r="D1554" s="22" t="s">
        <v>5328</v>
      </c>
      <c r="E1554" s="196">
        <v>2017</v>
      </c>
      <c r="F1554" s="140" t="s">
        <v>4670</v>
      </c>
      <c r="G1554" s="160">
        <v>58</v>
      </c>
      <c r="H1554" s="30"/>
      <c r="I1554" s="30">
        <v>428800</v>
      </c>
      <c r="J1554" s="142">
        <v>400</v>
      </c>
      <c r="K1554" s="24" t="s">
        <v>1222</v>
      </c>
    </row>
    <row r="1555" spans="1:11" ht="16.5" customHeight="1">
      <c r="A1555" s="60">
        <v>1552</v>
      </c>
      <c r="B1555" s="103" t="s">
        <v>5329</v>
      </c>
      <c r="C1555" s="27" t="s">
        <v>5330</v>
      </c>
      <c r="D1555" s="27" t="s">
        <v>200</v>
      </c>
      <c r="E1555" s="64">
        <v>2018</v>
      </c>
      <c r="F1555" s="140" t="s">
        <v>3383</v>
      </c>
      <c r="G1555" s="160">
        <v>1</v>
      </c>
      <c r="H1555" s="29">
        <v>9500</v>
      </c>
      <c r="I1555" s="29">
        <v>9500</v>
      </c>
      <c r="J1555" s="141">
        <v>600</v>
      </c>
      <c r="K1555" s="27" t="s">
        <v>3396</v>
      </c>
    </row>
    <row r="1556" spans="1:11" ht="16.5" customHeight="1">
      <c r="A1556" s="60">
        <v>1553</v>
      </c>
      <c r="B1556" s="104" t="s">
        <v>5332</v>
      </c>
      <c r="C1556" s="27" t="s">
        <v>5333</v>
      </c>
      <c r="D1556" s="27" t="s">
        <v>5331</v>
      </c>
      <c r="E1556" s="64">
        <v>2018</v>
      </c>
      <c r="F1556" s="61" t="s">
        <v>577</v>
      </c>
      <c r="G1556" s="160">
        <v>29</v>
      </c>
      <c r="H1556" s="29"/>
      <c r="I1556" s="29">
        <v>227400</v>
      </c>
      <c r="J1556" s="190">
        <v>900</v>
      </c>
      <c r="K1556" s="24" t="s">
        <v>1222</v>
      </c>
    </row>
    <row r="1557" spans="1:11" ht="16.5" customHeight="1">
      <c r="A1557" s="60">
        <v>1554</v>
      </c>
      <c r="B1557" s="104" t="s">
        <v>3199</v>
      </c>
      <c r="C1557" s="27" t="s">
        <v>417</v>
      </c>
      <c r="D1557" s="27" t="s">
        <v>530</v>
      </c>
      <c r="E1557" s="64">
        <v>2015</v>
      </c>
      <c r="F1557" s="61" t="s">
        <v>3400</v>
      </c>
      <c r="G1557" s="160">
        <v>1</v>
      </c>
      <c r="H1557" s="29">
        <v>11000</v>
      </c>
      <c r="I1557" s="29">
        <f>SUM(G1557*H1557)</f>
        <v>11000</v>
      </c>
      <c r="J1557" s="190" t="s">
        <v>1317</v>
      </c>
      <c r="K1557" s="77" t="s">
        <v>3223</v>
      </c>
    </row>
    <row r="1558" spans="1:11" ht="16.5" customHeight="1">
      <c r="A1558" s="60">
        <v>1555</v>
      </c>
      <c r="B1558" s="103" t="s">
        <v>5334</v>
      </c>
      <c r="C1558" s="27" t="s">
        <v>5335</v>
      </c>
      <c r="D1558" s="27" t="s">
        <v>5336</v>
      </c>
      <c r="E1558" s="139">
        <v>2016</v>
      </c>
      <c r="F1558" s="61" t="s">
        <v>577</v>
      </c>
      <c r="G1558" s="160">
        <v>1</v>
      </c>
      <c r="H1558" s="29">
        <v>15000</v>
      </c>
      <c r="I1558" s="29">
        <f>SUM(G1558*H1558)</f>
        <v>15000</v>
      </c>
      <c r="J1558" s="190">
        <v>600</v>
      </c>
      <c r="K1558" s="217"/>
    </row>
    <row r="1559" spans="1:11" ht="16.5" customHeight="1">
      <c r="A1559" s="60">
        <v>1556</v>
      </c>
      <c r="B1559" s="104" t="s">
        <v>2017</v>
      </c>
      <c r="C1559" s="27" t="s">
        <v>2018</v>
      </c>
      <c r="D1559" s="27" t="s">
        <v>976</v>
      </c>
      <c r="E1559" s="64">
        <v>2016</v>
      </c>
      <c r="F1559" s="61" t="s">
        <v>3898</v>
      </c>
      <c r="G1559" s="160">
        <v>1</v>
      </c>
      <c r="H1559" s="29">
        <v>8500</v>
      </c>
      <c r="I1559" s="29">
        <f>SUM(G1559*H1559)</f>
        <v>8500</v>
      </c>
      <c r="J1559" s="190" t="s">
        <v>1317</v>
      </c>
      <c r="K1559" s="77" t="s">
        <v>1190</v>
      </c>
    </row>
    <row r="1560" spans="1:11" ht="16.5" customHeight="1">
      <c r="A1560" s="60">
        <v>1557</v>
      </c>
      <c r="B1560" s="104" t="s">
        <v>2099</v>
      </c>
      <c r="C1560" s="27" t="s">
        <v>2100</v>
      </c>
      <c r="D1560" s="27" t="s">
        <v>976</v>
      </c>
      <c r="E1560" s="64">
        <v>2015</v>
      </c>
      <c r="F1560" s="61" t="s">
        <v>3898</v>
      </c>
      <c r="G1560" s="160">
        <v>1</v>
      </c>
      <c r="H1560" s="29">
        <v>8500</v>
      </c>
      <c r="I1560" s="29">
        <f>SUM(G1560*H1560)</f>
        <v>8500</v>
      </c>
      <c r="J1560" s="190" t="s">
        <v>1317</v>
      </c>
      <c r="K1560" s="77" t="s">
        <v>1190</v>
      </c>
    </row>
    <row r="1561" spans="1:11" ht="16.5" customHeight="1">
      <c r="A1561" s="60">
        <v>1558</v>
      </c>
      <c r="B1561" s="103" t="s">
        <v>5337</v>
      </c>
      <c r="C1561" s="24" t="s">
        <v>5338</v>
      </c>
      <c r="D1561" s="24" t="s">
        <v>976</v>
      </c>
      <c r="E1561" s="139">
        <v>2016</v>
      </c>
      <c r="F1561" s="61" t="s">
        <v>3408</v>
      </c>
      <c r="G1561" s="160">
        <v>1</v>
      </c>
      <c r="H1561" s="30">
        <v>7500</v>
      </c>
      <c r="I1561" s="30">
        <v>7500</v>
      </c>
      <c r="J1561" s="141">
        <v>800</v>
      </c>
      <c r="K1561" s="27" t="s">
        <v>5339</v>
      </c>
    </row>
    <row r="1562" spans="1:11" ht="16.5" customHeight="1">
      <c r="A1562" s="60">
        <v>1559</v>
      </c>
      <c r="B1562" s="302" t="s">
        <v>21571</v>
      </c>
      <c r="C1562" s="421" t="s">
        <v>4601</v>
      </c>
      <c r="D1562" s="421" t="s">
        <v>976</v>
      </c>
      <c r="E1562" s="192">
        <v>2017</v>
      </c>
      <c r="F1562" s="160" t="s">
        <v>21477</v>
      </c>
      <c r="G1562" s="160">
        <v>1</v>
      </c>
      <c r="H1562" s="189">
        <v>9800</v>
      </c>
      <c r="I1562" s="189">
        <v>9800</v>
      </c>
      <c r="J1562" s="190" t="s">
        <v>21484</v>
      </c>
      <c r="K1562" s="191" t="s">
        <v>23260</v>
      </c>
    </row>
    <row r="1563" spans="1:11" ht="16.5" customHeight="1">
      <c r="A1563" s="60">
        <v>1560</v>
      </c>
      <c r="B1563" s="104" t="s">
        <v>3054</v>
      </c>
      <c r="C1563" s="27" t="s">
        <v>3055</v>
      </c>
      <c r="D1563" s="27" t="s">
        <v>3056</v>
      </c>
      <c r="E1563" s="64">
        <v>2015</v>
      </c>
      <c r="F1563" s="61" t="s">
        <v>3253</v>
      </c>
      <c r="G1563" s="160">
        <v>1</v>
      </c>
      <c r="H1563" s="29">
        <v>12000</v>
      </c>
      <c r="I1563" s="29">
        <f>SUM(G1563*H1563)</f>
        <v>12000</v>
      </c>
      <c r="J1563" s="190" t="s">
        <v>1317</v>
      </c>
      <c r="K1563" s="77" t="s">
        <v>1191</v>
      </c>
    </row>
    <row r="1564" spans="1:11" ht="16.5" customHeight="1">
      <c r="A1564" s="60">
        <v>1561</v>
      </c>
      <c r="B1564" s="103" t="s">
        <v>5340</v>
      </c>
      <c r="C1564" s="27" t="s">
        <v>5341</v>
      </c>
      <c r="D1564" s="27" t="s">
        <v>1162</v>
      </c>
      <c r="E1564" s="64">
        <v>2015</v>
      </c>
      <c r="F1564" s="140" t="s">
        <v>5342</v>
      </c>
      <c r="G1564" s="160">
        <v>1</v>
      </c>
      <c r="H1564" s="30">
        <v>8000</v>
      </c>
      <c r="I1564" s="30">
        <v>8000</v>
      </c>
      <c r="J1564" s="141">
        <v>200</v>
      </c>
      <c r="K1564" s="143"/>
    </row>
    <row r="1565" spans="1:11" ht="16.5" customHeight="1">
      <c r="A1565" s="60">
        <v>1562</v>
      </c>
      <c r="B1565" s="103" t="s">
        <v>5343</v>
      </c>
      <c r="C1565" s="27" t="s">
        <v>5344</v>
      </c>
      <c r="D1565" s="27" t="s">
        <v>5345</v>
      </c>
      <c r="E1565" s="139">
        <v>2017</v>
      </c>
      <c r="F1565" s="140" t="s">
        <v>3357</v>
      </c>
      <c r="G1565" s="160">
        <v>1</v>
      </c>
      <c r="H1565" s="30">
        <v>16000</v>
      </c>
      <c r="I1565" s="30">
        <v>16000</v>
      </c>
      <c r="J1565" s="142">
        <v>600</v>
      </c>
      <c r="K1565" s="143"/>
    </row>
    <row r="1566" spans="1:11" ht="16.5" customHeight="1">
      <c r="A1566" s="60">
        <v>1563</v>
      </c>
      <c r="B1566" s="103" t="s">
        <v>5346</v>
      </c>
      <c r="C1566" s="27" t="s">
        <v>1234</v>
      </c>
      <c r="D1566" s="27" t="s">
        <v>19</v>
      </c>
      <c r="E1566" s="64">
        <v>2015</v>
      </c>
      <c r="F1566" s="61" t="s">
        <v>577</v>
      </c>
      <c r="G1566" s="160">
        <v>1</v>
      </c>
      <c r="H1566" s="29">
        <v>12000</v>
      </c>
      <c r="I1566" s="29">
        <f>SUM(G1566*H1566)</f>
        <v>12000</v>
      </c>
      <c r="J1566" s="190" t="s">
        <v>5347</v>
      </c>
      <c r="K1566" s="217"/>
    </row>
    <row r="1567" spans="1:11" ht="16.5" customHeight="1">
      <c r="A1567" s="60">
        <v>1564</v>
      </c>
      <c r="B1567" s="302" t="s">
        <v>21572</v>
      </c>
      <c r="C1567" s="421" t="s">
        <v>1235</v>
      </c>
      <c r="D1567" s="421" t="s">
        <v>751</v>
      </c>
      <c r="E1567" s="192">
        <v>2018</v>
      </c>
      <c r="F1567" s="160" t="s">
        <v>21477</v>
      </c>
      <c r="G1567" s="160">
        <v>1</v>
      </c>
      <c r="H1567" s="189">
        <v>9800</v>
      </c>
      <c r="I1567" s="189">
        <v>9800</v>
      </c>
      <c r="J1567" s="190" t="s">
        <v>21484</v>
      </c>
      <c r="K1567" s="191" t="s">
        <v>23260</v>
      </c>
    </row>
    <row r="1568" spans="1:11" ht="16.5" customHeight="1">
      <c r="A1568" s="60">
        <v>1565</v>
      </c>
      <c r="B1568" s="104" t="s">
        <v>812</v>
      </c>
      <c r="C1568" s="27" t="s">
        <v>813</v>
      </c>
      <c r="D1568" s="27" t="s">
        <v>387</v>
      </c>
      <c r="E1568" s="64">
        <v>2015</v>
      </c>
      <c r="F1568" s="61" t="s">
        <v>5348</v>
      </c>
      <c r="G1568" s="160">
        <v>1</v>
      </c>
      <c r="H1568" s="29">
        <v>10000</v>
      </c>
      <c r="I1568" s="29">
        <f>SUM(G1568*H1568)</f>
        <v>10000</v>
      </c>
      <c r="J1568" s="190" t="s">
        <v>1313</v>
      </c>
      <c r="K1568" s="77" t="s">
        <v>1198</v>
      </c>
    </row>
    <row r="1569" spans="1:11" ht="16.5" customHeight="1">
      <c r="A1569" s="60">
        <v>1566</v>
      </c>
      <c r="B1569" s="103" t="s">
        <v>5349</v>
      </c>
      <c r="C1569" s="27" t="s">
        <v>5350</v>
      </c>
      <c r="D1569" s="27" t="s">
        <v>5351</v>
      </c>
      <c r="E1569" s="139">
        <v>2016</v>
      </c>
      <c r="F1569" s="140" t="s">
        <v>3399</v>
      </c>
      <c r="G1569" s="160">
        <v>1</v>
      </c>
      <c r="H1569" s="30">
        <v>32000</v>
      </c>
      <c r="I1569" s="30">
        <v>32000</v>
      </c>
      <c r="J1569" s="141">
        <v>200</v>
      </c>
      <c r="K1569" s="143" t="s">
        <v>5352</v>
      </c>
    </row>
    <row r="1570" spans="1:11" ht="16.5" customHeight="1">
      <c r="A1570" s="60">
        <v>1567</v>
      </c>
      <c r="B1570" s="103" t="s">
        <v>5353</v>
      </c>
      <c r="C1570" s="27" t="s">
        <v>297</v>
      </c>
      <c r="D1570" s="27" t="s">
        <v>1318</v>
      </c>
      <c r="E1570" s="64">
        <v>2015</v>
      </c>
      <c r="F1570" s="61" t="s">
        <v>577</v>
      </c>
      <c r="G1570" s="160">
        <v>1</v>
      </c>
      <c r="H1570" s="29">
        <v>12000</v>
      </c>
      <c r="I1570" s="29">
        <f>SUM(G1570*H1570)</f>
        <v>12000</v>
      </c>
      <c r="J1570" s="190">
        <v>300</v>
      </c>
      <c r="K1570" s="217"/>
    </row>
    <row r="1571" spans="1:11" ht="16.5" customHeight="1">
      <c r="A1571" s="60">
        <v>1568</v>
      </c>
      <c r="B1571" s="104" t="s">
        <v>2256</v>
      </c>
      <c r="C1571" s="27" t="s">
        <v>2257</v>
      </c>
      <c r="D1571" s="27" t="s">
        <v>1318</v>
      </c>
      <c r="E1571" s="64">
        <v>2017</v>
      </c>
      <c r="F1571" s="61" t="s">
        <v>3336</v>
      </c>
      <c r="G1571" s="160">
        <v>1</v>
      </c>
      <c r="H1571" s="29">
        <v>13000</v>
      </c>
      <c r="I1571" s="29">
        <f>SUM(G1571*H1571)</f>
        <v>13000</v>
      </c>
      <c r="J1571" s="190" t="s">
        <v>1317</v>
      </c>
      <c r="K1571" s="77" t="s">
        <v>1207</v>
      </c>
    </row>
    <row r="1572" spans="1:11" ht="16.5" customHeight="1">
      <c r="A1572" s="60">
        <v>1569</v>
      </c>
      <c r="B1572" s="104" t="s">
        <v>1329</v>
      </c>
      <c r="C1572" s="27" t="s">
        <v>1330</v>
      </c>
      <c r="D1572" s="27" t="s">
        <v>1318</v>
      </c>
      <c r="E1572" s="64">
        <v>2016</v>
      </c>
      <c r="F1572" s="61" t="s">
        <v>3795</v>
      </c>
      <c r="G1572" s="160">
        <v>1</v>
      </c>
      <c r="H1572" s="29">
        <v>12500</v>
      </c>
      <c r="I1572" s="29">
        <f>SUM(G1572*H1572)</f>
        <v>12500</v>
      </c>
      <c r="J1572" s="190" t="s">
        <v>1309</v>
      </c>
      <c r="K1572" s="77" t="s">
        <v>1193</v>
      </c>
    </row>
    <row r="1573" spans="1:11" ht="16.5" customHeight="1">
      <c r="A1573" s="60">
        <v>1570</v>
      </c>
      <c r="B1573" s="104" t="s">
        <v>5354</v>
      </c>
      <c r="C1573" s="27" t="s">
        <v>5355</v>
      </c>
      <c r="D1573" s="27" t="s">
        <v>5356</v>
      </c>
      <c r="E1573" s="139">
        <v>2017</v>
      </c>
      <c r="F1573" s="61" t="s">
        <v>5357</v>
      </c>
      <c r="G1573" s="160">
        <v>2</v>
      </c>
      <c r="H1573" s="29"/>
      <c r="I1573" s="29">
        <v>19600</v>
      </c>
      <c r="J1573" s="190">
        <v>700</v>
      </c>
      <c r="K1573" s="217"/>
    </row>
    <row r="1574" spans="1:11" ht="16.5" customHeight="1">
      <c r="A1574" s="60">
        <v>1571</v>
      </c>
      <c r="B1574" s="104" t="s">
        <v>1455</v>
      </c>
      <c r="C1574" s="27" t="s">
        <v>1456</v>
      </c>
      <c r="D1574" s="27" t="s">
        <v>191</v>
      </c>
      <c r="E1574" s="64">
        <v>2015</v>
      </c>
      <c r="F1574" s="61" t="s">
        <v>3832</v>
      </c>
      <c r="G1574" s="160">
        <v>1</v>
      </c>
      <c r="H1574" s="29">
        <v>10000</v>
      </c>
      <c r="I1574" s="29">
        <f>SUM(G1574*H1574)</f>
        <v>10000</v>
      </c>
      <c r="J1574" s="190" t="s">
        <v>1312</v>
      </c>
      <c r="K1574" s="77" t="s">
        <v>1245</v>
      </c>
    </row>
    <row r="1575" spans="1:11" ht="16.5" customHeight="1">
      <c r="A1575" s="60">
        <v>1572</v>
      </c>
      <c r="B1575" s="103" t="s">
        <v>5358</v>
      </c>
      <c r="C1575" s="27" t="s">
        <v>5359</v>
      </c>
      <c r="D1575" s="27" t="s">
        <v>191</v>
      </c>
      <c r="E1575" s="139">
        <v>2016</v>
      </c>
      <c r="F1575" s="140" t="s">
        <v>3814</v>
      </c>
      <c r="G1575" s="160">
        <v>1</v>
      </c>
      <c r="H1575" s="30">
        <v>10000</v>
      </c>
      <c r="I1575" s="30">
        <v>10000</v>
      </c>
      <c r="J1575" s="142">
        <v>600</v>
      </c>
      <c r="K1575" s="143" t="s">
        <v>5360</v>
      </c>
    </row>
    <row r="1576" spans="1:11" ht="16.5" customHeight="1">
      <c r="A1576" s="60">
        <v>1573</v>
      </c>
      <c r="B1576" s="104" t="s">
        <v>2415</v>
      </c>
      <c r="C1576" s="27" t="s">
        <v>2245</v>
      </c>
      <c r="D1576" s="27" t="s">
        <v>191</v>
      </c>
      <c r="E1576" s="64">
        <v>2015</v>
      </c>
      <c r="F1576" s="61" t="s">
        <v>4591</v>
      </c>
      <c r="G1576" s="160">
        <v>1</v>
      </c>
      <c r="H1576" s="29">
        <v>10000</v>
      </c>
      <c r="I1576" s="29">
        <f>SUM(G1576*H1576)</f>
        <v>10000</v>
      </c>
      <c r="J1576" s="190" t="s">
        <v>1317</v>
      </c>
      <c r="K1576" s="77" t="s">
        <v>1190</v>
      </c>
    </row>
    <row r="1577" spans="1:11" ht="16.5" customHeight="1">
      <c r="A1577" s="60">
        <v>1574</v>
      </c>
      <c r="B1577" s="104" t="s">
        <v>5364</v>
      </c>
      <c r="C1577" s="27" t="s">
        <v>5365</v>
      </c>
      <c r="D1577" s="27" t="s">
        <v>5366</v>
      </c>
      <c r="E1577" s="139">
        <v>2017</v>
      </c>
      <c r="F1577" s="61" t="s">
        <v>3386</v>
      </c>
      <c r="G1577" s="160">
        <v>10</v>
      </c>
      <c r="H1577" s="29"/>
      <c r="I1577" s="29">
        <v>99000</v>
      </c>
      <c r="J1577" s="190">
        <v>100</v>
      </c>
      <c r="K1577" s="27"/>
    </row>
    <row r="1578" spans="1:11" ht="16.5" customHeight="1">
      <c r="A1578" s="60">
        <v>1575</v>
      </c>
      <c r="B1578" s="104" t="s">
        <v>5367</v>
      </c>
      <c r="C1578" s="27" t="s">
        <v>5368</v>
      </c>
      <c r="D1578" s="27" t="s">
        <v>5369</v>
      </c>
      <c r="E1578" s="139">
        <v>2017</v>
      </c>
      <c r="F1578" s="61" t="s">
        <v>4669</v>
      </c>
      <c r="G1578" s="160">
        <v>5</v>
      </c>
      <c r="H1578" s="29"/>
      <c r="I1578" s="29">
        <v>49000</v>
      </c>
      <c r="J1578" s="190">
        <v>100</v>
      </c>
      <c r="K1578" s="27"/>
    </row>
    <row r="1579" spans="1:11" ht="16.5" customHeight="1">
      <c r="A1579" s="60">
        <v>1576</v>
      </c>
      <c r="B1579" s="105" t="s">
        <v>5370</v>
      </c>
      <c r="C1579" s="24" t="s">
        <v>5371</v>
      </c>
      <c r="D1579" s="74" t="s">
        <v>5362</v>
      </c>
      <c r="E1579" s="64">
        <v>2015</v>
      </c>
      <c r="F1579" s="140" t="s">
        <v>3806</v>
      </c>
      <c r="G1579" s="160">
        <v>1</v>
      </c>
      <c r="H1579" s="71">
        <v>9800</v>
      </c>
      <c r="I1579" s="71">
        <v>9800</v>
      </c>
      <c r="J1579" s="141">
        <v>800</v>
      </c>
      <c r="K1579" s="181" t="s">
        <v>5372</v>
      </c>
    </row>
    <row r="1580" spans="1:11" ht="16.5" customHeight="1">
      <c r="A1580" s="60">
        <v>1577</v>
      </c>
      <c r="B1580" s="302" t="s">
        <v>21573</v>
      </c>
      <c r="C1580" s="421" t="s">
        <v>5997</v>
      </c>
      <c r="D1580" s="421" t="s">
        <v>327</v>
      </c>
      <c r="E1580" s="64">
        <v>2016</v>
      </c>
      <c r="F1580" s="160" t="s">
        <v>21477</v>
      </c>
      <c r="G1580" s="160">
        <v>1</v>
      </c>
      <c r="H1580" s="189">
        <v>10000</v>
      </c>
      <c r="I1580" s="189">
        <v>10000</v>
      </c>
      <c r="J1580" s="190" t="s">
        <v>21489</v>
      </c>
      <c r="K1580" s="191" t="s">
        <v>23260</v>
      </c>
    </row>
    <row r="1581" spans="1:11" ht="16.5" customHeight="1">
      <c r="A1581" s="60">
        <v>1578</v>
      </c>
      <c r="B1581" s="104" t="s">
        <v>2603</v>
      </c>
      <c r="C1581" s="27" t="s">
        <v>2604</v>
      </c>
      <c r="D1581" s="27" t="s">
        <v>327</v>
      </c>
      <c r="E1581" s="139">
        <v>2016</v>
      </c>
      <c r="F1581" s="61" t="s">
        <v>3408</v>
      </c>
      <c r="G1581" s="160">
        <v>1</v>
      </c>
      <c r="H1581" s="29">
        <v>11000</v>
      </c>
      <c r="I1581" s="29">
        <f>SUM(G1581*H1581)</f>
        <v>11000</v>
      </c>
      <c r="J1581" s="190" t="s">
        <v>90</v>
      </c>
      <c r="K1581" s="77" t="s">
        <v>1193</v>
      </c>
    </row>
    <row r="1582" spans="1:11" ht="16.5" customHeight="1">
      <c r="A1582" s="60">
        <v>1579</v>
      </c>
      <c r="B1582" s="104" t="s">
        <v>5373</v>
      </c>
      <c r="C1582" s="27" t="s">
        <v>5374</v>
      </c>
      <c r="D1582" s="27" t="s">
        <v>5375</v>
      </c>
      <c r="E1582" s="64">
        <v>2018</v>
      </c>
      <c r="F1582" s="61" t="s">
        <v>577</v>
      </c>
      <c r="G1582" s="160">
        <v>5</v>
      </c>
      <c r="H1582" s="29"/>
      <c r="I1582" s="29">
        <v>56000</v>
      </c>
      <c r="J1582" s="190">
        <v>900</v>
      </c>
      <c r="K1582" s="27"/>
    </row>
    <row r="1583" spans="1:11" ht="16.5" customHeight="1">
      <c r="A1583" s="60">
        <v>1580</v>
      </c>
      <c r="B1583" s="103" t="s">
        <v>5376</v>
      </c>
      <c r="C1583" s="27" t="s">
        <v>5377</v>
      </c>
      <c r="D1583" s="27" t="s">
        <v>5378</v>
      </c>
      <c r="E1583" s="64">
        <v>2015</v>
      </c>
      <c r="F1583" s="140" t="s">
        <v>4658</v>
      </c>
      <c r="G1583" s="160">
        <v>1</v>
      </c>
      <c r="H1583" s="29">
        <v>14800</v>
      </c>
      <c r="I1583" s="29">
        <v>14800</v>
      </c>
      <c r="J1583" s="195" t="s">
        <v>1309</v>
      </c>
      <c r="K1583" s="27" t="s">
        <v>5379</v>
      </c>
    </row>
    <row r="1584" spans="1:11" ht="16.5" customHeight="1">
      <c r="A1584" s="60">
        <v>1581</v>
      </c>
      <c r="B1584" s="104" t="s">
        <v>2696</v>
      </c>
      <c r="C1584" s="27" t="s">
        <v>2697</v>
      </c>
      <c r="D1584" s="27" t="s">
        <v>684</v>
      </c>
      <c r="E1584" s="64">
        <v>2015</v>
      </c>
      <c r="F1584" s="61" t="s">
        <v>3253</v>
      </c>
      <c r="G1584" s="160">
        <v>1</v>
      </c>
      <c r="H1584" s="29">
        <v>11000</v>
      </c>
      <c r="I1584" s="29">
        <f>SUM(G1584*H1584)</f>
        <v>11000</v>
      </c>
      <c r="J1584" s="190" t="s">
        <v>1310</v>
      </c>
      <c r="K1584" s="77" t="s">
        <v>1244</v>
      </c>
    </row>
    <row r="1585" spans="1:11" ht="16.5" customHeight="1">
      <c r="A1585" s="60">
        <v>1582</v>
      </c>
      <c r="B1585" s="104" t="s">
        <v>5380</v>
      </c>
      <c r="C1585" s="27" t="s">
        <v>5381</v>
      </c>
      <c r="D1585" s="27" t="s">
        <v>5382</v>
      </c>
      <c r="E1585" s="64">
        <v>2015</v>
      </c>
      <c r="F1585" s="61" t="s">
        <v>5383</v>
      </c>
      <c r="G1585" s="160">
        <v>3</v>
      </c>
      <c r="H1585" s="29"/>
      <c r="I1585" s="29">
        <v>34000</v>
      </c>
      <c r="J1585" s="190">
        <v>100</v>
      </c>
      <c r="K1585" s="27"/>
    </row>
    <row r="1586" spans="1:11" ht="16.5" customHeight="1">
      <c r="A1586" s="60">
        <v>1583</v>
      </c>
      <c r="B1586" s="103" t="s">
        <v>5384</v>
      </c>
      <c r="C1586" s="27" t="s">
        <v>5385</v>
      </c>
      <c r="D1586" s="27" t="s">
        <v>684</v>
      </c>
      <c r="E1586" s="64">
        <v>2016</v>
      </c>
      <c r="F1586" s="140" t="s">
        <v>5386</v>
      </c>
      <c r="G1586" s="160">
        <v>1</v>
      </c>
      <c r="H1586" s="30">
        <v>13000</v>
      </c>
      <c r="I1586" s="30">
        <v>13000</v>
      </c>
      <c r="J1586" s="141">
        <v>200</v>
      </c>
      <c r="K1586" s="143"/>
    </row>
    <row r="1587" spans="1:11" ht="16.5" customHeight="1">
      <c r="A1587" s="60">
        <v>1584</v>
      </c>
      <c r="B1587" s="104" t="s">
        <v>2702</v>
      </c>
      <c r="C1587" s="27" t="s">
        <v>2703</v>
      </c>
      <c r="D1587" s="27" t="s">
        <v>684</v>
      </c>
      <c r="E1587" s="64">
        <v>2016</v>
      </c>
      <c r="F1587" s="61" t="s">
        <v>3253</v>
      </c>
      <c r="G1587" s="160">
        <v>1</v>
      </c>
      <c r="H1587" s="29">
        <v>11000</v>
      </c>
      <c r="I1587" s="29">
        <f>SUM(G1587*H1587)</f>
        <v>11000</v>
      </c>
      <c r="J1587" s="190" t="s">
        <v>1310</v>
      </c>
      <c r="K1587" s="77" t="s">
        <v>1196</v>
      </c>
    </row>
    <row r="1588" spans="1:11" ht="16.5" customHeight="1">
      <c r="A1588" s="60">
        <v>1585</v>
      </c>
      <c r="B1588" s="104" t="s">
        <v>2704</v>
      </c>
      <c r="C1588" s="27" t="s">
        <v>2705</v>
      </c>
      <c r="D1588" s="27" t="s">
        <v>684</v>
      </c>
      <c r="E1588" s="64">
        <v>2016</v>
      </c>
      <c r="F1588" s="61" t="s">
        <v>3253</v>
      </c>
      <c r="G1588" s="160">
        <v>1</v>
      </c>
      <c r="H1588" s="29">
        <v>12000</v>
      </c>
      <c r="I1588" s="29">
        <f>SUM(G1588*H1588)</f>
        <v>12000</v>
      </c>
      <c r="J1588" s="190" t="s">
        <v>1310</v>
      </c>
      <c r="K1588" s="77" t="s">
        <v>1196</v>
      </c>
    </row>
    <row r="1589" spans="1:11" ht="16.5" customHeight="1">
      <c r="A1589" s="60">
        <v>1586</v>
      </c>
      <c r="B1589" s="104" t="s">
        <v>5388</v>
      </c>
      <c r="C1589" s="27" t="s">
        <v>1377</v>
      </c>
      <c r="D1589" s="27" t="s">
        <v>5389</v>
      </c>
      <c r="E1589" s="64">
        <v>2015</v>
      </c>
      <c r="F1589" s="61" t="s">
        <v>3855</v>
      </c>
      <c r="G1589" s="160">
        <v>1</v>
      </c>
      <c r="H1589" s="29">
        <v>11000</v>
      </c>
      <c r="I1589" s="29">
        <f>SUM(G1589*H1589)</f>
        <v>11000</v>
      </c>
      <c r="J1589" s="190" t="s">
        <v>1310</v>
      </c>
      <c r="K1589" s="77" t="s">
        <v>1192</v>
      </c>
    </row>
    <row r="1590" spans="1:11" ht="16.5" customHeight="1">
      <c r="A1590" s="60">
        <v>1587</v>
      </c>
      <c r="B1590" s="103" t="s">
        <v>5390</v>
      </c>
      <c r="C1590" s="24" t="s">
        <v>360</v>
      </c>
      <c r="D1590" s="24" t="s">
        <v>916</v>
      </c>
      <c r="E1590" s="139">
        <v>2016</v>
      </c>
      <c r="F1590" s="140" t="s">
        <v>4658</v>
      </c>
      <c r="G1590" s="160">
        <v>1</v>
      </c>
      <c r="H1590" s="30">
        <v>12000</v>
      </c>
      <c r="I1590" s="30">
        <v>12000</v>
      </c>
      <c r="J1590" s="141">
        <v>800</v>
      </c>
      <c r="K1590" s="27" t="s">
        <v>3363</v>
      </c>
    </row>
    <row r="1591" spans="1:11" ht="16.5" customHeight="1">
      <c r="A1591" s="60">
        <v>1588</v>
      </c>
      <c r="B1591" s="302" t="s">
        <v>21574</v>
      </c>
      <c r="C1591" s="421" t="s">
        <v>21575</v>
      </c>
      <c r="D1591" s="421" t="s">
        <v>916</v>
      </c>
      <c r="E1591" s="64">
        <v>2016</v>
      </c>
      <c r="F1591" s="160" t="s">
        <v>21476</v>
      </c>
      <c r="G1591" s="160">
        <v>1</v>
      </c>
      <c r="H1591" s="189">
        <v>12000</v>
      </c>
      <c r="I1591" s="189">
        <v>12000</v>
      </c>
      <c r="J1591" s="190" t="s">
        <v>21489</v>
      </c>
      <c r="K1591" s="191" t="s">
        <v>23260</v>
      </c>
    </row>
    <row r="1592" spans="1:11" ht="16.5" customHeight="1">
      <c r="A1592" s="60">
        <v>1589</v>
      </c>
      <c r="B1592" s="104" t="s">
        <v>5391</v>
      </c>
      <c r="C1592" s="27" t="s">
        <v>5392</v>
      </c>
      <c r="D1592" s="27" t="s">
        <v>5393</v>
      </c>
      <c r="E1592" s="192">
        <v>2018</v>
      </c>
      <c r="F1592" s="61" t="s">
        <v>4629</v>
      </c>
      <c r="G1592" s="160">
        <v>1</v>
      </c>
      <c r="H1592" s="29">
        <v>12000</v>
      </c>
      <c r="I1592" s="29">
        <f t="shared" ref="I1592:I1597" si="36">SUM(G1592*H1592)</f>
        <v>12000</v>
      </c>
      <c r="J1592" s="190">
        <v>300</v>
      </c>
      <c r="K1592" s="217"/>
    </row>
    <row r="1593" spans="1:11" ht="16.5" customHeight="1">
      <c r="A1593" s="60">
        <v>1590</v>
      </c>
      <c r="B1593" s="104" t="s">
        <v>5394</v>
      </c>
      <c r="C1593" s="27" t="s">
        <v>5395</v>
      </c>
      <c r="D1593" s="27" t="s">
        <v>5393</v>
      </c>
      <c r="E1593" s="139">
        <v>2017</v>
      </c>
      <c r="F1593" s="61" t="s">
        <v>5396</v>
      </c>
      <c r="G1593" s="160">
        <v>1</v>
      </c>
      <c r="H1593" s="29">
        <v>11000</v>
      </c>
      <c r="I1593" s="29">
        <f t="shared" si="36"/>
        <v>11000</v>
      </c>
      <c r="J1593" s="190">
        <v>300</v>
      </c>
      <c r="K1593" s="217"/>
    </row>
    <row r="1594" spans="1:11" ht="16.5" customHeight="1">
      <c r="A1594" s="60">
        <v>1591</v>
      </c>
      <c r="B1594" s="104" t="s">
        <v>5397</v>
      </c>
      <c r="C1594" s="27" t="s">
        <v>5398</v>
      </c>
      <c r="D1594" s="27" t="s">
        <v>5399</v>
      </c>
      <c r="E1594" s="64">
        <v>2015</v>
      </c>
      <c r="F1594" s="61" t="s">
        <v>5396</v>
      </c>
      <c r="G1594" s="160">
        <v>3</v>
      </c>
      <c r="H1594" s="29">
        <v>12000</v>
      </c>
      <c r="I1594" s="29">
        <f t="shared" si="36"/>
        <v>36000</v>
      </c>
      <c r="J1594" s="190">
        <v>300</v>
      </c>
      <c r="K1594" s="217"/>
    </row>
    <row r="1595" spans="1:11" ht="16.5" customHeight="1">
      <c r="A1595" s="60">
        <v>1592</v>
      </c>
      <c r="B1595" s="104" t="s">
        <v>5400</v>
      </c>
      <c r="C1595" s="27" t="s">
        <v>5401</v>
      </c>
      <c r="D1595" s="27" t="s">
        <v>5402</v>
      </c>
      <c r="E1595" s="139">
        <v>2018</v>
      </c>
      <c r="F1595" s="61" t="s">
        <v>5403</v>
      </c>
      <c r="G1595" s="160">
        <v>1</v>
      </c>
      <c r="H1595" s="29">
        <v>12000</v>
      </c>
      <c r="I1595" s="29">
        <f t="shared" si="36"/>
        <v>12000</v>
      </c>
      <c r="J1595" s="190">
        <v>300</v>
      </c>
      <c r="K1595" s="217"/>
    </row>
    <row r="1596" spans="1:11" ht="16.5" customHeight="1">
      <c r="A1596" s="60">
        <v>1593</v>
      </c>
      <c r="B1596" s="104" t="s">
        <v>5404</v>
      </c>
      <c r="C1596" s="27" t="s">
        <v>5405</v>
      </c>
      <c r="D1596" s="27" t="s">
        <v>5406</v>
      </c>
      <c r="E1596" s="139">
        <v>2017</v>
      </c>
      <c r="F1596" s="61" t="s">
        <v>4629</v>
      </c>
      <c r="G1596" s="160">
        <v>1</v>
      </c>
      <c r="H1596" s="29">
        <v>11000</v>
      </c>
      <c r="I1596" s="29">
        <f t="shared" si="36"/>
        <v>11000</v>
      </c>
      <c r="J1596" s="190">
        <v>400</v>
      </c>
      <c r="K1596" s="217"/>
    </row>
    <row r="1597" spans="1:11" ht="16.5" customHeight="1">
      <c r="A1597" s="60">
        <v>1594</v>
      </c>
      <c r="B1597" s="104" t="s">
        <v>5407</v>
      </c>
      <c r="C1597" s="27" t="s">
        <v>5408</v>
      </c>
      <c r="D1597" s="27" t="s">
        <v>5409</v>
      </c>
      <c r="E1597" s="64">
        <v>2016</v>
      </c>
      <c r="F1597" s="61" t="s">
        <v>4629</v>
      </c>
      <c r="G1597" s="160">
        <v>1</v>
      </c>
      <c r="H1597" s="29">
        <v>11000</v>
      </c>
      <c r="I1597" s="29">
        <f t="shared" si="36"/>
        <v>11000</v>
      </c>
      <c r="J1597" s="190">
        <v>900</v>
      </c>
      <c r="K1597" s="217"/>
    </row>
    <row r="1598" spans="1:11" ht="16.5" customHeight="1">
      <c r="A1598" s="60">
        <v>1595</v>
      </c>
      <c r="B1598" s="104" t="s">
        <v>21856</v>
      </c>
      <c r="C1598" s="27" t="s">
        <v>21857</v>
      </c>
      <c r="D1598" s="27" t="s">
        <v>774</v>
      </c>
      <c r="E1598" s="192">
        <v>2018</v>
      </c>
      <c r="F1598" s="61" t="s">
        <v>21914</v>
      </c>
      <c r="G1598" s="160">
        <v>1</v>
      </c>
      <c r="H1598" s="189">
        <v>6800</v>
      </c>
      <c r="I1598" s="189">
        <v>6800</v>
      </c>
      <c r="J1598" s="190" t="s">
        <v>1317</v>
      </c>
      <c r="K1598" s="14" t="s">
        <v>21835</v>
      </c>
    </row>
    <row r="1599" spans="1:11" ht="16.5" customHeight="1">
      <c r="A1599" s="60">
        <v>1596</v>
      </c>
      <c r="B1599" s="105" t="s">
        <v>999</v>
      </c>
      <c r="C1599" s="24" t="s">
        <v>5410</v>
      </c>
      <c r="D1599" s="74" t="s">
        <v>5411</v>
      </c>
      <c r="E1599" s="64">
        <v>2015</v>
      </c>
      <c r="F1599" s="140" t="s">
        <v>4592</v>
      </c>
      <c r="G1599" s="160">
        <v>1</v>
      </c>
      <c r="H1599" s="30">
        <v>10000</v>
      </c>
      <c r="I1599" s="30">
        <v>10000</v>
      </c>
      <c r="J1599" s="141">
        <v>800</v>
      </c>
      <c r="K1599" s="181" t="s">
        <v>3861</v>
      </c>
    </row>
    <row r="1600" spans="1:11" ht="16.5" customHeight="1">
      <c r="A1600" s="60">
        <v>1597</v>
      </c>
      <c r="B1600" s="104" t="s">
        <v>21868</v>
      </c>
      <c r="C1600" s="27" t="s">
        <v>21869</v>
      </c>
      <c r="D1600" s="27" t="s">
        <v>774</v>
      </c>
      <c r="E1600" s="192">
        <v>2019</v>
      </c>
      <c r="F1600" s="61" t="s">
        <v>21914</v>
      </c>
      <c r="G1600" s="160">
        <v>1</v>
      </c>
      <c r="H1600" s="189">
        <v>6500</v>
      </c>
      <c r="I1600" s="189">
        <v>6500</v>
      </c>
      <c r="J1600" s="190" t="s">
        <v>1317</v>
      </c>
      <c r="K1600" s="14" t="s">
        <v>21835</v>
      </c>
    </row>
    <row r="1601" spans="1:12" ht="16.5" customHeight="1">
      <c r="A1601" s="60">
        <v>1598</v>
      </c>
      <c r="B1601" s="103" t="s">
        <v>5412</v>
      </c>
      <c r="C1601" s="27" t="s">
        <v>5413</v>
      </c>
      <c r="D1601" s="27" t="s">
        <v>774</v>
      </c>
      <c r="E1601" s="139">
        <v>2017</v>
      </c>
      <c r="F1601" s="61" t="s">
        <v>5357</v>
      </c>
      <c r="G1601" s="160">
        <v>1</v>
      </c>
      <c r="H1601" s="29">
        <v>9800</v>
      </c>
      <c r="I1601" s="29">
        <f>SUM(G1601*H1601)</f>
        <v>9800</v>
      </c>
      <c r="J1601" s="190">
        <v>800</v>
      </c>
      <c r="K1601" s="217"/>
    </row>
    <row r="1602" spans="1:12" ht="16.5" customHeight="1">
      <c r="A1602" s="60">
        <v>1599</v>
      </c>
      <c r="B1602" s="103" t="s">
        <v>5414</v>
      </c>
      <c r="C1602" s="27" t="s">
        <v>5415</v>
      </c>
      <c r="D1602" s="27" t="s">
        <v>5416</v>
      </c>
      <c r="E1602" s="64">
        <v>2018</v>
      </c>
      <c r="F1602" s="140" t="s">
        <v>3400</v>
      </c>
      <c r="G1602" s="160">
        <v>1</v>
      </c>
      <c r="H1602" s="29">
        <v>15000</v>
      </c>
      <c r="I1602" s="29">
        <v>15000</v>
      </c>
      <c r="J1602" s="195" t="s">
        <v>1309</v>
      </c>
      <c r="K1602" s="27" t="s">
        <v>3960</v>
      </c>
    </row>
    <row r="1603" spans="1:12" ht="16.5" customHeight="1">
      <c r="A1603" s="60">
        <v>1600</v>
      </c>
      <c r="B1603" s="104" t="s">
        <v>5417</v>
      </c>
      <c r="C1603" s="27" t="s">
        <v>5418</v>
      </c>
      <c r="D1603" s="27" t="s">
        <v>5419</v>
      </c>
      <c r="E1603" s="139">
        <v>2017</v>
      </c>
      <c r="F1603" s="140" t="s">
        <v>3400</v>
      </c>
      <c r="G1603" s="160">
        <v>1</v>
      </c>
      <c r="H1603" s="30">
        <v>14000</v>
      </c>
      <c r="I1603" s="30">
        <v>14000</v>
      </c>
      <c r="J1603" s="141">
        <v>600</v>
      </c>
      <c r="K1603" s="27" t="s">
        <v>5420</v>
      </c>
    </row>
    <row r="1604" spans="1:12" ht="16.5" customHeight="1">
      <c r="A1604" s="60">
        <v>1601</v>
      </c>
      <c r="B1604" s="104" t="s">
        <v>5421</v>
      </c>
      <c r="C1604" s="27" t="s">
        <v>5422</v>
      </c>
      <c r="D1604" s="27" t="s">
        <v>5423</v>
      </c>
      <c r="E1604" s="139">
        <v>2017</v>
      </c>
      <c r="F1604" s="140" t="s">
        <v>3359</v>
      </c>
      <c r="G1604" s="160">
        <v>1</v>
      </c>
      <c r="H1604" s="30">
        <v>14000</v>
      </c>
      <c r="I1604" s="30">
        <v>14000</v>
      </c>
      <c r="J1604" s="141">
        <v>600</v>
      </c>
      <c r="K1604" s="143"/>
    </row>
    <row r="1605" spans="1:12" ht="16.5" customHeight="1">
      <c r="A1605" s="60">
        <v>1602</v>
      </c>
      <c r="B1605" s="302" t="s">
        <v>21576</v>
      </c>
      <c r="C1605" s="421" t="s">
        <v>21577</v>
      </c>
      <c r="D1605" s="421" t="s">
        <v>5416</v>
      </c>
      <c r="E1605" s="192">
        <v>2019</v>
      </c>
      <c r="F1605" s="160" t="s">
        <v>21477</v>
      </c>
      <c r="G1605" s="160">
        <v>1</v>
      </c>
      <c r="H1605" s="189">
        <v>14000</v>
      </c>
      <c r="I1605" s="189">
        <v>14000</v>
      </c>
      <c r="J1605" s="190" t="s">
        <v>21479</v>
      </c>
      <c r="K1605" s="191" t="s">
        <v>23260</v>
      </c>
    </row>
    <row r="1606" spans="1:12" ht="16.5" customHeight="1">
      <c r="A1606" s="60">
        <v>1603</v>
      </c>
      <c r="B1606" s="302" t="s">
        <v>21578</v>
      </c>
      <c r="C1606" s="421" t="s">
        <v>21579</v>
      </c>
      <c r="D1606" s="421" t="s">
        <v>444</v>
      </c>
      <c r="E1606" s="64">
        <v>2015</v>
      </c>
      <c r="F1606" s="160" t="s">
        <v>21476</v>
      </c>
      <c r="G1606" s="160">
        <v>1</v>
      </c>
      <c r="H1606" s="189">
        <v>8500</v>
      </c>
      <c r="I1606" s="189">
        <v>8500</v>
      </c>
      <c r="J1606" s="190" t="s">
        <v>21484</v>
      </c>
      <c r="K1606" s="191" t="s">
        <v>23260</v>
      </c>
    </row>
    <row r="1607" spans="1:12" ht="16.5" customHeight="1">
      <c r="A1607" s="60">
        <v>1604</v>
      </c>
      <c r="B1607" s="302" t="s">
        <v>21582</v>
      </c>
      <c r="C1607" s="421" t="s">
        <v>15158</v>
      </c>
      <c r="D1607" s="421" t="s">
        <v>444</v>
      </c>
      <c r="E1607" s="139">
        <v>2016</v>
      </c>
      <c r="F1607" s="160" t="s">
        <v>21476</v>
      </c>
      <c r="G1607" s="160">
        <v>1</v>
      </c>
      <c r="H1607" s="189">
        <v>8500</v>
      </c>
      <c r="I1607" s="189">
        <v>8500</v>
      </c>
      <c r="J1607" s="190" t="s">
        <v>21494</v>
      </c>
      <c r="K1607" s="191" t="s">
        <v>23260</v>
      </c>
    </row>
    <row r="1608" spans="1:12" ht="16.5" customHeight="1">
      <c r="A1608" s="60">
        <v>1605</v>
      </c>
      <c r="B1608" s="104" t="s">
        <v>23245</v>
      </c>
      <c r="C1608" s="422" t="s">
        <v>21579</v>
      </c>
      <c r="D1608" s="422" t="s">
        <v>444</v>
      </c>
      <c r="E1608" s="175" t="s">
        <v>23254</v>
      </c>
      <c r="F1608" s="178" t="s">
        <v>3400</v>
      </c>
      <c r="G1608" s="160">
        <v>1</v>
      </c>
      <c r="H1608" s="179">
        <v>10000</v>
      </c>
      <c r="I1608" s="179">
        <v>10000</v>
      </c>
      <c r="J1608" s="141" t="s">
        <v>22834</v>
      </c>
      <c r="K1608" s="14" t="s">
        <v>23215</v>
      </c>
      <c r="L1608" s="101" t="s">
        <v>23691</v>
      </c>
    </row>
    <row r="1609" spans="1:12" ht="16.5" customHeight="1">
      <c r="A1609" s="60">
        <v>1606</v>
      </c>
      <c r="B1609" s="104" t="s">
        <v>23246</v>
      </c>
      <c r="C1609" s="422" t="s">
        <v>23247</v>
      </c>
      <c r="D1609" s="422" t="s">
        <v>444</v>
      </c>
      <c r="E1609" s="175" t="s">
        <v>23254</v>
      </c>
      <c r="F1609" s="178" t="s">
        <v>3400</v>
      </c>
      <c r="G1609" s="160">
        <v>1</v>
      </c>
      <c r="H1609" s="179">
        <v>12000</v>
      </c>
      <c r="I1609" s="179">
        <v>12000</v>
      </c>
      <c r="J1609" s="141" t="s">
        <v>22834</v>
      </c>
      <c r="K1609" s="14" t="s">
        <v>23215</v>
      </c>
      <c r="L1609" s="101" t="s">
        <v>23691</v>
      </c>
    </row>
    <row r="1610" spans="1:12" ht="16.5" customHeight="1">
      <c r="A1610" s="60">
        <v>1607</v>
      </c>
      <c r="B1610" s="302" t="s">
        <v>21583</v>
      </c>
      <c r="C1610" s="421" t="s">
        <v>21581</v>
      </c>
      <c r="D1610" s="421" t="s">
        <v>444</v>
      </c>
      <c r="E1610" s="192">
        <v>2017</v>
      </c>
      <c r="F1610" s="160" t="s">
        <v>21477</v>
      </c>
      <c r="G1610" s="160">
        <v>1</v>
      </c>
      <c r="H1610" s="189">
        <v>10000</v>
      </c>
      <c r="I1610" s="189">
        <v>10000</v>
      </c>
      <c r="J1610" s="190" t="s">
        <v>21479</v>
      </c>
      <c r="K1610" s="191" t="s">
        <v>23260</v>
      </c>
    </row>
    <row r="1611" spans="1:12" ht="16.5" customHeight="1">
      <c r="A1611" s="60">
        <v>1608</v>
      </c>
      <c r="B1611" s="104" t="s">
        <v>21415</v>
      </c>
      <c r="C1611" s="27" t="s">
        <v>21416</v>
      </c>
      <c r="D1611" s="27" t="s">
        <v>21279</v>
      </c>
      <c r="E1611" s="139">
        <v>2018</v>
      </c>
      <c r="F1611" s="193" t="s">
        <v>21468</v>
      </c>
      <c r="G1611" s="160">
        <v>1</v>
      </c>
      <c r="H1611" s="189">
        <v>12000</v>
      </c>
      <c r="I1611" s="189">
        <v>12000</v>
      </c>
      <c r="J1611" s="193">
        <v>800</v>
      </c>
      <c r="K1611" s="194" t="s">
        <v>21470</v>
      </c>
    </row>
    <row r="1612" spans="1:12" ht="16.5" customHeight="1">
      <c r="A1612" s="60">
        <v>1609</v>
      </c>
      <c r="B1612" s="104" t="s">
        <v>2874</v>
      </c>
      <c r="C1612" s="27" t="s">
        <v>2875</v>
      </c>
      <c r="D1612" s="27" t="s">
        <v>1423</v>
      </c>
      <c r="E1612" s="64">
        <v>2015</v>
      </c>
      <c r="F1612" s="61" t="s">
        <v>3253</v>
      </c>
      <c r="G1612" s="160">
        <v>1</v>
      </c>
      <c r="H1612" s="29">
        <v>11000</v>
      </c>
      <c r="I1612" s="29">
        <f>SUM(G1612*H1612)</f>
        <v>11000</v>
      </c>
      <c r="J1612" s="190">
        <v>800</v>
      </c>
      <c r="K1612" s="77" t="s">
        <v>1198</v>
      </c>
    </row>
    <row r="1613" spans="1:12" ht="16.5" customHeight="1">
      <c r="A1613" s="60">
        <v>1610</v>
      </c>
      <c r="B1613" s="103" t="s">
        <v>5424</v>
      </c>
      <c r="C1613" s="27" t="s">
        <v>5425</v>
      </c>
      <c r="D1613" s="27" t="s">
        <v>1423</v>
      </c>
      <c r="E1613" s="64">
        <v>2015</v>
      </c>
      <c r="F1613" s="140" t="s">
        <v>3836</v>
      </c>
      <c r="G1613" s="160">
        <v>1</v>
      </c>
      <c r="H1613" s="30">
        <v>12800</v>
      </c>
      <c r="I1613" s="30">
        <v>12800</v>
      </c>
      <c r="J1613" s="142">
        <v>600</v>
      </c>
      <c r="K1613" s="143" t="s">
        <v>5426</v>
      </c>
    </row>
    <row r="1614" spans="1:12" ht="16.5" customHeight="1">
      <c r="A1614" s="60">
        <v>1611</v>
      </c>
      <c r="B1614" s="103" t="s">
        <v>5427</v>
      </c>
      <c r="C1614" s="27" t="s">
        <v>5428</v>
      </c>
      <c r="D1614" s="27" t="s">
        <v>5429</v>
      </c>
      <c r="E1614" s="64">
        <v>2015</v>
      </c>
      <c r="F1614" s="140" t="s">
        <v>5430</v>
      </c>
      <c r="G1614" s="160">
        <v>1</v>
      </c>
      <c r="H1614" s="30">
        <v>12800</v>
      </c>
      <c r="I1614" s="30">
        <v>12800</v>
      </c>
      <c r="J1614" s="142">
        <v>600</v>
      </c>
      <c r="K1614" s="143" t="s">
        <v>5431</v>
      </c>
    </row>
    <row r="1615" spans="1:12" ht="16.5" customHeight="1">
      <c r="A1615" s="60">
        <v>1612</v>
      </c>
      <c r="B1615" s="104" t="s">
        <v>5432</v>
      </c>
      <c r="C1615" s="24" t="s">
        <v>5433</v>
      </c>
      <c r="D1615" s="24" t="s">
        <v>5434</v>
      </c>
      <c r="E1615" s="139">
        <v>2017</v>
      </c>
      <c r="F1615" s="140" t="s">
        <v>5310</v>
      </c>
      <c r="G1615" s="160">
        <v>1</v>
      </c>
      <c r="H1615" s="30">
        <v>9500</v>
      </c>
      <c r="I1615" s="30">
        <v>9500</v>
      </c>
      <c r="J1615" s="142">
        <v>400</v>
      </c>
      <c r="K1615" s="27" t="s">
        <v>5435</v>
      </c>
    </row>
    <row r="1616" spans="1:12" ht="16.5" customHeight="1">
      <c r="A1616" s="60">
        <v>1613</v>
      </c>
      <c r="B1616" s="104" t="s">
        <v>5436</v>
      </c>
      <c r="C1616" s="27" t="s">
        <v>922</v>
      </c>
      <c r="D1616" s="27" t="s">
        <v>686</v>
      </c>
      <c r="E1616" s="64">
        <v>2016</v>
      </c>
      <c r="F1616" s="61" t="s">
        <v>3836</v>
      </c>
      <c r="G1616" s="160">
        <v>1</v>
      </c>
      <c r="H1616" s="29">
        <v>9800</v>
      </c>
      <c r="I1616" s="29">
        <f>SUM(G1616*H1616)</f>
        <v>9800</v>
      </c>
      <c r="J1616" s="190" t="s">
        <v>1317</v>
      </c>
      <c r="K1616" s="77" t="s">
        <v>1245</v>
      </c>
    </row>
    <row r="1617" spans="1:11" ht="16.5" customHeight="1">
      <c r="A1617" s="60">
        <v>1614</v>
      </c>
      <c r="B1617" s="104" t="s">
        <v>2748</v>
      </c>
      <c r="C1617" s="27" t="s">
        <v>2749</v>
      </c>
      <c r="D1617" s="27" t="s">
        <v>686</v>
      </c>
      <c r="E1617" s="64">
        <v>2016</v>
      </c>
      <c r="F1617" s="61" t="s">
        <v>4693</v>
      </c>
      <c r="G1617" s="160">
        <v>1</v>
      </c>
      <c r="H1617" s="29">
        <v>10000</v>
      </c>
      <c r="I1617" s="29">
        <f>SUM(G1617*H1617)</f>
        <v>10000</v>
      </c>
      <c r="J1617" s="190" t="s">
        <v>1313</v>
      </c>
      <c r="K1617" s="77" t="s">
        <v>1283</v>
      </c>
    </row>
    <row r="1618" spans="1:11" ht="16.5" customHeight="1">
      <c r="A1618" s="60">
        <v>1615</v>
      </c>
      <c r="B1618" s="103" t="s">
        <v>2135</v>
      </c>
      <c r="C1618" s="24" t="s">
        <v>5437</v>
      </c>
      <c r="D1618" s="24" t="s">
        <v>686</v>
      </c>
      <c r="E1618" s="139">
        <v>2016</v>
      </c>
      <c r="F1618" s="140" t="s">
        <v>3365</v>
      </c>
      <c r="G1618" s="160">
        <v>1</v>
      </c>
      <c r="H1618" s="30">
        <v>11000</v>
      </c>
      <c r="I1618" s="30">
        <v>11000</v>
      </c>
      <c r="J1618" s="141">
        <v>800</v>
      </c>
      <c r="K1618" s="27" t="s">
        <v>5438</v>
      </c>
    </row>
    <row r="1619" spans="1:11" ht="16.5" customHeight="1">
      <c r="A1619" s="60">
        <v>1616</v>
      </c>
      <c r="B1619" s="104" t="s">
        <v>5439</v>
      </c>
      <c r="C1619" s="27" t="s">
        <v>5440</v>
      </c>
      <c r="D1619" s="27" t="s">
        <v>5441</v>
      </c>
      <c r="E1619" s="139">
        <v>2017</v>
      </c>
      <c r="F1619" s="140" t="s">
        <v>5430</v>
      </c>
      <c r="G1619" s="160">
        <v>1</v>
      </c>
      <c r="H1619" s="30">
        <v>9800</v>
      </c>
      <c r="I1619" s="30">
        <v>9800</v>
      </c>
      <c r="J1619" s="141">
        <v>800</v>
      </c>
      <c r="K1619" s="27"/>
    </row>
    <row r="1620" spans="1:11" ht="16.5" customHeight="1">
      <c r="A1620" s="60">
        <v>1617</v>
      </c>
      <c r="B1620" s="104" t="s">
        <v>5443</v>
      </c>
      <c r="C1620" s="27" t="s">
        <v>5444</v>
      </c>
      <c r="D1620" s="27" t="s">
        <v>5445</v>
      </c>
      <c r="E1620" s="64">
        <v>2015</v>
      </c>
      <c r="F1620" s="61" t="s">
        <v>4589</v>
      </c>
      <c r="G1620" s="160">
        <v>1</v>
      </c>
      <c r="H1620" s="29">
        <v>11000</v>
      </c>
      <c r="I1620" s="29">
        <f>SUM(G1620*H1620)</f>
        <v>11000</v>
      </c>
      <c r="J1620" s="190">
        <v>800</v>
      </c>
      <c r="K1620" s="217"/>
    </row>
    <row r="1621" spans="1:11" ht="16.5" customHeight="1">
      <c r="A1621" s="60">
        <v>1618</v>
      </c>
      <c r="B1621" s="104" t="s">
        <v>5446</v>
      </c>
      <c r="C1621" s="27" t="s">
        <v>5447</v>
      </c>
      <c r="D1621" s="27" t="s">
        <v>5448</v>
      </c>
      <c r="E1621" s="64">
        <v>2016</v>
      </c>
      <c r="F1621" s="61" t="s">
        <v>5357</v>
      </c>
      <c r="G1621" s="160">
        <v>1</v>
      </c>
      <c r="H1621" s="29">
        <v>11800</v>
      </c>
      <c r="I1621" s="29">
        <f>SUM(G1621*H1621)</f>
        <v>11800</v>
      </c>
      <c r="J1621" s="190">
        <v>800</v>
      </c>
      <c r="K1621" s="217"/>
    </row>
    <row r="1622" spans="1:11" ht="16.5" customHeight="1">
      <c r="A1622" s="60">
        <v>1619</v>
      </c>
      <c r="B1622" s="104" t="s">
        <v>5450</v>
      </c>
      <c r="C1622" s="24" t="s">
        <v>5451</v>
      </c>
      <c r="D1622" s="27" t="s">
        <v>83</v>
      </c>
      <c r="E1622" s="139">
        <v>2017</v>
      </c>
      <c r="F1622" s="140" t="s">
        <v>3825</v>
      </c>
      <c r="G1622" s="160">
        <v>1</v>
      </c>
      <c r="H1622" s="30">
        <v>10000</v>
      </c>
      <c r="I1622" s="30">
        <v>10000</v>
      </c>
      <c r="J1622" s="141">
        <v>800</v>
      </c>
      <c r="K1622" s="27" t="s">
        <v>5452</v>
      </c>
    </row>
    <row r="1623" spans="1:11" ht="16.5" customHeight="1">
      <c r="A1623" s="60">
        <v>1620</v>
      </c>
      <c r="B1623" s="103" t="s">
        <v>5453</v>
      </c>
      <c r="C1623" s="24" t="s">
        <v>5454</v>
      </c>
      <c r="D1623" s="27" t="s">
        <v>83</v>
      </c>
      <c r="E1623" s="139">
        <v>2017</v>
      </c>
      <c r="F1623" s="140" t="s">
        <v>3942</v>
      </c>
      <c r="G1623" s="160">
        <v>1</v>
      </c>
      <c r="H1623" s="30">
        <v>11000</v>
      </c>
      <c r="I1623" s="30">
        <v>11000</v>
      </c>
      <c r="J1623" s="141">
        <v>800</v>
      </c>
      <c r="K1623" s="27"/>
    </row>
    <row r="1624" spans="1:11" ht="16.5" customHeight="1">
      <c r="A1624" s="60">
        <v>1621</v>
      </c>
      <c r="B1624" s="103" t="s">
        <v>5455</v>
      </c>
      <c r="C1624" s="24" t="s">
        <v>5456</v>
      </c>
      <c r="D1624" s="27" t="s">
        <v>83</v>
      </c>
      <c r="E1624" s="139">
        <v>2017</v>
      </c>
      <c r="F1624" s="140" t="s">
        <v>5457</v>
      </c>
      <c r="G1624" s="160">
        <v>1</v>
      </c>
      <c r="H1624" s="30">
        <v>11000</v>
      </c>
      <c r="I1624" s="30">
        <v>11000</v>
      </c>
      <c r="J1624" s="141">
        <v>800</v>
      </c>
      <c r="K1624" s="27"/>
    </row>
    <row r="1625" spans="1:11" ht="16.5" customHeight="1">
      <c r="A1625" s="60">
        <v>1622</v>
      </c>
      <c r="B1625" s="103" t="s">
        <v>5458</v>
      </c>
      <c r="C1625" s="24" t="s">
        <v>5459</v>
      </c>
      <c r="D1625" s="27" t="s">
        <v>83</v>
      </c>
      <c r="E1625" s="139">
        <v>2017</v>
      </c>
      <c r="F1625" s="140" t="s">
        <v>4615</v>
      </c>
      <c r="G1625" s="160">
        <v>1</v>
      </c>
      <c r="H1625" s="30">
        <v>10500</v>
      </c>
      <c r="I1625" s="30">
        <v>10500</v>
      </c>
      <c r="J1625" s="141">
        <v>800</v>
      </c>
      <c r="K1625" s="27" t="s">
        <v>5460</v>
      </c>
    </row>
    <row r="1626" spans="1:11" ht="16.5" customHeight="1">
      <c r="A1626" s="60">
        <v>1623</v>
      </c>
      <c r="B1626" s="103" t="s">
        <v>5461</v>
      </c>
      <c r="C1626" s="24" t="s">
        <v>5462</v>
      </c>
      <c r="D1626" s="27" t="s">
        <v>83</v>
      </c>
      <c r="E1626" s="139">
        <v>2017</v>
      </c>
      <c r="F1626" s="140" t="s">
        <v>5463</v>
      </c>
      <c r="G1626" s="160">
        <v>1</v>
      </c>
      <c r="H1626" s="30">
        <v>12000</v>
      </c>
      <c r="I1626" s="30">
        <v>12000</v>
      </c>
      <c r="J1626" s="141">
        <v>800</v>
      </c>
      <c r="K1626" s="27"/>
    </row>
    <row r="1627" spans="1:11" ht="16.5" customHeight="1">
      <c r="A1627" s="60">
        <v>1624</v>
      </c>
      <c r="B1627" s="103" t="s">
        <v>5464</v>
      </c>
      <c r="C1627" s="27" t="s">
        <v>5465</v>
      </c>
      <c r="D1627" s="27" t="s">
        <v>83</v>
      </c>
      <c r="E1627" s="139">
        <v>2017</v>
      </c>
      <c r="F1627" s="61" t="s">
        <v>577</v>
      </c>
      <c r="G1627" s="160">
        <v>1</v>
      </c>
      <c r="H1627" s="29">
        <v>13000</v>
      </c>
      <c r="I1627" s="29">
        <f>SUM(G1627*H1627)</f>
        <v>13000</v>
      </c>
      <c r="J1627" s="190">
        <v>700</v>
      </c>
      <c r="K1627" s="217"/>
    </row>
    <row r="1628" spans="1:11" ht="16.5" customHeight="1">
      <c r="A1628" s="60">
        <v>1625</v>
      </c>
      <c r="B1628" s="103" t="s">
        <v>888</v>
      </c>
      <c r="C1628" s="24" t="s">
        <v>5466</v>
      </c>
      <c r="D1628" s="27" t="s">
        <v>83</v>
      </c>
      <c r="E1628" s="64">
        <v>2015</v>
      </c>
      <c r="F1628" s="140" t="s">
        <v>3253</v>
      </c>
      <c r="G1628" s="160">
        <v>1</v>
      </c>
      <c r="H1628" s="30">
        <v>10000</v>
      </c>
      <c r="I1628" s="30">
        <v>10000</v>
      </c>
      <c r="J1628" s="141">
        <v>800</v>
      </c>
      <c r="K1628" s="27" t="s">
        <v>5467</v>
      </c>
    </row>
    <row r="1629" spans="1:11" ht="16.5" customHeight="1">
      <c r="A1629" s="60">
        <v>1626</v>
      </c>
      <c r="B1629" s="109" t="s">
        <v>5468</v>
      </c>
      <c r="C1629" s="75" t="s">
        <v>5469</v>
      </c>
      <c r="D1629" s="27" t="s">
        <v>83</v>
      </c>
      <c r="E1629" s="139">
        <v>2016</v>
      </c>
      <c r="F1629" s="140" t="s">
        <v>3383</v>
      </c>
      <c r="G1629" s="160">
        <v>1</v>
      </c>
      <c r="H1629" s="71">
        <v>12500</v>
      </c>
      <c r="I1629" s="71">
        <v>12500</v>
      </c>
      <c r="J1629" s="141">
        <v>800</v>
      </c>
      <c r="K1629" s="181" t="s">
        <v>5470</v>
      </c>
    </row>
    <row r="1630" spans="1:11" ht="16.5" customHeight="1">
      <c r="A1630" s="60">
        <v>1627</v>
      </c>
      <c r="B1630" s="104" t="s">
        <v>5471</v>
      </c>
      <c r="C1630" s="24" t="s">
        <v>4204</v>
      </c>
      <c r="D1630" s="27" t="s">
        <v>83</v>
      </c>
      <c r="E1630" s="139">
        <v>2016</v>
      </c>
      <c r="F1630" s="140" t="s">
        <v>3359</v>
      </c>
      <c r="G1630" s="160">
        <v>1</v>
      </c>
      <c r="H1630" s="30">
        <v>10000</v>
      </c>
      <c r="I1630" s="30">
        <v>10000</v>
      </c>
      <c r="J1630" s="141">
        <v>800</v>
      </c>
      <c r="K1630" s="27" t="s">
        <v>5472</v>
      </c>
    </row>
    <row r="1631" spans="1:11" ht="16.5" customHeight="1">
      <c r="A1631" s="60">
        <v>1628</v>
      </c>
      <c r="B1631" s="104" t="s">
        <v>893</v>
      </c>
      <c r="C1631" s="27" t="s">
        <v>2822</v>
      </c>
      <c r="D1631" s="27" t="s">
        <v>83</v>
      </c>
      <c r="E1631" s="64">
        <v>2016</v>
      </c>
      <c r="F1631" s="61" t="s">
        <v>3253</v>
      </c>
      <c r="G1631" s="160">
        <v>1</v>
      </c>
      <c r="H1631" s="29">
        <v>11500</v>
      </c>
      <c r="I1631" s="29">
        <f>SUM(G1631*H1631)</f>
        <v>11500</v>
      </c>
      <c r="J1631" s="190" t="s">
        <v>1317</v>
      </c>
      <c r="K1631" s="77" t="s">
        <v>1196</v>
      </c>
    </row>
    <row r="1632" spans="1:11" ht="16.5" customHeight="1">
      <c r="A1632" s="60">
        <v>1629</v>
      </c>
      <c r="B1632" s="104" t="s">
        <v>782</v>
      </c>
      <c r="C1632" s="27" t="s">
        <v>2710</v>
      </c>
      <c r="D1632" s="27" t="s">
        <v>83</v>
      </c>
      <c r="E1632" s="64">
        <v>2015</v>
      </c>
      <c r="F1632" s="61" t="s">
        <v>3822</v>
      </c>
      <c r="G1632" s="160">
        <v>1</v>
      </c>
      <c r="H1632" s="29">
        <v>12500</v>
      </c>
      <c r="I1632" s="29">
        <f>SUM(G1632*H1632)</f>
        <v>12500</v>
      </c>
      <c r="J1632" s="190" t="s">
        <v>1312</v>
      </c>
      <c r="K1632" s="77" t="s">
        <v>1192</v>
      </c>
    </row>
    <row r="1633" spans="1:11" ht="16.5" customHeight="1">
      <c r="A1633" s="60">
        <v>1630</v>
      </c>
      <c r="B1633" s="104" t="s">
        <v>5476</v>
      </c>
      <c r="C1633" s="27" t="s">
        <v>5477</v>
      </c>
      <c r="D1633" s="27" t="s">
        <v>83</v>
      </c>
      <c r="E1633" s="64">
        <v>2019</v>
      </c>
      <c r="F1633" s="61" t="s">
        <v>577</v>
      </c>
      <c r="G1633" s="160">
        <v>8</v>
      </c>
      <c r="H1633" s="29"/>
      <c r="I1633" s="29">
        <v>95000</v>
      </c>
      <c r="J1633" s="190">
        <v>800</v>
      </c>
      <c r="K1633" s="217" t="s">
        <v>6118</v>
      </c>
    </row>
    <row r="1634" spans="1:11" ht="16.5" customHeight="1">
      <c r="A1634" s="60">
        <v>1631</v>
      </c>
      <c r="B1634" s="102" t="s">
        <v>5478</v>
      </c>
      <c r="C1634" s="28" t="s">
        <v>5479</v>
      </c>
      <c r="D1634" s="27" t="s">
        <v>83</v>
      </c>
      <c r="E1634" s="196">
        <v>2017</v>
      </c>
      <c r="F1634" s="140" t="s">
        <v>4670</v>
      </c>
      <c r="G1634" s="160">
        <v>1</v>
      </c>
      <c r="H1634" s="30">
        <v>10000</v>
      </c>
      <c r="I1634" s="30">
        <v>10000</v>
      </c>
      <c r="J1634" s="141">
        <v>800</v>
      </c>
      <c r="K1634" s="22"/>
    </row>
    <row r="1635" spans="1:11" ht="16.5" customHeight="1">
      <c r="A1635" s="60">
        <v>1632</v>
      </c>
      <c r="B1635" s="104" t="s">
        <v>5480</v>
      </c>
      <c r="C1635" s="24" t="s">
        <v>5481</v>
      </c>
      <c r="D1635" s="27" t="s">
        <v>83</v>
      </c>
      <c r="E1635" s="139">
        <v>2016</v>
      </c>
      <c r="F1635" s="140" t="s">
        <v>3406</v>
      </c>
      <c r="G1635" s="160">
        <v>1</v>
      </c>
      <c r="H1635" s="30">
        <v>12000</v>
      </c>
      <c r="I1635" s="30">
        <v>12000</v>
      </c>
      <c r="J1635" s="141">
        <v>800</v>
      </c>
      <c r="K1635" s="27"/>
    </row>
    <row r="1636" spans="1:11" ht="16.5" customHeight="1">
      <c r="A1636" s="60">
        <v>1633</v>
      </c>
      <c r="B1636" s="104" t="s">
        <v>5483</v>
      </c>
      <c r="C1636" s="27" t="s">
        <v>5484</v>
      </c>
      <c r="D1636" s="27" t="s">
        <v>83</v>
      </c>
      <c r="E1636" s="139">
        <v>2017</v>
      </c>
      <c r="F1636" s="140" t="s">
        <v>3874</v>
      </c>
      <c r="G1636" s="160">
        <v>1</v>
      </c>
      <c r="H1636" s="30">
        <v>12000</v>
      </c>
      <c r="I1636" s="30">
        <v>12000</v>
      </c>
      <c r="J1636" s="142">
        <v>300</v>
      </c>
      <c r="K1636" s="27" t="s">
        <v>5485</v>
      </c>
    </row>
    <row r="1637" spans="1:11" ht="16.5" customHeight="1">
      <c r="A1637" s="60">
        <v>1634</v>
      </c>
      <c r="B1637" s="104" t="s">
        <v>5486</v>
      </c>
      <c r="C1637" s="27" t="s">
        <v>5487</v>
      </c>
      <c r="D1637" s="27" t="s">
        <v>83</v>
      </c>
      <c r="E1637" s="139">
        <v>2017</v>
      </c>
      <c r="F1637" s="140" t="s">
        <v>5488</v>
      </c>
      <c r="G1637" s="160">
        <v>1</v>
      </c>
      <c r="H1637" s="30">
        <v>12000</v>
      </c>
      <c r="I1637" s="30">
        <v>12000</v>
      </c>
      <c r="J1637" s="141">
        <v>800</v>
      </c>
      <c r="K1637" s="27" t="s">
        <v>5489</v>
      </c>
    </row>
    <row r="1638" spans="1:11" ht="16.5" customHeight="1">
      <c r="A1638" s="60">
        <v>1635</v>
      </c>
      <c r="B1638" s="103" t="s">
        <v>5490</v>
      </c>
      <c r="C1638" s="24" t="s">
        <v>5491</v>
      </c>
      <c r="D1638" s="27" t="s">
        <v>83</v>
      </c>
      <c r="E1638" s="139">
        <v>2017</v>
      </c>
      <c r="F1638" s="140" t="s">
        <v>5463</v>
      </c>
      <c r="G1638" s="160">
        <v>1</v>
      </c>
      <c r="H1638" s="30">
        <v>9500</v>
      </c>
      <c r="I1638" s="30">
        <v>9500</v>
      </c>
      <c r="J1638" s="141">
        <v>800</v>
      </c>
      <c r="K1638" s="27"/>
    </row>
    <row r="1639" spans="1:11" ht="16.5" customHeight="1">
      <c r="A1639" s="60">
        <v>1636</v>
      </c>
      <c r="B1639" s="103" t="s">
        <v>5492</v>
      </c>
      <c r="C1639" s="24" t="s">
        <v>5493</v>
      </c>
      <c r="D1639" s="27" t="s">
        <v>83</v>
      </c>
      <c r="E1639" s="139">
        <v>2017</v>
      </c>
      <c r="F1639" s="140" t="s">
        <v>4616</v>
      </c>
      <c r="G1639" s="160">
        <v>1</v>
      </c>
      <c r="H1639" s="30">
        <v>9500</v>
      </c>
      <c r="I1639" s="30">
        <v>9500</v>
      </c>
      <c r="J1639" s="141">
        <v>800</v>
      </c>
      <c r="K1639" s="27"/>
    </row>
    <row r="1640" spans="1:11" ht="16.5" customHeight="1">
      <c r="A1640" s="60">
        <v>1637</v>
      </c>
      <c r="B1640" s="104" t="s">
        <v>5494</v>
      </c>
      <c r="C1640" s="27" t="s">
        <v>5495</v>
      </c>
      <c r="D1640" s="27" t="s">
        <v>83</v>
      </c>
      <c r="E1640" s="139">
        <v>2016</v>
      </c>
      <c r="F1640" s="140" t="s">
        <v>4704</v>
      </c>
      <c r="G1640" s="160">
        <v>1</v>
      </c>
      <c r="H1640" s="30">
        <v>12000</v>
      </c>
      <c r="I1640" s="30">
        <v>12000</v>
      </c>
      <c r="J1640" s="142">
        <v>400</v>
      </c>
      <c r="K1640" s="27" t="s">
        <v>5496</v>
      </c>
    </row>
    <row r="1641" spans="1:11" ht="16.5" customHeight="1">
      <c r="A1641" s="60">
        <v>1638</v>
      </c>
      <c r="B1641" s="103" t="s">
        <v>5497</v>
      </c>
      <c r="C1641" s="27" t="s">
        <v>5498</v>
      </c>
      <c r="D1641" s="27" t="s">
        <v>83</v>
      </c>
      <c r="E1641" s="139">
        <v>2016</v>
      </c>
      <c r="F1641" s="140" t="s">
        <v>3898</v>
      </c>
      <c r="G1641" s="160">
        <v>30</v>
      </c>
      <c r="H1641" s="30"/>
      <c r="I1641" s="30">
        <v>172000</v>
      </c>
      <c r="J1641" s="195" t="s">
        <v>1309</v>
      </c>
      <c r="K1641" s="27" t="s">
        <v>5499</v>
      </c>
    </row>
    <row r="1642" spans="1:11" ht="16.5" customHeight="1">
      <c r="A1642" s="60">
        <v>1639</v>
      </c>
      <c r="B1642" s="103" t="s">
        <v>592</v>
      </c>
      <c r="C1642" s="24" t="s">
        <v>5500</v>
      </c>
      <c r="D1642" s="27" t="s">
        <v>83</v>
      </c>
      <c r="E1642" s="64">
        <v>2015</v>
      </c>
      <c r="F1642" s="140" t="s">
        <v>3253</v>
      </c>
      <c r="G1642" s="160">
        <v>1</v>
      </c>
      <c r="H1642" s="30">
        <v>11000</v>
      </c>
      <c r="I1642" s="30">
        <v>11000</v>
      </c>
      <c r="J1642" s="141">
        <v>400</v>
      </c>
      <c r="K1642" s="27" t="s">
        <v>5501</v>
      </c>
    </row>
    <row r="1643" spans="1:11" ht="16.5" customHeight="1">
      <c r="A1643" s="60">
        <v>1640</v>
      </c>
      <c r="B1643" s="103" t="s">
        <v>5502</v>
      </c>
      <c r="C1643" s="24" t="s">
        <v>5503</v>
      </c>
      <c r="D1643" s="27" t="s">
        <v>83</v>
      </c>
      <c r="E1643" s="139">
        <v>2017</v>
      </c>
      <c r="F1643" s="140" t="s">
        <v>3860</v>
      </c>
      <c r="G1643" s="160">
        <v>1</v>
      </c>
      <c r="H1643" s="30">
        <v>11500</v>
      </c>
      <c r="I1643" s="30">
        <v>11500</v>
      </c>
      <c r="J1643" s="141">
        <v>800</v>
      </c>
      <c r="K1643" s="27" t="s">
        <v>5504</v>
      </c>
    </row>
    <row r="1644" spans="1:11" ht="16.5" customHeight="1">
      <c r="A1644" s="60">
        <v>1641</v>
      </c>
      <c r="B1644" s="103" t="s">
        <v>5505</v>
      </c>
      <c r="C1644" s="24" t="s">
        <v>5506</v>
      </c>
      <c r="D1644" s="27" t="s">
        <v>83</v>
      </c>
      <c r="E1644" s="139">
        <v>2017</v>
      </c>
      <c r="F1644" s="140" t="s">
        <v>3298</v>
      </c>
      <c r="G1644" s="160">
        <v>1</v>
      </c>
      <c r="H1644" s="30">
        <v>11000</v>
      </c>
      <c r="I1644" s="30">
        <v>11000</v>
      </c>
      <c r="J1644" s="141">
        <v>800</v>
      </c>
      <c r="K1644" s="27"/>
    </row>
    <row r="1645" spans="1:11" ht="16.5" customHeight="1">
      <c r="A1645" s="60">
        <v>1642</v>
      </c>
      <c r="B1645" s="103" t="s">
        <v>5507</v>
      </c>
      <c r="C1645" s="24" t="s">
        <v>5508</v>
      </c>
      <c r="D1645" s="27" t="s">
        <v>83</v>
      </c>
      <c r="E1645" s="139">
        <v>2017</v>
      </c>
      <c r="F1645" s="140" t="s">
        <v>5463</v>
      </c>
      <c r="G1645" s="160">
        <v>1</v>
      </c>
      <c r="H1645" s="30">
        <v>11000</v>
      </c>
      <c r="I1645" s="30">
        <v>11000</v>
      </c>
      <c r="J1645" s="141">
        <v>800</v>
      </c>
      <c r="K1645" s="27"/>
    </row>
    <row r="1646" spans="1:11" ht="16.5" customHeight="1">
      <c r="A1646" s="60">
        <v>1643</v>
      </c>
      <c r="B1646" s="104" t="s">
        <v>5509</v>
      </c>
      <c r="C1646" s="27" t="s">
        <v>5510</v>
      </c>
      <c r="D1646" s="27" t="s">
        <v>83</v>
      </c>
      <c r="E1646" s="64">
        <v>2016</v>
      </c>
      <c r="F1646" s="61" t="s">
        <v>3956</v>
      </c>
      <c r="G1646" s="160">
        <v>4</v>
      </c>
      <c r="H1646" s="29"/>
      <c r="I1646" s="29">
        <v>41000</v>
      </c>
      <c r="J1646" s="190">
        <v>800</v>
      </c>
      <c r="K1646" s="77" t="s">
        <v>1192</v>
      </c>
    </row>
    <row r="1647" spans="1:11" ht="16.5" customHeight="1">
      <c r="A1647" s="60">
        <v>1644</v>
      </c>
      <c r="B1647" s="103" t="s">
        <v>5511</v>
      </c>
      <c r="C1647" s="24" t="s">
        <v>5512</v>
      </c>
      <c r="D1647" s="27" t="s">
        <v>83</v>
      </c>
      <c r="E1647" s="139">
        <v>2017</v>
      </c>
      <c r="F1647" s="140" t="s">
        <v>4643</v>
      </c>
      <c r="G1647" s="160">
        <v>1</v>
      </c>
      <c r="H1647" s="30">
        <v>11500</v>
      </c>
      <c r="I1647" s="30">
        <v>11500</v>
      </c>
      <c r="J1647" s="141">
        <v>800</v>
      </c>
      <c r="K1647" s="27" t="s">
        <v>5513</v>
      </c>
    </row>
    <row r="1648" spans="1:11" ht="16.5" customHeight="1">
      <c r="A1648" s="60">
        <v>1645</v>
      </c>
      <c r="B1648" s="103" t="s">
        <v>966</v>
      </c>
      <c r="C1648" s="24" t="s">
        <v>5514</v>
      </c>
      <c r="D1648" s="27" t="s">
        <v>83</v>
      </c>
      <c r="E1648" s="64">
        <v>2016</v>
      </c>
      <c r="F1648" s="140" t="s">
        <v>3806</v>
      </c>
      <c r="G1648" s="160">
        <v>1</v>
      </c>
      <c r="H1648" s="30">
        <v>12000</v>
      </c>
      <c r="I1648" s="30">
        <v>12000</v>
      </c>
      <c r="J1648" s="141">
        <v>800</v>
      </c>
      <c r="K1648" s="27" t="s">
        <v>5515</v>
      </c>
    </row>
    <row r="1649" spans="1:11" ht="16.5" customHeight="1">
      <c r="A1649" s="60">
        <v>1646</v>
      </c>
      <c r="B1649" s="103" t="s">
        <v>5516</v>
      </c>
      <c r="C1649" s="24" t="s">
        <v>5517</v>
      </c>
      <c r="D1649" s="27" t="s">
        <v>83</v>
      </c>
      <c r="E1649" s="64">
        <v>2015</v>
      </c>
      <c r="F1649" s="140" t="s">
        <v>4849</v>
      </c>
      <c r="G1649" s="160">
        <v>1</v>
      </c>
      <c r="H1649" s="30">
        <v>12000</v>
      </c>
      <c r="I1649" s="30">
        <v>12000</v>
      </c>
      <c r="J1649" s="141">
        <v>800</v>
      </c>
      <c r="K1649" s="27"/>
    </row>
    <row r="1650" spans="1:11" ht="16.5" customHeight="1">
      <c r="A1650" s="60">
        <v>1647</v>
      </c>
      <c r="B1650" s="104" t="s">
        <v>5518</v>
      </c>
      <c r="C1650" s="27" t="s">
        <v>5519</v>
      </c>
      <c r="D1650" s="27" t="s">
        <v>83</v>
      </c>
      <c r="E1650" s="139">
        <v>2017</v>
      </c>
      <c r="F1650" s="61" t="s">
        <v>3300</v>
      </c>
      <c r="G1650" s="160">
        <v>1</v>
      </c>
      <c r="H1650" s="29">
        <v>13000</v>
      </c>
      <c r="I1650" s="29">
        <f>SUM(G1650*H1650)</f>
        <v>13000</v>
      </c>
      <c r="J1650" s="190" t="s">
        <v>1317</v>
      </c>
      <c r="K1650" s="24" t="s">
        <v>1209</v>
      </c>
    </row>
    <row r="1651" spans="1:11" ht="16.5" customHeight="1">
      <c r="A1651" s="60">
        <v>1648</v>
      </c>
      <c r="B1651" s="102" t="s">
        <v>5520</v>
      </c>
      <c r="C1651" s="22" t="s">
        <v>5521</v>
      </c>
      <c r="D1651" s="27" t="s">
        <v>83</v>
      </c>
      <c r="E1651" s="139">
        <v>2017</v>
      </c>
      <c r="F1651" s="140" t="s">
        <v>3298</v>
      </c>
      <c r="G1651" s="160">
        <v>1</v>
      </c>
      <c r="H1651" s="30">
        <v>10000</v>
      </c>
      <c r="I1651" s="30">
        <v>10000</v>
      </c>
      <c r="J1651" s="142">
        <v>300</v>
      </c>
      <c r="K1651" s="22" t="s">
        <v>5522</v>
      </c>
    </row>
    <row r="1652" spans="1:11" ht="16.5" customHeight="1">
      <c r="A1652" s="60">
        <v>1649</v>
      </c>
      <c r="B1652" s="103" t="s">
        <v>5523</v>
      </c>
      <c r="C1652" s="24" t="s">
        <v>5524</v>
      </c>
      <c r="D1652" s="27" t="s">
        <v>83</v>
      </c>
      <c r="E1652" s="139">
        <v>2017</v>
      </c>
      <c r="F1652" s="140" t="s">
        <v>3298</v>
      </c>
      <c r="G1652" s="160">
        <v>1</v>
      </c>
      <c r="H1652" s="30">
        <v>10500</v>
      </c>
      <c r="I1652" s="30">
        <v>10500</v>
      </c>
      <c r="J1652" s="141">
        <v>800</v>
      </c>
      <c r="K1652" s="27"/>
    </row>
    <row r="1653" spans="1:11" ht="16.5" customHeight="1">
      <c r="A1653" s="60">
        <v>1650</v>
      </c>
      <c r="B1653" s="103" t="s">
        <v>5525</v>
      </c>
      <c r="C1653" s="24" t="s">
        <v>5526</v>
      </c>
      <c r="D1653" s="27" t="s">
        <v>83</v>
      </c>
      <c r="E1653" s="139">
        <v>2017</v>
      </c>
      <c r="F1653" s="140" t="s">
        <v>3298</v>
      </c>
      <c r="G1653" s="160">
        <v>1</v>
      </c>
      <c r="H1653" s="30">
        <v>9500</v>
      </c>
      <c r="I1653" s="30">
        <v>9500</v>
      </c>
      <c r="J1653" s="141">
        <v>800</v>
      </c>
      <c r="K1653" s="27"/>
    </row>
    <row r="1654" spans="1:11" ht="16.5" customHeight="1">
      <c r="A1654" s="60">
        <v>1651</v>
      </c>
      <c r="B1654" s="103" t="s">
        <v>5527</v>
      </c>
      <c r="C1654" s="24" t="s">
        <v>5528</v>
      </c>
      <c r="D1654" s="27" t="s">
        <v>83</v>
      </c>
      <c r="E1654" s="139">
        <v>2017</v>
      </c>
      <c r="F1654" s="140" t="s">
        <v>3298</v>
      </c>
      <c r="G1654" s="160">
        <v>1</v>
      </c>
      <c r="H1654" s="30">
        <v>9000</v>
      </c>
      <c r="I1654" s="30">
        <v>9000</v>
      </c>
      <c r="J1654" s="141">
        <v>800</v>
      </c>
      <c r="K1654" s="27"/>
    </row>
    <row r="1655" spans="1:11" ht="16.5" customHeight="1">
      <c r="A1655" s="60">
        <v>1652</v>
      </c>
      <c r="B1655" s="103" t="s">
        <v>5529</v>
      </c>
      <c r="C1655" s="24" t="s">
        <v>5530</v>
      </c>
      <c r="D1655" s="27" t="s">
        <v>83</v>
      </c>
      <c r="E1655" s="139">
        <v>2017</v>
      </c>
      <c r="F1655" s="140" t="s">
        <v>3253</v>
      </c>
      <c r="G1655" s="160">
        <v>1</v>
      </c>
      <c r="H1655" s="30">
        <v>9500</v>
      </c>
      <c r="I1655" s="30">
        <v>9500</v>
      </c>
      <c r="J1655" s="141">
        <v>800</v>
      </c>
      <c r="K1655" s="27" t="s">
        <v>3405</v>
      </c>
    </row>
    <row r="1656" spans="1:11" ht="16.5" customHeight="1">
      <c r="A1656" s="60">
        <v>1653</v>
      </c>
      <c r="B1656" s="103" t="s">
        <v>5531</v>
      </c>
      <c r="C1656" s="24" t="s">
        <v>5532</v>
      </c>
      <c r="D1656" s="27" t="s">
        <v>83</v>
      </c>
      <c r="E1656" s="139">
        <v>2017</v>
      </c>
      <c r="F1656" s="140" t="s">
        <v>3298</v>
      </c>
      <c r="G1656" s="160">
        <v>1</v>
      </c>
      <c r="H1656" s="30">
        <v>9500</v>
      </c>
      <c r="I1656" s="30">
        <v>9500</v>
      </c>
      <c r="J1656" s="141">
        <v>800</v>
      </c>
      <c r="K1656" s="27"/>
    </row>
    <row r="1657" spans="1:11" ht="16.5" customHeight="1">
      <c r="A1657" s="60">
        <v>1654</v>
      </c>
      <c r="B1657" s="104" t="s">
        <v>5533</v>
      </c>
      <c r="C1657" s="24" t="s">
        <v>5534</v>
      </c>
      <c r="D1657" s="27" t="s">
        <v>83</v>
      </c>
      <c r="E1657" s="139">
        <v>2017</v>
      </c>
      <c r="F1657" s="140" t="s">
        <v>3242</v>
      </c>
      <c r="G1657" s="160">
        <v>1</v>
      </c>
      <c r="H1657" s="30">
        <v>10500</v>
      </c>
      <c r="I1657" s="30">
        <v>10500</v>
      </c>
      <c r="J1657" s="141">
        <v>800</v>
      </c>
      <c r="K1657" s="27"/>
    </row>
    <row r="1658" spans="1:11" ht="16.5" customHeight="1">
      <c r="A1658" s="60">
        <v>1655</v>
      </c>
      <c r="B1658" s="105" t="s">
        <v>5535</v>
      </c>
      <c r="C1658" s="24" t="s">
        <v>5536</v>
      </c>
      <c r="D1658" s="27" t="s">
        <v>83</v>
      </c>
      <c r="E1658" s="64">
        <v>2015</v>
      </c>
      <c r="F1658" s="140" t="s">
        <v>3298</v>
      </c>
      <c r="G1658" s="160">
        <v>1</v>
      </c>
      <c r="H1658" s="71">
        <v>11000</v>
      </c>
      <c r="I1658" s="71">
        <v>11000</v>
      </c>
      <c r="J1658" s="141">
        <v>800</v>
      </c>
      <c r="K1658" s="181" t="s">
        <v>3348</v>
      </c>
    </row>
    <row r="1659" spans="1:11" ht="16.5" customHeight="1">
      <c r="A1659" s="60">
        <v>1656</v>
      </c>
      <c r="B1659" s="103" t="s">
        <v>5537</v>
      </c>
      <c r="C1659" s="24" t="s">
        <v>5538</v>
      </c>
      <c r="D1659" s="27" t="s">
        <v>83</v>
      </c>
      <c r="E1659" s="64">
        <v>2015</v>
      </c>
      <c r="F1659" s="140" t="s">
        <v>3242</v>
      </c>
      <c r="G1659" s="160">
        <v>1</v>
      </c>
      <c r="H1659" s="30">
        <v>11000</v>
      </c>
      <c r="I1659" s="30">
        <v>11000</v>
      </c>
      <c r="J1659" s="141">
        <v>800</v>
      </c>
      <c r="K1659" s="27" t="s">
        <v>3669</v>
      </c>
    </row>
    <row r="1660" spans="1:11" ht="16.5" customHeight="1">
      <c r="A1660" s="60">
        <v>1657</v>
      </c>
      <c r="B1660" s="103" t="s">
        <v>5539</v>
      </c>
      <c r="C1660" s="24" t="s">
        <v>5530</v>
      </c>
      <c r="D1660" s="27" t="s">
        <v>83</v>
      </c>
      <c r="E1660" s="64">
        <v>2015</v>
      </c>
      <c r="F1660" s="140" t="s">
        <v>3298</v>
      </c>
      <c r="G1660" s="160">
        <v>1</v>
      </c>
      <c r="H1660" s="30">
        <v>11500</v>
      </c>
      <c r="I1660" s="30">
        <v>11500</v>
      </c>
      <c r="J1660" s="141">
        <v>800</v>
      </c>
      <c r="K1660" s="27" t="s">
        <v>5072</v>
      </c>
    </row>
    <row r="1661" spans="1:11" ht="16.5" customHeight="1">
      <c r="A1661" s="60">
        <v>1658</v>
      </c>
      <c r="B1661" s="302" t="s">
        <v>21584</v>
      </c>
      <c r="C1661" s="421" t="s">
        <v>21585</v>
      </c>
      <c r="D1661" s="421" t="s">
        <v>83</v>
      </c>
      <c r="E1661" s="192">
        <v>2018</v>
      </c>
      <c r="F1661" s="160" t="s">
        <v>21477</v>
      </c>
      <c r="G1661" s="160">
        <v>1</v>
      </c>
      <c r="H1661" s="189">
        <v>11000</v>
      </c>
      <c r="I1661" s="189">
        <v>11000</v>
      </c>
      <c r="J1661" s="190" t="s">
        <v>21484</v>
      </c>
      <c r="K1661" s="191" t="s">
        <v>23260</v>
      </c>
    </row>
    <row r="1662" spans="1:11" ht="16.5" customHeight="1">
      <c r="A1662" s="60">
        <v>1659</v>
      </c>
      <c r="B1662" s="103" t="s">
        <v>5540</v>
      </c>
      <c r="C1662" s="24" t="s">
        <v>5541</v>
      </c>
      <c r="D1662" s="27" t="s">
        <v>83</v>
      </c>
      <c r="E1662" s="139">
        <v>2017</v>
      </c>
      <c r="F1662" s="140" t="s">
        <v>3298</v>
      </c>
      <c r="G1662" s="160">
        <v>1</v>
      </c>
      <c r="H1662" s="30">
        <v>10000</v>
      </c>
      <c r="I1662" s="30">
        <v>10000</v>
      </c>
      <c r="J1662" s="141">
        <v>800</v>
      </c>
      <c r="K1662" s="27"/>
    </row>
    <row r="1663" spans="1:11" ht="16.5" customHeight="1">
      <c r="A1663" s="60">
        <v>1660</v>
      </c>
      <c r="B1663" s="103" t="s">
        <v>5542</v>
      </c>
      <c r="C1663" s="24" t="s">
        <v>5530</v>
      </c>
      <c r="D1663" s="27" t="s">
        <v>83</v>
      </c>
      <c r="E1663" s="139">
        <v>2017</v>
      </c>
      <c r="F1663" s="140" t="s">
        <v>3253</v>
      </c>
      <c r="G1663" s="160">
        <v>1</v>
      </c>
      <c r="H1663" s="30">
        <v>9500</v>
      </c>
      <c r="I1663" s="30">
        <v>9500</v>
      </c>
      <c r="J1663" s="141">
        <v>800</v>
      </c>
      <c r="K1663" s="27" t="s">
        <v>3405</v>
      </c>
    </row>
    <row r="1664" spans="1:11" ht="16.5" customHeight="1">
      <c r="A1664" s="60">
        <v>1661</v>
      </c>
      <c r="B1664" s="103" t="s">
        <v>5543</v>
      </c>
      <c r="C1664" s="24" t="s">
        <v>5544</v>
      </c>
      <c r="D1664" s="27" t="s">
        <v>83</v>
      </c>
      <c r="E1664" s="139">
        <v>2017</v>
      </c>
      <c r="F1664" s="140" t="s">
        <v>3298</v>
      </c>
      <c r="G1664" s="160">
        <v>1</v>
      </c>
      <c r="H1664" s="30">
        <v>10500</v>
      </c>
      <c r="I1664" s="30">
        <v>10500</v>
      </c>
      <c r="J1664" s="141">
        <v>800</v>
      </c>
      <c r="K1664" s="27"/>
    </row>
    <row r="1665" spans="1:11" ht="16.5" customHeight="1">
      <c r="A1665" s="60">
        <v>1662</v>
      </c>
      <c r="B1665" s="104" t="s">
        <v>2165</v>
      </c>
      <c r="C1665" s="27" t="s">
        <v>2166</v>
      </c>
      <c r="D1665" s="27" t="s">
        <v>83</v>
      </c>
      <c r="E1665" s="64">
        <v>2015</v>
      </c>
      <c r="F1665" s="61" t="s">
        <v>4483</v>
      </c>
      <c r="G1665" s="160">
        <v>1</v>
      </c>
      <c r="H1665" s="29">
        <v>8500</v>
      </c>
      <c r="I1665" s="29">
        <f>SUM(G1665*H1665)</f>
        <v>8500</v>
      </c>
      <c r="J1665" s="190" t="s">
        <v>1317</v>
      </c>
      <c r="K1665" s="77" t="s">
        <v>1244</v>
      </c>
    </row>
    <row r="1666" spans="1:11" ht="16.5" customHeight="1">
      <c r="A1666" s="60">
        <v>1663</v>
      </c>
      <c r="B1666" s="104" t="s">
        <v>5545</v>
      </c>
      <c r="C1666" s="27" t="s">
        <v>5546</v>
      </c>
      <c r="D1666" s="27" t="s">
        <v>83</v>
      </c>
      <c r="E1666" s="139">
        <v>2016</v>
      </c>
      <c r="F1666" s="140" t="s">
        <v>3242</v>
      </c>
      <c r="G1666" s="160">
        <v>1</v>
      </c>
      <c r="H1666" s="30">
        <v>12000</v>
      </c>
      <c r="I1666" s="30">
        <v>12000</v>
      </c>
      <c r="J1666" s="142">
        <v>300</v>
      </c>
      <c r="K1666" s="27" t="s">
        <v>5547</v>
      </c>
    </row>
    <row r="1667" spans="1:11" ht="16.5" customHeight="1">
      <c r="A1667" s="60">
        <v>1664</v>
      </c>
      <c r="B1667" s="103" t="s">
        <v>5548</v>
      </c>
      <c r="C1667" s="27" t="s">
        <v>5549</v>
      </c>
      <c r="D1667" s="27" t="s">
        <v>5550</v>
      </c>
      <c r="E1667" s="64">
        <v>2017</v>
      </c>
      <c r="F1667" s="140" t="s">
        <v>3242</v>
      </c>
      <c r="G1667" s="160">
        <v>2</v>
      </c>
      <c r="H1667" s="29">
        <v>11000</v>
      </c>
      <c r="I1667" s="29">
        <f>SUM(G1667*H1667)</f>
        <v>22000</v>
      </c>
      <c r="J1667" s="195" t="s">
        <v>1309</v>
      </c>
      <c r="K1667" s="27" t="s">
        <v>5551</v>
      </c>
    </row>
    <row r="1668" spans="1:11" ht="16.5" customHeight="1">
      <c r="A1668" s="60">
        <v>1665</v>
      </c>
      <c r="B1668" s="103" t="s">
        <v>5552</v>
      </c>
      <c r="C1668" s="24" t="s">
        <v>5553</v>
      </c>
      <c r="D1668" s="27" t="s">
        <v>83</v>
      </c>
      <c r="E1668" s="139">
        <v>2017</v>
      </c>
      <c r="F1668" s="140" t="s">
        <v>3298</v>
      </c>
      <c r="G1668" s="160">
        <v>1</v>
      </c>
      <c r="H1668" s="30">
        <v>10000</v>
      </c>
      <c r="I1668" s="30">
        <v>10000</v>
      </c>
      <c r="J1668" s="141">
        <v>800</v>
      </c>
      <c r="K1668" s="27"/>
    </row>
    <row r="1669" spans="1:11" ht="16.5" customHeight="1">
      <c r="A1669" s="60">
        <v>1666</v>
      </c>
      <c r="B1669" s="103" t="s">
        <v>5554</v>
      </c>
      <c r="C1669" s="24" t="s">
        <v>5555</v>
      </c>
      <c r="D1669" s="27" t="s">
        <v>83</v>
      </c>
      <c r="E1669" s="139">
        <v>2017</v>
      </c>
      <c r="F1669" s="140" t="s">
        <v>4849</v>
      </c>
      <c r="G1669" s="160">
        <v>1</v>
      </c>
      <c r="H1669" s="30">
        <v>9500</v>
      </c>
      <c r="I1669" s="30">
        <v>9500</v>
      </c>
      <c r="J1669" s="141">
        <v>800</v>
      </c>
      <c r="K1669" s="27"/>
    </row>
    <row r="1670" spans="1:11" ht="16.5" customHeight="1">
      <c r="A1670" s="60">
        <v>1667</v>
      </c>
      <c r="B1670" s="103" t="s">
        <v>5556</v>
      </c>
      <c r="C1670" s="24" t="s">
        <v>5557</v>
      </c>
      <c r="D1670" s="27" t="s">
        <v>83</v>
      </c>
      <c r="E1670" s="139">
        <v>2017</v>
      </c>
      <c r="F1670" s="140" t="s">
        <v>3298</v>
      </c>
      <c r="G1670" s="160">
        <v>1</v>
      </c>
      <c r="H1670" s="30">
        <v>12000</v>
      </c>
      <c r="I1670" s="30">
        <v>12000</v>
      </c>
      <c r="J1670" s="141">
        <v>800</v>
      </c>
      <c r="K1670" s="27"/>
    </row>
    <row r="1671" spans="1:11" ht="16.5" customHeight="1">
      <c r="A1671" s="60">
        <v>1668</v>
      </c>
      <c r="B1671" s="102" t="s">
        <v>5558</v>
      </c>
      <c r="C1671" s="28" t="s">
        <v>5559</v>
      </c>
      <c r="D1671" s="27" t="s">
        <v>83</v>
      </c>
      <c r="E1671" s="196">
        <v>2017</v>
      </c>
      <c r="F1671" s="140" t="s">
        <v>3242</v>
      </c>
      <c r="G1671" s="160">
        <v>1</v>
      </c>
      <c r="H1671" s="30">
        <v>10000</v>
      </c>
      <c r="I1671" s="30">
        <v>10000</v>
      </c>
      <c r="J1671" s="141">
        <v>800</v>
      </c>
      <c r="K1671" s="27"/>
    </row>
    <row r="1672" spans="1:11" ht="16.5" customHeight="1">
      <c r="A1672" s="60">
        <v>1669</v>
      </c>
      <c r="B1672" s="103" t="s">
        <v>5560</v>
      </c>
      <c r="C1672" s="24" t="s">
        <v>5561</v>
      </c>
      <c r="D1672" s="27" t="s">
        <v>83</v>
      </c>
      <c r="E1672" s="64">
        <v>2016</v>
      </c>
      <c r="F1672" s="140" t="s">
        <v>3298</v>
      </c>
      <c r="G1672" s="160">
        <v>1</v>
      </c>
      <c r="H1672" s="30">
        <v>11000</v>
      </c>
      <c r="I1672" s="30">
        <v>11000</v>
      </c>
      <c r="J1672" s="141">
        <v>800</v>
      </c>
      <c r="K1672" s="27"/>
    </row>
    <row r="1673" spans="1:11" ht="16.5" customHeight="1">
      <c r="A1673" s="60">
        <v>1670</v>
      </c>
      <c r="B1673" s="103" t="s">
        <v>5562</v>
      </c>
      <c r="C1673" s="24" t="s">
        <v>5563</v>
      </c>
      <c r="D1673" s="27" t="s">
        <v>83</v>
      </c>
      <c r="E1673" s="139">
        <v>2017</v>
      </c>
      <c r="F1673" s="140" t="s">
        <v>3298</v>
      </c>
      <c r="G1673" s="160">
        <v>1</v>
      </c>
      <c r="H1673" s="30">
        <v>10000</v>
      </c>
      <c r="I1673" s="30">
        <v>10000</v>
      </c>
      <c r="J1673" s="141">
        <v>800</v>
      </c>
      <c r="K1673" s="27"/>
    </row>
    <row r="1674" spans="1:11" ht="16.5" customHeight="1">
      <c r="A1674" s="60">
        <v>1671</v>
      </c>
      <c r="B1674" s="103" t="s">
        <v>5564</v>
      </c>
      <c r="C1674" s="24" t="s">
        <v>5565</v>
      </c>
      <c r="D1674" s="27" t="s">
        <v>83</v>
      </c>
      <c r="E1674" s="139">
        <v>2017</v>
      </c>
      <c r="F1674" s="140" t="s">
        <v>4849</v>
      </c>
      <c r="G1674" s="160">
        <v>1</v>
      </c>
      <c r="H1674" s="30">
        <v>10000</v>
      </c>
      <c r="I1674" s="30">
        <v>10000</v>
      </c>
      <c r="J1674" s="141">
        <v>800</v>
      </c>
      <c r="K1674" s="27"/>
    </row>
    <row r="1675" spans="1:11" ht="16.5" customHeight="1">
      <c r="A1675" s="60">
        <v>1672</v>
      </c>
      <c r="B1675" s="104" t="s">
        <v>21999</v>
      </c>
      <c r="C1675" s="24" t="s">
        <v>5566</v>
      </c>
      <c r="D1675" s="27" t="s">
        <v>83</v>
      </c>
      <c r="E1675" s="139">
        <v>2016</v>
      </c>
      <c r="F1675" s="140" t="s">
        <v>4486</v>
      </c>
      <c r="G1675" s="160">
        <v>7</v>
      </c>
      <c r="H1675" s="30"/>
      <c r="I1675" s="29">
        <v>84000</v>
      </c>
      <c r="J1675" s="141">
        <v>800</v>
      </c>
      <c r="K1675" s="27" t="s">
        <v>5567</v>
      </c>
    </row>
    <row r="1676" spans="1:11" ht="16.5" customHeight="1">
      <c r="A1676" s="60">
        <v>1673</v>
      </c>
      <c r="B1676" s="103" t="s">
        <v>1027</v>
      </c>
      <c r="C1676" s="24" t="s">
        <v>5568</v>
      </c>
      <c r="D1676" s="27" t="s">
        <v>83</v>
      </c>
      <c r="E1676" s="139">
        <v>2017</v>
      </c>
      <c r="F1676" s="140" t="s">
        <v>3298</v>
      </c>
      <c r="G1676" s="160">
        <v>1</v>
      </c>
      <c r="H1676" s="30">
        <v>10000</v>
      </c>
      <c r="I1676" s="30">
        <v>10000</v>
      </c>
      <c r="J1676" s="141">
        <v>800</v>
      </c>
      <c r="K1676" s="27" t="s">
        <v>5569</v>
      </c>
    </row>
    <row r="1677" spans="1:11" ht="16.5" customHeight="1">
      <c r="A1677" s="60">
        <v>1674</v>
      </c>
      <c r="B1677" s="103" t="s">
        <v>5570</v>
      </c>
      <c r="C1677" s="24" t="s">
        <v>5571</v>
      </c>
      <c r="D1677" s="27" t="s">
        <v>83</v>
      </c>
      <c r="E1677" s="64">
        <v>2015</v>
      </c>
      <c r="F1677" s="140" t="s">
        <v>4849</v>
      </c>
      <c r="G1677" s="160">
        <v>1</v>
      </c>
      <c r="H1677" s="30">
        <v>9500</v>
      </c>
      <c r="I1677" s="30">
        <v>9500</v>
      </c>
      <c r="J1677" s="141">
        <v>800</v>
      </c>
      <c r="K1677" s="27"/>
    </row>
    <row r="1678" spans="1:11" ht="16.5" customHeight="1">
      <c r="A1678" s="60">
        <v>1675</v>
      </c>
      <c r="B1678" s="102" t="s">
        <v>5572</v>
      </c>
      <c r="C1678" s="22" t="s">
        <v>5573</v>
      </c>
      <c r="D1678" s="27" t="s">
        <v>83</v>
      </c>
      <c r="E1678" s="139">
        <v>2017</v>
      </c>
      <c r="F1678" s="140" t="s">
        <v>3298</v>
      </c>
      <c r="G1678" s="160">
        <v>1</v>
      </c>
      <c r="H1678" s="30">
        <v>9500</v>
      </c>
      <c r="I1678" s="30">
        <v>9500</v>
      </c>
      <c r="J1678" s="142">
        <v>300</v>
      </c>
      <c r="K1678" s="22"/>
    </row>
    <row r="1679" spans="1:11" ht="16.5" customHeight="1">
      <c r="A1679" s="60">
        <v>1676</v>
      </c>
      <c r="B1679" s="104" t="s">
        <v>5574</v>
      </c>
      <c r="C1679" s="27" t="s">
        <v>5575</v>
      </c>
      <c r="D1679" s="27" t="s">
        <v>83</v>
      </c>
      <c r="E1679" s="139">
        <v>2017</v>
      </c>
      <c r="F1679" s="140" t="s">
        <v>3242</v>
      </c>
      <c r="G1679" s="160">
        <v>1</v>
      </c>
      <c r="H1679" s="30">
        <v>12000</v>
      </c>
      <c r="I1679" s="30">
        <v>12000</v>
      </c>
      <c r="J1679" s="142">
        <v>300</v>
      </c>
      <c r="K1679" s="27"/>
    </row>
    <row r="1680" spans="1:11" ht="16.5" customHeight="1">
      <c r="A1680" s="60">
        <v>1677</v>
      </c>
      <c r="B1680" s="104" t="s">
        <v>1040</v>
      </c>
      <c r="C1680" s="27" t="s">
        <v>3025</v>
      </c>
      <c r="D1680" s="27" t="s">
        <v>83</v>
      </c>
      <c r="E1680" s="64">
        <v>2016</v>
      </c>
      <c r="F1680" s="61" t="s">
        <v>3253</v>
      </c>
      <c r="G1680" s="160">
        <v>1</v>
      </c>
      <c r="H1680" s="29">
        <v>12500</v>
      </c>
      <c r="I1680" s="29">
        <f>SUM(G1680*H1680)</f>
        <v>12500</v>
      </c>
      <c r="J1680" s="190" t="s">
        <v>1317</v>
      </c>
      <c r="K1680" s="200" t="s">
        <v>21469</v>
      </c>
    </row>
    <row r="1681" spans="1:11" ht="16.5" customHeight="1">
      <c r="A1681" s="60">
        <v>1678</v>
      </c>
      <c r="B1681" s="104" t="s">
        <v>5576</v>
      </c>
      <c r="C1681" s="27" t="s">
        <v>2629</v>
      </c>
      <c r="D1681" s="27" t="s">
        <v>83</v>
      </c>
      <c r="E1681" s="64">
        <v>2015</v>
      </c>
      <c r="F1681" s="61" t="s">
        <v>3243</v>
      </c>
      <c r="G1681" s="160">
        <v>1</v>
      </c>
      <c r="H1681" s="29">
        <v>17500</v>
      </c>
      <c r="I1681" s="29">
        <f>SUM(G1681*H1681)</f>
        <v>17500</v>
      </c>
      <c r="J1681" s="190" t="s">
        <v>90</v>
      </c>
      <c r="K1681" s="77" t="s">
        <v>1192</v>
      </c>
    </row>
    <row r="1682" spans="1:11" ht="16.5" customHeight="1">
      <c r="A1682" s="60">
        <v>1679</v>
      </c>
      <c r="B1682" s="103" t="s">
        <v>5577</v>
      </c>
      <c r="C1682" s="24" t="s">
        <v>5578</v>
      </c>
      <c r="D1682" s="27" t="s">
        <v>83</v>
      </c>
      <c r="E1682" s="64">
        <v>2016</v>
      </c>
      <c r="F1682" s="140" t="s">
        <v>4849</v>
      </c>
      <c r="G1682" s="160">
        <v>1</v>
      </c>
      <c r="H1682" s="30">
        <v>11500</v>
      </c>
      <c r="I1682" s="30">
        <v>11500</v>
      </c>
      <c r="J1682" s="141">
        <v>800</v>
      </c>
      <c r="K1682" s="27"/>
    </row>
    <row r="1683" spans="1:11" ht="16.5" customHeight="1">
      <c r="A1683" s="60">
        <v>1680</v>
      </c>
      <c r="B1683" s="103" t="s">
        <v>5579</v>
      </c>
      <c r="C1683" s="24" t="s">
        <v>5580</v>
      </c>
      <c r="D1683" s="27" t="s">
        <v>83</v>
      </c>
      <c r="E1683" s="139">
        <v>2017</v>
      </c>
      <c r="F1683" s="140" t="s">
        <v>3298</v>
      </c>
      <c r="G1683" s="160">
        <v>1</v>
      </c>
      <c r="H1683" s="30">
        <v>10500</v>
      </c>
      <c r="I1683" s="30">
        <v>10500</v>
      </c>
      <c r="J1683" s="141">
        <v>800</v>
      </c>
      <c r="K1683" s="27"/>
    </row>
    <row r="1684" spans="1:11" ht="16.5" customHeight="1">
      <c r="A1684" s="60">
        <v>1681</v>
      </c>
      <c r="B1684" s="103" t="s">
        <v>5581</v>
      </c>
      <c r="C1684" s="24" t="s">
        <v>5582</v>
      </c>
      <c r="D1684" s="27" t="s">
        <v>83</v>
      </c>
      <c r="E1684" s="139">
        <v>2017</v>
      </c>
      <c r="F1684" s="140" t="s">
        <v>4849</v>
      </c>
      <c r="G1684" s="160">
        <v>1</v>
      </c>
      <c r="H1684" s="30">
        <v>12500</v>
      </c>
      <c r="I1684" s="30">
        <v>12500</v>
      </c>
      <c r="J1684" s="141">
        <v>800</v>
      </c>
      <c r="K1684" s="27"/>
    </row>
    <row r="1685" spans="1:11" ht="16.5" customHeight="1">
      <c r="A1685" s="60">
        <v>1682</v>
      </c>
      <c r="B1685" s="103" t="s">
        <v>5583</v>
      </c>
      <c r="C1685" s="24" t="s">
        <v>5541</v>
      </c>
      <c r="D1685" s="27" t="s">
        <v>83</v>
      </c>
      <c r="E1685" s="139">
        <v>2017</v>
      </c>
      <c r="F1685" s="140" t="s">
        <v>4849</v>
      </c>
      <c r="G1685" s="160">
        <v>1</v>
      </c>
      <c r="H1685" s="30">
        <v>10000</v>
      </c>
      <c r="I1685" s="30">
        <v>10000</v>
      </c>
      <c r="J1685" s="141">
        <v>800</v>
      </c>
      <c r="K1685" s="27"/>
    </row>
    <row r="1686" spans="1:11" ht="16.5" customHeight="1">
      <c r="A1686" s="60">
        <v>1683</v>
      </c>
      <c r="B1686" s="104" t="s">
        <v>1504</v>
      </c>
      <c r="C1686" s="27" t="s">
        <v>1505</v>
      </c>
      <c r="D1686" s="27" t="s">
        <v>83</v>
      </c>
      <c r="E1686" s="64">
        <v>2017</v>
      </c>
      <c r="F1686" s="61" t="s">
        <v>3242</v>
      </c>
      <c r="G1686" s="160">
        <v>1</v>
      </c>
      <c r="H1686" s="29">
        <v>13000</v>
      </c>
      <c r="I1686" s="29">
        <f>SUM(G1686*H1686)</f>
        <v>13000</v>
      </c>
      <c r="J1686" s="190" t="s">
        <v>1312</v>
      </c>
      <c r="K1686" s="77" t="s">
        <v>1193</v>
      </c>
    </row>
    <row r="1687" spans="1:11" ht="16.5" customHeight="1">
      <c r="A1687" s="60">
        <v>1684</v>
      </c>
      <c r="B1687" s="103" t="s">
        <v>5584</v>
      </c>
      <c r="C1687" s="24" t="s">
        <v>5585</v>
      </c>
      <c r="D1687" s="27" t="s">
        <v>83</v>
      </c>
      <c r="E1687" s="139">
        <v>2017</v>
      </c>
      <c r="F1687" s="140" t="s">
        <v>4849</v>
      </c>
      <c r="G1687" s="160">
        <v>1</v>
      </c>
      <c r="H1687" s="30">
        <v>12500</v>
      </c>
      <c r="I1687" s="30">
        <v>12500</v>
      </c>
      <c r="J1687" s="141">
        <v>800</v>
      </c>
      <c r="K1687" s="27"/>
    </row>
    <row r="1688" spans="1:11" ht="16.5" customHeight="1">
      <c r="A1688" s="60">
        <v>1685</v>
      </c>
      <c r="B1688" s="103" t="s">
        <v>5586</v>
      </c>
      <c r="C1688" s="27" t="s">
        <v>5587</v>
      </c>
      <c r="D1688" s="27" t="s">
        <v>83</v>
      </c>
      <c r="E1688" s="139">
        <v>2015</v>
      </c>
      <c r="F1688" s="140" t="s">
        <v>3242</v>
      </c>
      <c r="G1688" s="160">
        <v>1</v>
      </c>
      <c r="H1688" s="30">
        <v>9500</v>
      </c>
      <c r="I1688" s="30">
        <v>9500</v>
      </c>
      <c r="J1688" s="195" t="s">
        <v>1309</v>
      </c>
      <c r="K1688" s="27"/>
    </row>
    <row r="1689" spans="1:11" ht="16.5" customHeight="1">
      <c r="A1689" s="60">
        <v>1686</v>
      </c>
      <c r="B1689" s="103" t="s">
        <v>5588</v>
      </c>
      <c r="C1689" s="24" t="s">
        <v>5589</v>
      </c>
      <c r="D1689" s="27" t="s">
        <v>83</v>
      </c>
      <c r="E1689" s="139">
        <v>2017</v>
      </c>
      <c r="F1689" s="140" t="s">
        <v>4849</v>
      </c>
      <c r="G1689" s="160">
        <v>1</v>
      </c>
      <c r="H1689" s="30">
        <v>11000</v>
      </c>
      <c r="I1689" s="30">
        <v>11000</v>
      </c>
      <c r="J1689" s="141">
        <v>800</v>
      </c>
      <c r="K1689" s="27"/>
    </row>
    <row r="1690" spans="1:11" ht="16.5" customHeight="1">
      <c r="A1690" s="60">
        <v>1687</v>
      </c>
      <c r="B1690" s="103" t="s">
        <v>5590</v>
      </c>
      <c r="C1690" s="24" t="s">
        <v>5591</v>
      </c>
      <c r="D1690" s="27" t="s">
        <v>83</v>
      </c>
      <c r="E1690" s="64">
        <v>2016</v>
      </c>
      <c r="F1690" s="140" t="s">
        <v>3298</v>
      </c>
      <c r="G1690" s="160">
        <v>1</v>
      </c>
      <c r="H1690" s="30">
        <v>12000</v>
      </c>
      <c r="I1690" s="30">
        <v>12000</v>
      </c>
      <c r="J1690" s="141">
        <v>800</v>
      </c>
      <c r="K1690" s="27"/>
    </row>
    <row r="1691" spans="1:11" ht="16.5" customHeight="1">
      <c r="A1691" s="60">
        <v>1688</v>
      </c>
      <c r="B1691" s="103" t="s">
        <v>5592</v>
      </c>
      <c r="C1691" s="24" t="s">
        <v>5593</v>
      </c>
      <c r="D1691" s="27" t="s">
        <v>83</v>
      </c>
      <c r="E1691" s="139">
        <v>2017</v>
      </c>
      <c r="F1691" s="140" t="s">
        <v>3253</v>
      </c>
      <c r="G1691" s="160">
        <v>1</v>
      </c>
      <c r="H1691" s="30">
        <v>9500</v>
      </c>
      <c r="I1691" s="30">
        <v>9500</v>
      </c>
      <c r="J1691" s="141">
        <v>800</v>
      </c>
      <c r="K1691" s="27" t="s">
        <v>3405</v>
      </c>
    </row>
    <row r="1692" spans="1:11" ht="16.5" customHeight="1">
      <c r="A1692" s="60">
        <v>1689</v>
      </c>
      <c r="B1692" s="103" t="s">
        <v>5594</v>
      </c>
      <c r="C1692" s="24" t="s">
        <v>5595</v>
      </c>
      <c r="D1692" s="27" t="s">
        <v>83</v>
      </c>
      <c r="E1692" s="64">
        <v>2015</v>
      </c>
      <c r="F1692" s="140" t="s">
        <v>3298</v>
      </c>
      <c r="G1692" s="160">
        <v>1</v>
      </c>
      <c r="H1692" s="30">
        <v>10000</v>
      </c>
      <c r="I1692" s="30">
        <v>10000</v>
      </c>
      <c r="J1692" s="141">
        <v>800</v>
      </c>
      <c r="K1692" s="27" t="s">
        <v>5569</v>
      </c>
    </row>
    <row r="1693" spans="1:11" ht="16.5" customHeight="1">
      <c r="A1693" s="60">
        <v>1690</v>
      </c>
      <c r="B1693" s="103" t="s">
        <v>5596</v>
      </c>
      <c r="C1693" s="24" t="s">
        <v>5597</v>
      </c>
      <c r="D1693" s="27" t="s">
        <v>83</v>
      </c>
      <c r="E1693" s="64">
        <v>2016</v>
      </c>
      <c r="F1693" s="140" t="s">
        <v>4849</v>
      </c>
      <c r="G1693" s="160">
        <v>1</v>
      </c>
      <c r="H1693" s="30">
        <v>12000</v>
      </c>
      <c r="I1693" s="30">
        <v>12000</v>
      </c>
      <c r="J1693" s="141">
        <v>800</v>
      </c>
      <c r="K1693" s="27"/>
    </row>
    <row r="1694" spans="1:11" ht="16.5" customHeight="1">
      <c r="A1694" s="60">
        <v>1691</v>
      </c>
      <c r="B1694" s="103" t="s">
        <v>5598</v>
      </c>
      <c r="C1694" s="24" t="s">
        <v>5599</v>
      </c>
      <c r="D1694" s="27" t="s">
        <v>83</v>
      </c>
      <c r="E1694" s="139">
        <v>2017</v>
      </c>
      <c r="F1694" s="140" t="s">
        <v>4849</v>
      </c>
      <c r="G1694" s="160">
        <v>1</v>
      </c>
      <c r="H1694" s="30">
        <v>9500</v>
      </c>
      <c r="I1694" s="30">
        <v>9500</v>
      </c>
      <c r="J1694" s="141">
        <v>800</v>
      </c>
      <c r="K1694" s="27"/>
    </row>
    <row r="1695" spans="1:11" ht="16.5" customHeight="1">
      <c r="A1695" s="60">
        <v>1692</v>
      </c>
      <c r="B1695" s="103" t="s">
        <v>5600</v>
      </c>
      <c r="C1695" s="24" t="s">
        <v>5601</v>
      </c>
      <c r="D1695" s="27" t="s">
        <v>83</v>
      </c>
      <c r="E1695" s="139">
        <v>2017</v>
      </c>
      <c r="F1695" s="140" t="s">
        <v>4849</v>
      </c>
      <c r="G1695" s="160">
        <v>1</v>
      </c>
      <c r="H1695" s="30">
        <v>10500</v>
      </c>
      <c r="I1695" s="30">
        <v>10500</v>
      </c>
      <c r="J1695" s="141">
        <v>800</v>
      </c>
      <c r="K1695" s="27" t="s">
        <v>5569</v>
      </c>
    </row>
    <row r="1696" spans="1:11" ht="16.5" customHeight="1">
      <c r="A1696" s="60">
        <v>1693</v>
      </c>
      <c r="B1696" s="103" t="s">
        <v>5602</v>
      </c>
      <c r="C1696" s="27" t="s">
        <v>5603</v>
      </c>
      <c r="D1696" s="27" t="s">
        <v>83</v>
      </c>
      <c r="E1696" s="139">
        <v>2015</v>
      </c>
      <c r="F1696" s="140" t="s">
        <v>3242</v>
      </c>
      <c r="G1696" s="160">
        <v>1</v>
      </c>
      <c r="H1696" s="30">
        <v>9000</v>
      </c>
      <c r="I1696" s="30">
        <v>9000</v>
      </c>
      <c r="J1696" s="195" t="s">
        <v>1309</v>
      </c>
      <c r="K1696" s="27"/>
    </row>
    <row r="1697" spans="1:12" ht="16.5" customHeight="1">
      <c r="A1697" s="60">
        <v>1694</v>
      </c>
      <c r="B1697" s="104" t="s">
        <v>2387</v>
      </c>
      <c r="C1697" s="27" t="s">
        <v>2388</v>
      </c>
      <c r="D1697" s="27" t="s">
        <v>83</v>
      </c>
      <c r="E1697" s="64">
        <v>2016</v>
      </c>
      <c r="F1697" s="61" t="s">
        <v>4486</v>
      </c>
      <c r="G1697" s="160">
        <v>1</v>
      </c>
      <c r="H1697" s="29">
        <v>11000</v>
      </c>
      <c r="I1697" s="29">
        <f>SUM(G1697*H1697)</f>
        <v>11000</v>
      </c>
      <c r="J1697" s="190" t="s">
        <v>1317</v>
      </c>
      <c r="K1697" s="77" t="s">
        <v>1283</v>
      </c>
    </row>
    <row r="1698" spans="1:12" ht="16.5" customHeight="1">
      <c r="A1698" s="60">
        <v>1695</v>
      </c>
      <c r="B1698" s="103" t="s">
        <v>5604</v>
      </c>
      <c r="C1698" s="24" t="s">
        <v>5605</v>
      </c>
      <c r="D1698" s="27" t="s">
        <v>83</v>
      </c>
      <c r="E1698" s="139">
        <v>2017</v>
      </c>
      <c r="F1698" s="140" t="s">
        <v>4849</v>
      </c>
      <c r="G1698" s="160">
        <v>1</v>
      </c>
      <c r="H1698" s="30">
        <v>10000</v>
      </c>
      <c r="I1698" s="30">
        <v>10000</v>
      </c>
      <c r="J1698" s="141">
        <v>800</v>
      </c>
      <c r="K1698" s="27"/>
    </row>
    <row r="1699" spans="1:12" ht="16.5" customHeight="1">
      <c r="A1699" s="60">
        <v>1696</v>
      </c>
      <c r="B1699" s="103" t="s">
        <v>5606</v>
      </c>
      <c r="C1699" s="24" t="s">
        <v>5607</v>
      </c>
      <c r="D1699" s="27" t="s">
        <v>83</v>
      </c>
      <c r="E1699" s="139">
        <v>2017</v>
      </c>
      <c r="F1699" s="140" t="s">
        <v>4849</v>
      </c>
      <c r="G1699" s="160">
        <v>1</v>
      </c>
      <c r="H1699" s="30">
        <v>11000</v>
      </c>
      <c r="I1699" s="30">
        <v>11000</v>
      </c>
      <c r="J1699" s="141">
        <v>800</v>
      </c>
      <c r="K1699" s="27"/>
    </row>
    <row r="1700" spans="1:12" ht="16.5" customHeight="1">
      <c r="A1700" s="60">
        <v>1697</v>
      </c>
      <c r="B1700" s="103" t="s">
        <v>5608</v>
      </c>
      <c r="C1700" s="24" t="s">
        <v>5609</v>
      </c>
      <c r="D1700" s="27" t="s">
        <v>83</v>
      </c>
      <c r="E1700" s="139">
        <v>2017</v>
      </c>
      <c r="F1700" s="140" t="s">
        <v>4849</v>
      </c>
      <c r="G1700" s="160">
        <v>1</v>
      </c>
      <c r="H1700" s="30">
        <v>10000</v>
      </c>
      <c r="I1700" s="30">
        <v>10000</v>
      </c>
      <c r="J1700" s="141">
        <v>800</v>
      </c>
      <c r="K1700" s="27"/>
    </row>
    <row r="1701" spans="1:12" ht="16.5" customHeight="1">
      <c r="A1701" s="60">
        <v>1698</v>
      </c>
      <c r="B1701" s="104" t="s">
        <v>5610</v>
      </c>
      <c r="C1701" s="27" t="s">
        <v>5611</v>
      </c>
      <c r="D1701" s="27" t="s">
        <v>83</v>
      </c>
      <c r="E1701" s="64">
        <v>2018</v>
      </c>
      <c r="F1701" s="61" t="s">
        <v>577</v>
      </c>
      <c r="G1701" s="160">
        <v>4</v>
      </c>
      <c r="H1701" s="29"/>
      <c r="I1701" s="29">
        <v>48000</v>
      </c>
      <c r="J1701" s="190">
        <v>800</v>
      </c>
      <c r="K1701" s="27" t="s">
        <v>5612</v>
      </c>
    </row>
    <row r="1702" spans="1:12" ht="16.5" customHeight="1">
      <c r="A1702" s="60">
        <v>1699</v>
      </c>
      <c r="B1702" s="103" t="s">
        <v>5613</v>
      </c>
      <c r="C1702" s="27" t="s">
        <v>5614</v>
      </c>
      <c r="D1702" s="27" t="s">
        <v>83</v>
      </c>
      <c r="E1702" s="139">
        <v>2017</v>
      </c>
      <c r="F1702" s="140" t="s">
        <v>3242</v>
      </c>
      <c r="G1702" s="160">
        <v>1</v>
      </c>
      <c r="H1702" s="30">
        <v>12000</v>
      </c>
      <c r="I1702" s="30">
        <v>12000</v>
      </c>
      <c r="J1702" s="195" t="s">
        <v>1309</v>
      </c>
      <c r="K1702" s="27"/>
    </row>
    <row r="1703" spans="1:12" ht="16.5" customHeight="1">
      <c r="A1703" s="60">
        <v>1700</v>
      </c>
      <c r="B1703" s="103" t="s">
        <v>5615</v>
      </c>
      <c r="C1703" s="24" t="s">
        <v>5616</v>
      </c>
      <c r="D1703" s="27" t="s">
        <v>83</v>
      </c>
      <c r="E1703" s="139">
        <v>2017</v>
      </c>
      <c r="F1703" s="140" t="s">
        <v>4849</v>
      </c>
      <c r="G1703" s="160">
        <v>1</v>
      </c>
      <c r="H1703" s="30">
        <v>10000</v>
      </c>
      <c r="I1703" s="30">
        <v>10000</v>
      </c>
      <c r="J1703" s="141">
        <v>800</v>
      </c>
      <c r="K1703" s="27"/>
    </row>
    <row r="1704" spans="1:12" ht="16.5" customHeight="1">
      <c r="A1704" s="60">
        <v>1701</v>
      </c>
      <c r="B1704" s="103" t="s">
        <v>5617</v>
      </c>
      <c r="C1704" s="24" t="s">
        <v>5618</v>
      </c>
      <c r="D1704" s="27" t="s">
        <v>83</v>
      </c>
      <c r="E1704" s="139">
        <v>2017</v>
      </c>
      <c r="F1704" s="140" t="s">
        <v>3298</v>
      </c>
      <c r="G1704" s="160">
        <v>1</v>
      </c>
      <c r="H1704" s="30">
        <v>10000</v>
      </c>
      <c r="I1704" s="30">
        <v>10000</v>
      </c>
      <c r="J1704" s="141">
        <v>800</v>
      </c>
      <c r="K1704" s="27"/>
    </row>
    <row r="1705" spans="1:12" ht="16.5" customHeight="1">
      <c r="A1705" s="60">
        <v>1702</v>
      </c>
      <c r="B1705" s="103" t="s">
        <v>5619</v>
      </c>
      <c r="C1705" s="24" t="s">
        <v>5620</v>
      </c>
      <c r="D1705" s="27" t="s">
        <v>83</v>
      </c>
      <c r="E1705" s="139">
        <v>2017</v>
      </c>
      <c r="F1705" s="140" t="s">
        <v>3298</v>
      </c>
      <c r="G1705" s="160">
        <v>1</v>
      </c>
      <c r="H1705" s="30">
        <v>9500</v>
      </c>
      <c r="I1705" s="30">
        <v>9500</v>
      </c>
      <c r="J1705" s="141">
        <v>800</v>
      </c>
      <c r="K1705" s="27"/>
    </row>
    <row r="1706" spans="1:12" ht="16.5" customHeight="1">
      <c r="A1706" s="60">
        <v>1703</v>
      </c>
      <c r="B1706" s="103" t="s">
        <v>737</v>
      </c>
      <c r="C1706" s="24" t="s">
        <v>5621</v>
      </c>
      <c r="D1706" s="27" t="s">
        <v>83</v>
      </c>
      <c r="E1706" s="139">
        <v>2017</v>
      </c>
      <c r="F1706" s="140" t="s">
        <v>3298</v>
      </c>
      <c r="G1706" s="160">
        <v>1</v>
      </c>
      <c r="H1706" s="30">
        <v>12000</v>
      </c>
      <c r="I1706" s="30">
        <v>12000</v>
      </c>
      <c r="J1706" s="141">
        <v>800</v>
      </c>
      <c r="K1706" s="27" t="s">
        <v>3677</v>
      </c>
    </row>
    <row r="1707" spans="1:12" ht="16.5" customHeight="1">
      <c r="A1707" s="60">
        <v>1704</v>
      </c>
      <c r="B1707" s="103" t="s">
        <v>5622</v>
      </c>
      <c r="C1707" s="24" t="s">
        <v>5623</v>
      </c>
      <c r="D1707" s="27" t="s">
        <v>83</v>
      </c>
      <c r="E1707" s="139">
        <v>2017</v>
      </c>
      <c r="F1707" s="140" t="s">
        <v>3298</v>
      </c>
      <c r="G1707" s="160">
        <v>1</v>
      </c>
      <c r="H1707" s="30">
        <v>9500</v>
      </c>
      <c r="I1707" s="30">
        <v>9500</v>
      </c>
      <c r="J1707" s="141">
        <v>800</v>
      </c>
      <c r="K1707" s="27"/>
    </row>
    <row r="1708" spans="1:12" ht="16.5" customHeight="1">
      <c r="A1708" s="60">
        <v>1705</v>
      </c>
      <c r="B1708" s="103" t="s">
        <v>5624</v>
      </c>
      <c r="C1708" s="24" t="s">
        <v>5625</v>
      </c>
      <c r="D1708" s="27" t="s">
        <v>83</v>
      </c>
      <c r="E1708" s="139">
        <v>2017</v>
      </c>
      <c r="F1708" s="140" t="s">
        <v>3298</v>
      </c>
      <c r="G1708" s="160">
        <v>1</v>
      </c>
      <c r="H1708" s="30">
        <v>10000</v>
      </c>
      <c r="I1708" s="30">
        <v>10000</v>
      </c>
      <c r="J1708" s="141">
        <v>800</v>
      </c>
      <c r="K1708" s="27"/>
    </row>
    <row r="1709" spans="1:12" ht="16.5" customHeight="1">
      <c r="A1709" s="60">
        <v>1706</v>
      </c>
      <c r="B1709" s="117" t="s">
        <v>5626</v>
      </c>
      <c r="C1709" s="201" t="s">
        <v>5627</v>
      </c>
      <c r="D1709" s="27" t="s">
        <v>83</v>
      </c>
      <c r="E1709" s="139">
        <v>2017</v>
      </c>
      <c r="F1709" s="140" t="s">
        <v>4849</v>
      </c>
      <c r="G1709" s="160">
        <v>1</v>
      </c>
      <c r="H1709" s="30">
        <v>9500</v>
      </c>
      <c r="I1709" s="30">
        <v>9500</v>
      </c>
      <c r="J1709" s="142">
        <v>300</v>
      </c>
      <c r="K1709" s="22"/>
    </row>
    <row r="1710" spans="1:12" ht="16.5" customHeight="1">
      <c r="A1710" s="60">
        <v>1707</v>
      </c>
      <c r="B1710" s="103" t="s">
        <v>3240</v>
      </c>
      <c r="C1710" s="24" t="s">
        <v>5628</v>
      </c>
      <c r="D1710" s="27" t="s">
        <v>83</v>
      </c>
      <c r="E1710" s="139">
        <v>2017</v>
      </c>
      <c r="F1710" s="140" t="s">
        <v>3298</v>
      </c>
      <c r="G1710" s="160">
        <v>1</v>
      </c>
      <c r="H1710" s="30">
        <v>11000</v>
      </c>
      <c r="I1710" s="30">
        <v>11000</v>
      </c>
      <c r="J1710" s="141">
        <v>800</v>
      </c>
      <c r="K1710" s="27"/>
    </row>
    <row r="1711" spans="1:12" ht="16.5" customHeight="1">
      <c r="A1711" s="60">
        <v>1708</v>
      </c>
      <c r="B1711" s="103" t="s">
        <v>5629</v>
      </c>
      <c r="C1711" s="24" t="s">
        <v>5630</v>
      </c>
      <c r="D1711" s="27" t="s">
        <v>83</v>
      </c>
      <c r="E1711" s="139">
        <v>2017</v>
      </c>
      <c r="F1711" s="140" t="s">
        <v>4849</v>
      </c>
      <c r="G1711" s="160">
        <v>1</v>
      </c>
      <c r="H1711" s="30">
        <v>9500</v>
      </c>
      <c r="I1711" s="30">
        <v>9500</v>
      </c>
      <c r="J1711" s="141">
        <v>800</v>
      </c>
      <c r="K1711" s="27" t="s">
        <v>3677</v>
      </c>
    </row>
    <row r="1712" spans="1:12" ht="16.5" customHeight="1">
      <c r="A1712" s="60">
        <v>1709</v>
      </c>
      <c r="B1712" s="32" t="s">
        <v>23454</v>
      </c>
      <c r="C1712" s="416" t="s">
        <v>23443</v>
      </c>
      <c r="D1712" s="308" t="s">
        <v>665</v>
      </c>
      <c r="E1712" s="367">
        <v>2011</v>
      </c>
      <c r="F1712" s="364" t="s">
        <v>3298</v>
      </c>
      <c r="G1712" s="157">
        <v>1</v>
      </c>
      <c r="H1712" s="157"/>
      <c r="I1712" s="269">
        <v>10000</v>
      </c>
      <c r="J1712" s="65" t="s">
        <v>7320</v>
      </c>
      <c r="K1712" s="364" t="s">
        <v>25597</v>
      </c>
      <c r="L1712" s="409"/>
    </row>
    <row r="1713" spans="1:12" ht="16.5" customHeight="1">
      <c r="A1713" s="60">
        <v>1710</v>
      </c>
      <c r="B1713" s="104" t="s">
        <v>2823</v>
      </c>
      <c r="C1713" s="27" t="s">
        <v>21301</v>
      </c>
      <c r="D1713" s="27" t="s">
        <v>665</v>
      </c>
      <c r="E1713" s="192">
        <v>2016</v>
      </c>
      <c r="F1713" s="193" t="s">
        <v>21468</v>
      </c>
      <c r="G1713" s="160">
        <v>1</v>
      </c>
      <c r="H1713" s="29">
        <v>10500</v>
      </c>
      <c r="I1713" s="29">
        <v>10500</v>
      </c>
      <c r="J1713" s="193">
        <v>800</v>
      </c>
      <c r="K1713" s="194" t="s">
        <v>21469</v>
      </c>
    </row>
    <row r="1714" spans="1:12" ht="16.5" customHeight="1">
      <c r="A1714" s="60">
        <v>1711</v>
      </c>
      <c r="B1714" s="102" t="s">
        <v>5474</v>
      </c>
      <c r="C1714" s="28" t="s">
        <v>5475</v>
      </c>
      <c r="D1714" s="421" t="s">
        <v>665</v>
      </c>
      <c r="E1714" s="196">
        <v>2017</v>
      </c>
      <c r="F1714" s="140" t="s">
        <v>3898</v>
      </c>
      <c r="G1714" s="160">
        <v>1</v>
      </c>
      <c r="H1714" s="30">
        <v>10000</v>
      </c>
      <c r="I1714" s="30">
        <v>10000</v>
      </c>
      <c r="J1714" s="141">
        <v>800</v>
      </c>
      <c r="K1714" s="191" t="s">
        <v>23260</v>
      </c>
    </row>
    <row r="1715" spans="1:12" ht="16.5" customHeight="1">
      <c r="A1715" s="60">
        <v>1712</v>
      </c>
      <c r="B1715" s="302" t="s">
        <v>21586</v>
      </c>
      <c r="C1715" s="421" t="s">
        <v>21587</v>
      </c>
      <c r="D1715" s="421" t="s">
        <v>665</v>
      </c>
      <c r="E1715" s="139">
        <v>2017</v>
      </c>
      <c r="F1715" s="160" t="s">
        <v>21477</v>
      </c>
      <c r="G1715" s="160">
        <v>1</v>
      </c>
      <c r="H1715" s="189">
        <v>12000</v>
      </c>
      <c r="I1715" s="189">
        <v>12000</v>
      </c>
      <c r="J1715" s="190" t="s">
        <v>21484</v>
      </c>
      <c r="K1715" s="191" t="s">
        <v>23260</v>
      </c>
    </row>
    <row r="1716" spans="1:12" ht="16.5" customHeight="1">
      <c r="A1716" s="60">
        <v>1713</v>
      </c>
      <c r="B1716" s="104" t="s">
        <v>21331</v>
      </c>
      <c r="C1716" s="27" t="s">
        <v>21332</v>
      </c>
      <c r="D1716" s="27" t="s">
        <v>665</v>
      </c>
      <c r="E1716" s="192">
        <v>2019</v>
      </c>
      <c r="F1716" s="193" t="s">
        <v>21468</v>
      </c>
      <c r="G1716" s="160">
        <v>1</v>
      </c>
      <c r="H1716" s="29">
        <v>11000</v>
      </c>
      <c r="I1716" s="29">
        <v>11000</v>
      </c>
      <c r="J1716" s="193">
        <v>800</v>
      </c>
      <c r="K1716" s="194" t="s">
        <v>21469</v>
      </c>
    </row>
    <row r="1717" spans="1:12" ht="16.5" customHeight="1">
      <c r="A1717" s="60">
        <v>1714</v>
      </c>
      <c r="B1717" s="104" t="s">
        <v>23142</v>
      </c>
      <c r="C1717" s="422" t="s">
        <v>23143</v>
      </c>
      <c r="D1717" s="422" t="s">
        <v>665</v>
      </c>
      <c r="E1717" s="175" t="s">
        <v>23026</v>
      </c>
      <c r="F1717" s="178" t="s">
        <v>3400</v>
      </c>
      <c r="G1717" s="160">
        <v>1</v>
      </c>
      <c r="H1717" s="179">
        <v>9500</v>
      </c>
      <c r="I1717" s="179">
        <v>9500</v>
      </c>
      <c r="J1717" s="141" t="s">
        <v>22890</v>
      </c>
      <c r="K1717" s="14" t="s">
        <v>23124</v>
      </c>
      <c r="L1717" s="101" t="s">
        <v>23691</v>
      </c>
    </row>
    <row r="1718" spans="1:12" ht="16.5" customHeight="1">
      <c r="A1718" s="60">
        <v>1715</v>
      </c>
      <c r="B1718" s="104" t="s">
        <v>23154</v>
      </c>
      <c r="C1718" s="422" t="s">
        <v>23155</v>
      </c>
      <c r="D1718" s="422" t="s">
        <v>665</v>
      </c>
      <c r="E1718" s="175" t="s">
        <v>23042</v>
      </c>
      <c r="F1718" s="178" t="s">
        <v>3400</v>
      </c>
      <c r="G1718" s="160">
        <v>1</v>
      </c>
      <c r="H1718" s="179">
        <v>12000</v>
      </c>
      <c r="I1718" s="179">
        <v>12000</v>
      </c>
      <c r="J1718" s="141" t="s">
        <v>22834</v>
      </c>
      <c r="K1718" s="14" t="s">
        <v>23124</v>
      </c>
      <c r="L1718" s="101" t="s">
        <v>23691</v>
      </c>
    </row>
    <row r="1719" spans="1:12" ht="16.5" customHeight="1">
      <c r="A1719" s="60">
        <v>1716</v>
      </c>
      <c r="B1719" s="302" t="s">
        <v>21588</v>
      </c>
      <c r="C1719" s="421" t="s">
        <v>21589</v>
      </c>
      <c r="D1719" s="421" t="s">
        <v>665</v>
      </c>
      <c r="E1719" s="192">
        <v>2018</v>
      </c>
      <c r="F1719" s="160" t="s">
        <v>21477</v>
      </c>
      <c r="G1719" s="160">
        <v>1</v>
      </c>
      <c r="H1719" s="189">
        <v>12000</v>
      </c>
      <c r="I1719" s="189">
        <v>12000</v>
      </c>
      <c r="J1719" s="190" t="s">
        <v>21484</v>
      </c>
      <c r="K1719" s="191" t="s">
        <v>23260</v>
      </c>
    </row>
    <row r="1720" spans="1:12" ht="16.5" customHeight="1">
      <c r="A1720" s="60">
        <v>1717</v>
      </c>
      <c r="B1720" s="302" t="s">
        <v>21590</v>
      </c>
      <c r="C1720" s="421" t="s">
        <v>21591</v>
      </c>
      <c r="D1720" s="421" t="s">
        <v>665</v>
      </c>
      <c r="E1720" s="192">
        <v>2017</v>
      </c>
      <c r="F1720" s="160" t="s">
        <v>21476</v>
      </c>
      <c r="G1720" s="160">
        <v>1</v>
      </c>
      <c r="H1720" s="189">
        <v>10500</v>
      </c>
      <c r="I1720" s="189">
        <v>10500</v>
      </c>
      <c r="J1720" s="190" t="s">
        <v>7320</v>
      </c>
      <c r="K1720" s="191" t="s">
        <v>23260</v>
      </c>
    </row>
    <row r="1721" spans="1:12" ht="16.5" customHeight="1">
      <c r="A1721" s="60">
        <v>1718</v>
      </c>
      <c r="B1721" s="104" t="s">
        <v>23021</v>
      </c>
      <c r="C1721" s="424" t="s">
        <v>23022</v>
      </c>
      <c r="D1721" s="424" t="s">
        <v>665</v>
      </c>
      <c r="E1721" s="175" t="s">
        <v>23026</v>
      </c>
      <c r="F1721" s="178" t="s">
        <v>3400</v>
      </c>
      <c r="G1721" s="160">
        <v>1</v>
      </c>
      <c r="H1721" s="180">
        <v>11500</v>
      </c>
      <c r="I1721" s="180">
        <v>11500</v>
      </c>
      <c r="J1721" s="39" t="s">
        <v>22890</v>
      </c>
      <c r="K1721" s="219" t="s">
        <v>22967</v>
      </c>
      <c r="L1721" s="101" t="s">
        <v>23691</v>
      </c>
    </row>
    <row r="1722" spans="1:12" ht="16.5" customHeight="1">
      <c r="A1722" s="60">
        <v>1719</v>
      </c>
      <c r="B1722" s="104" t="s">
        <v>926</v>
      </c>
      <c r="C1722" s="27" t="s">
        <v>1349</v>
      </c>
      <c r="D1722" s="27" t="s">
        <v>389</v>
      </c>
      <c r="E1722" s="64">
        <v>2016</v>
      </c>
      <c r="F1722" s="61" t="s">
        <v>3242</v>
      </c>
      <c r="G1722" s="160">
        <v>1</v>
      </c>
      <c r="H1722" s="29">
        <v>10000</v>
      </c>
      <c r="I1722" s="29">
        <f>SUM(G1722*H1722)</f>
        <v>10000</v>
      </c>
      <c r="J1722" s="190" t="s">
        <v>1310</v>
      </c>
      <c r="K1722" s="77" t="s">
        <v>1196</v>
      </c>
    </row>
    <row r="1723" spans="1:12" ht="16.5" customHeight="1">
      <c r="A1723" s="60">
        <v>1720</v>
      </c>
      <c r="B1723" s="104" t="s">
        <v>5631</v>
      </c>
      <c r="C1723" s="27" t="s">
        <v>5632</v>
      </c>
      <c r="D1723" s="27" t="s">
        <v>5633</v>
      </c>
      <c r="E1723" s="139">
        <v>2017</v>
      </c>
      <c r="F1723" s="140" t="s">
        <v>4486</v>
      </c>
      <c r="G1723" s="160">
        <v>1</v>
      </c>
      <c r="H1723" s="30">
        <v>10000</v>
      </c>
      <c r="I1723" s="30">
        <v>10000</v>
      </c>
      <c r="J1723" s="141">
        <v>100</v>
      </c>
      <c r="K1723" s="27"/>
    </row>
    <row r="1724" spans="1:12" ht="16.5" customHeight="1">
      <c r="A1724" s="60">
        <v>1721</v>
      </c>
      <c r="B1724" s="104" t="s">
        <v>2768</v>
      </c>
      <c r="C1724" s="27" t="s">
        <v>2769</v>
      </c>
      <c r="D1724" s="27" t="s">
        <v>389</v>
      </c>
      <c r="E1724" s="64">
        <v>2015</v>
      </c>
      <c r="F1724" s="61" t="s">
        <v>3300</v>
      </c>
      <c r="G1724" s="160">
        <v>1</v>
      </c>
      <c r="H1724" s="29">
        <v>9500</v>
      </c>
      <c r="I1724" s="29">
        <f t="shared" ref="I1724:I1729" si="37">SUM(G1724*H1724)</f>
        <v>9500</v>
      </c>
      <c r="J1724" s="190" t="s">
        <v>1313</v>
      </c>
      <c r="K1724" s="77" t="s">
        <v>1245</v>
      </c>
    </row>
    <row r="1725" spans="1:12" ht="16.5" customHeight="1">
      <c r="A1725" s="60">
        <v>1722</v>
      </c>
      <c r="B1725" s="103" t="s">
        <v>5634</v>
      </c>
      <c r="C1725" s="27" t="s">
        <v>410</v>
      </c>
      <c r="D1725" s="27" t="s">
        <v>1249</v>
      </c>
      <c r="E1725" s="64">
        <v>2015</v>
      </c>
      <c r="F1725" s="61" t="s">
        <v>3300</v>
      </c>
      <c r="G1725" s="160">
        <v>1</v>
      </c>
      <c r="H1725" s="29">
        <v>11000</v>
      </c>
      <c r="I1725" s="29">
        <f t="shared" si="37"/>
        <v>11000</v>
      </c>
      <c r="J1725" s="190">
        <v>800</v>
      </c>
      <c r="K1725" s="217"/>
    </row>
    <row r="1726" spans="1:12" ht="16.5" customHeight="1">
      <c r="A1726" s="60">
        <v>1723</v>
      </c>
      <c r="B1726" s="104" t="s">
        <v>2187</v>
      </c>
      <c r="C1726" s="27" t="s">
        <v>2188</v>
      </c>
      <c r="D1726" s="27" t="s">
        <v>1290</v>
      </c>
      <c r="E1726" s="64">
        <v>2015</v>
      </c>
      <c r="F1726" s="61" t="s">
        <v>3253</v>
      </c>
      <c r="G1726" s="160">
        <v>1</v>
      </c>
      <c r="H1726" s="29">
        <v>12000</v>
      </c>
      <c r="I1726" s="29">
        <f t="shared" si="37"/>
        <v>12000</v>
      </c>
      <c r="J1726" s="190" t="s">
        <v>1317</v>
      </c>
      <c r="K1726" s="77" t="s">
        <v>1190</v>
      </c>
    </row>
    <row r="1727" spans="1:12" ht="16.5" customHeight="1">
      <c r="A1727" s="60">
        <v>1724</v>
      </c>
      <c r="B1727" s="104" t="s">
        <v>2368</v>
      </c>
      <c r="C1727" s="27" t="s">
        <v>2369</v>
      </c>
      <c r="D1727" s="27" t="s">
        <v>1290</v>
      </c>
      <c r="E1727" s="64">
        <v>2016</v>
      </c>
      <c r="F1727" s="61" t="s">
        <v>3243</v>
      </c>
      <c r="G1727" s="160">
        <v>1</v>
      </c>
      <c r="H1727" s="29">
        <v>9000</v>
      </c>
      <c r="I1727" s="29">
        <f t="shared" si="37"/>
        <v>9000</v>
      </c>
      <c r="J1727" s="190" t="s">
        <v>1317</v>
      </c>
      <c r="K1727" s="77" t="s">
        <v>1190</v>
      </c>
    </row>
    <row r="1728" spans="1:12" ht="16.5" customHeight="1">
      <c r="A1728" s="60">
        <v>1725</v>
      </c>
      <c r="B1728" s="104" t="s">
        <v>899</v>
      </c>
      <c r="C1728" s="27" t="s">
        <v>1940</v>
      </c>
      <c r="D1728" s="27" t="s">
        <v>320</v>
      </c>
      <c r="E1728" s="64">
        <v>2015</v>
      </c>
      <c r="F1728" s="61" t="s">
        <v>3243</v>
      </c>
      <c r="G1728" s="160">
        <v>1</v>
      </c>
      <c r="H1728" s="29">
        <v>10000</v>
      </c>
      <c r="I1728" s="29">
        <f t="shared" si="37"/>
        <v>10000</v>
      </c>
      <c r="J1728" s="190" t="s">
        <v>1317</v>
      </c>
      <c r="K1728" s="77" t="s">
        <v>1244</v>
      </c>
    </row>
    <row r="1729" spans="1:12" ht="16.5" customHeight="1">
      <c r="A1729" s="60">
        <v>1726</v>
      </c>
      <c r="B1729" s="104" t="s">
        <v>2008</v>
      </c>
      <c r="C1729" s="27" t="s">
        <v>2009</v>
      </c>
      <c r="D1729" s="27" t="s">
        <v>320</v>
      </c>
      <c r="E1729" s="64">
        <v>2015</v>
      </c>
      <c r="F1729" s="61" t="s">
        <v>3242</v>
      </c>
      <c r="G1729" s="160">
        <v>1</v>
      </c>
      <c r="H1729" s="29">
        <v>12000</v>
      </c>
      <c r="I1729" s="29">
        <f t="shared" si="37"/>
        <v>12000</v>
      </c>
      <c r="J1729" s="190" t="s">
        <v>1317</v>
      </c>
      <c r="K1729" s="77" t="s">
        <v>1245</v>
      </c>
    </row>
    <row r="1730" spans="1:12" ht="16.5" customHeight="1">
      <c r="A1730" s="60">
        <v>1727</v>
      </c>
      <c r="B1730" s="302" t="s">
        <v>21592</v>
      </c>
      <c r="C1730" s="421" t="s">
        <v>397</v>
      </c>
      <c r="D1730" s="421" t="s">
        <v>320</v>
      </c>
      <c r="E1730" s="139">
        <v>2016</v>
      </c>
      <c r="F1730" s="160" t="s">
        <v>21477</v>
      </c>
      <c r="G1730" s="160">
        <v>1</v>
      </c>
      <c r="H1730" s="189">
        <v>12000</v>
      </c>
      <c r="I1730" s="189">
        <v>12000</v>
      </c>
      <c r="J1730" s="190" t="s">
        <v>21484</v>
      </c>
      <c r="K1730" s="191" t="s">
        <v>23260</v>
      </c>
    </row>
    <row r="1731" spans="1:12" ht="16.5" customHeight="1">
      <c r="A1731" s="60">
        <v>1728</v>
      </c>
      <c r="B1731" s="104" t="s">
        <v>5635</v>
      </c>
      <c r="C1731" s="24" t="s">
        <v>5636</v>
      </c>
      <c r="D1731" s="24" t="s">
        <v>3198</v>
      </c>
      <c r="E1731" s="64">
        <v>2015</v>
      </c>
      <c r="F1731" s="140" t="s">
        <v>4486</v>
      </c>
      <c r="G1731" s="160">
        <v>1</v>
      </c>
      <c r="H1731" s="30">
        <v>12000</v>
      </c>
      <c r="I1731" s="30">
        <v>12000</v>
      </c>
      <c r="J1731" s="141">
        <v>800</v>
      </c>
      <c r="K1731" s="27" t="s">
        <v>5637</v>
      </c>
    </row>
    <row r="1732" spans="1:12" ht="16.5" customHeight="1">
      <c r="A1732" s="60">
        <v>1729</v>
      </c>
      <c r="B1732" s="104" t="s">
        <v>5638</v>
      </c>
      <c r="C1732" s="27" t="s">
        <v>5639</v>
      </c>
      <c r="D1732" s="27" t="s">
        <v>5640</v>
      </c>
      <c r="E1732" s="139">
        <v>2016</v>
      </c>
      <c r="F1732" s="140" t="s">
        <v>3242</v>
      </c>
      <c r="G1732" s="160">
        <v>1</v>
      </c>
      <c r="H1732" s="30">
        <v>10000</v>
      </c>
      <c r="I1732" s="30">
        <v>10000</v>
      </c>
      <c r="J1732" s="141">
        <v>100</v>
      </c>
      <c r="K1732" s="27"/>
    </row>
    <row r="1733" spans="1:12" ht="16.5" customHeight="1">
      <c r="A1733" s="60">
        <v>1730</v>
      </c>
      <c r="B1733" s="103" t="s">
        <v>5641</v>
      </c>
      <c r="C1733" s="27" t="s">
        <v>5642</v>
      </c>
      <c r="D1733" s="27" t="s">
        <v>5643</v>
      </c>
      <c r="E1733" s="64">
        <v>2018</v>
      </c>
      <c r="F1733" s="140" t="s">
        <v>3242</v>
      </c>
      <c r="G1733" s="160">
        <v>1</v>
      </c>
      <c r="H1733" s="29">
        <v>13000</v>
      </c>
      <c r="I1733" s="29">
        <v>13000</v>
      </c>
      <c r="J1733" s="141">
        <v>300</v>
      </c>
      <c r="K1733" s="27" t="s">
        <v>3306</v>
      </c>
    </row>
    <row r="1734" spans="1:12" ht="16.5" customHeight="1">
      <c r="A1734" s="60">
        <v>1731</v>
      </c>
      <c r="B1734" s="104" t="s">
        <v>23007</v>
      </c>
      <c r="C1734" s="424" t="s">
        <v>10769</v>
      </c>
      <c r="D1734" s="424" t="s">
        <v>8153</v>
      </c>
      <c r="E1734" s="175" t="s">
        <v>19223</v>
      </c>
      <c r="F1734" s="178" t="s">
        <v>3400</v>
      </c>
      <c r="G1734" s="160">
        <v>1</v>
      </c>
      <c r="H1734" s="180">
        <v>12000</v>
      </c>
      <c r="I1734" s="180">
        <v>12000</v>
      </c>
      <c r="J1734" s="39" t="s">
        <v>22890</v>
      </c>
      <c r="K1734" s="219" t="s">
        <v>22967</v>
      </c>
      <c r="L1734" s="101" t="s">
        <v>23691</v>
      </c>
    </row>
    <row r="1735" spans="1:12" ht="16.5" customHeight="1">
      <c r="A1735" s="60">
        <v>1732</v>
      </c>
      <c r="B1735" s="104" t="s">
        <v>623</v>
      </c>
      <c r="C1735" s="27" t="s">
        <v>2803</v>
      </c>
      <c r="D1735" s="27" t="s">
        <v>680</v>
      </c>
      <c r="E1735" s="64">
        <v>2016</v>
      </c>
      <c r="F1735" s="61" t="s">
        <v>3253</v>
      </c>
      <c r="G1735" s="160">
        <v>1</v>
      </c>
      <c r="H1735" s="29">
        <v>11000</v>
      </c>
      <c r="I1735" s="29">
        <f>SUM(G1735*H1735)</f>
        <v>11000</v>
      </c>
      <c r="J1735" s="190" t="s">
        <v>1317</v>
      </c>
      <c r="K1735" s="77" t="s">
        <v>1195</v>
      </c>
    </row>
    <row r="1736" spans="1:12" ht="16.5" customHeight="1">
      <c r="A1736" s="60">
        <v>1733</v>
      </c>
      <c r="B1736" s="104" t="s">
        <v>1898</v>
      </c>
      <c r="C1736" s="27" t="s">
        <v>1899</v>
      </c>
      <c r="D1736" s="27" t="s">
        <v>680</v>
      </c>
      <c r="E1736" s="64">
        <v>2015</v>
      </c>
      <c r="F1736" s="61" t="s">
        <v>3242</v>
      </c>
      <c r="G1736" s="160">
        <v>1</v>
      </c>
      <c r="H1736" s="29">
        <v>11000</v>
      </c>
      <c r="I1736" s="29">
        <f>SUM(G1736*H1736)</f>
        <v>11000</v>
      </c>
      <c r="J1736" s="190" t="s">
        <v>1317</v>
      </c>
      <c r="K1736" s="77" t="s">
        <v>3223</v>
      </c>
    </row>
    <row r="1737" spans="1:12" ht="16.5" customHeight="1">
      <c r="A1737" s="60">
        <v>1734</v>
      </c>
      <c r="B1737" s="104" t="s">
        <v>5644</v>
      </c>
      <c r="C1737" s="27" t="s">
        <v>5645</v>
      </c>
      <c r="D1737" s="27" t="s">
        <v>5646</v>
      </c>
      <c r="E1737" s="139">
        <v>2018</v>
      </c>
      <c r="F1737" s="140" t="s">
        <v>3242</v>
      </c>
      <c r="G1737" s="160">
        <v>1</v>
      </c>
      <c r="H1737" s="30">
        <v>12000</v>
      </c>
      <c r="I1737" s="30">
        <v>12000</v>
      </c>
      <c r="J1737" s="141">
        <v>800</v>
      </c>
      <c r="K1737" s="27" t="s">
        <v>5647</v>
      </c>
    </row>
    <row r="1738" spans="1:12" ht="16.5" customHeight="1">
      <c r="A1738" s="60">
        <v>1735</v>
      </c>
      <c r="B1738" s="104" t="s">
        <v>1938</v>
      </c>
      <c r="C1738" s="27" t="s">
        <v>1939</v>
      </c>
      <c r="D1738" s="27" t="s">
        <v>680</v>
      </c>
      <c r="E1738" s="139">
        <v>2016</v>
      </c>
      <c r="F1738" s="61" t="s">
        <v>3242</v>
      </c>
      <c r="G1738" s="160">
        <v>1</v>
      </c>
      <c r="H1738" s="29">
        <v>12000</v>
      </c>
      <c r="I1738" s="29">
        <f>SUM(G1738*H1738)</f>
        <v>12000</v>
      </c>
      <c r="J1738" s="190" t="s">
        <v>1317</v>
      </c>
      <c r="K1738" s="77" t="s">
        <v>1245</v>
      </c>
    </row>
    <row r="1739" spans="1:12" ht="16.5" customHeight="1">
      <c r="A1739" s="60">
        <v>1736</v>
      </c>
      <c r="B1739" s="103" t="s">
        <v>5648</v>
      </c>
      <c r="C1739" s="24" t="s">
        <v>5649</v>
      </c>
      <c r="D1739" s="24" t="s">
        <v>5650</v>
      </c>
      <c r="E1739" s="64">
        <v>2016</v>
      </c>
      <c r="F1739" s="140" t="s">
        <v>3298</v>
      </c>
      <c r="G1739" s="160">
        <v>1</v>
      </c>
      <c r="H1739" s="71">
        <v>11000</v>
      </c>
      <c r="I1739" s="71">
        <v>11000</v>
      </c>
      <c r="J1739" s="141">
        <v>800</v>
      </c>
      <c r="K1739" s="181" t="s">
        <v>3348</v>
      </c>
    </row>
    <row r="1740" spans="1:12" ht="16.5" customHeight="1">
      <c r="A1740" s="60">
        <v>1737</v>
      </c>
      <c r="B1740" s="302" t="s">
        <v>21593</v>
      </c>
      <c r="C1740" s="421" t="s">
        <v>21594</v>
      </c>
      <c r="D1740" s="421" t="s">
        <v>680</v>
      </c>
      <c r="E1740" s="192">
        <v>2018</v>
      </c>
      <c r="F1740" s="160" t="s">
        <v>21477</v>
      </c>
      <c r="G1740" s="160">
        <v>1</v>
      </c>
      <c r="H1740" s="189">
        <v>12000</v>
      </c>
      <c r="I1740" s="189">
        <v>12000</v>
      </c>
      <c r="J1740" s="190" t="s">
        <v>21484</v>
      </c>
      <c r="K1740" s="191" t="s">
        <v>23260</v>
      </c>
    </row>
    <row r="1741" spans="1:12" ht="16.5" customHeight="1">
      <c r="A1741" s="60">
        <v>1738</v>
      </c>
      <c r="B1741" s="104" t="s">
        <v>5652</v>
      </c>
      <c r="C1741" s="24" t="s">
        <v>5653</v>
      </c>
      <c r="D1741" s="24" t="s">
        <v>680</v>
      </c>
      <c r="E1741" s="139">
        <v>2016</v>
      </c>
      <c r="F1741" s="140" t="s">
        <v>3242</v>
      </c>
      <c r="G1741" s="160">
        <v>1</v>
      </c>
      <c r="H1741" s="30">
        <v>11000</v>
      </c>
      <c r="I1741" s="30">
        <v>11000</v>
      </c>
      <c r="J1741" s="141">
        <v>800</v>
      </c>
      <c r="K1741" s="27" t="s">
        <v>3699</v>
      </c>
    </row>
    <row r="1742" spans="1:12" ht="16.5" customHeight="1">
      <c r="A1742" s="60">
        <v>1739</v>
      </c>
      <c r="B1742" s="104" t="s">
        <v>5654</v>
      </c>
      <c r="C1742" s="27" t="s">
        <v>5655</v>
      </c>
      <c r="D1742" s="27" t="s">
        <v>5646</v>
      </c>
      <c r="E1742" s="139">
        <v>2017</v>
      </c>
      <c r="F1742" s="140" t="s">
        <v>3242</v>
      </c>
      <c r="G1742" s="160">
        <v>1</v>
      </c>
      <c r="H1742" s="30">
        <v>13000</v>
      </c>
      <c r="I1742" s="30">
        <v>13000</v>
      </c>
      <c r="J1742" s="141">
        <v>800</v>
      </c>
      <c r="K1742" s="27" t="s">
        <v>3561</v>
      </c>
    </row>
    <row r="1743" spans="1:12" ht="16.5" customHeight="1">
      <c r="A1743" s="60">
        <v>1740</v>
      </c>
      <c r="B1743" s="104" t="s">
        <v>2873</v>
      </c>
      <c r="C1743" s="27" t="s">
        <v>2819</v>
      </c>
      <c r="D1743" s="27" t="s">
        <v>680</v>
      </c>
      <c r="E1743" s="64">
        <v>2016</v>
      </c>
      <c r="F1743" s="61" t="s">
        <v>3243</v>
      </c>
      <c r="G1743" s="160">
        <v>1</v>
      </c>
      <c r="H1743" s="29">
        <v>11000</v>
      </c>
      <c r="I1743" s="29">
        <f>SUM(G1743*H1743)</f>
        <v>11000</v>
      </c>
      <c r="J1743" s="190" t="s">
        <v>1317</v>
      </c>
      <c r="K1743" s="77" t="s">
        <v>1192</v>
      </c>
    </row>
    <row r="1744" spans="1:12" ht="16.5" customHeight="1">
      <c r="A1744" s="60">
        <v>1741</v>
      </c>
      <c r="B1744" s="104" t="s">
        <v>2552</v>
      </c>
      <c r="C1744" s="27" t="s">
        <v>2553</v>
      </c>
      <c r="D1744" s="27" t="s">
        <v>680</v>
      </c>
      <c r="E1744" s="64">
        <v>2016</v>
      </c>
      <c r="F1744" s="61" t="s">
        <v>4483</v>
      </c>
      <c r="G1744" s="160">
        <v>1</v>
      </c>
      <c r="H1744" s="29">
        <v>12000</v>
      </c>
      <c r="I1744" s="29">
        <f>SUM(G1744*H1744)</f>
        <v>12000</v>
      </c>
      <c r="J1744" s="190" t="s">
        <v>90</v>
      </c>
      <c r="K1744" s="77" t="s">
        <v>1191</v>
      </c>
    </row>
    <row r="1745" spans="1:11" ht="16.5" customHeight="1">
      <c r="A1745" s="60">
        <v>1742</v>
      </c>
      <c r="B1745" s="104" t="s">
        <v>2059</v>
      </c>
      <c r="C1745" s="27" t="s">
        <v>2060</v>
      </c>
      <c r="D1745" s="27" t="s">
        <v>680</v>
      </c>
      <c r="E1745" s="64">
        <v>2017</v>
      </c>
      <c r="F1745" s="61" t="s">
        <v>3242</v>
      </c>
      <c r="G1745" s="160">
        <v>1</v>
      </c>
      <c r="H1745" s="29">
        <v>12000</v>
      </c>
      <c r="I1745" s="29">
        <f>SUM(G1745*H1745)</f>
        <v>12000</v>
      </c>
      <c r="J1745" s="190" t="s">
        <v>1317</v>
      </c>
      <c r="K1745" s="77" t="s">
        <v>1191</v>
      </c>
    </row>
    <row r="1746" spans="1:11" ht="16.5" customHeight="1">
      <c r="A1746" s="60">
        <v>1743</v>
      </c>
      <c r="B1746" s="104" t="s">
        <v>2063</v>
      </c>
      <c r="C1746" s="27" t="s">
        <v>2064</v>
      </c>
      <c r="D1746" s="27" t="s">
        <v>680</v>
      </c>
      <c r="E1746" s="64">
        <v>2015</v>
      </c>
      <c r="F1746" s="61" t="s">
        <v>4486</v>
      </c>
      <c r="G1746" s="160">
        <v>1</v>
      </c>
      <c r="H1746" s="29">
        <v>11000</v>
      </c>
      <c r="I1746" s="29">
        <f>SUM(G1746*H1746)</f>
        <v>11000</v>
      </c>
      <c r="J1746" s="190" t="s">
        <v>1317</v>
      </c>
      <c r="K1746" s="77" t="s">
        <v>1283</v>
      </c>
    </row>
    <row r="1747" spans="1:11" ht="16.5" customHeight="1">
      <c r="A1747" s="60">
        <v>1744</v>
      </c>
      <c r="B1747" s="103" t="s">
        <v>2073</v>
      </c>
      <c r="C1747" s="24" t="s">
        <v>5656</v>
      </c>
      <c r="D1747" s="24" t="s">
        <v>5657</v>
      </c>
      <c r="E1747" s="139">
        <v>2016</v>
      </c>
      <c r="F1747" s="140" t="s">
        <v>4486</v>
      </c>
      <c r="G1747" s="160">
        <v>1</v>
      </c>
      <c r="H1747" s="30">
        <v>11000</v>
      </c>
      <c r="I1747" s="30">
        <v>11000</v>
      </c>
      <c r="J1747" s="141">
        <v>800</v>
      </c>
      <c r="K1747" s="27" t="s">
        <v>3581</v>
      </c>
    </row>
    <row r="1748" spans="1:11" ht="16.5" customHeight="1">
      <c r="A1748" s="60">
        <v>1745</v>
      </c>
      <c r="B1748" s="103" t="s">
        <v>5658</v>
      </c>
      <c r="C1748" s="27" t="s">
        <v>5659</v>
      </c>
      <c r="D1748" s="27" t="s">
        <v>680</v>
      </c>
      <c r="E1748" s="64" t="s">
        <v>3305</v>
      </c>
      <c r="F1748" s="140" t="s">
        <v>3242</v>
      </c>
      <c r="G1748" s="160">
        <v>1</v>
      </c>
      <c r="H1748" s="29">
        <v>13000</v>
      </c>
      <c r="I1748" s="29">
        <v>13000</v>
      </c>
      <c r="J1748" s="141">
        <v>300</v>
      </c>
      <c r="K1748" s="27" t="s">
        <v>3306</v>
      </c>
    </row>
    <row r="1749" spans="1:11" ht="16.5" customHeight="1">
      <c r="A1749" s="60">
        <v>1746</v>
      </c>
      <c r="B1749" s="104" t="s">
        <v>816</v>
      </c>
      <c r="C1749" s="27" t="s">
        <v>2741</v>
      </c>
      <c r="D1749" s="27" t="s">
        <v>680</v>
      </c>
      <c r="E1749" s="64">
        <v>2016</v>
      </c>
      <c r="F1749" s="61" t="s">
        <v>4824</v>
      </c>
      <c r="G1749" s="160">
        <v>1</v>
      </c>
      <c r="H1749" s="29">
        <v>11000</v>
      </c>
      <c r="I1749" s="29">
        <f>SUM(G1749*H1749)</f>
        <v>11000</v>
      </c>
      <c r="J1749" s="190" t="s">
        <v>1313</v>
      </c>
      <c r="K1749" s="77" t="s">
        <v>1245</v>
      </c>
    </row>
    <row r="1750" spans="1:11" ht="16.5" customHeight="1">
      <c r="A1750" s="60">
        <v>1747</v>
      </c>
      <c r="B1750" s="104" t="s">
        <v>2084</v>
      </c>
      <c r="C1750" s="27" t="s">
        <v>2085</v>
      </c>
      <c r="D1750" s="27" t="s">
        <v>680</v>
      </c>
      <c r="E1750" s="64">
        <v>2016</v>
      </c>
      <c r="F1750" s="61" t="s">
        <v>4486</v>
      </c>
      <c r="G1750" s="160">
        <v>1</v>
      </c>
      <c r="H1750" s="29">
        <v>12000</v>
      </c>
      <c r="I1750" s="29">
        <f>SUM(G1750*H1750)</f>
        <v>12000</v>
      </c>
      <c r="J1750" s="190" t="s">
        <v>1317</v>
      </c>
      <c r="K1750" s="77" t="s">
        <v>1191</v>
      </c>
    </row>
    <row r="1751" spans="1:11" ht="16.5" customHeight="1">
      <c r="A1751" s="60">
        <v>1748</v>
      </c>
      <c r="B1751" s="103" t="s">
        <v>5660</v>
      </c>
      <c r="C1751" s="24" t="s">
        <v>5661</v>
      </c>
      <c r="D1751" s="24" t="s">
        <v>680</v>
      </c>
      <c r="E1751" s="139">
        <v>2016</v>
      </c>
      <c r="F1751" s="140" t="s">
        <v>3242</v>
      </c>
      <c r="G1751" s="160">
        <v>1</v>
      </c>
      <c r="H1751" s="30">
        <v>13000</v>
      </c>
      <c r="I1751" s="30">
        <v>13000</v>
      </c>
      <c r="J1751" s="141">
        <v>800</v>
      </c>
      <c r="K1751" s="27" t="s">
        <v>3363</v>
      </c>
    </row>
    <row r="1752" spans="1:11" ht="16.5" customHeight="1">
      <c r="A1752" s="60">
        <v>1749</v>
      </c>
      <c r="B1752" s="104" t="s">
        <v>2148</v>
      </c>
      <c r="C1752" s="27" t="s">
        <v>2149</v>
      </c>
      <c r="D1752" s="27" t="s">
        <v>680</v>
      </c>
      <c r="E1752" s="64">
        <v>2016</v>
      </c>
      <c r="F1752" s="61" t="s">
        <v>4486</v>
      </c>
      <c r="G1752" s="160">
        <v>1</v>
      </c>
      <c r="H1752" s="29">
        <v>13000</v>
      </c>
      <c r="I1752" s="29">
        <f>SUM(G1752*H1752)</f>
        <v>13000</v>
      </c>
      <c r="J1752" s="190" t="s">
        <v>1317</v>
      </c>
      <c r="K1752" s="77" t="s">
        <v>1196</v>
      </c>
    </row>
    <row r="1753" spans="1:11" ht="16.5" customHeight="1">
      <c r="A1753" s="60">
        <v>1750</v>
      </c>
      <c r="B1753" s="104" t="s">
        <v>2185</v>
      </c>
      <c r="C1753" s="27" t="s">
        <v>2186</v>
      </c>
      <c r="D1753" s="27" t="s">
        <v>680</v>
      </c>
      <c r="E1753" s="139">
        <v>2016</v>
      </c>
      <c r="F1753" s="61" t="s">
        <v>3243</v>
      </c>
      <c r="G1753" s="160">
        <v>1</v>
      </c>
      <c r="H1753" s="29">
        <v>11000</v>
      </c>
      <c r="I1753" s="29">
        <f>SUM(G1753*H1753)</f>
        <v>11000</v>
      </c>
      <c r="J1753" s="190" t="s">
        <v>1317</v>
      </c>
      <c r="K1753" s="77" t="s">
        <v>1192</v>
      </c>
    </row>
    <row r="1754" spans="1:11" ht="16.5" customHeight="1">
      <c r="A1754" s="60">
        <v>1751</v>
      </c>
      <c r="B1754" s="104" t="s">
        <v>2200</v>
      </c>
      <c r="C1754" s="27" t="s">
        <v>2201</v>
      </c>
      <c r="D1754" s="27" t="s">
        <v>680</v>
      </c>
      <c r="E1754" s="64">
        <v>2015</v>
      </c>
      <c r="F1754" s="61" t="s">
        <v>3242</v>
      </c>
      <c r="G1754" s="160">
        <v>1</v>
      </c>
      <c r="H1754" s="29">
        <v>11000</v>
      </c>
      <c r="I1754" s="29">
        <f>SUM(G1754*H1754)</f>
        <v>11000</v>
      </c>
      <c r="J1754" s="190" t="s">
        <v>1317</v>
      </c>
      <c r="K1754" s="77" t="s">
        <v>1283</v>
      </c>
    </row>
    <row r="1755" spans="1:11" ht="16.5" customHeight="1">
      <c r="A1755" s="60">
        <v>1752</v>
      </c>
      <c r="B1755" s="302" t="s">
        <v>21595</v>
      </c>
      <c r="C1755" s="421" t="s">
        <v>21596</v>
      </c>
      <c r="D1755" s="421" t="s">
        <v>680</v>
      </c>
      <c r="E1755" s="192">
        <v>2018</v>
      </c>
      <c r="F1755" s="160" t="s">
        <v>21477</v>
      </c>
      <c r="G1755" s="160">
        <v>1</v>
      </c>
      <c r="H1755" s="189">
        <v>12000</v>
      </c>
      <c r="I1755" s="189">
        <v>12000</v>
      </c>
      <c r="J1755" s="190" t="s">
        <v>21487</v>
      </c>
      <c r="K1755" s="191" t="s">
        <v>23260</v>
      </c>
    </row>
    <row r="1756" spans="1:11" ht="16.5" customHeight="1">
      <c r="A1756" s="60">
        <v>1753</v>
      </c>
      <c r="B1756" s="104" t="s">
        <v>2213</v>
      </c>
      <c r="C1756" s="27" t="s">
        <v>2214</v>
      </c>
      <c r="D1756" s="27" t="s">
        <v>680</v>
      </c>
      <c r="E1756" s="64">
        <v>2015</v>
      </c>
      <c r="F1756" s="61" t="s">
        <v>3242</v>
      </c>
      <c r="G1756" s="160">
        <v>1</v>
      </c>
      <c r="H1756" s="29">
        <v>11000</v>
      </c>
      <c r="I1756" s="29">
        <f>SUM(G1756*H1756)</f>
        <v>11000</v>
      </c>
      <c r="J1756" s="190" t="s">
        <v>1317</v>
      </c>
      <c r="K1756" s="77" t="s">
        <v>1197</v>
      </c>
    </row>
    <row r="1757" spans="1:11" ht="16.5" customHeight="1">
      <c r="A1757" s="60">
        <v>1754</v>
      </c>
      <c r="B1757" s="103" t="s">
        <v>5662</v>
      </c>
      <c r="C1757" s="24" t="s">
        <v>5663</v>
      </c>
      <c r="D1757" s="24" t="s">
        <v>5650</v>
      </c>
      <c r="E1757" s="64">
        <v>2016</v>
      </c>
      <c r="F1757" s="140" t="s">
        <v>5664</v>
      </c>
      <c r="G1757" s="160">
        <v>1</v>
      </c>
      <c r="H1757" s="71">
        <v>13000</v>
      </c>
      <c r="I1757" s="71">
        <v>13000</v>
      </c>
      <c r="J1757" s="141">
        <v>800</v>
      </c>
      <c r="K1757" s="181" t="s">
        <v>3348</v>
      </c>
    </row>
    <row r="1758" spans="1:11" ht="16.5" customHeight="1">
      <c r="A1758" s="60">
        <v>1755</v>
      </c>
      <c r="B1758" s="105" t="s">
        <v>5665</v>
      </c>
      <c r="C1758" s="24" t="s">
        <v>5666</v>
      </c>
      <c r="D1758" s="74" t="s">
        <v>680</v>
      </c>
      <c r="E1758" s="64">
        <v>2015</v>
      </c>
      <c r="F1758" s="140" t="s">
        <v>3298</v>
      </c>
      <c r="G1758" s="160">
        <v>1</v>
      </c>
      <c r="H1758" s="71">
        <v>11000</v>
      </c>
      <c r="I1758" s="71">
        <v>11000</v>
      </c>
      <c r="J1758" s="141">
        <v>800</v>
      </c>
      <c r="K1758" s="181" t="s">
        <v>3348</v>
      </c>
    </row>
    <row r="1759" spans="1:11" ht="16.5" customHeight="1">
      <c r="A1759" s="60">
        <v>1756</v>
      </c>
      <c r="B1759" s="104" t="s">
        <v>5667</v>
      </c>
      <c r="C1759" s="27" t="s">
        <v>5668</v>
      </c>
      <c r="D1759" s="27" t="s">
        <v>5651</v>
      </c>
      <c r="E1759" s="139">
        <v>2017</v>
      </c>
      <c r="F1759" s="140" t="s">
        <v>3242</v>
      </c>
      <c r="G1759" s="160">
        <v>1</v>
      </c>
      <c r="H1759" s="30">
        <v>12000</v>
      </c>
      <c r="I1759" s="30">
        <v>12000</v>
      </c>
      <c r="J1759" s="142">
        <v>300</v>
      </c>
      <c r="K1759" s="27" t="s">
        <v>5669</v>
      </c>
    </row>
    <row r="1760" spans="1:11" ht="16.5" customHeight="1">
      <c r="A1760" s="60">
        <v>1757</v>
      </c>
      <c r="B1760" s="104" t="s">
        <v>2385</v>
      </c>
      <c r="C1760" s="27" t="s">
        <v>2386</v>
      </c>
      <c r="D1760" s="27" t="s">
        <v>680</v>
      </c>
      <c r="E1760" s="64">
        <v>2015</v>
      </c>
      <c r="F1760" s="61" t="s">
        <v>4486</v>
      </c>
      <c r="G1760" s="160">
        <v>1</v>
      </c>
      <c r="H1760" s="29">
        <v>11000</v>
      </c>
      <c r="I1760" s="29">
        <f>SUM(G1760*H1760)</f>
        <v>11000</v>
      </c>
      <c r="J1760" s="190" t="s">
        <v>1317</v>
      </c>
      <c r="K1760" s="77" t="s">
        <v>1199</v>
      </c>
    </row>
    <row r="1761" spans="1:12" ht="16.5" customHeight="1">
      <c r="A1761" s="60">
        <v>1758</v>
      </c>
      <c r="B1761" s="104" t="s">
        <v>23171</v>
      </c>
      <c r="C1761" s="422" t="s">
        <v>23172</v>
      </c>
      <c r="D1761" s="422" t="s">
        <v>680</v>
      </c>
      <c r="E1761" s="175" t="s">
        <v>23029</v>
      </c>
      <c r="F1761" s="178" t="s">
        <v>3400</v>
      </c>
      <c r="G1761" s="160">
        <v>1</v>
      </c>
      <c r="H1761" s="179">
        <v>12000</v>
      </c>
      <c r="I1761" s="179">
        <v>12000</v>
      </c>
      <c r="J1761" s="141" t="s">
        <v>22890</v>
      </c>
      <c r="K1761" s="14" t="s">
        <v>23124</v>
      </c>
      <c r="L1761" s="101" t="s">
        <v>23691</v>
      </c>
    </row>
    <row r="1762" spans="1:12" ht="16.5" customHeight="1">
      <c r="A1762" s="60">
        <v>1759</v>
      </c>
      <c r="B1762" s="104" t="s">
        <v>5670</v>
      </c>
      <c r="C1762" s="24" t="s">
        <v>5671</v>
      </c>
      <c r="D1762" s="24" t="s">
        <v>5646</v>
      </c>
      <c r="E1762" s="139">
        <v>2017</v>
      </c>
      <c r="F1762" s="140" t="s">
        <v>3242</v>
      </c>
      <c r="G1762" s="160">
        <v>1</v>
      </c>
      <c r="H1762" s="30">
        <v>12000</v>
      </c>
      <c r="I1762" s="30">
        <v>12000</v>
      </c>
      <c r="J1762" s="141">
        <v>800</v>
      </c>
      <c r="K1762" s="27" t="s">
        <v>5672</v>
      </c>
    </row>
    <row r="1763" spans="1:12" ht="16.5" customHeight="1">
      <c r="A1763" s="60">
        <v>1760</v>
      </c>
      <c r="B1763" s="104" t="s">
        <v>2417</v>
      </c>
      <c r="C1763" s="27" t="s">
        <v>2418</v>
      </c>
      <c r="D1763" s="27" t="s">
        <v>680</v>
      </c>
      <c r="E1763" s="64">
        <v>2016</v>
      </c>
      <c r="F1763" s="61" t="s">
        <v>3242</v>
      </c>
      <c r="G1763" s="160">
        <v>1</v>
      </c>
      <c r="H1763" s="29">
        <v>13000</v>
      </c>
      <c r="I1763" s="29">
        <f>SUM(G1763*H1763)</f>
        <v>13000</v>
      </c>
      <c r="J1763" s="190" t="s">
        <v>1317</v>
      </c>
      <c r="K1763" s="77" t="s">
        <v>1196</v>
      </c>
    </row>
    <row r="1764" spans="1:12" ht="16.5" customHeight="1">
      <c r="A1764" s="60">
        <v>1761</v>
      </c>
      <c r="B1764" s="302" t="s">
        <v>21597</v>
      </c>
      <c r="C1764" s="421" t="s">
        <v>21598</v>
      </c>
      <c r="D1764" s="421" t="s">
        <v>680</v>
      </c>
      <c r="E1764" s="192">
        <v>2018</v>
      </c>
      <c r="F1764" s="160" t="s">
        <v>3242</v>
      </c>
      <c r="G1764" s="160">
        <v>1</v>
      </c>
      <c r="H1764" s="29">
        <v>12000</v>
      </c>
      <c r="I1764" s="29">
        <v>12000</v>
      </c>
      <c r="J1764" s="190" t="s">
        <v>21482</v>
      </c>
      <c r="K1764" s="191" t="s">
        <v>23260</v>
      </c>
    </row>
    <row r="1765" spans="1:12" ht="16.5" customHeight="1">
      <c r="A1765" s="60">
        <v>1762</v>
      </c>
      <c r="B1765" s="104" t="s">
        <v>1116</v>
      </c>
      <c r="C1765" s="27" t="s">
        <v>3149</v>
      </c>
      <c r="D1765" s="27" t="s">
        <v>680</v>
      </c>
      <c r="E1765" s="64">
        <v>2015</v>
      </c>
      <c r="F1765" s="61" t="s">
        <v>4486</v>
      </c>
      <c r="G1765" s="160">
        <v>1</v>
      </c>
      <c r="H1765" s="29">
        <v>11000</v>
      </c>
      <c r="I1765" s="29">
        <f>SUM(G1765*H1765)</f>
        <v>11000</v>
      </c>
      <c r="J1765" s="190" t="s">
        <v>1317</v>
      </c>
      <c r="K1765" s="77" t="s">
        <v>1244</v>
      </c>
    </row>
    <row r="1766" spans="1:12" ht="16.5" customHeight="1">
      <c r="A1766" s="60">
        <v>1763</v>
      </c>
      <c r="B1766" s="104" t="s">
        <v>3158</v>
      </c>
      <c r="C1766" s="27" t="s">
        <v>3159</v>
      </c>
      <c r="D1766" s="27" t="s">
        <v>680</v>
      </c>
      <c r="E1766" s="64">
        <v>2015</v>
      </c>
      <c r="F1766" s="61" t="s">
        <v>4486</v>
      </c>
      <c r="G1766" s="160">
        <v>1</v>
      </c>
      <c r="H1766" s="29">
        <v>11000</v>
      </c>
      <c r="I1766" s="29">
        <f>SUM(G1766*H1766)</f>
        <v>11000</v>
      </c>
      <c r="J1766" s="190" t="s">
        <v>1317</v>
      </c>
      <c r="K1766" s="77" t="s">
        <v>1245</v>
      </c>
    </row>
    <row r="1767" spans="1:12" ht="16.5" customHeight="1">
      <c r="A1767" s="60">
        <v>1764</v>
      </c>
      <c r="B1767" s="104" t="s">
        <v>5673</v>
      </c>
      <c r="C1767" s="27" t="s">
        <v>1126</v>
      </c>
      <c r="D1767" s="27" t="s">
        <v>680</v>
      </c>
      <c r="E1767" s="64">
        <v>2016</v>
      </c>
      <c r="F1767" s="61" t="s">
        <v>3253</v>
      </c>
      <c r="G1767" s="160">
        <v>1</v>
      </c>
      <c r="H1767" s="29">
        <v>12000</v>
      </c>
      <c r="I1767" s="29">
        <f>SUM(G1767*H1767)</f>
        <v>12000</v>
      </c>
      <c r="J1767" s="190">
        <v>800</v>
      </c>
      <c r="K1767" s="77" t="s">
        <v>23210</v>
      </c>
      <c r="L1767" s="101" t="s">
        <v>23691</v>
      </c>
    </row>
    <row r="1768" spans="1:12" ht="16.5" customHeight="1">
      <c r="A1768" s="60">
        <v>1765</v>
      </c>
      <c r="B1768" s="104" t="s">
        <v>21368</v>
      </c>
      <c r="C1768" s="27" t="s">
        <v>21369</v>
      </c>
      <c r="D1768" s="27" t="s">
        <v>21370</v>
      </c>
      <c r="E1768" s="64">
        <v>2016</v>
      </c>
      <c r="F1768" s="193" t="s">
        <v>21468</v>
      </c>
      <c r="G1768" s="160">
        <v>1</v>
      </c>
      <c r="H1768" s="189">
        <v>12000</v>
      </c>
      <c r="I1768" s="189">
        <v>12000</v>
      </c>
      <c r="J1768" s="193">
        <v>800</v>
      </c>
      <c r="K1768" s="200" t="s">
        <v>21470</v>
      </c>
    </row>
    <row r="1769" spans="1:12" ht="16.5" customHeight="1">
      <c r="A1769" s="60">
        <v>1766</v>
      </c>
      <c r="B1769" s="104" t="s">
        <v>21446</v>
      </c>
      <c r="C1769" s="27" t="s">
        <v>21447</v>
      </c>
      <c r="D1769" s="27" t="s">
        <v>21370</v>
      </c>
      <c r="E1769" s="192">
        <v>2018</v>
      </c>
      <c r="F1769" s="193" t="s">
        <v>21468</v>
      </c>
      <c r="G1769" s="160">
        <v>1</v>
      </c>
      <c r="H1769" s="189">
        <v>11000</v>
      </c>
      <c r="I1769" s="189">
        <v>11000</v>
      </c>
      <c r="J1769" s="193">
        <v>800</v>
      </c>
      <c r="K1769" s="194" t="s">
        <v>21472</v>
      </c>
    </row>
    <row r="1770" spans="1:12" ht="16.5" customHeight="1">
      <c r="A1770" s="60">
        <v>1767</v>
      </c>
      <c r="B1770" s="103" t="s">
        <v>5674</v>
      </c>
      <c r="C1770" s="27" t="s">
        <v>5675</v>
      </c>
      <c r="D1770" s="27" t="s">
        <v>237</v>
      </c>
      <c r="E1770" s="139">
        <v>2017</v>
      </c>
      <c r="F1770" s="140" t="s">
        <v>3242</v>
      </c>
      <c r="G1770" s="160">
        <v>1</v>
      </c>
      <c r="H1770" s="29">
        <v>11000</v>
      </c>
      <c r="I1770" s="29">
        <v>11000</v>
      </c>
      <c r="J1770" s="141">
        <v>300</v>
      </c>
      <c r="K1770" s="27" t="s">
        <v>5551</v>
      </c>
    </row>
    <row r="1771" spans="1:12" ht="16.5" customHeight="1">
      <c r="A1771" s="60">
        <v>1768</v>
      </c>
      <c r="B1771" s="104" t="s">
        <v>3196</v>
      </c>
      <c r="C1771" s="27" t="s">
        <v>3197</v>
      </c>
      <c r="D1771" s="27" t="s">
        <v>5676</v>
      </c>
      <c r="E1771" s="64">
        <v>2015</v>
      </c>
      <c r="F1771" s="61" t="s">
        <v>3243</v>
      </c>
      <c r="G1771" s="160">
        <v>1</v>
      </c>
      <c r="H1771" s="29">
        <v>11000</v>
      </c>
      <c r="I1771" s="29">
        <f>SUM(G1771*H1771)</f>
        <v>11000</v>
      </c>
      <c r="J1771" s="190" t="s">
        <v>1317</v>
      </c>
      <c r="K1771" s="77" t="s">
        <v>1219</v>
      </c>
    </row>
    <row r="1772" spans="1:12" ht="16.5" customHeight="1">
      <c r="A1772" s="60">
        <v>1769</v>
      </c>
      <c r="B1772" s="103" t="s">
        <v>5677</v>
      </c>
      <c r="C1772" s="27" t="s">
        <v>5678</v>
      </c>
      <c r="D1772" s="27" t="s">
        <v>237</v>
      </c>
      <c r="E1772" s="64">
        <v>2015</v>
      </c>
      <c r="F1772" s="140" t="s">
        <v>3242</v>
      </c>
      <c r="G1772" s="160">
        <v>1</v>
      </c>
      <c r="H1772" s="29">
        <v>11000</v>
      </c>
      <c r="I1772" s="29">
        <v>11000</v>
      </c>
      <c r="J1772" s="141">
        <v>300</v>
      </c>
      <c r="K1772" s="27" t="s">
        <v>3306</v>
      </c>
    </row>
    <row r="1773" spans="1:12" ht="16.5" customHeight="1">
      <c r="A1773" s="60">
        <v>1770</v>
      </c>
      <c r="B1773" s="104" t="s">
        <v>945</v>
      </c>
      <c r="C1773" s="27" t="s">
        <v>2908</v>
      </c>
      <c r="D1773" s="27" t="s">
        <v>237</v>
      </c>
      <c r="E1773" s="64">
        <v>2016</v>
      </c>
      <c r="F1773" s="61" t="s">
        <v>3253</v>
      </c>
      <c r="G1773" s="160">
        <v>1</v>
      </c>
      <c r="H1773" s="29">
        <v>10000</v>
      </c>
      <c r="I1773" s="29">
        <f>SUM(G1773*H1773)</f>
        <v>10000</v>
      </c>
      <c r="J1773" s="190" t="s">
        <v>1317</v>
      </c>
      <c r="K1773" s="77" t="s">
        <v>1196</v>
      </c>
    </row>
    <row r="1774" spans="1:12" ht="16.5" customHeight="1">
      <c r="A1774" s="60">
        <v>1771</v>
      </c>
      <c r="B1774" s="105" t="s">
        <v>5679</v>
      </c>
      <c r="C1774" s="74" t="s">
        <v>5680</v>
      </c>
      <c r="D1774" s="74" t="s">
        <v>237</v>
      </c>
      <c r="E1774" s="64">
        <v>2015</v>
      </c>
      <c r="F1774" s="140" t="s">
        <v>5664</v>
      </c>
      <c r="G1774" s="160">
        <v>1</v>
      </c>
      <c r="H1774" s="71">
        <v>10000</v>
      </c>
      <c r="I1774" s="71">
        <v>10000</v>
      </c>
      <c r="J1774" s="141">
        <v>800</v>
      </c>
      <c r="K1774" s="181" t="s">
        <v>5681</v>
      </c>
    </row>
    <row r="1775" spans="1:12" ht="16.5" customHeight="1">
      <c r="A1775" s="60">
        <v>1772</v>
      </c>
      <c r="B1775" s="104" t="s">
        <v>5682</v>
      </c>
      <c r="C1775" s="27" t="s">
        <v>788</v>
      </c>
      <c r="D1775" s="27" t="s">
        <v>789</v>
      </c>
      <c r="E1775" s="64">
        <v>2016</v>
      </c>
      <c r="F1775" s="61" t="s">
        <v>3243</v>
      </c>
      <c r="G1775" s="160">
        <v>1</v>
      </c>
      <c r="H1775" s="29">
        <v>9800</v>
      </c>
      <c r="I1775" s="29">
        <f>SUM(G1775*H1775)</f>
        <v>9800</v>
      </c>
      <c r="J1775" s="190" t="s">
        <v>1312</v>
      </c>
      <c r="K1775" s="77" t="s">
        <v>1192</v>
      </c>
    </row>
    <row r="1776" spans="1:12" ht="16.5" customHeight="1">
      <c r="A1776" s="60">
        <v>1773</v>
      </c>
      <c r="B1776" s="103" t="s">
        <v>5683</v>
      </c>
      <c r="C1776" s="27" t="s">
        <v>5684</v>
      </c>
      <c r="D1776" s="27" t="s">
        <v>5685</v>
      </c>
      <c r="E1776" s="139">
        <v>2016</v>
      </c>
      <c r="F1776" s="140" t="s">
        <v>3242</v>
      </c>
      <c r="G1776" s="160">
        <v>1</v>
      </c>
      <c r="H1776" s="30">
        <v>9000</v>
      </c>
      <c r="I1776" s="30">
        <v>9000</v>
      </c>
      <c r="J1776" s="141">
        <v>200</v>
      </c>
      <c r="K1776" s="143" t="s">
        <v>5686</v>
      </c>
    </row>
    <row r="1777" spans="1:11" ht="16.5" customHeight="1">
      <c r="A1777" s="60">
        <v>1774</v>
      </c>
      <c r="B1777" s="104" t="s">
        <v>1908</v>
      </c>
      <c r="C1777" s="27" t="s">
        <v>1909</v>
      </c>
      <c r="D1777" s="27" t="s">
        <v>1893</v>
      </c>
      <c r="E1777" s="64">
        <v>2015</v>
      </c>
      <c r="F1777" s="61" t="s">
        <v>3242</v>
      </c>
      <c r="G1777" s="160">
        <v>1</v>
      </c>
      <c r="H1777" s="29">
        <v>11000</v>
      </c>
      <c r="I1777" s="29">
        <f>SUM(G1777*H1777)</f>
        <v>11000</v>
      </c>
      <c r="J1777" s="190" t="s">
        <v>1317</v>
      </c>
      <c r="K1777" s="77" t="s">
        <v>1190</v>
      </c>
    </row>
    <row r="1778" spans="1:11" ht="16.5" customHeight="1">
      <c r="A1778" s="60">
        <v>1775</v>
      </c>
      <c r="B1778" s="104" t="s">
        <v>917</v>
      </c>
      <c r="C1778" s="27" t="s">
        <v>2860</v>
      </c>
      <c r="D1778" s="27" t="s">
        <v>892</v>
      </c>
      <c r="E1778" s="64">
        <v>2016</v>
      </c>
      <c r="F1778" s="61" t="s">
        <v>3253</v>
      </c>
      <c r="G1778" s="160">
        <v>1</v>
      </c>
      <c r="H1778" s="29">
        <v>12000</v>
      </c>
      <c r="I1778" s="29">
        <f>SUM(G1778*H1778)</f>
        <v>12000</v>
      </c>
      <c r="J1778" s="190" t="s">
        <v>1317</v>
      </c>
      <c r="K1778" s="77" t="s">
        <v>1196</v>
      </c>
    </row>
    <row r="1779" spans="1:11" ht="16.5" customHeight="1">
      <c r="A1779" s="60">
        <v>1776</v>
      </c>
      <c r="B1779" s="103" t="s">
        <v>5687</v>
      </c>
      <c r="C1779" s="24" t="s">
        <v>5688</v>
      </c>
      <c r="D1779" s="24" t="s">
        <v>892</v>
      </c>
      <c r="E1779" s="139">
        <v>2017</v>
      </c>
      <c r="F1779" s="61" t="s">
        <v>3243</v>
      </c>
      <c r="G1779" s="160">
        <v>1</v>
      </c>
      <c r="H1779" s="30">
        <v>7500</v>
      </c>
      <c r="I1779" s="30">
        <v>7500</v>
      </c>
      <c r="J1779" s="141">
        <v>800</v>
      </c>
      <c r="K1779" s="27" t="s">
        <v>5689</v>
      </c>
    </row>
    <row r="1780" spans="1:11" ht="16.5" customHeight="1">
      <c r="A1780" s="60">
        <v>1777</v>
      </c>
      <c r="B1780" s="104" t="s">
        <v>1141</v>
      </c>
      <c r="C1780" s="27" t="s">
        <v>1949</v>
      </c>
      <c r="D1780" s="27" t="s">
        <v>681</v>
      </c>
      <c r="E1780" s="139">
        <v>2016</v>
      </c>
      <c r="F1780" s="61" t="s">
        <v>4486</v>
      </c>
      <c r="G1780" s="160">
        <v>1</v>
      </c>
      <c r="H1780" s="29">
        <v>10000</v>
      </c>
      <c r="I1780" s="29">
        <f>SUM(G1780*H1780)</f>
        <v>10000</v>
      </c>
      <c r="J1780" s="190" t="s">
        <v>1317</v>
      </c>
      <c r="K1780" s="77" t="s">
        <v>1190</v>
      </c>
    </row>
    <row r="1781" spans="1:11" ht="16.5" customHeight="1">
      <c r="A1781" s="60">
        <v>1778</v>
      </c>
      <c r="B1781" s="104" t="s">
        <v>1587</v>
      </c>
      <c r="C1781" s="27" t="s">
        <v>1588</v>
      </c>
      <c r="D1781" s="27" t="s">
        <v>681</v>
      </c>
      <c r="E1781" s="64">
        <v>2016</v>
      </c>
      <c r="F1781" s="61" t="s">
        <v>4483</v>
      </c>
      <c r="G1781" s="160">
        <v>1</v>
      </c>
      <c r="H1781" s="29">
        <v>11000</v>
      </c>
      <c r="I1781" s="29">
        <f>SUM(G1781*H1781)</f>
        <v>11000</v>
      </c>
      <c r="J1781" s="190" t="s">
        <v>1313</v>
      </c>
      <c r="K1781" s="77" t="s">
        <v>1196</v>
      </c>
    </row>
    <row r="1782" spans="1:11" ht="16.5" customHeight="1">
      <c r="A1782" s="60">
        <v>1779</v>
      </c>
      <c r="B1782" s="103" t="s">
        <v>2563</v>
      </c>
      <c r="C1782" s="27" t="s">
        <v>5690</v>
      </c>
      <c r="D1782" s="27" t="s">
        <v>681</v>
      </c>
      <c r="E1782" s="64">
        <v>2015</v>
      </c>
      <c r="F1782" s="140" t="s">
        <v>4486</v>
      </c>
      <c r="G1782" s="160">
        <v>1</v>
      </c>
      <c r="H1782" s="30">
        <v>12000</v>
      </c>
      <c r="I1782" s="30">
        <v>12000</v>
      </c>
      <c r="J1782" s="142">
        <v>600</v>
      </c>
      <c r="K1782" s="143" t="s">
        <v>5691</v>
      </c>
    </row>
    <row r="1783" spans="1:11" ht="16.5" customHeight="1">
      <c r="A1783" s="60">
        <v>1780</v>
      </c>
      <c r="B1783" s="104" t="s">
        <v>815</v>
      </c>
      <c r="C1783" s="27" t="s">
        <v>1599</v>
      </c>
      <c r="D1783" s="27" t="s">
        <v>681</v>
      </c>
      <c r="E1783" s="64">
        <v>2016</v>
      </c>
      <c r="F1783" s="61" t="s">
        <v>4483</v>
      </c>
      <c r="G1783" s="160">
        <v>1</v>
      </c>
      <c r="H1783" s="29">
        <v>14500</v>
      </c>
      <c r="I1783" s="29">
        <f>SUM(G1783*H1783)</f>
        <v>14500</v>
      </c>
      <c r="J1783" s="190" t="s">
        <v>1313</v>
      </c>
      <c r="K1783" s="77" t="s">
        <v>1203</v>
      </c>
    </row>
    <row r="1784" spans="1:11" ht="16.5" customHeight="1">
      <c r="A1784" s="60">
        <v>1781</v>
      </c>
      <c r="B1784" s="104" t="s">
        <v>601</v>
      </c>
      <c r="C1784" s="27" t="s">
        <v>2037</v>
      </c>
      <c r="D1784" s="27" t="s">
        <v>681</v>
      </c>
      <c r="E1784" s="139">
        <v>2016</v>
      </c>
      <c r="F1784" s="61" t="s">
        <v>3243</v>
      </c>
      <c r="G1784" s="160">
        <v>1</v>
      </c>
      <c r="H1784" s="29">
        <v>11000</v>
      </c>
      <c r="I1784" s="29">
        <f>SUM(G1784*H1784)</f>
        <v>11000</v>
      </c>
      <c r="J1784" s="190" t="s">
        <v>1317</v>
      </c>
      <c r="K1784" s="77" t="s">
        <v>1192</v>
      </c>
    </row>
    <row r="1785" spans="1:11" ht="16.5" customHeight="1">
      <c r="A1785" s="60">
        <v>1782</v>
      </c>
      <c r="B1785" s="104" t="s">
        <v>1158</v>
      </c>
      <c r="C1785" s="27" t="s">
        <v>2499</v>
      </c>
      <c r="D1785" s="27" t="s">
        <v>681</v>
      </c>
      <c r="E1785" s="64">
        <v>2015</v>
      </c>
      <c r="F1785" s="61" t="s">
        <v>4483</v>
      </c>
      <c r="G1785" s="160">
        <v>1</v>
      </c>
      <c r="H1785" s="29">
        <v>10000</v>
      </c>
      <c r="I1785" s="29">
        <f>SUM(G1785*H1785)</f>
        <v>10000</v>
      </c>
      <c r="J1785" s="190" t="s">
        <v>1317</v>
      </c>
      <c r="K1785" s="77" t="s">
        <v>3223</v>
      </c>
    </row>
    <row r="1786" spans="1:11" ht="16.5" customHeight="1">
      <c r="A1786" s="60">
        <v>1783</v>
      </c>
      <c r="B1786" s="302" t="s">
        <v>21600</v>
      </c>
      <c r="C1786" s="421" t="s">
        <v>21601</v>
      </c>
      <c r="D1786" s="421" t="s">
        <v>21599</v>
      </c>
      <c r="E1786" s="64">
        <v>2016</v>
      </c>
      <c r="F1786" s="160" t="s">
        <v>21477</v>
      </c>
      <c r="G1786" s="160">
        <v>1</v>
      </c>
      <c r="H1786" s="189">
        <v>10000</v>
      </c>
      <c r="I1786" s="189">
        <v>10000</v>
      </c>
      <c r="J1786" s="190" t="s">
        <v>21479</v>
      </c>
      <c r="K1786" s="191" t="s">
        <v>23260</v>
      </c>
    </row>
    <row r="1787" spans="1:11" ht="16.5" customHeight="1">
      <c r="A1787" s="60">
        <v>1784</v>
      </c>
      <c r="B1787" s="104" t="s">
        <v>2869</v>
      </c>
      <c r="C1787" s="27" t="s">
        <v>2870</v>
      </c>
      <c r="D1787" s="27" t="s">
        <v>148</v>
      </c>
      <c r="E1787" s="64">
        <v>2016</v>
      </c>
      <c r="F1787" s="61" t="s">
        <v>3253</v>
      </c>
      <c r="G1787" s="160">
        <v>1</v>
      </c>
      <c r="H1787" s="29">
        <v>11000</v>
      </c>
      <c r="I1787" s="29">
        <f>SUM(G1787*H1787)</f>
        <v>11000</v>
      </c>
      <c r="J1787" s="190" t="s">
        <v>1317</v>
      </c>
      <c r="K1787" s="77" t="s">
        <v>1244</v>
      </c>
    </row>
    <row r="1788" spans="1:11" ht="16.5" customHeight="1">
      <c r="A1788" s="60">
        <v>1785</v>
      </c>
      <c r="B1788" s="103" t="s">
        <v>5693</v>
      </c>
      <c r="C1788" s="24" t="s">
        <v>5694</v>
      </c>
      <c r="D1788" s="24" t="s">
        <v>5692</v>
      </c>
      <c r="E1788" s="64">
        <v>2016</v>
      </c>
      <c r="F1788" s="140" t="s">
        <v>3298</v>
      </c>
      <c r="G1788" s="160">
        <v>1</v>
      </c>
      <c r="H1788" s="30">
        <v>12000</v>
      </c>
      <c r="I1788" s="30">
        <v>12000</v>
      </c>
      <c r="J1788" s="141">
        <v>800</v>
      </c>
      <c r="K1788" s="27" t="s">
        <v>3588</v>
      </c>
    </row>
    <row r="1789" spans="1:11" ht="16.5" customHeight="1">
      <c r="A1789" s="60">
        <v>1786</v>
      </c>
      <c r="B1789" s="104" t="s">
        <v>955</v>
      </c>
      <c r="C1789" s="27" t="s">
        <v>2773</v>
      </c>
      <c r="D1789" s="27" t="s">
        <v>148</v>
      </c>
      <c r="E1789" s="64">
        <v>2016</v>
      </c>
      <c r="F1789" s="61" t="s">
        <v>3253</v>
      </c>
      <c r="G1789" s="160">
        <v>1</v>
      </c>
      <c r="H1789" s="29">
        <v>12000</v>
      </c>
      <c r="I1789" s="29">
        <f>SUM(G1789*H1789)</f>
        <v>12000</v>
      </c>
      <c r="J1789" s="190" t="s">
        <v>1314</v>
      </c>
      <c r="K1789" s="77" t="s">
        <v>1196</v>
      </c>
    </row>
    <row r="1790" spans="1:11" ht="16.5" customHeight="1">
      <c r="A1790" s="60">
        <v>1787</v>
      </c>
      <c r="B1790" s="104" t="s">
        <v>2928</v>
      </c>
      <c r="C1790" s="27" t="s">
        <v>2929</v>
      </c>
      <c r="D1790" s="27" t="s">
        <v>148</v>
      </c>
      <c r="E1790" s="64">
        <v>2015</v>
      </c>
      <c r="F1790" s="61" t="s">
        <v>3253</v>
      </c>
      <c r="G1790" s="160">
        <v>1</v>
      </c>
      <c r="H1790" s="29">
        <v>10900</v>
      </c>
      <c r="I1790" s="29">
        <f>SUM(G1790*H1790)</f>
        <v>10900</v>
      </c>
      <c r="J1790" s="190">
        <v>800</v>
      </c>
      <c r="K1790" s="77" t="s">
        <v>1198</v>
      </c>
    </row>
    <row r="1791" spans="1:11" ht="16.5" customHeight="1">
      <c r="A1791" s="60">
        <v>1788</v>
      </c>
      <c r="B1791" s="104" t="s">
        <v>2211</v>
      </c>
      <c r="C1791" s="27" t="s">
        <v>2212</v>
      </c>
      <c r="D1791" s="27" t="s">
        <v>148</v>
      </c>
      <c r="E1791" s="64">
        <v>2015</v>
      </c>
      <c r="F1791" s="61" t="s">
        <v>3253</v>
      </c>
      <c r="G1791" s="160">
        <v>1</v>
      </c>
      <c r="H1791" s="29">
        <v>9800</v>
      </c>
      <c r="I1791" s="29">
        <f>SUM(G1791*H1791)</f>
        <v>9800</v>
      </c>
      <c r="J1791" s="190">
        <v>800</v>
      </c>
      <c r="K1791" s="77" t="s">
        <v>1198</v>
      </c>
    </row>
    <row r="1792" spans="1:11" ht="16.5" customHeight="1">
      <c r="A1792" s="60">
        <v>1789</v>
      </c>
      <c r="B1792" s="104" t="s">
        <v>5695</v>
      </c>
      <c r="C1792" s="24" t="s">
        <v>5696</v>
      </c>
      <c r="D1792" s="24" t="s">
        <v>5692</v>
      </c>
      <c r="E1792" s="139">
        <v>2017</v>
      </c>
      <c r="F1792" s="140" t="s">
        <v>3242</v>
      </c>
      <c r="G1792" s="160">
        <v>1</v>
      </c>
      <c r="H1792" s="30">
        <v>12000</v>
      </c>
      <c r="I1792" s="30">
        <v>12000</v>
      </c>
      <c r="J1792" s="141">
        <v>800</v>
      </c>
      <c r="K1792" s="27"/>
    </row>
    <row r="1793" spans="1:12" ht="16.5" customHeight="1">
      <c r="A1793" s="60">
        <v>1790</v>
      </c>
      <c r="B1793" s="103" t="s">
        <v>5697</v>
      </c>
      <c r="C1793" s="27" t="s">
        <v>5698</v>
      </c>
      <c r="D1793" s="27" t="s">
        <v>5699</v>
      </c>
      <c r="E1793" s="64">
        <v>2016</v>
      </c>
      <c r="F1793" s="140" t="s">
        <v>3298</v>
      </c>
      <c r="G1793" s="160">
        <v>1</v>
      </c>
      <c r="H1793" s="30">
        <v>12000</v>
      </c>
      <c r="I1793" s="30">
        <v>12000</v>
      </c>
      <c r="J1793" s="141">
        <v>200</v>
      </c>
      <c r="K1793" s="143" t="s">
        <v>5700</v>
      </c>
    </row>
    <row r="1794" spans="1:12" ht="16.5" customHeight="1">
      <c r="A1794" s="60">
        <v>1791</v>
      </c>
      <c r="B1794" s="102" t="s">
        <v>5701</v>
      </c>
      <c r="C1794" s="22" t="s">
        <v>86</v>
      </c>
      <c r="D1794" s="22" t="s">
        <v>86</v>
      </c>
      <c r="E1794" s="196">
        <v>2017</v>
      </c>
      <c r="F1794" s="140" t="s">
        <v>3242</v>
      </c>
      <c r="G1794" s="160">
        <v>42</v>
      </c>
      <c r="H1794" s="30"/>
      <c r="I1794" s="30">
        <v>411600</v>
      </c>
      <c r="J1794" s="141">
        <v>700</v>
      </c>
      <c r="K1794" s="24" t="s">
        <v>1205</v>
      </c>
    </row>
    <row r="1795" spans="1:12" ht="16.5" customHeight="1">
      <c r="A1795" s="60">
        <v>1792</v>
      </c>
      <c r="B1795" s="104" t="s">
        <v>5702</v>
      </c>
      <c r="C1795" s="27" t="s">
        <v>5703</v>
      </c>
      <c r="D1795" s="27" t="s">
        <v>86</v>
      </c>
      <c r="E1795" s="64">
        <v>2015</v>
      </c>
      <c r="F1795" s="140" t="s">
        <v>3242</v>
      </c>
      <c r="G1795" s="160">
        <v>8</v>
      </c>
      <c r="H1795" s="30"/>
      <c r="I1795" s="30">
        <v>96000</v>
      </c>
      <c r="J1795" s="142">
        <v>300</v>
      </c>
      <c r="K1795" s="27" t="s">
        <v>3310</v>
      </c>
    </row>
    <row r="1796" spans="1:12" ht="16.5" customHeight="1">
      <c r="A1796" s="60">
        <v>1793</v>
      </c>
      <c r="B1796" s="104" t="s">
        <v>763</v>
      </c>
      <c r="C1796" s="27" t="s">
        <v>1409</v>
      </c>
      <c r="D1796" s="27" t="s">
        <v>86</v>
      </c>
      <c r="E1796" s="64">
        <v>2016</v>
      </c>
      <c r="F1796" s="61" t="s">
        <v>3253</v>
      </c>
      <c r="G1796" s="160">
        <v>1</v>
      </c>
      <c r="H1796" s="29">
        <v>15000</v>
      </c>
      <c r="I1796" s="29">
        <f>SUM(G1796*H1796)</f>
        <v>15000</v>
      </c>
      <c r="J1796" s="190" t="s">
        <v>1310</v>
      </c>
      <c r="K1796" s="77" t="s">
        <v>1193</v>
      </c>
    </row>
    <row r="1797" spans="1:12" ht="16.5" customHeight="1">
      <c r="A1797" s="60">
        <v>1794</v>
      </c>
      <c r="B1797" s="104" t="s">
        <v>5704</v>
      </c>
      <c r="C1797" s="27" t="s">
        <v>844</v>
      </c>
      <c r="D1797" s="27" t="s">
        <v>845</v>
      </c>
      <c r="E1797" s="139">
        <v>2016</v>
      </c>
      <c r="F1797" s="61" t="s">
        <v>3242</v>
      </c>
      <c r="G1797" s="160">
        <v>1</v>
      </c>
      <c r="H1797" s="29">
        <v>12000</v>
      </c>
      <c r="I1797" s="29">
        <f>SUM(G1797*H1797)</f>
        <v>12000</v>
      </c>
      <c r="J1797" s="190" t="s">
        <v>1314</v>
      </c>
      <c r="K1797" s="77" t="s">
        <v>1196</v>
      </c>
    </row>
    <row r="1798" spans="1:12" ht="16.5" customHeight="1">
      <c r="A1798" s="60">
        <v>1795</v>
      </c>
      <c r="B1798" s="104" t="s">
        <v>5705</v>
      </c>
      <c r="C1798" s="27" t="s">
        <v>5706</v>
      </c>
      <c r="D1798" s="27" t="s">
        <v>5707</v>
      </c>
      <c r="E1798" s="139">
        <v>2017</v>
      </c>
      <c r="F1798" s="140" t="s">
        <v>4486</v>
      </c>
      <c r="G1798" s="160">
        <v>1</v>
      </c>
      <c r="H1798" s="30">
        <v>15000</v>
      </c>
      <c r="I1798" s="30">
        <v>15000</v>
      </c>
      <c r="J1798" s="141">
        <v>800</v>
      </c>
      <c r="K1798" s="27" t="s">
        <v>5708</v>
      </c>
    </row>
    <row r="1799" spans="1:12" ht="16.5" customHeight="1">
      <c r="A1799" s="60">
        <v>1796</v>
      </c>
      <c r="B1799" s="104" t="s">
        <v>23010</v>
      </c>
      <c r="C1799" s="424" t="s">
        <v>195</v>
      </c>
      <c r="D1799" s="424" t="s">
        <v>845</v>
      </c>
      <c r="E1799" s="175" t="s">
        <v>19223</v>
      </c>
      <c r="F1799" s="178" t="s">
        <v>3400</v>
      </c>
      <c r="G1799" s="160">
        <v>1</v>
      </c>
      <c r="H1799" s="180">
        <v>15000</v>
      </c>
      <c r="I1799" s="180">
        <v>15000</v>
      </c>
      <c r="J1799" s="39" t="s">
        <v>22842</v>
      </c>
      <c r="K1799" s="219" t="s">
        <v>22967</v>
      </c>
      <c r="L1799" s="101" t="s">
        <v>23691</v>
      </c>
    </row>
    <row r="1800" spans="1:12" ht="16.5" customHeight="1">
      <c r="A1800" s="60">
        <v>1797</v>
      </c>
      <c r="B1800" s="103" t="s">
        <v>5709</v>
      </c>
      <c r="C1800" s="27" t="s">
        <v>5710</v>
      </c>
      <c r="D1800" s="27" t="s">
        <v>153</v>
      </c>
      <c r="E1800" s="139">
        <v>2017</v>
      </c>
      <c r="F1800" s="140" t="s">
        <v>3242</v>
      </c>
      <c r="G1800" s="160">
        <v>1</v>
      </c>
      <c r="H1800" s="29">
        <v>18000</v>
      </c>
      <c r="I1800" s="29">
        <v>18000</v>
      </c>
      <c r="J1800" s="195" t="s">
        <v>1309</v>
      </c>
      <c r="K1800" s="27" t="s">
        <v>3306</v>
      </c>
    </row>
    <row r="1801" spans="1:12" ht="16.5" customHeight="1">
      <c r="A1801" s="60">
        <v>1798</v>
      </c>
      <c r="B1801" s="103" t="s">
        <v>5711</v>
      </c>
      <c r="C1801" s="27" t="s">
        <v>5712</v>
      </c>
      <c r="D1801" s="27" t="s">
        <v>153</v>
      </c>
      <c r="E1801" s="64">
        <v>2016</v>
      </c>
      <c r="F1801" s="140" t="s">
        <v>3242</v>
      </c>
      <c r="G1801" s="160">
        <v>1</v>
      </c>
      <c r="H1801" s="29">
        <v>20000</v>
      </c>
      <c r="I1801" s="29">
        <v>20000</v>
      </c>
      <c r="J1801" s="141">
        <v>600</v>
      </c>
      <c r="K1801" s="27" t="s">
        <v>3306</v>
      </c>
    </row>
    <row r="1802" spans="1:12" ht="16.5" customHeight="1">
      <c r="A1802" s="60">
        <v>1799</v>
      </c>
      <c r="B1802" s="104" t="s">
        <v>5713</v>
      </c>
      <c r="C1802" s="27" t="s">
        <v>5714</v>
      </c>
      <c r="D1802" s="27" t="s">
        <v>5715</v>
      </c>
      <c r="E1802" s="139">
        <v>2017</v>
      </c>
      <c r="F1802" s="140" t="s">
        <v>4486</v>
      </c>
      <c r="G1802" s="160">
        <v>1</v>
      </c>
      <c r="H1802" s="30">
        <v>10000</v>
      </c>
      <c r="I1802" s="30">
        <v>10000</v>
      </c>
      <c r="J1802" s="142">
        <v>600</v>
      </c>
      <c r="K1802" s="27"/>
    </row>
    <row r="1803" spans="1:12" ht="16.5" customHeight="1">
      <c r="A1803" s="60">
        <v>1800</v>
      </c>
      <c r="B1803" s="104" t="s">
        <v>5716</v>
      </c>
      <c r="C1803" s="27" t="s">
        <v>5717</v>
      </c>
      <c r="D1803" s="27" t="s">
        <v>5718</v>
      </c>
      <c r="E1803" s="139">
        <v>2017</v>
      </c>
      <c r="F1803" s="61" t="s">
        <v>4824</v>
      </c>
      <c r="G1803" s="160">
        <v>5</v>
      </c>
      <c r="H1803" s="29">
        <v>9000</v>
      </c>
      <c r="I1803" s="29">
        <f t="shared" ref="I1803:I1808" si="38">SUM(G1803*H1803)</f>
        <v>45000</v>
      </c>
      <c r="J1803" s="190">
        <v>100</v>
      </c>
      <c r="K1803" s="217"/>
    </row>
    <row r="1804" spans="1:12" ht="16.5" customHeight="1">
      <c r="A1804" s="60">
        <v>1801</v>
      </c>
      <c r="B1804" s="104" t="s">
        <v>3194</v>
      </c>
      <c r="C1804" s="27" t="s">
        <v>3195</v>
      </c>
      <c r="D1804" s="27" t="s">
        <v>153</v>
      </c>
      <c r="E1804" s="64">
        <v>2015</v>
      </c>
      <c r="F1804" s="61" t="s">
        <v>4483</v>
      </c>
      <c r="G1804" s="160">
        <v>1</v>
      </c>
      <c r="H1804" s="29">
        <v>12000</v>
      </c>
      <c r="I1804" s="29">
        <f t="shared" si="38"/>
        <v>12000</v>
      </c>
      <c r="J1804" s="190" t="s">
        <v>1316</v>
      </c>
      <c r="K1804" s="77" t="s">
        <v>1192</v>
      </c>
    </row>
    <row r="1805" spans="1:12" ht="16.5" customHeight="1">
      <c r="A1805" s="60">
        <v>1802</v>
      </c>
      <c r="B1805" s="103" t="s">
        <v>5720</v>
      </c>
      <c r="C1805" s="27" t="s">
        <v>3532</v>
      </c>
      <c r="D1805" s="27" t="s">
        <v>153</v>
      </c>
      <c r="E1805" s="139">
        <v>2017</v>
      </c>
      <c r="F1805" s="61" t="s">
        <v>3300</v>
      </c>
      <c r="G1805" s="160">
        <v>1</v>
      </c>
      <c r="H1805" s="29">
        <v>15000</v>
      </c>
      <c r="I1805" s="29">
        <f t="shared" si="38"/>
        <v>15000</v>
      </c>
      <c r="J1805" s="190">
        <v>200</v>
      </c>
      <c r="K1805" s="217"/>
    </row>
    <row r="1806" spans="1:12" ht="16.5" customHeight="1">
      <c r="A1806" s="60">
        <v>1803</v>
      </c>
      <c r="B1806" s="104" t="s">
        <v>1935</v>
      </c>
      <c r="C1806" s="27" t="s">
        <v>1936</v>
      </c>
      <c r="D1806" s="27" t="s">
        <v>153</v>
      </c>
      <c r="E1806" s="64">
        <v>2015</v>
      </c>
      <c r="F1806" s="61" t="s">
        <v>3243</v>
      </c>
      <c r="G1806" s="160">
        <v>1</v>
      </c>
      <c r="H1806" s="29">
        <v>9000</v>
      </c>
      <c r="I1806" s="29">
        <f t="shared" si="38"/>
        <v>9000</v>
      </c>
      <c r="J1806" s="141">
        <v>800</v>
      </c>
      <c r="K1806" s="77" t="s">
        <v>3219</v>
      </c>
    </row>
    <row r="1807" spans="1:12" ht="16.5" customHeight="1">
      <c r="A1807" s="60">
        <v>1804</v>
      </c>
      <c r="B1807" s="104" t="s">
        <v>2534</v>
      </c>
      <c r="C1807" s="27" t="s">
        <v>2535</v>
      </c>
      <c r="D1807" s="27" t="s">
        <v>153</v>
      </c>
      <c r="E1807" s="139">
        <v>2016</v>
      </c>
      <c r="F1807" s="61" t="s">
        <v>3243</v>
      </c>
      <c r="G1807" s="160">
        <v>1</v>
      </c>
      <c r="H1807" s="29">
        <v>10000</v>
      </c>
      <c r="I1807" s="29">
        <f t="shared" si="38"/>
        <v>10000</v>
      </c>
      <c r="J1807" s="190" t="s">
        <v>90</v>
      </c>
      <c r="K1807" s="77" t="s">
        <v>1196</v>
      </c>
    </row>
    <row r="1808" spans="1:12" ht="16.5" customHeight="1">
      <c r="A1808" s="60">
        <v>1805</v>
      </c>
      <c r="B1808" s="103" t="s">
        <v>5721</v>
      </c>
      <c r="C1808" s="27" t="s">
        <v>5722</v>
      </c>
      <c r="D1808" s="27" t="s">
        <v>153</v>
      </c>
      <c r="E1808" s="139">
        <v>2017</v>
      </c>
      <c r="F1808" s="61" t="s">
        <v>4824</v>
      </c>
      <c r="G1808" s="160">
        <v>1</v>
      </c>
      <c r="H1808" s="29">
        <v>12000</v>
      </c>
      <c r="I1808" s="29">
        <f t="shared" si="38"/>
        <v>12000</v>
      </c>
      <c r="J1808" s="190">
        <v>800</v>
      </c>
      <c r="K1808" s="217"/>
    </row>
    <row r="1809" spans="1:12" ht="16.5" customHeight="1">
      <c r="A1809" s="60">
        <v>1806</v>
      </c>
      <c r="B1809" s="103" t="s">
        <v>5723</v>
      </c>
      <c r="C1809" s="27" t="s">
        <v>5724</v>
      </c>
      <c r="D1809" s="27" t="s">
        <v>153</v>
      </c>
      <c r="E1809" s="139">
        <v>2018</v>
      </c>
      <c r="F1809" s="140" t="s">
        <v>3242</v>
      </c>
      <c r="G1809" s="160">
        <v>6</v>
      </c>
      <c r="H1809" s="30"/>
      <c r="I1809" s="30">
        <v>142800</v>
      </c>
      <c r="J1809" s="141" t="s">
        <v>3757</v>
      </c>
      <c r="K1809" s="27" t="s">
        <v>5725</v>
      </c>
    </row>
    <row r="1810" spans="1:12" ht="16.5" customHeight="1">
      <c r="A1810" s="60">
        <v>1807</v>
      </c>
      <c r="B1810" s="103" t="s">
        <v>5726</v>
      </c>
      <c r="C1810" s="27" t="s">
        <v>5727</v>
      </c>
      <c r="D1810" s="27" t="s">
        <v>153</v>
      </c>
      <c r="E1810" s="139">
        <v>2017</v>
      </c>
      <c r="F1810" s="140" t="s">
        <v>4486</v>
      </c>
      <c r="G1810" s="160">
        <v>24</v>
      </c>
      <c r="H1810" s="30"/>
      <c r="I1810" s="30">
        <v>239900</v>
      </c>
      <c r="J1810" s="141">
        <v>500</v>
      </c>
      <c r="K1810" s="27" t="s">
        <v>5725</v>
      </c>
    </row>
    <row r="1811" spans="1:12" ht="16.5" customHeight="1">
      <c r="A1811" s="60">
        <v>1808</v>
      </c>
      <c r="B1811" s="102" t="s">
        <v>5728</v>
      </c>
      <c r="C1811" s="22" t="s">
        <v>5729</v>
      </c>
      <c r="D1811" s="22" t="s">
        <v>153</v>
      </c>
      <c r="E1811" s="196">
        <v>2018</v>
      </c>
      <c r="F1811" s="140" t="s">
        <v>4486</v>
      </c>
      <c r="G1811" s="160">
        <v>43</v>
      </c>
      <c r="H1811" s="30"/>
      <c r="I1811" s="30">
        <v>413000</v>
      </c>
      <c r="J1811" s="142">
        <v>400</v>
      </c>
      <c r="K1811" s="27" t="s">
        <v>5551</v>
      </c>
    </row>
    <row r="1812" spans="1:12" ht="16.5" customHeight="1">
      <c r="A1812" s="60">
        <v>1809</v>
      </c>
      <c r="B1812" s="104" t="s">
        <v>2033</v>
      </c>
      <c r="C1812" s="27" t="s">
        <v>2034</v>
      </c>
      <c r="D1812" s="27" t="s">
        <v>153</v>
      </c>
      <c r="E1812" s="64">
        <v>2016</v>
      </c>
      <c r="F1812" s="61" t="s">
        <v>4486</v>
      </c>
      <c r="G1812" s="160">
        <v>1</v>
      </c>
      <c r="H1812" s="29">
        <v>10000</v>
      </c>
      <c r="I1812" s="29">
        <f>SUM(G1812*H1812)</f>
        <v>10000</v>
      </c>
      <c r="J1812" s="190" t="s">
        <v>1317</v>
      </c>
      <c r="K1812" s="77" t="s">
        <v>1244</v>
      </c>
    </row>
    <row r="1813" spans="1:12" ht="16.5" customHeight="1">
      <c r="A1813" s="60">
        <v>1810</v>
      </c>
      <c r="B1813" s="104" t="s">
        <v>23237</v>
      </c>
      <c r="C1813" s="422" t="s">
        <v>6366</v>
      </c>
      <c r="D1813" s="422" t="s">
        <v>153</v>
      </c>
      <c r="E1813" s="175" t="s">
        <v>23027</v>
      </c>
      <c r="F1813" s="178" t="s">
        <v>3400</v>
      </c>
      <c r="G1813" s="160">
        <v>1</v>
      </c>
      <c r="H1813" s="179">
        <v>9800</v>
      </c>
      <c r="I1813" s="179">
        <v>9800</v>
      </c>
      <c r="J1813" s="141" t="s">
        <v>22842</v>
      </c>
      <c r="K1813" s="14" t="s">
        <v>23215</v>
      </c>
      <c r="L1813" s="101" t="s">
        <v>23691</v>
      </c>
    </row>
    <row r="1814" spans="1:12" ht="16.5" customHeight="1">
      <c r="A1814" s="60">
        <v>1811</v>
      </c>
      <c r="B1814" s="103" t="s">
        <v>5730</v>
      </c>
      <c r="C1814" s="27" t="s">
        <v>5731</v>
      </c>
      <c r="D1814" s="27" t="s">
        <v>153</v>
      </c>
      <c r="E1814" s="64">
        <v>2015</v>
      </c>
      <c r="F1814" s="140" t="s">
        <v>3242</v>
      </c>
      <c r="G1814" s="160">
        <v>1</v>
      </c>
      <c r="H1814" s="30">
        <v>10000</v>
      </c>
      <c r="I1814" s="30">
        <v>10000</v>
      </c>
      <c r="J1814" s="141">
        <v>500</v>
      </c>
      <c r="K1814" s="27"/>
    </row>
    <row r="1815" spans="1:12" ht="16.5" customHeight="1">
      <c r="A1815" s="60">
        <v>1812</v>
      </c>
      <c r="B1815" s="104" t="s">
        <v>5732</v>
      </c>
      <c r="C1815" s="27" t="s">
        <v>5733</v>
      </c>
      <c r="D1815" s="27" t="s">
        <v>5715</v>
      </c>
      <c r="E1815" s="139">
        <v>2018</v>
      </c>
      <c r="F1815" s="140" t="s">
        <v>3242</v>
      </c>
      <c r="G1815" s="160">
        <v>62</v>
      </c>
      <c r="H1815" s="30"/>
      <c r="I1815" s="30">
        <v>572000</v>
      </c>
      <c r="J1815" s="195" t="s">
        <v>1309</v>
      </c>
      <c r="K1815" s="27" t="s">
        <v>5551</v>
      </c>
    </row>
    <row r="1816" spans="1:12" ht="16.5" customHeight="1">
      <c r="A1816" s="60">
        <v>1813</v>
      </c>
      <c r="B1816" s="104" t="s">
        <v>1768</v>
      </c>
      <c r="C1816" s="27" t="s">
        <v>1769</v>
      </c>
      <c r="D1816" s="27" t="s">
        <v>153</v>
      </c>
      <c r="E1816" s="64">
        <v>2015</v>
      </c>
      <c r="F1816" s="61" t="s">
        <v>3243</v>
      </c>
      <c r="G1816" s="160">
        <v>1</v>
      </c>
      <c r="H1816" s="29">
        <v>10000</v>
      </c>
      <c r="I1816" s="29">
        <f>SUM(G1816*H1816)</f>
        <v>10000</v>
      </c>
      <c r="J1816" s="190" t="s">
        <v>1314</v>
      </c>
      <c r="K1816" s="77" t="s">
        <v>1192</v>
      </c>
    </row>
    <row r="1817" spans="1:12" ht="16.5" customHeight="1">
      <c r="A1817" s="60">
        <v>1814</v>
      </c>
      <c r="B1817" s="103" t="s">
        <v>5734</v>
      </c>
      <c r="C1817" s="27" t="s">
        <v>455</v>
      </c>
      <c r="D1817" s="27" t="s">
        <v>153</v>
      </c>
      <c r="E1817" s="139">
        <v>2016</v>
      </c>
      <c r="F1817" s="140" t="s">
        <v>4486</v>
      </c>
      <c r="G1817" s="160">
        <v>1</v>
      </c>
      <c r="H1817" s="30">
        <v>10000</v>
      </c>
      <c r="I1817" s="30">
        <v>10000</v>
      </c>
      <c r="J1817" s="142">
        <v>300</v>
      </c>
      <c r="K1817" s="27" t="s">
        <v>3306</v>
      </c>
    </row>
    <row r="1818" spans="1:12" ht="16.5" customHeight="1">
      <c r="A1818" s="60">
        <v>1815</v>
      </c>
      <c r="B1818" s="103" t="s">
        <v>5735</v>
      </c>
      <c r="C1818" s="27" t="s">
        <v>5736</v>
      </c>
      <c r="D1818" s="27" t="s">
        <v>153</v>
      </c>
      <c r="E1818" s="64">
        <v>2017</v>
      </c>
      <c r="F1818" s="140" t="s">
        <v>3242</v>
      </c>
      <c r="G1818" s="160">
        <v>1</v>
      </c>
      <c r="H1818" s="29">
        <v>9500</v>
      </c>
      <c r="I1818" s="29">
        <v>9500</v>
      </c>
      <c r="J1818" s="141">
        <v>800</v>
      </c>
      <c r="K1818" s="27" t="s">
        <v>3306</v>
      </c>
    </row>
    <row r="1819" spans="1:12" ht="16.5" customHeight="1">
      <c r="A1819" s="60">
        <v>1816</v>
      </c>
      <c r="B1819" s="103" t="s">
        <v>5737</v>
      </c>
      <c r="C1819" s="27" t="s">
        <v>5738</v>
      </c>
      <c r="D1819" s="27" t="s">
        <v>153</v>
      </c>
      <c r="E1819" s="139">
        <v>2016</v>
      </c>
      <c r="F1819" s="61" t="s">
        <v>577</v>
      </c>
      <c r="G1819" s="160">
        <v>1</v>
      </c>
      <c r="H1819" s="29">
        <v>12000</v>
      </c>
      <c r="I1819" s="29">
        <f>SUM(G1819*H1819)</f>
        <v>12000</v>
      </c>
      <c r="J1819" s="190">
        <v>400</v>
      </c>
      <c r="K1819" s="217"/>
    </row>
    <row r="1820" spans="1:12" ht="16.5" customHeight="1">
      <c r="A1820" s="60">
        <v>1817</v>
      </c>
      <c r="B1820" s="103" t="s">
        <v>5739</v>
      </c>
      <c r="C1820" s="27" t="s">
        <v>5740</v>
      </c>
      <c r="D1820" s="27" t="s">
        <v>153</v>
      </c>
      <c r="E1820" s="139">
        <v>2015</v>
      </c>
      <c r="F1820" s="140" t="s">
        <v>3242</v>
      </c>
      <c r="G1820" s="160">
        <v>1</v>
      </c>
      <c r="H1820" s="30">
        <v>13000</v>
      </c>
      <c r="I1820" s="30">
        <v>13000</v>
      </c>
      <c r="J1820" s="195" t="s">
        <v>1309</v>
      </c>
      <c r="K1820" s="27" t="s">
        <v>5741</v>
      </c>
    </row>
    <row r="1821" spans="1:12" ht="16.5" customHeight="1">
      <c r="A1821" s="60">
        <v>1818</v>
      </c>
      <c r="B1821" s="103" t="s">
        <v>5742</v>
      </c>
      <c r="C1821" s="27" t="s">
        <v>5743</v>
      </c>
      <c r="D1821" s="27" t="s">
        <v>153</v>
      </c>
      <c r="E1821" s="139">
        <v>2016</v>
      </c>
      <c r="F1821" s="140" t="s">
        <v>4486</v>
      </c>
      <c r="G1821" s="160">
        <v>1</v>
      </c>
      <c r="H1821" s="29">
        <v>10000</v>
      </c>
      <c r="I1821" s="29">
        <v>10000</v>
      </c>
      <c r="J1821" s="141">
        <v>700</v>
      </c>
      <c r="K1821" s="27" t="s">
        <v>5551</v>
      </c>
    </row>
    <row r="1822" spans="1:12" ht="16.5" customHeight="1">
      <c r="A1822" s="60">
        <v>1819</v>
      </c>
      <c r="B1822" s="104" t="s">
        <v>5744</v>
      </c>
      <c r="C1822" s="27" t="s">
        <v>427</v>
      </c>
      <c r="D1822" s="27" t="s">
        <v>153</v>
      </c>
      <c r="E1822" s="64">
        <v>2015</v>
      </c>
      <c r="F1822" s="61" t="s">
        <v>4483</v>
      </c>
      <c r="G1822" s="160">
        <v>1</v>
      </c>
      <c r="H1822" s="29">
        <v>12000</v>
      </c>
      <c r="I1822" s="29">
        <f>SUM(G1822*H1822)</f>
        <v>12000</v>
      </c>
      <c r="J1822" s="190" t="s">
        <v>90</v>
      </c>
      <c r="K1822" s="77" t="s">
        <v>1192</v>
      </c>
    </row>
    <row r="1823" spans="1:12" ht="16.5" customHeight="1">
      <c r="A1823" s="60">
        <v>1820</v>
      </c>
      <c r="B1823" s="104" t="s">
        <v>2290</v>
      </c>
      <c r="C1823" s="27" t="s">
        <v>2291</v>
      </c>
      <c r="D1823" s="27" t="s">
        <v>153</v>
      </c>
      <c r="E1823" s="64">
        <v>2016</v>
      </c>
      <c r="F1823" s="61" t="s">
        <v>3243</v>
      </c>
      <c r="G1823" s="160">
        <v>1</v>
      </c>
      <c r="H1823" s="29">
        <v>10000</v>
      </c>
      <c r="I1823" s="29">
        <f>SUM(G1823*H1823)</f>
        <v>10000</v>
      </c>
      <c r="J1823" s="190" t="s">
        <v>1317</v>
      </c>
      <c r="K1823" s="77" t="s">
        <v>3222</v>
      </c>
    </row>
    <row r="1824" spans="1:12" ht="16.5" customHeight="1">
      <c r="A1824" s="60">
        <v>1821</v>
      </c>
      <c r="B1824" s="104" t="s">
        <v>5745</v>
      </c>
      <c r="C1824" s="27" t="s">
        <v>5746</v>
      </c>
      <c r="D1824" s="27" t="s">
        <v>5715</v>
      </c>
      <c r="E1824" s="64">
        <v>2016</v>
      </c>
      <c r="F1824" s="140" t="s">
        <v>3242</v>
      </c>
      <c r="G1824" s="160">
        <v>1</v>
      </c>
      <c r="H1824" s="30">
        <v>10000</v>
      </c>
      <c r="I1824" s="30">
        <v>10000</v>
      </c>
      <c r="J1824" s="142">
        <v>300</v>
      </c>
      <c r="K1824" s="27"/>
    </row>
    <row r="1825" spans="1:11" ht="16.5" customHeight="1">
      <c r="A1825" s="60">
        <v>1822</v>
      </c>
      <c r="B1825" s="116" t="s">
        <v>5747</v>
      </c>
      <c r="C1825" s="62" t="s">
        <v>5748</v>
      </c>
      <c r="D1825" s="62" t="s">
        <v>5719</v>
      </c>
      <c r="E1825" s="196">
        <v>2016</v>
      </c>
      <c r="F1825" s="140" t="s">
        <v>4486</v>
      </c>
      <c r="G1825" s="160">
        <v>11</v>
      </c>
      <c r="H1825" s="30">
        <v>12000</v>
      </c>
      <c r="I1825" s="29">
        <f>SUM(G1825*H1825)</f>
        <v>132000</v>
      </c>
      <c r="J1825" s="141">
        <v>800</v>
      </c>
      <c r="K1825" s="24" t="s">
        <v>1220</v>
      </c>
    </row>
    <row r="1826" spans="1:11" ht="16.5" customHeight="1">
      <c r="A1826" s="60">
        <v>1823</v>
      </c>
      <c r="B1826" s="104" t="s">
        <v>2648</v>
      </c>
      <c r="C1826" s="27" t="s">
        <v>2649</v>
      </c>
      <c r="D1826" s="27" t="s">
        <v>153</v>
      </c>
      <c r="E1826" s="64">
        <v>2016</v>
      </c>
      <c r="F1826" s="61" t="s">
        <v>4483</v>
      </c>
      <c r="G1826" s="160">
        <v>1</v>
      </c>
      <c r="H1826" s="29">
        <v>13000</v>
      </c>
      <c r="I1826" s="29">
        <f>SUM(G1826*H1826)</f>
        <v>13000</v>
      </c>
      <c r="J1826" s="190" t="s">
        <v>90</v>
      </c>
      <c r="K1826" s="77" t="s">
        <v>1196</v>
      </c>
    </row>
    <row r="1827" spans="1:11" ht="16.5" customHeight="1">
      <c r="A1827" s="60">
        <v>1824</v>
      </c>
      <c r="B1827" s="103" t="s">
        <v>5749</v>
      </c>
      <c r="C1827" s="27" t="s">
        <v>5750</v>
      </c>
      <c r="D1827" s="27" t="s">
        <v>153</v>
      </c>
      <c r="E1827" s="64">
        <v>2016</v>
      </c>
      <c r="F1827" s="140" t="s">
        <v>3242</v>
      </c>
      <c r="G1827" s="160">
        <v>1</v>
      </c>
      <c r="H1827" s="29">
        <v>13000</v>
      </c>
      <c r="I1827" s="29">
        <v>13000</v>
      </c>
      <c r="J1827" s="141">
        <v>800</v>
      </c>
      <c r="K1827" s="27" t="s">
        <v>3306</v>
      </c>
    </row>
    <row r="1828" spans="1:11" ht="16.5" customHeight="1">
      <c r="A1828" s="60">
        <v>1825</v>
      </c>
      <c r="B1828" s="103" t="s">
        <v>5751</v>
      </c>
      <c r="C1828" s="27" t="s">
        <v>5752</v>
      </c>
      <c r="D1828" s="27" t="s">
        <v>153</v>
      </c>
      <c r="E1828" s="64">
        <v>2016</v>
      </c>
      <c r="F1828" s="140" t="s">
        <v>4486</v>
      </c>
      <c r="G1828" s="160">
        <v>1</v>
      </c>
      <c r="H1828" s="30">
        <v>12000</v>
      </c>
      <c r="I1828" s="30">
        <v>12000</v>
      </c>
      <c r="J1828" s="142">
        <v>600</v>
      </c>
      <c r="K1828" s="143"/>
    </row>
    <row r="1829" spans="1:11" ht="16.5" customHeight="1">
      <c r="A1829" s="60">
        <v>1826</v>
      </c>
      <c r="B1829" s="103" t="s">
        <v>5753</v>
      </c>
      <c r="C1829" s="24" t="s">
        <v>5754</v>
      </c>
      <c r="D1829" s="24" t="s">
        <v>153</v>
      </c>
      <c r="E1829" s="139">
        <v>2015</v>
      </c>
      <c r="F1829" s="140" t="s">
        <v>4486</v>
      </c>
      <c r="G1829" s="160">
        <v>1</v>
      </c>
      <c r="H1829" s="30">
        <v>10000</v>
      </c>
      <c r="I1829" s="30">
        <v>10000</v>
      </c>
      <c r="J1829" s="141">
        <v>800</v>
      </c>
      <c r="K1829" s="27" t="s">
        <v>3363</v>
      </c>
    </row>
    <row r="1830" spans="1:11" ht="16.5" customHeight="1">
      <c r="A1830" s="60">
        <v>1827</v>
      </c>
      <c r="B1830" s="104" t="s">
        <v>2665</v>
      </c>
      <c r="C1830" s="27" t="s">
        <v>2666</v>
      </c>
      <c r="D1830" s="27" t="s">
        <v>153</v>
      </c>
      <c r="E1830" s="64">
        <v>2015</v>
      </c>
      <c r="F1830" s="61" t="s">
        <v>3243</v>
      </c>
      <c r="G1830" s="160">
        <v>1</v>
      </c>
      <c r="H1830" s="29">
        <v>11000</v>
      </c>
      <c r="I1830" s="29">
        <f>SUM(G1830*H1830)</f>
        <v>11000</v>
      </c>
      <c r="J1830" s="190" t="s">
        <v>90</v>
      </c>
      <c r="K1830" s="77" t="s">
        <v>1192</v>
      </c>
    </row>
    <row r="1831" spans="1:11" ht="16.5" customHeight="1">
      <c r="A1831" s="60">
        <v>1828</v>
      </c>
      <c r="B1831" s="103" t="s">
        <v>5755</v>
      </c>
      <c r="C1831" s="27" t="s">
        <v>5756</v>
      </c>
      <c r="D1831" s="27" t="s">
        <v>153</v>
      </c>
      <c r="E1831" s="64">
        <v>2016</v>
      </c>
      <c r="F1831" s="140" t="s">
        <v>3242</v>
      </c>
      <c r="G1831" s="160">
        <v>1</v>
      </c>
      <c r="H1831" s="30">
        <v>13000</v>
      </c>
      <c r="I1831" s="30">
        <v>13000</v>
      </c>
      <c r="J1831" s="195" t="s">
        <v>1309</v>
      </c>
      <c r="K1831" s="27" t="s">
        <v>5741</v>
      </c>
    </row>
    <row r="1832" spans="1:11" ht="16.5" customHeight="1">
      <c r="A1832" s="60">
        <v>1829</v>
      </c>
      <c r="B1832" s="104" t="s">
        <v>5757</v>
      </c>
      <c r="C1832" s="24" t="s">
        <v>5758</v>
      </c>
      <c r="D1832" s="24" t="s">
        <v>5715</v>
      </c>
      <c r="E1832" s="139">
        <v>2017</v>
      </c>
      <c r="F1832" s="140" t="s">
        <v>4486</v>
      </c>
      <c r="G1832" s="160">
        <v>3</v>
      </c>
      <c r="H1832" s="30">
        <v>10000</v>
      </c>
      <c r="I1832" s="29">
        <f>SUM(G1832*H1832)</f>
        <v>30000</v>
      </c>
      <c r="J1832" s="141">
        <v>800</v>
      </c>
      <c r="K1832" s="24" t="s">
        <v>1189</v>
      </c>
    </row>
    <row r="1833" spans="1:11" ht="16.5" customHeight="1">
      <c r="A1833" s="60">
        <v>1830</v>
      </c>
      <c r="B1833" s="104" t="s">
        <v>2786</v>
      </c>
      <c r="C1833" s="27" t="s">
        <v>2787</v>
      </c>
      <c r="D1833" s="27" t="s">
        <v>153</v>
      </c>
      <c r="E1833" s="64">
        <v>2015</v>
      </c>
      <c r="F1833" s="61" t="s">
        <v>3253</v>
      </c>
      <c r="G1833" s="160">
        <v>1</v>
      </c>
      <c r="H1833" s="29">
        <v>10000</v>
      </c>
      <c r="I1833" s="29">
        <f>SUM(G1833*H1833)</f>
        <v>10000</v>
      </c>
      <c r="J1833" s="190" t="s">
        <v>1314</v>
      </c>
      <c r="K1833" s="77" t="s">
        <v>1195</v>
      </c>
    </row>
    <row r="1834" spans="1:11" ht="16.5" customHeight="1">
      <c r="A1834" s="60">
        <v>1831</v>
      </c>
      <c r="B1834" s="102" t="s">
        <v>5759</v>
      </c>
      <c r="C1834" s="22" t="s">
        <v>5760</v>
      </c>
      <c r="D1834" s="22" t="s">
        <v>153</v>
      </c>
      <c r="E1834" s="196">
        <v>2016</v>
      </c>
      <c r="F1834" s="140" t="s">
        <v>4486</v>
      </c>
      <c r="G1834" s="160">
        <v>1</v>
      </c>
      <c r="H1834" s="30">
        <v>12000</v>
      </c>
      <c r="I1834" s="30">
        <v>12000</v>
      </c>
      <c r="J1834" s="142">
        <v>300</v>
      </c>
      <c r="K1834" s="22"/>
    </row>
    <row r="1835" spans="1:11" ht="16.5" customHeight="1">
      <c r="A1835" s="60">
        <v>1832</v>
      </c>
      <c r="B1835" s="103" t="s">
        <v>5761</v>
      </c>
      <c r="C1835" s="27" t="s">
        <v>3752</v>
      </c>
      <c r="D1835" s="27" t="s">
        <v>153</v>
      </c>
      <c r="E1835" s="139">
        <v>2017</v>
      </c>
      <c r="F1835" s="61" t="s">
        <v>3300</v>
      </c>
      <c r="G1835" s="160">
        <v>1</v>
      </c>
      <c r="H1835" s="29">
        <v>15000</v>
      </c>
      <c r="I1835" s="29">
        <f>SUM(G1835*H1835)</f>
        <v>15000</v>
      </c>
      <c r="J1835" s="190">
        <v>800</v>
      </c>
      <c r="K1835" s="217"/>
    </row>
    <row r="1836" spans="1:11" ht="16.5" customHeight="1">
      <c r="A1836" s="60">
        <v>1833</v>
      </c>
      <c r="B1836" s="302" t="s">
        <v>21602</v>
      </c>
      <c r="C1836" s="421" t="s">
        <v>21498</v>
      </c>
      <c r="D1836" s="421" t="s">
        <v>351</v>
      </c>
      <c r="E1836" s="64">
        <v>2015</v>
      </c>
      <c r="F1836" s="160" t="s">
        <v>3242</v>
      </c>
      <c r="G1836" s="160">
        <v>1</v>
      </c>
      <c r="H1836" s="189">
        <v>10000</v>
      </c>
      <c r="I1836" s="189">
        <v>10000</v>
      </c>
      <c r="J1836" s="190" t="s">
        <v>21484</v>
      </c>
      <c r="K1836" s="191" t="s">
        <v>23260</v>
      </c>
    </row>
    <row r="1837" spans="1:11" ht="16.5" customHeight="1">
      <c r="A1837" s="60">
        <v>1834</v>
      </c>
      <c r="B1837" s="104" t="s">
        <v>1911</v>
      </c>
      <c r="C1837" s="27" t="s">
        <v>1912</v>
      </c>
      <c r="D1837" s="27" t="s">
        <v>351</v>
      </c>
      <c r="E1837" s="139">
        <v>2016</v>
      </c>
      <c r="F1837" s="61" t="s">
        <v>3242</v>
      </c>
      <c r="G1837" s="160">
        <v>1</v>
      </c>
      <c r="H1837" s="29">
        <v>10000</v>
      </c>
      <c r="I1837" s="29">
        <f>SUM(G1837*H1837)</f>
        <v>10000</v>
      </c>
      <c r="J1837" s="190" t="s">
        <v>1317</v>
      </c>
      <c r="K1837" s="77" t="s">
        <v>1196</v>
      </c>
    </row>
    <row r="1838" spans="1:11" ht="16.5" customHeight="1">
      <c r="A1838" s="60">
        <v>1835</v>
      </c>
      <c r="B1838" s="302" t="s">
        <v>21603</v>
      </c>
      <c r="C1838" s="421" t="s">
        <v>8568</v>
      </c>
      <c r="D1838" s="421" t="s">
        <v>351</v>
      </c>
      <c r="E1838" s="139">
        <v>2016</v>
      </c>
      <c r="F1838" s="160" t="s">
        <v>21477</v>
      </c>
      <c r="G1838" s="160">
        <v>1</v>
      </c>
      <c r="H1838" s="29">
        <v>10000</v>
      </c>
      <c r="I1838" s="29">
        <v>10000</v>
      </c>
      <c r="J1838" s="190" t="s">
        <v>7320</v>
      </c>
      <c r="K1838" s="191" t="s">
        <v>23260</v>
      </c>
    </row>
    <row r="1839" spans="1:11" ht="16.5" customHeight="1">
      <c r="A1839" s="60">
        <v>1836</v>
      </c>
      <c r="B1839" s="104" t="s">
        <v>2519</v>
      </c>
      <c r="C1839" s="27" t="s">
        <v>2520</v>
      </c>
      <c r="D1839" s="27" t="s">
        <v>351</v>
      </c>
      <c r="E1839" s="64">
        <v>2015</v>
      </c>
      <c r="F1839" s="61" t="s">
        <v>4483</v>
      </c>
      <c r="G1839" s="160">
        <v>1</v>
      </c>
      <c r="H1839" s="29">
        <v>12000</v>
      </c>
      <c r="I1839" s="29">
        <f>SUM(G1839*H1839)</f>
        <v>12000</v>
      </c>
      <c r="J1839" s="190" t="s">
        <v>90</v>
      </c>
      <c r="K1839" s="77" t="s">
        <v>1196</v>
      </c>
    </row>
    <row r="1840" spans="1:11" ht="16.5" customHeight="1">
      <c r="A1840" s="60">
        <v>1837</v>
      </c>
      <c r="B1840" s="302" t="s">
        <v>21604</v>
      </c>
      <c r="C1840" s="421" t="s">
        <v>21605</v>
      </c>
      <c r="D1840" s="421" t="s">
        <v>351</v>
      </c>
      <c r="E1840" s="64">
        <v>2015</v>
      </c>
      <c r="F1840" s="160" t="s">
        <v>21477</v>
      </c>
      <c r="G1840" s="160">
        <v>1</v>
      </c>
      <c r="H1840" s="30">
        <v>11000</v>
      </c>
      <c r="I1840" s="30">
        <v>11000</v>
      </c>
      <c r="J1840" s="190" t="s">
        <v>21494</v>
      </c>
      <c r="K1840" s="191" t="s">
        <v>23260</v>
      </c>
    </row>
    <row r="1841" spans="1:12" ht="16.5" customHeight="1">
      <c r="A1841" s="60">
        <v>1838</v>
      </c>
      <c r="B1841" s="104" t="s">
        <v>5762</v>
      </c>
      <c r="C1841" s="24" t="s">
        <v>5763</v>
      </c>
      <c r="D1841" s="24" t="s">
        <v>351</v>
      </c>
      <c r="E1841" s="139">
        <v>2016</v>
      </c>
      <c r="F1841" s="140" t="s">
        <v>3242</v>
      </c>
      <c r="G1841" s="160">
        <v>1</v>
      </c>
      <c r="H1841" s="30">
        <v>9500</v>
      </c>
      <c r="I1841" s="30">
        <v>9500</v>
      </c>
      <c r="J1841" s="141">
        <v>800</v>
      </c>
      <c r="K1841" s="27" t="s">
        <v>3329</v>
      </c>
    </row>
    <row r="1842" spans="1:12" ht="16.5" customHeight="1">
      <c r="A1842" s="60">
        <v>1839</v>
      </c>
      <c r="B1842" s="104" t="s">
        <v>1756</v>
      </c>
      <c r="C1842" s="27" t="s">
        <v>1757</v>
      </c>
      <c r="D1842" s="27" t="s">
        <v>351</v>
      </c>
      <c r="E1842" s="64">
        <v>2016</v>
      </c>
      <c r="F1842" s="61" t="s">
        <v>3243</v>
      </c>
      <c r="G1842" s="160">
        <v>1</v>
      </c>
      <c r="H1842" s="29">
        <v>10000</v>
      </c>
      <c r="I1842" s="29">
        <f>SUM(G1842*H1842)</f>
        <v>10000</v>
      </c>
      <c r="J1842" s="190" t="s">
        <v>1314</v>
      </c>
      <c r="K1842" s="77" t="s">
        <v>22966</v>
      </c>
      <c r="L1842" s="101" t="s">
        <v>23691</v>
      </c>
    </row>
    <row r="1843" spans="1:12" ht="16.5" customHeight="1">
      <c r="A1843" s="60">
        <v>1840</v>
      </c>
      <c r="B1843" s="102" t="s">
        <v>5764</v>
      </c>
      <c r="C1843" s="28" t="s">
        <v>1267</v>
      </c>
      <c r="D1843" s="22" t="s">
        <v>351</v>
      </c>
      <c r="E1843" s="64">
        <v>2015</v>
      </c>
      <c r="F1843" s="140" t="s">
        <v>3242</v>
      </c>
      <c r="G1843" s="160">
        <v>3</v>
      </c>
      <c r="H1843" s="30">
        <v>11000</v>
      </c>
      <c r="I1843" s="29">
        <f>SUM(G1843*H1843)</f>
        <v>33000</v>
      </c>
      <c r="J1843" s="142">
        <v>300</v>
      </c>
      <c r="K1843" s="22"/>
    </row>
    <row r="1844" spans="1:12" ht="16.5" customHeight="1">
      <c r="A1844" s="60">
        <v>1841</v>
      </c>
      <c r="B1844" s="104" t="s">
        <v>2454</v>
      </c>
      <c r="C1844" s="27" t="s">
        <v>2455</v>
      </c>
      <c r="D1844" s="27" t="s">
        <v>351</v>
      </c>
      <c r="E1844" s="64">
        <v>2015</v>
      </c>
      <c r="F1844" s="61" t="s">
        <v>3242</v>
      </c>
      <c r="G1844" s="160">
        <v>1</v>
      </c>
      <c r="H1844" s="29">
        <v>10000</v>
      </c>
      <c r="I1844" s="29">
        <f>SUM(G1844*H1844)</f>
        <v>10000</v>
      </c>
      <c r="J1844" s="141">
        <v>800</v>
      </c>
      <c r="K1844" s="77" t="s">
        <v>3219</v>
      </c>
    </row>
    <row r="1845" spans="1:12" ht="16.5" customHeight="1">
      <c r="A1845" s="60">
        <v>1842</v>
      </c>
      <c r="B1845" s="105" t="s">
        <v>5765</v>
      </c>
      <c r="C1845" s="74" t="s">
        <v>5766</v>
      </c>
      <c r="D1845" s="74" t="s">
        <v>5767</v>
      </c>
      <c r="E1845" s="64">
        <v>2016</v>
      </c>
      <c r="F1845" s="140" t="s">
        <v>3298</v>
      </c>
      <c r="G1845" s="160">
        <v>1</v>
      </c>
      <c r="H1845" s="71">
        <v>11000</v>
      </c>
      <c r="I1845" s="71">
        <v>11000</v>
      </c>
      <c r="J1845" s="141">
        <v>800</v>
      </c>
      <c r="K1845" s="181" t="s">
        <v>3348</v>
      </c>
    </row>
    <row r="1846" spans="1:12" ht="16.5" customHeight="1">
      <c r="A1846" s="60">
        <v>1843</v>
      </c>
      <c r="B1846" s="104" t="s">
        <v>1603</v>
      </c>
      <c r="C1846" s="27" t="s">
        <v>1604</v>
      </c>
      <c r="D1846" s="27" t="s">
        <v>808</v>
      </c>
      <c r="E1846" s="64">
        <v>2015</v>
      </c>
      <c r="F1846" s="61" t="s">
        <v>3243</v>
      </c>
      <c r="G1846" s="160">
        <v>1</v>
      </c>
      <c r="H1846" s="29">
        <v>13800</v>
      </c>
      <c r="I1846" s="29">
        <f>SUM(G1846*H1846)</f>
        <v>13800</v>
      </c>
      <c r="J1846" s="190" t="s">
        <v>1313</v>
      </c>
      <c r="K1846" s="77" t="s">
        <v>1192</v>
      </c>
    </row>
    <row r="1847" spans="1:12" ht="16.5" customHeight="1">
      <c r="A1847" s="60">
        <v>1844</v>
      </c>
      <c r="B1847" s="104" t="s">
        <v>1067</v>
      </c>
      <c r="C1847" s="27" t="s">
        <v>3069</v>
      </c>
      <c r="D1847" s="27" t="s">
        <v>808</v>
      </c>
      <c r="E1847" s="64">
        <v>2016</v>
      </c>
      <c r="F1847" s="61" t="s">
        <v>3253</v>
      </c>
      <c r="G1847" s="160">
        <v>1</v>
      </c>
      <c r="H1847" s="29">
        <v>12000</v>
      </c>
      <c r="I1847" s="29">
        <f>SUM(G1847*H1847)</f>
        <v>12000</v>
      </c>
      <c r="J1847" s="190" t="s">
        <v>1317</v>
      </c>
      <c r="K1847" s="77" t="s">
        <v>3225</v>
      </c>
    </row>
    <row r="1848" spans="1:12" ht="16.5" customHeight="1">
      <c r="A1848" s="60">
        <v>1845</v>
      </c>
      <c r="B1848" s="103" t="s">
        <v>5768</v>
      </c>
      <c r="C1848" s="27" t="s">
        <v>5769</v>
      </c>
      <c r="D1848" s="27" t="s">
        <v>5770</v>
      </c>
      <c r="E1848" s="64">
        <v>2016</v>
      </c>
      <c r="F1848" s="140" t="s">
        <v>4849</v>
      </c>
      <c r="G1848" s="160">
        <v>1</v>
      </c>
      <c r="H1848" s="30">
        <v>25000</v>
      </c>
      <c r="I1848" s="30">
        <v>25000</v>
      </c>
      <c r="J1848" s="142">
        <v>600</v>
      </c>
      <c r="K1848" s="143"/>
    </row>
    <row r="1849" spans="1:12" ht="16.5" customHeight="1">
      <c r="A1849" s="60">
        <v>1846</v>
      </c>
      <c r="B1849" s="103" t="s">
        <v>5771</v>
      </c>
      <c r="C1849" s="27" t="s">
        <v>5772</v>
      </c>
      <c r="D1849" s="27" t="s">
        <v>5770</v>
      </c>
      <c r="E1849" s="64">
        <v>2016</v>
      </c>
      <c r="F1849" s="140" t="s">
        <v>3298</v>
      </c>
      <c r="G1849" s="160">
        <v>1</v>
      </c>
      <c r="H1849" s="30">
        <v>25000</v>
      </c>
      <c r="I1849" s="30">
        <v>25000</v>
      </c>
      <c r="J1849" s="142">
        <v>600</v>
      </c>
      <c r="K1849" s="143"/>
    </row>
    <row r="1850" spans="1:12" ht="16.5" customHeight="1">
      <c r="A1850" s="60">
        <v>1847</v>
      </c>
      <c r="B1850" s="103" t="s">
        <v>5773</v>
      </c>
      <c r="C1850" s="27" t="s">
        <v>5774</v>
      </c>
      <c r="D1850" s="27" t="s">
        <v>5770</v>
      </c>
      <c r="E1850" s="64">
        <v>2017</v>
      </c>
      <c r="F1850" s="140" t="s">
        <v>3242</v>
      </c>
      <c r="G1850" s="160">
        <v>1</v>
      </c>
      <c r="H1850" s="29">
        <v>9800</v>
      </c>
      <c r="I1850" s="29">
        <v>9800</v>
      </c>
      <c r="J1850" s="141">
        <v>300</v>
      </c>
      <c r="K1850" s="27" t="s">
        <v>5551</v>
      </c>
    </row>
    <row r="1851" spans="1:12" ht="16.5" customHeight="1">
      <c r="A1851" s="60">
        <v>1848</v>
      </c>
      <c r="B1851" s="104" t="s">
        <v>5775</v>
      </c>
      <c r="C1851" s="27" t="s">
        <v>1154</v>
      </c>
      <c r="D1851" s="27" t="s">
        <v>5776</v>
      </c>
      <c r="E1851" s="64">
        <v>2017</v>
      </c>
      <c r="F1851" s="61" t="s">
        <v>4483</v>
      </c>
      <c r="G1851" s="160">
        <v>7</v>
      </c>
      <c r="H1851" s="29"/>
      <c r="I1851" s="29">
        <v>72800</v>
      </c>
      <c r="J1851" s="190" t="s">
        <v>90</v>
      </c>
      <c r="K1851" s="24"/>
    </row>
    <row r="1852" spans="1:12" ht="16.5" customHeight="1">
      <c r="A1852" s="60">
        <v>1849</v>
      </c>
      <c r="B1852" s="122" t="s">
        <v>22577</v>
      </c>
      <c r="C1852" s="24" t="s">
        <v>22578</v>
      </c>
      <c r="D1852" s="27" t="s">
        <v>22579</v>
      </c>
      <c r="E1852" s="64">
        <v>2019</v>
      </c>
      <c r="F1852" s="140" t="s">
        <v>3243</v>
      </c>
      <c r="G1852" s="160">
        <v>10</v>
      </c>
      <c r="H1852" s="71">
        <v>105800</v>
      </c>
      <c r="I1852" s="71">
        <v>105800</v>
      </c>
      <c r="J1852" s="141" t="s">
        <v>22580</v>
      </c>
      <c r="K1852" s="181" t="s">
        <v>22567</v>
      </c>
    </row>
    <row r="1853" spans="1:12" ht="16.5" customHeight="1">
      <c r="A1853" s="60">
        <v>1850</v>
      </c>
      <c r="B1853" s="103" t="s">
        <v>5777</v>
      </c>
      <c r="C1853" s="27" t="s">
        <v>5778</v>
      </c>
      <c r="D1853" s="27" t="s">
        <v>197</v>
      </c>
      <c r="E1853" s="139">
        <v>2016</v>
      </c>
      <c r="F1853" s="140" t="s">
        <v>3242</v>
      </c>
      <c r="G1853" s="160">
        <v>1</v>
      </c>
      <c r="H1853" s="30">
        <v>11000</v>
      </c>
      <c r="I1853" s="30">
        <v>11000</v>
      </c>
      <c r="J1853" s="141">
        <v>500</v>
      </c>
      <c r="K1853" s="27"/>
    </row>
    <row r="1854" spans="1:12" ht="16.5" customHeight="1">
      <c r="A1854" s="60">
        <v>1851</v>
      </c>
      <c r="B1854" s="104" t="s">
        <v>1975</v>
      </c>
      <c r="C1854" s="27" t="s">
        <v>1976</v>
      </c>
      <c r="D1854" s="27" t="s">
        <v>197</v>
      </c>
      <c r="E1854" s="64">
        <v>2015</v>
      </c>
      <c r="F1854" s="61" t="s">
        <v>3243</v>
      </c>
      <c r="G1854" s="160">
        <v>1</v>
      </c>
      <c r="H1854" s="29">
        <v>10000</v>
      </c>
      <c r="I1854" s="29">
        <f>SUM(G1854*H1854)</f>
        <v>10000</v>
      </c>
      <c r="J1854" s="190" t="s">
        <v>1317</v>
      </c>
      <c r="K1854" s="77" t="s">
        <v>3223</v>
      </c>
    </row>
    <row r="1855" spans="1:12" ht="16.5" customHeight="1">
      <c r="A1855" s="60">
        <v>1852</v>
      </c>
      <c r="B1855" s="104" t="s">
        <v>5779</v>
      </c>
      <c r="C1855" s="27" t="s">
        <v>1278</v>
      </c>
      <c r="D1855" s="27" t="s">
        <v>197</v>
      </c>
      <c r="E1855" s="139">
        <v>2016</v>
      </c>
      <c r="F1855" s="140" t="s">
        <v>3242</v>
      </c>
      <c r="G1855" s="160">
        <v>1</v>
      </c>
      <c r="H1855" s="30">
        <v>10000</v>
      </c>
      <c r="I1855" s="30">
        <v>10000</v>
      </c>
      <c r="J1855" s="142">
        <v>400</v>
      </c>
      <c r="K1855" s="191" t="s">
        <v>23260</v>
      </c>
    </row>
    <row r="1856" spans="1:12" ht="16.5" customHeight="1">
      <c r="A1856" s="60">
        <v>1853</v>
      </c>
      <c r="B1856" s="103" t="s">
        <v>5780</v>
      </c>
      <c r="C1856" s="27" t="s">
        <v>5781</v>
      </c>
      <c r="D1856" s="27" t="s">
        <v>197</v>
      </c>
      <c r="E1856" s="139">
        <v>2016</v>
      </c>
      <c r="F1856" s="61" t="s">
        <v>577</v>
      </c>
      <c r="G1856" s="160">
        <v>1</v>
      </c>
      <c r="H1856" s="29">
        <v>13500</v>
      </c>
      <c r="I1856" s="29">
        <f>SUM(G1856*H1856)</f>
        <v>13500</v>
      </c>
      <c r="J1856" s="190">
        <v>300</v>
      </c>
      <c r="K1856" s="217"/>
    </row>
    <row r="1857" spans="1:11" ht="16.5" customHeight="1">
      <c r="A1857" s="60">
        <v>1854</v>
      </c>
      <c r="B1857" s="104" t="s">
        <v>5782</v>
      </c>
      <c r="C1857" s="27" t="s">
        <v>266</v>
      </c>
      <c r="D1857" s="27" t="s">
        <v>197</v>
      </c>
      <c r="E1857" s="139">
        <v>2016</v>
      </c>
      <c r="F1857" s="140" t="s">
        <v>4486</v>
      </c>
      <c r="G1857" s="160">
        <v>1</v>
      </c>
      <c r="H1857" s="30">
        <v>12000</v>
      </c>
      <c r="I1857" s="30">
        <v>12000</v>
      </c>
      <c r="J1857" s="142">
        <v>400</v>
      </c>
      <c r="K1857" s="27" t="s">
        <v>3699</v>
      </c>
    </row>
    <row r="1858" spans="1:11" ht="16.5" customHeight="1">
      <c r="A1858" s="60">
        <v>1855</v>
      </c>
      <c r="B1858" s="104" t="s">
        <v>2235</v>
      </c>
      <c r="C1858" s="27" t="s">
        <v>2236</v>
      </c>
      <c r="D1858" s="27" t="s">
        <v>197</v>
      </c>
      <c r="E1858" s="139">
        <v>2016</v>
      </c>
      <c r="F1858" s="61" t="s">
        <v>3242</v>
      </c>
      <c r="G1858" s="160">
        <v>1</v>
      </c>
      <c r="H1858" s="29">
        <v>11000</v>
      </c>
      <c r="I1858" s="29">
        <f>SUM(G1858*H1858)</f>
        <v>11000</v>
      </c>
      <c r="J1858" s="190" t="s">
        <v>1317</v>
      </c>
      <c r="K1858" s="77" t="s">
        <v>1283</v>
      </c>
    </row>
    <row r="1859" spans="1:11" ht="16.5" customHeight="1">
      <c r="A1859" s="60">
        <v>1856</v>
      </c>
      <c r="B1859" s="104" t="s">
        <v>1871</v>
      </c>
      <c r="C1859" s="27" t="s">
        <v>1872</v>
      </c>
      <c r="D1859" s="27" t="s">
        <v>197</v>
      </c>
      <c r="E1859" s="64">
        <v>2015</v>
      </c>
      <c r="F1859" s="61" t="s">
        <v>3243</v>
      </c>
      <c r="G1859" s="160">
        <v>1</v>
      </c>
      <c r="H1859" s="29">
        <v>12000</v>
      </c>
      <c r="I1859" s="29">
        <f>SUM(G1859*H1859)</f>
        <v>12000</v>
      </c>
      <c r="J1859" s="190" t="s">
        <v>1316</v>
      </c>
      <c r="K1859" s="77" t="s">
        <v>1192</v>
      </c>
    </row>
    <row r="1860" spans="1:11" ht="16.5" customHeight="1">
      <c r="A1860" s="60">
        <v>1857</v>
      </c>
      <c r="B1860" s="104" t="s">
        <v>1861</v>
      </c>
      <c r="C1860" s="27" t="s">
        <v>1862</v>
      </c>
      <c r="D1860" s="27" t="s">
        <v>197</v>
      </c>
      <c r="E1860" s="64">
        <v>2015</v>
      </c>
      <c r="F1860" s="61" t="s">
        <v>3243</v>
      </c>
      <c r="G1860" s="160">
        <v>1</v>
      </c>
      <c r="H1860" s="29">
        <v>11000</v>
      </c>
      <c r="I1860" s="29">
        <f>SUM(G1860*H1860)</f>
        <v>11000</v>
      </c>
      <c r="J1860" s="190" t="s">
        <v>1315</v>
      </c>
      <c r="K1860" s="77" t="s">
        <v>1192</v>
      </c>
    </row>
    <row r="1861" spans="1:11" ht="16.5" customHeight="1">
      <c r="A1861" s="60">
        <v>1858</v>
      </c>
      <c r="B1861" s="104" t="s">
        <v>1947</v>
      </c>
      <c r="C1861" s="27" t="s">
        <v>1948</v>
      </c>
      <c r="D1861" s="27" t="s">
        <v>1300</v>
      </c>
      <c r="E1861" s="139">
        <v>2016</v>
      </c>
      <c r="F1861" s="61" t="s">
        <v>3242</v>
      </c>
      <c r="G1861" s="160">
        <v>1</v>
      </c>
      <c r="H1861" s="29">
        <v>12000</v>
      </c>
      <c r="I1861" s="29">
        <f>SUM(G1861*H1861)</f>
        <v>12000</v>
      </c>
      <c r="J1861" s="190" t="s">
        <v>1317</v>
      </c>
      <c r="K1861" s="77" t="s">
        <v>1190</v>
      </c>
    </row>
    <row r="1862" spans="1:11" ht="16.5" customHeight="1">
      <c r="A1862" s="60">
        <v>1859</v>
      </c>
      <c r="B1862" s="104" t="s">
        <v>1838</v>
      </c>
      <c r="C1862" s="27" t="s">
        <v>1839</v>
      </c>
      <c r="D1862" s="27" t="s">
        <v>16</v>
      </c>
      <c r="E1862" s="64">
        <v>2015</v>
      </c>
      <c r="F1862" s="61" t="s">
        <v>3243</v>
      </c>
      <c r="G1862" s="160">
        <v>1</v>
      </c>
      <c r="H1862" s="29">
        <v>14500</v>
      </c>
      <c r="I1862" s="29">
        <f>SUM(G1862*H1862)</f>
        <v>14500</v>
      </c>
      <c r="J1862" s="190" t="s">
        <v>1315</v>
      </c>
      <c r="K1862" s="77" t="s">
        <v>1197</v>
      </c>
    </row>
    <row r="1863" spans="1:11" ht="16.5" customHeight="1">
      <c r="A1863" s="60">
        <v>1860</v>
      </c>
      <c r="B1863" s="103" t="s">
        <v>5783</v>
      </c>
      <c r="C1863" s="27" t="s">
        <v>5784</v>
      </c>
      <c r="D1863" s="27" t="s">
        <v>5785</v>
      </c>
      <c r="E1863" s="64">
        <v>2015</v>
      </c>
      <c r="F1863" s="140" t="s">
        <v>3242</v>
      </c>
      <c r="G1863" s="160">
        <v>1</v>
      </c>
      <c r="H1863" s="30">
        <v>13500</v>
      </c>
      <c r="I1863" s="30">
        <v>13500</v>
      </c>
      <c r="J1863" s="142">
        <v>600</v>
      </c>
      <c r="K1863" s="27" t="s">
        <v>5786</v>
      </c>
    </row>
    <row r="1864" spans="1:11" ht="16.5" customHeight="1">
      <c r="A1864" s="60">
        <v>1861</v>
      </c>
      <c r="B1864" s="104" t="s">
        <v>2021</v>
      </c>
      <c r="C1864" s="27" t="s">
        <v>2022</v>
      </c>
      <c r="D1864" s="27" t="s">
        <v>5787</v>
      </c>
      <c r="E1864" s="64">
        <v>2015</v>
      </c>
      <c r="F1864" s="61" t="s">
        <v>4486</v>
      </c>
      <c r="G1864" s="160">
        <v>1</v>
      </c>
      <c r="H1864" s="29">
        <v>11000</v>
      </c>
      <c r="I1864" s="29">
        <f>SUM(G1864*H1864)</f>
        <v>11000</v>
      </c>
      <c r="J1864" s="190" t="s">
        <v>1317</v>
      </c>
      <c r="K1864" s="77" t="s">
        <v>1190</v>
      </c>
    </row>
    <row r="1865" spans="1:11" ht="16.5" customHeight="1">
      <c r="A1865" s="60">
        <v>1862</v>
      </c>
      <c r="B1865" s="104" t="s">
        <v>2192</v>
      </c>
      <c r="C1865" s="27" t="s">
        <v>2193</v>
      </c>
      <c r="D1865" s="27" t="s">
        <v>1284</v>
      </c>
      <c r="E1865" s="64">
        <v>2015</v>
      </c>
      <c r="F1865" s="61" t="s">
        <v>3242</v>
      </c>
      <c r="G1865" s="160">
        <v>1</v>
      </c>
      <c r="H1865" s="29">
        <v>10000</v>
      </c>
      <c r="I1865" s="29">
        <f>SUM(G1865*H1865)</f>
        <v>10000</v>
      </c>
      <c r="J1865" s="190" t="s">
        <v>1317</v>
      </c>
      <c r="K1865" s="77" t="s">
        <v>1190</v>
      </c>
    </row>
    <row r="1866" spans="1:11" ht="16.5" customHeight="1">
      <c r="A1866" s="60">
        <v>1863</v>
      </c>
      <c r="B1866" s="104" t="s">
        <v>898</v>
      </c>
      <c r="C1866" s="27" t="s">
        <v>2831</v>
      </c>
      <c r="D1866" s="24" t="s">
        <v>5788</v>
      </c>
      <c r="E1866" s="139">
        <v>2016</v>
      </c>
      <c r="F1866" s="61" t="s">
        <v>3242</v>
      </c>
      <c r="G1866" s="160">
        <v>1</v>
      </c>
      <c r="H1866" s="29">
        <v>12000</v>
      </c>
      <c r="I1866" s="29">
        <f>SUM(G1866*H1866)</f>
        <v>12000</v>
      </c>
      <c r="J1866" s="190" t="s">
        <v>1317</v>
      </c>
      <c r="K1866" s="77" t="s">
        <v>1196</v>
      </c>
    </row>
    <row r="1867" spans="1:11" ht="16.5" customHeight="1">
      <c r="A1867" s="60">
        <v>1864</v>
      </c>
      <c r="B1867" s="104" t="s">
        <v>1995</v>
      </c>
      <c r="C1867" s="27" t="s">
        <v>1996</v>
      </c>
      <c r="D1867" s="24" t="s">
        <v>5790</v>
      </c>
      <c r="E1867" s="64">
        <v>2015</v>
      </c>
      <c r="F1867" s="61" t="s">
        <v>3242</v>
      </c>
      <c r="G1867" s="160">
        <v>1</v>
      </c>
      <c r="H1867" s="29">
        <v>11000</v>
      </c>
      <c r="I1867" s="29">
        <f>SUM(G1867*H1867)</f>
        <v>11000</v>
      </c>
      <c r="J1867" s="190" t="s">
        <v>1317</v>
      </c>
      <c r="K1867" s="77" t="s">
        <v>1190</v>
      </c>
    </row>
    <row r="1868" spans="1:11" ht="16.5" customHeight="1">
      <c r="A1868" s="60">
        <v>1865</v>
      </c>
      <c r="B1868" s="104" t="s">
        <v>2107</v>
      </c>
      <c r="C1868" s="27" t="s">
        <v>2108</v>
      </c>
      <c r="D1868" s="24" t="s">
        <v>5790</v>
      </c>
      <c r="E1868" s="64">
        <v>2015</v>
      </c>
      <c r="F1868" s="61" t="s">
        <v>3242</v>
      </c>
      <c r="G1868" s="160">
        <v>1</v>
      </c>
      <c r="H1868" s="29">
        <v>9000</v>
      </c>
      <c r="I1868" s="29">
        <f>SUM(G1868*H1868)</f>
        <v>9000</v>
      </c>
      <c r="J1868" s="190" t="s">
        <v>1317</v>
      </c>
      <c r="K1868" s="77" t="s">
        <v>1190</v>
      </c>
    </row>
    <row r="1869" spans="1:11" ht="16.5" customHeight="1">
      <c r="A1869" s="60">
        <v>1866</v>
      </c>
      <c r="B1869" s="104" t="s">
        <v>5791</v>
      </c>
      <c r="C1869" s="27" t="s">
        <v>5792</v>
      </c>
      <c r="D1869" s="27" t="s">
        <v>5789</v>
      </c>
      <c r="E1869" s="139">
        <v>2017</v>
      </c>
      <c r="F1869" s="140" t="s">
        <v>3242</v>
      </c>
      <c r="G1869" s="160">
        <v>1</v>
      </c>
      <c r="H1869" s="30">
        <v>10000</v>
      </c>
      <c r="I1869" s="30">
        <v>10000</v>
      </c>
      <c r="J1869" s="141">
        <v>100</v>
      </c>
      <c r="K1869" s="27"/>
    </row>
    <row r="1870" spans="1:11" ht="16.5" customHeight="1">
      <c r="A1870" s="60">
        <v>1867</v>
      </c>
      <c r="B1870" s="302" t="s">
        <v>21606</v>
      </c>
      <c r="C1870" s="421" t="s">
        <v>21607</v>
      </c>
      <c r="D1870" s="421" t="s">
        <v>5789</v>
      </c>
      <c r="E1870" s="192">
        <v>2018</v>
      </c>
      <c r="F1870" s="160" t="s">
        <v>3242</v>
      </c>
      <c r="G1870" s="160">
        <v>1</v>
      </c>
      <c r="H1870" s="189">
        <v>9800</v>
      </c>
      <c r="I1870" s="189">
        <v>9800</v>
      </c>
      <c r="J1870" s="190" t="s">
        <v>21487</v>
      </c>
      <c r="K1870" s="191" t="s">
        <v>23260</v>
      </c>
    </row>
    <row r="1871" spans="1:11" ht="16.5" customHeight="1">
      <c r="A1871" s="60">
        <v>1868</v>
      </c>
      <c r="B1871" s="103" t="s">
        <v>5793</v>
      </c>
      <c r="C1871" s="27" t="s">
        <v>5794</v>
      </c>
      <c r="D1871" s="27" t="s">
        <v>5789</v>
      </c>
      <c r="E1871" s="139">
        <v>2015</v>
      </c>
      <c r="F1871" s="140" t="s">
        <v>5795</v>
      </c>
      <c r="G1871" s="160">
        <v>1</v>
      </c>
      <c r="H1871" s="30">
        <v>9000</v>
      </c>
      <c r="I1871" s="30">
        <v>9000</v>
      </c>
      <c r="J1871" s="142">
        <v>600</v>
      </c>
      <c r="K1871" s="143"/>
    </row>
    <row r="1872" spans="1:11" ht="16.5" customHeight="1">
      <c r="A1872" s="60">
        <v>1869</v>
      </c>
      <c r="B1872" s="104" t="s">
        <v>5798</v>
      </c>
      <c r="C1872" s="27" t="s">
        <v>5799</v>
      </c>
      <c r="D1872" s="70" t="s">
        <v>5797</v>
      </c>
      <c r="E1872" s="139">
        <v>2017</v>
      </c>
      <c r="F1872" s="140" t="s">
        <v>3242</v>
      </c>
      <c r="G1872" s="160">
        <v>1</v>
      </c>
      <c r="H1872" s="30">
        <v>7000</v>
      </c>
      <c r="I1872" s="30">
        <v>7000</v>
      </c>
      <c r="J1872" s="141">
        <v>600</v>
      </c>
      <c r="K1872" s="27" t="s">
        <v>4122</v>
      </c>
    </row>
    <row r="1873" spans="1:11" ht="16.5" customHeight="1">
      <c r="A1873" s="60">
        <v>1870</v>
      </c>
      <c r="B1873" s="103" t="s">
        <v>5800</v>
      </c>
      <c r="C1873" s="27" t="s">
        <v>5801</v>
      </c>
      <c r="D1873" s="70" t="s">
        <v>5796</v>
      </c>
      <c r="E1873" s="139">
        <v>2017</v>
      </c>
      <c r="F1873" s="140" t="s">
        <v>5795</v>
      </c>
      <c r="G1873" s="160">
        <v>1</v>
      </c>
      <c r="H1873" s="29">
        <v>12000</v>
      </c>
      <c r="I1873" s="29">
        <v>12000</v>
      </c>
      <c r="J1873" s="141">
        <v>800</v>
      </c>
      <c r="K1873" s="27" t="s">
        <v>5802</v>
      </c>
    </row>
    <row r="1874" spans="1:11" ht="16.5" customHeight="1">
      <c r="A1874" s="60">
        <v>1871</v>
      </c>
      <c r="B1874" s="103" t="s">
        <v>5803</v>
      </c>
      <c r="C1874" s="27" t="s">
        <v>56</v>
      </c>
      <c r="D1874" s="70" t="s">
        <v>5796</v>
      </c>
      <c r="E1874" s="139">
        <v>2017</v>
      </c>
      <c r="F1874" s="61" t="s">
        <v>3300</v>
      </c>
      <c r="G1874" s="160">
        <v>1</v>
      </c>
      <c r="H1874" s="29">
        <v>18000</v>
      </c>
      <c r="I1874" s="29">
        <f>SUM(G1874*H1874)</f>
        <v>18000</v>
      </c>
      <c r="J1874" s="190">
        <v>400</v>
      </c>
      <c r="K1874" s="217"/>
    </row>
    <row r="1875" spans="1:11" ht="16.5" customHeight="1">
      <c r="A1875" s="60">
        <v>1872</v>
      </c>
      <c r="B1875" s="103" t="s">
        <v>2834</v>
      </c>
      <c r="C1875" s="27" t="s">
        <v>5804</v>
      </c>
      <c r="D1875" s="70" t="s">
        <v>5797</v>
      </c>
      <c r="E1875" s="64">
        <v>2015</v>
      </c>
      <c r="F1875" s="140" t="s">
        <v>3298</v>
      </c>
      <c r="G1875" s="160">
        <v>1</v>
      </c>
      <c r="H1875" s="30">
        <v>13000</v>
      </c>
      <c r="I1875" s="30">
        <v>13000</v>
      </c>
      <c r="J1875" s="142">
        <v>600</v>
      </c>
      <c r="K1875" s="143"/>
    </row>
    <row r="1876" spans="1:11" ht="16.5" customHeight="1">
      <c r="A1876" s="60">
        <v>1873</v>
      </c>
      <c r="B1876" s="104" t="s">
        <v>858</v>
      </c>
      <c r="C1876" s="27" t="s">
        <v>859</v>
      </c>
      <c r="D1876" s="70" t="s">
        <v>5796</v>
      </c>
      <c r="E1876" s="64">
        <v>2016</v>
      </c>
      <c r="F1876" s="61" t="s">
        <v>3300</v>
      </c>
      <c r="G1876" s="160">
        <v>1</v>
      </c>
      <c r="H1876" s="29">
        <v>25000</v>
      </c>
      <c r="I1876" s="29">
        <f>SUM(G1876*H1876)</f>
        <v>25000</v>
      </c>
      <c r="J1876" s="190" t="s">
        <v>1315</v>
      </c>
      <c r="K1876" s="77" t="s">
        <v>1245</v>
      </c>
    </row>
    <row r="1877" spans="1:11" ht="16.5" customHeight="1">
      <c r="A1877" s="60">
        <v>1874</v>
      </c>
      <c r="B1877" s="104" t="s">
        <v>5805</v>
      </c>
      <c r="C1877" s="27" t="s">
        <v>5806</v>
      </c>
      <c r="D1877" s="27" t="s">
        <v>5796</v>
      </c>
      <c r="E1877" s="192">
        <v>2018</v>
      </c>
      <c r="F1877" s="140" t="s">
        <v>3298</v>
      </c>
      <c r="G1877" s="160">
        <v>1</v>
      </c>
      <c r="H1877" s="30">
        <v>12000</v>
      </c>
      <c r="I1877" s="30">
        <v>12000</v>
      </c>
      <c r="J1877" s="141">
        <v>800</v>
      </c>
      <c r="K1877" s="27" t="s">
        <v>3677</v>
      </c>
    </row>
    <row r="1878" spans="1:11" ht="16.5" customHeight="1">
      <c r="A1878" s="60">
        <v>1875</v>
      </c>
      <c r="B1878" s="103" t="s">
        <v>5807</v>
      </c>
      <c r="C1878" s="24" t="s">
        <v>5808</v>
      </c>
      <c r="D1878" s="27" t="s">
        <v>5796</v>
      </c>
      <c r="E1878" s="64">
        <v>2016</v>
      </c>
      <c r="F1878" s="140" t="s">
        <v>5809</v>
      </c>
      <c r="G1878" s="160">
        <v>1</v>
      </c>
      <c r="H1878" s="30">
        <v>12000</v>
      </c>
      <c r="I1878" s="30">
        <v>12000</v>
      </c>
      <c r="J1878" s="141">
        <v>800</v>
      </c>
      <c r="K1878" s="27" t="s">
        <v>5810</v>
      </c>
    </row>
    <row r="1879" spans="1:11" ht="16.5" customHeight="1">
      <c r="A1879" s="60">
        <v>1876</v>
      </c>
      <c r="B1879" s="104" t="s">
        <v>846</v>
      </c>
      <c r="C1879" s="27" t="s">
        <v>1733</v>
      </c>
      <c r="D1879" s="70" t="s">
        <v>5811</v>
      </c>
      <c r="E1879" s="64">
        <v>2016</v>
      </c>
      <c r="F1879" s="61" t="s">
        <v>5795</v>
      </c>
      <c r="G1879" s="160">
        <v>1</v>
      </c>
      <c r="H1879" s="29">
        <v>11000</v>
      </c>
      <c r="I1879" s="29">
        <f>SUM(G1879*H1879)</f>
        <v>11000</v>
      </c>
      <c r="J1879" s="190" t="s">
        <v>1314</v>
      </c>
      <c r="K1879" s="77" t="s">
        <v>1199</v>
      </c>
    </row>
    <row r="1880" spans="1:11" ht="16.5" customHeight="1">
      <c r="A1880" s="60">
        <v>1877</v>
      </c>
      <c r="B1880" s="103" t="s">
        <v>5812</v>
      </c>
      <c r="C1880" s="27" t="s">
        <v>5813</v>
      </c>
      <c r="D1880" s="70" t="s">
        <v>5814</v>
      </c>
      <c r="E1880" s="139">
        <v>2017</v>
      </c>
      <c r="F1880" s="140" t="s">
        <v>5809</v>
      </c>
      <c r="G1880" s="160">
        <v>1</v>
      </c>
      <c r="H1880" s="30">
        <v>25000</v>
      </c>
      <c r="I1880" s="30">
        <v>25000</v>
      </c>
      <c r="J1880" s="142">
        <v>600</v>
      </c>
      <c r="K1880" s="143"/>
    </row>
    <row r="1881" spans="1:11" ht="16.5" customHeight="1">
      <c r="A1881" s="60">
        <v>1878</v>
      </c>
      <c r="B1881" s="103" t="s">
        <v>5816</v>
      </c>
      <c r="C1881" s="27" t="s">
        <v>5817</v>
      </c>
      <c r="D1881" s="70" t="s">
        <v>5814</v>
      </c>
      <c r="E1881" s="64">
        <v>2016</v>
      </c>
      <c r="F1881" s="140" t="s">
        <v>5795</v>
      </c>
      <c r="G1881" s="160">
        <v>3</v>
      </c>
      <c r="H1881" s="30">
        <v>7000</v>
      </c>
      <c r="I1881" s="29">
        <f>SUM(G1881*H1881)</f>
        <v>21000</v>
      </c>
      <c r="J1881" s="142">
        <v>600</v>
      </c>
      <c r="K1881" s="77" t="s">
        <v>1195</v>
      </c>
    </row>
    <row r="1882" spans="1:11" ht="16.5" customHeight="1">
      <c r="A1882" s="60">
        <v>1879</v>
      </c>
      <c r="B1882" s="104" t="s">
        <v>3203</v>
      </c>
      <c r="C1882" s="27" t="s">
        <v>3204</v>
      </c>
      <c r="D1882" s="27" t="s">
        <v>5811</v>
      </c>
      <c r="E1882" s="64">
        <v>2015</v>
      </c>
      <c r="F1882" s="61" t="s">
        <v>3251</v>
      </c>
      <c r="G1882" s="160">
        <v>1</v>
      </c>
      <c r="H1882" s="29">
        <v>11000</v>
      </c>
      <c r="I1882" s="29">
        <f>SUM(G1882*H1882)</f>
        <v>11000</v>
      </c>
      <c r="J1882" s="190" t="s">
        <v>1317</v>
      </c>
      <c r="K1882" s="77" t="s">
        <v>1245</v>
      </c>
    </row>
    <row r="1883" spans="1:11" ht="16.5" customHeight="1">
      <c r="A1883" s="60">
        <v>1880</v>
      </c>
      <c r="B1883" s="104" t="s">
        <v>5818</v>
      </c>
      <c r="C1883" s="27" t="s">
        <v>5815</v>
      </c>
      <c r="D1883" s="27" t="s">
        <v>5814</v>
      </c>
      <c r="E1883" s="64">
        <v>2016</v>
      </c>
      <c r="F1883" s="61" t="s">
        <v>577</v>
      </c>
      <c r="G1883" s="160">
        <v>1</v>
      </c>
      <c r="H1883" s="29">
        <v>12000</v>
      </c>
      <c r="I1883" s="29">
        <f>SUM(G1883*H1883)</f>
        <v>12000</v>
      </c>
      <c r="J1883" s="190">
        <v>300</v>
      </c>
      <c r="K1883" s="217"/>
    </row>
    <row r="1884" spans="1:11" ht="16.5" customHeight="1">
      <c r="A1884" s="60">
        <v>1881</v>
      </c>
      <c r="B1884" s="104" t="s">
        <v>5819</v>
      </c>
      <c r="C1884" s="24" t="s">
        <v>5820</v>
      </c>
      <c r="D1884" s="70" t="s">
        <v>5814</v>
      </c>
      <c r="E1884" s="139">
        <v>2017</v>
      </c>
      <c r="F1884" s="140" t="s">
        <v>3251</v>
      </c>
      <c r="G1884" s="160">
        <v>1</v>
      </c>
      <c r="H1884" s="30">
        <v>10000</v>
      </c>
      <c r="I1884" s="30">
        <v>10000</v>
      </c>
      <c r="J1884" s="141">
        <v>800</v>
      </c>
      <c r="K1884" s="27" t="s">
        <v>5821</v>
      </c>
    </row>
    <row r="1885" spans="1:11" ht="16.5" customHeight="1">
      <c r="A1885" s="60">
        <v>1882</v>
      </c>
      <c r="B1885" s="103" t="s">
        <v>5822</v>
      </c>
      <c r="C1885" s="27" t="s">
        <v>5823</v>
      </c>
      <c r="D1885" s="70" t="s">
        <v>5814</v>
      </c>
      <c r="E1885" s="139">
        <v>2017</v>
      </c>
      <c r="F1885" s="140" t="s">
        <v>3251</v>
      </c>
      <c r="G1885" s="160">
        <v>1</v>
      </c>
      <c r="H1885" s="30">
        <v>7000</v>
      </c>
      <c r="I1885" s="30">
        <v>7000</v>
      </c>
      <c r="J1885" s="142">
        <v>600</v>
      </c>
      <c r="K1885" s="143" t="s">
        <v>5824</v>
      </c>
    </row>
    <row r="1886" spans="1:11" ht="16.5" customHeight="1">
      <c r="A1886" s="60">
        <v>1883</v>
      </c>
      <c r="B1886" s="104" t="s">
        <v>5825</v>
      </c>
      <c r="C1886" s="24" t="s">
        <v>5826</v>
      </c>
      <c r="D1886" s="70" t="s">
        <v>5814</v>
      </c>
      <c r="E1886" s="139">
        <v>2017</v>
      </c>
      <c r="F1886" s="140" t="s">
        <v>3251</v>
      </c>
      <c r="G1886" s="160">
        <v>1</v>
      </c>
      <c r="H1886" s="30">
        <v>9500</v>
      </c>
      <c r="I1886" s="30">
        <v>9500</v>
      </c>
      <c r="J1886" s="141">
        <v>800</v>
      </c>
      <c r="K1886" s="27"/>
    </row>
    <row r="1887" spans="1:11" ht="16.5" customHeight="1">
      <c r="A1887" s="60">
        <v>1884</v>
      </c>
      <c r="B1887" s="108" t="s">
        <v>5827</v>
      </c>
      <c r="C1887" s="63" t="s">
        <v>5828</v>
      </c>
      <c r="D1887" s="70" t="s">
        <v>5814</v>
      </c>
      <c r="E1887" s="139">
        <v>2017</v>
      </c>
      <c r="F1887" s="140" t="s">
        <v>5809</v>
      </c>
      <c r="G1887" s="160">
        <v>1</v>
      </c>
      <c r="H1887" s="30">
        <v>25000</v>
      </c>
      <c r="I1887" s="30">
        <v>25000</v>
      </c>
      <c r="J1887" s="141">
        <v>600</v>
      </c>
      <c r="K1887" s="27" t="s">
        <v>5829</v>
      </c>
    </row>
    <row r="1888" spans="1:11" ht="16.5" customHeight="1">
      <c r="A1888" s="60">
        <v>1885</v>
      </c>
      <c r="B1888" s="103" t="s">
        <v>5830</v>
      </c>
      <c r="C1888" s="24" t="s">
        <v>5831</v>
      </c>
      <c r="D1888" s="70" t="s">
        <v>5814</v>
      </c>
      <c r="E1888" s="139">
        <v>2017</v>
      </c>
      <c r="F1888" s="140" t="s">
        <v>3251</v>
      </c>
      <c r="G1888" s="160">
        <v>1</v>
      </c>
      <c r="H1888" s="30">
        <v>12000</v>
      </c>
      <c r="I1888" s="30">
        <v>12000</v>
      </c>
      <c r="J1888" s="141">
        <v>800</v>
      </c>
      <c r="K1888" s="27" t="s">
        <v>5832</v>
      </c>
    </row>
    <row r="1889" spans="1:11" ht="16.5" customHeight="1">
      <c r="A1889" s="60">
        <v>1886</v>
      </c>
      <c r="B1889" s="104" t="s">
        <v>1485</v>
      </c>
      <c r="C1889" s="27" t="s">
        <v>1486</v>
      </c>
      <c r="D1889" s="70" t="s">
        <v>5814</v>
      </c>
      <c r="E1889" s="139">
        <v>2016</v>
      </c>
      <c r="F1889" s="61" t="s">
        <v>3251</v>
      </c>
      <c r="G1889" s="160">
        <v>1</v>
      </c>
      <c r="H1889" s="29">
        <v>13000</v>
      </c>
      <c r="I1889" s="29">
        <f>SUM(G1889*H1889)</f>
        <v>13000</v>
      </c>
      <c r="J1889" s="190" t="s">
        <v>1312</v>
      </c>
      <c r="K1889" s="77" t="s">
        <v>1283</v>
      </c>
    </row>
    <row r="1890" spans="1:11" ht="16.5" customHeight="1">
      <c r="A1890" s="60">
        <v>1887</v>
      </c>
      <c r="B1890" s="104" t="s">
        <v>2252</v>
      </c>
      <c r="C1890" s="27" t="s">
        <v>2253</v>
      </c>
      <c r="D1890" s="70" t="s">
        <v>5814</v>
      </c>
      <c r="E1890" s="64">
        <v>2015</v>
      </c>
      <c r="F1890" s="61" t="s">
        <v>3251</v>
      </c>
      <c r="G1890" s="160">
        <v>1</v>
      </c>
      <c r="H1890" s="29">
        <v>10000</v>
      </c>
      <c r="I1890" s="29">
        <f>SUM(G1890*H1890)</f>
        <v>10000</v>
      </c>
      <c r="J1890" s="190" t="s">
        <v>1317</v>
      </c>
      <c r="K1890" s="77" t="s">
        <v>3223</v>
      </c>
    </row>
    <row r="1891" spans="1:11" ht="16.5" customHeight="1">
      <c r="A1891" s="60">
        <v>1888</v>
      </c>
      <c r="B1891" s="106" t="s">
        <v>5833</v>
      </c>
      <c r="C1891" s="28" t="s">
        <v>5834</v>
      </c>
      <c r="D1891" s="22" t="s">
        <v>251</v>
      </c>
      <c r="E1891" s="196">
        <v>2018</v>
      </c>
      <c r="F1891" s="140" t="s">
        <v>3251</v>
      </c>
      <c r="G1891" s="160">
        <v>70</v>
      </c>
      <c r="H1891" s="30"/>
      <c r="I1891" s="30">
        <v>590000</v>
      </c>
      <c r="J1891" s="141">
        <v>200</v>
      </c>
      <c r="K1891" s="22" t="s">
        <v>5835</v>
      </c>
    </row>
    <row r="1892" spans="1:11" ht="16.5" customHeight="1">
      <c r="A1892" s="60">
        <v>1889</v>
      </c>
      <c r="B1892" s="104" t="s">
        <v>5836</v>
      </c>
      <c r="C1892" s="24" t="s">
        <v>5837</v>
      </c>
      <c r="D1892" s="70" t="s">
        <v>5814</v>
      </c>
      <c r="E1892" s="139">
        <v>2017</v>
      </c>
      <c r="F1892" s="140" t="s">
        <v>5795</v>
      </c>
      <c r="G1892" s="160">
        <v>1</v>
      </c>
      <c r="H1892" s="30">
        <v>10000</v>
      </c>
      <c r="I1892" s="30">
        <v>10000</v>
      </c>
      <c r="J1892" s="141">
        <v>800</v>
      </c>
      <c r="K1892" s="27"/>
    </row>
    <row r="1893" spans="1:11" ht="16.5" customHeight="1">
      <c r="A1893" s="60">
        <v>1890</v>
      </c>
      <c r="B1893" s="104" t="s">
        <v>1807</v>
      </c>
      <c r="C1893" s="27" t="s">
        <v>1808</v>
      </c>
      <c r="D1893" s="70" t="s">
        <v>5839</v>
      </c>
      <c r="E1893" s="64">
        <v>2016</v>
      </c>
      <c r="F1893" s="61" t="s">
        <v>5840</v>
      </c>
      <c r="G1893" s="160">
        <v>1</v>
      </c>
      <c r="H1893" s="29">
        <v>11000</v>
      </c>
      <c r="I1893" s="29">
        <f>SUM(G1893*H1893)</f>
        <v>11000</v>
      </c>
      <c r="J1893" s="190" t="s">
        <v>1314</v>
      </c>
      <c r="K1893" s="77" t="s">
        <v>1203</v>
      </c>
    </row>
    <row r="1894" spans="1:11" ht="16.5" customHeight="1">
      <c r="A1894" s="60">
        <v>1891</v>
      </c>
      <c r="B1894" s="103" t="s">
        <v>5841</v>
      </c>
      <c r="C1894" s="27" t="s">
        <v>5842</v>
      </c>
      <c r="D1894" s="27" t="s">
        <v>251</v>
      </c>
      <c r="E1894" s="64">
        <v>2015</v>
      </c>
      <c r="F1894" s="61" t="s">
        <v>577</v>
      </c>
      <c r="G1894" s="160">
        <v>1</v>
      </c>
      <c r="H1894" s="29">
        <v>14000</v>
      </c>
      <c r="I1894" s="29">
        <f>SUM(G1894*H1894)</f>
        <v>14000</v>
      </c>
      <c r="J1894" s="190">
        <v>300</v>
      </c>
      <c r="K1894" s="217"/>
    </row>
    <row r="1895" spans="1:11" ht="16.5" customHeight="1">
      <c r="A1895" s="60">
        <v>1892</v>
      </c>
      <c r="B1895" s="103" t="s">
        <v>5843</v>
      </c>
      <c r="C1895" s="27" t="s">
        <v>407</v>
      </c>
      <c r="D1895" s="70" t="s">
        <v>5844</v>
      </c>
      <c r="E1895" s="64">
        <v>2016</v>
      </c>
      <c r="F1895" s="61" t="s">
        <v>577</v>
      </c>
      <c r="G1895" s="160">
        <v>1</v>
      </c>
      <c r="H1895" s="29">
        <v>10000</v>
      </c>
      <c r="I1895" s="29">
        <f>SUM(G1895*H1895)</f>
        <v>10000</v>
      </c>
      <c r="J1895" s="190" t="s">
        <v>5845</v>
      </c>
      <c r="K1895" s="217"/>
    </row>
    <row r="1896" spans="1:11" ht="16.5" customHeight="1">
      <c r="A1896" s="60">
        <v>1893</v>
      </c>
      <c r="B1896" s="103" t="s">
        <v>5847</v>
      </c>
      <c r="C1896" s="27" t="s">
        <v>5848</v>
      </c>
      <c r="D1896" s="70" t="s">
        <v>5839</v>
      </c>
      <c r="E1896" s="64">
        <v>2015</v>
      </c>
      <c r="F1896" s="140" t="s">
        <v>5838</v>
      </c>
      <c r="G1896" s="160">
        <v>1</v>
      </c>
      <c r="H1896" s="30">
        <v>15000</v>
      </c>
      <c r="I1896" s="30">
        <v>15000</v>
      </c>
      <c r="J1896" s="142">
        <v>600</v>
      </c>
      <c r="K1896" s="143" t="s">
        <v>5849</v>
      </c>
    </row>
    <row r="1897" spans="1:11" ht="16.5" customHeight="1">
      <c r="A1897" s="60">
        <v>1894</v>
      </c>
      <c r="B1897" s="104" t="s">
        <v>1887</v>
      </c>
      <c r="C1897" s="27" t="s">
        <v>1888</v>
      </c>
      <c r="D1897" s="27" t="s">
        <v>218</v>
      </c>
      <c r="E1897" s="64">
        <v>2015</v>
      </c>
      <c r="F1897" s="61" t="s">
        <v>5850</v>
      </c>
      <c r="G1897" s="160">
        <v>1</v>
      </c>
      <c r="H1897" s="29">
        <v>8500</v>
      </c>
      <c r="I1897" s="29">
        <f>SUM(G1897*H1897)</f>
        <v>8500</v>
      </c>
      <c r="J1897" s="190" t="s">
        <v>1317</v>
      </c>
      <c r="K1897" s="77" t="s">
        <v>1202</v>
      </c>
    </row>
    <row r="1898" spans="1:11" ht="16.5" customHeight="1">
      <c r="A1898" s="60">
        <v>1895</v>
      </c>
      <c r="B1898" s="103" t="s">
        <v>5852</v>
      </c>
      <c r="C1898" s="24" t="s">
        <v>5853</v>
      </c>
      <c r="D1898" s="24" t="s">
        <v>97</v>
      </c>
      <c r="E1898" s="64">
        <v>2016</v>
      </c>
      <c r="F1898" s="140" t="s">
        <v>5854</v>
      </c>
      <c r="G1898" s="160">
        <v>1</v>
      </c>
      <c r="H1898" s="30">
        <v>9000</v>
      </c>
      <c r="I1898" s="30">
        <v>9000</v>
      </c>
      <c r="J1898" s="141">
        <v>800</v>
      </c>
      <c r="K1898" s="27" t="s">
        <v>5855</v>
      </c>
    </row>
    <row r="1899" spans="1:11" ht="16.5" customHeight="1">
      <c r="A1899" s="60">
        <v>1896</v>
      </c>
      <c r="B1899" s="104" t="s">
        <v>3128</v>
      </c>
      <c r="C1899" s="27" t="s">
        <v>3129</v>
      </c>
      <c r="D1899" s="27" t="s">
        <v>298</v>
      </c>
      <c r="E1899" s="64">
        <v>2015</v>
      </c>
      <c r="F1899" s="61" t="s">
        <v>5856</v>
      </c>
      <c r="G1899" s="160">
        <v>1</v>
      </c>
      <c r="H1899" s="29">
        <v>11000</v>
      </c>
      <c r="I1899" s="29">
        <f>SUM(G1899*H1899)</f>
        <v>11000</v>
      </c>
      <c r="J1899" s="190" t="s">
        <v>1317</v>
      </c>
      <c r="K1899" s="77" t="s">
        <v>1198</v>
      </c>
    </row>
    <row r="1900" spans="1:11" ht="16.5" customHeight="1">
      <c r="A1900" s="60">
        <v>1897</v>
      </c>
      <c r="B1900" s="104" t="s">
        <v>5857</v>
      </c>
      <c r="C1900" s="27" t="s">
        <v>534</v>
      </c>
      <c r="D1900" s="27" t="s">
        <v>96</v>
      </c>
      <c r="E1900" s="64">
        <v>2015</v>
      </c>
      <c r="F1900" s="140" t="s">
        <v>5840</v>
      </c>
      <c r="G1900" s="160">
        <v>1</v>
      </c>
      <c r="H1900" s="30">
        <v>11000</v>
      </c>
      <c r="I1900" s="30">
        <v>11000</v>
      </c>
      <c r="J1900" s="142">
        <v>300</v>
      </c>
      <c r="K1900" s="27" t="s">
        <v>5858</v>
      </c>
    </row>
    <row r="1901" spans="1:11" ht="16.5" customHeight="1">
      <c r="A1901" s="60">
        <v>1898</v>
      </c>
      <c r="B1901" s="104" t="s">
        <v>5859</v>
      </c>
      <c r="C1901" s="27" t="s">
        <v>5860</v>
      </c>
      <c r="D1901" s="27" t="s">
        <v>5861</v>
      </c>
      <c r="E1901" s="139">
        <v>2017</v>
      </c>
      <c r="F1901" s="140" t="s">
        <v>5851</v>
      </c>
      <c r="G1901" s="160">
        <v>1</v>
      </c>
      <c r="H1901" s="30">
        <v>16000</v>
      </c>
      <c r="I1901" s="30">
        <v>16000</v>
      </c>
      <c r="J1901" s="141">
        <v>800</v>
      </c>
      <c r="K1901" s="27"/>
    </row>
    <row r="1902" spans="1:11" ht="16.5" customHeight="1">
      <c r="A1902" s="60">
        <v>1899</v>
      </c>
      <c r="B1902" s="104" t="s">
        <v>5862</v>
      </c>
      <c r="C1902" s="27" t="s">
        <v>1139</v>
      </c>
      <c r="D1902" s="27" t="s">
        <v>96</v>
      </c>
      <c r="E1902" s="139">
        <v>2016</v>
      </c>
      <c r="F1902" s="61" t="s">
        <v>5846</v>
      </c>
      <c r="G1902" s="160">
        <v>1</v>
      </c>
      <c r="H1902" s="29">
        <v>12000</v>
      </c>
      <c r="I1902" s="29">
        <f>SUM(G1902*H1902)</f>
        <v>12000</v>
      </c>
      <c r="J1902" s="190" t="s">
        <v>90</v>
      </c>
      <c r="K1902" s="77" t="s">
        <v>1245</v>
      </c>
    </row>
    <row r="1903" spans="1:11" ht="16.5" customHeight="1">
      <c r="A1903" s="60">
        <v>1900</v>
      </c>
      <c r="B1903" s="104" t="s">
        <v>5863</v>
      </c>
      <c r="C1903" s="24" t="s">
        <v>1171</v>
      </c>
      <c r="D1903" s="24" t="s">
        <v>96</v>
      </c>
      <c r="E1903" s="139">
        <v>2017</v>
      </c>
      <c r="F1903" s="140" t="s">
        <v>3242</v>
      </c>
      <c r="G1903" s="160">
        <v>1</v>
      </c>
      <c r="H1903" s="30">
        <v>13000</v>
      </c>
      <c r="I1903" s="30">
        <v>13000</v>
      </c>
      <c r="J1903" s="141">
        <v>800</v>
      </c>
      <c r="K1903" s="27" t="s">
        <v>3310</v>
      </c>
    </row>
    <row r="1904" spans="1:11" ht="16.5" customHeight="1">
      <c r="A1904" s="60">
        <v>1901</v>
      </c>
      <c r="B1904" s="104" t="s">
        <v>5864</v>
      </c>
      <c r="C1904" s="24" t="s">
        <v>5865</v>
      </c>
      <c r="D1904" s="24" t="s">
        <v>5866</v>
      </c>
      <c r="E1904" s="139">
        <v>2017</v>
      </c>
      <c r="F1904" s="140" t="s">
        <v>3242</v>
      </c>
      <c r="G1904" s="160">
        <v>1</v>
      </c>
      <c r="H1904" s="30">
        <v>14000</v>
      </c>
      <c r="I1904" s="30">
        <v>14000</v>
      </c>
      <c r="J1904" s="141">
        <v>800</v>
      </c>
      <c r="K1904" s="27" t="s">
        <v>5867</v>
      </c>
    </row>
    <row r="1905" spans="1:11" ht="16.5" customHeight="1">
      <c r="A1905" s="60">
        <v>1902</v>
      </c>
      <c r="B1905" s="104" t="s">
        <v>5868</v>
      </c>
      <c r="C1905" s="27" t="s">
        <v>2560</v>
      </c>
      <c r="D1905" s="27" t="s">
        <v>96</v>
      </c>
      <c r="E1905" s="64">
        <v>2016</v>
      </c>
      <c r="F1905" s="61" t="s">
        <v>3243</v>
      </c>
      <c r="G1905" s="160">
        <v>2</v>
      </c>
      <c r="H1905" s="29">
        <v>12000</v>
      </c>
      <c r="I1905" s="29">
        <f>SUM(G1905*H1905)</f>
        <v>24000</v>
      </c>
      <c r="J1905" s="190" t="s">
        <v>90</v>
      </c>
      <c r="K1905" s="77" t="s">
        <v>1245</v>
      </c>
    </row>
    <row r="1906" spans="1:11" ht="16.5" customHeight="1">
      <c r="A1906" s="60">
        <v>1903</v>
      </c>
      <c r="B1906" s="104" t="s">
        <v>5869</v>
      </c>
      <c r="C1906" s="24" t="s">
        <v>639</v>
      </c>
      <c r="D1906" s="24" t="s">
        <v>96</v>
      </c>
      <c r="E1906" s="139">
        <v>2017</v>
      </c>
      <c r="F1906" s="140" t="s">
        <v>3242</v>
      </c>
      <c r="G1906" s="160">
        <v>1</v>
      </c>
      <c r="H1906" s="30">
        <v>13000</v>
      </c>
      <c r="I1906" s="30">
        <v>13000</v>
      </c>
      <c r="J1906" s="141">
        <v>800</v>
      </c>
      <c r="K1906" s="27" t="s">
        <v>3412</v>
      </c>
    </row>
    <row r="1907" spans="1:11" ht="16.5" customHeight="1">
      <c r="A1907" s="60">
        <v>1904</v>
      </c>
      <c r="B1907" s="104" t="s">
        <v>5870</v>
      </c>
      <c r="C1907" s="27" t="s">
        <v>5871</v>
      </c>
      <c r="D1907" s="27" t="s">
        <v>5866</v>
      </c>
      <c r="E1907" s="139">
        <v>2017</v>
      </c>
      <c r="F1907" s="140" t="s">
        <v>4486</v>
      </c>
      <c r="G1907" s="160">
        <v>1</v>
      </c>
      <c r="H1907" s="30">
        <v>18000</v>
      </c>
      <c r="I1907" s="30">
        <v>18000</v>
      </c>
      <c r="J1907" s="141">
        <v>800</v>
      </c>
      <c r="K1907" s="27"/>
    </row>
    <row r="1908" spans="1:11" ht="16.5" customHeight="1">
      <c r="A1908" s="60">
        <v>1905</v>
      </c>
      <c r="B1908" s="104" t="s">
        <v>1784</v>
      </c>
      <c r="C1908" s="27" t="s">
        <v>328</v>
      </c>
      <c r="D1908" s="27" t="s">
        <v>96</v>
      </c>
      <c r="E1908" s="64">
        <v>2016</v>
      </c>
      <c r="F1908" s="61" t="s">
        <v>3242</v>
      </c>
      <c r="G1908" s="160">
        <v>1</v>
      </c>
      <c r="H1908" s="29">
        <v>12000</v>
      </c>
      <c r="I1908" s="29">
        <f>SUM(G1908*H1908)</f>
        <v>12000</v>
      </c>
      <c r="J1908" s="190" t="s">
        <v>1314</v>
      </c>
      <c r="K1908" s="77" t="s">
        <v>1196</v>
      </c>
    </row>
    <row r="1909" spans="1:11" ht="16.5" customHeight="1">
      <c r="A1909" s="60">
        <v>1906</v>
      </c>
      <c r="B1909" s="104" t="s">
        <v>5872</v>
      </c>
      <c r="C1909" s="27" t="s">
        <v>5871</v>
      </c>
      <c r="D1909" s="27" t="s">
        <v>5866</v>
      </c>
      <c r="E1909" s="139">
        <v>2017</v>
      </c>
      <c r="F1909" s="140" t="s">
        <v>4486</v>
      </c>
      <c r="G1909" s="160">
        <v>1</v>
      </c>
      <c r="H1909" s="30">
        <v>13000</v>
      </c>
      <c r="I1909" s="30">
        <v>13000</v>
      </c>
      <c r="J1909" s="141">
        <v>800</v>
      </c>
      <c r="K1909" s="27"/>
    </row>
    <row r="1910" spans="1:11" ht="16.5" customHeight="1">
      <c r="A1910" s="60">
        <v>1907</v>
      </c>
      <c r="B1910" s="104" t="s">
        <v>5873</v>
      </c>
      <c r="C1910" s="27" t="s">
        <v>5871</v>
      </c>
      <c r="D1910" s="27" t="s">
        <v>5866</v>
      </c>
      <c r="E1910" s="139">
        <v>2017</v>
      </c>
      <c r="F1910" s="140" t="s">
        <v>3242</v>
      </c>
      <c r="G1910" s="160">
        <v>1</v>
      </c>
      <c r="H1910" s="30">
        <v>16000</v>
      </c>
      <c r="I1910" s="30">
        <v>16000</v>
      </c>
      <c r="J1910" s="141">
        <v>800</v>
      </c>
      <c r="K1910" s="27"/>
    </row>
    <row r="1911" spans="1:11" ht="16.5" customHeight="1">
      <c r="A1911" s="60">
        <v>1908</v>
      </c>
      <c r="B1911" s="104" t="s">
        <v>2441</v>
      </c>
      <c r="C1911" s="27" t="s">
        <v>2442</v>
      </c>
      <c r="D1911" s="27" t="s">
        <v>96</v>
      </c>
      <c r="E1911" s="64">
        <v>2016</v>
      </c>
      <c r="F1911" s="61" t="s">
        <v>4486</v>
      </c>
      <c r="G1911" s="160">
        <v>1</v>
      </c>
      <c r="H1911" s="29">
        <v>9000</v>
      </c>
      <c r="I1911" s="29">
        <f>SUM(G1911*H1911)</f>
        <v>9000</v>
      </c>
      <c r="J1911" s="190" t="s">
        <v>1317</v>
      </c>
      <c r="K1911" s="77" t="s">
        <v>1245</v>
      </c>
    </row>
    <row r="1912" spans="1:11" ht="16.5" customHeight="1">
      <c r="A1912" s="60">
        <v>1909</v>
      </c>
      <c r="B1912" s="104" t="s">
        <v>21825</v>
      </c>
      <c r="C1912" s="27" t="s">
        <v>21826</v>
      </c>
      <c r="D1912" s="27" t="s">
        <v>16432</v>
      </c>
      <c r="E1912" s="192">
        <v>2018</v>
      </c>
      <c r="F1912" s="61" t="s">
        <v>21914</v>
      </c>
      <c r="G1912" s="160">
        <v>1</v>
      </c>
      <c r="H1912" s="189">
        <v>11000</v>
      </c>
      <c r="I1912" s="189">
        <v>11000</v>
      </c>
      <c r="J1912" s="141">
        <v>800</v>
      </c>
      <c r="K1912" s="14" t="s">
        <v>21789</v>
      </c>
    </row>
    <row r="1913" spans="1:11" ht="16.5" customHeight="1">
      <c r="A1913" s="60">
        <v>1910</v>
      </c>
      <c r="B1913" s="104" t="s">
        <v>21827</v>
      </c>
      <c r="C1913" s="27" t="s">
        <v>21826</v>
      </c>
      <c r="D1913" s="27" t="s">
        <v>16432</v>
      </c>
      <c r="E1913" s="192">
        <v>2018</v>
      </c>
      <c r="F1913" s="61" t="s">
        <v>21914</v>
      </c>
      <c r="G1913" s="160">
        <v>1</v>
      </c>
      <c r="H1913" s="189">
        <v>11000</v>
      </c>
      <c r="I1913" s="189">
        <v>11000</v>
      </c>
      <c r="J1913" s="141">
        <v>800</v>
      </c>
      <c r="K1913" s="14" t="s">
        <v>21789</v>
      </c>
    </row>
    <row r="1914" spans="1:11" ht="16.5" customHeight="1">
      <c r="A1914" s="60">
        <v>1911</v>
      </c>
      <c r="B1914" s="103" t="s">
        <v>5874</v>
      </c>
      <c r="C1914" s="27" t="s">
        <v>5875</v>
      </c>
      <c r="D1914" s="27" t="s">
        <v>551</v>
      </c>
      <c r="E1914" s="64">
        <v>2018</v>
      </c>
      <c r="F1914" s="140" t="s">
        <v>3242</v>
      </c>
      <c r="G1914" s="160">
        <v>4</v>
      </c>
      <c r="H1914" s="29">
        <v>9800</v>
      </c>
      <c r="I1914" s="29">
        <f>SUM(G1914*H1914)</f>
        <v>39200</v>
      </c>
      <c r="J1914" s="141">
        <v>300</v>
      </c>
      <c r="K1914" s="27" t="s">
        <v>3306</v>
      </c>
    </row>
    <row r="1915" spans="1:11" ht="16.5" customHeight="1">
      <c r="A1915" s="60">
        <v>1912</v>
      </c>
      <c r="B1915" s="104" t="s">
        <v>1418</v>
      </c>
      <c r="C1915" s="27" t="s">
        <v>1419</v>
      </c>
      <c r="D1915" s="27" t="s">
        <v>750</v>
      </c>
      <c r="E1915" s="64">
        <v>2015</v>
      </c>
      <c r="F1915" s="61" t="s">
        <v>3242</v>
      </c>
      <c r="G1915" s="160">
        <v>1</v>
      </c>
      <c r="H1915" s="29">
        <v>11800</v>
      </c>
      <c r="I1915" s="29">
        <f>SUM(G1915*H1915)</f>
        <v>11800</v>
      </c>
      <c r="J1915" s="190" t="s">
        <v>1312</v>
      </c>
      <c r="K1915" s="77" t="s">
        <v>1190</v>
      </c>
    </row>
    <row r="1916" spans="1:11" ht="16.5" customHeight="1">
      <c r="A1916" s="60">
        <v>1913</v>
      </c>
      <c r="B1916" s="104" t="s">
        <v>2806</v>
      </c>
      <c r="C1916" s="27" t="s">
        <v>2807</v>
      </c>
      <c r="D1916" s="27" t="s">
        <v>750</v>
      </c>
      <c r="E1916" s="64">
        <v>2016</v>
      </c>
      <c r="F1916" s="61" t="s">
        <v>3253</v>
      </c>
      <c r="G1916" s="160">
        <v>1</v>
      </c>
      <c r="H1916" s="29">
        <v>13000</v>
      </c>
      <c r="I1916" s="29">
        <f>SUM(G1916*H1916)</f>
        <v>13000</v>
      </c>
      <c r="J1916" s="190">
        <v>800</v>
      </c>
      <c r="K1916" s="77" t="s">
        <v>3221</v>
      </c>
    </row>
    <row r="1917" spans="1:11" ht="16.5" customHeight="1">
      <c r="A1917" s="60">
        <v>1914</v>
      </c>
      <c r="B1917" s="103" t="s">
        <v>5876</v>
      </c>
      <c r="C1917" s="27" t="s">
        <v>5877</v>
      </c>
      <c r="D1917" s="27" t="s">
        <v>750</v>
      </c>
      <c r="E1917" s="139">
        <v>2017</v>
      </c>
      <c r="F1917" s="140" t="s">
        <v>3242</v>
      </c>
      <c r="G1917" s="160">
        <v>1</v>
      </c>
      <c r="H1917" s="29">
        <v>13000</v>
      </c>
      <c r="I1917" s="29">
        <v>13000</v>
      </c>
      <c r="J1917" s="141">
        <v>500</v>
      </c>
      <c r="K1917" s="27" t="s">
        <v>3306</v>
      </c>
    </row>
    <row r="1918" spans="1:11" ht="16.5" customHeight="1">
      <c r="A1918" s="60">
        <v>1915</v>
      </c>
      <c r="B1918" s="104" t="s">
        <v>1424</v>
      </c>
      <c r="C1918" s="27" t="s">
        <v>1425</v>
      </c>
      <c r="D1918" s="27" t="s">
        <v>750</v>
      </c>
      <c r="E1918" s="64">
        <v>2015</v>
      </c>
      <c r="F1918" s="61" t="s">
        <v>3242</v>
      </c>
      <c r="G1918" s="160">
        <v>1</v>
      </c>
      <c r="H1918" s="29">
        <v>11800</v>
      </c>
      <c r="I1918" s="29">
        <f t="shared" ref="I1918:I1923" si="39">SUM(G1918*H1918)</f>
        <v>11800</v>
      </c>
      <c r="J1918" s="190" t="s">
        <v>1312</v>
      </c>
      <c r="K1918" s="77" t="s">
        <v>1196</v>
      </c>
    </row>
    <row r="1919" spans="1:11" ht="16.5" customHeight="1">
      <c r="A1919" s="60">
        <v>1916</v>
      </c>
      <c r="B1919" s="104" t="s">
        <v>1958</v>
      </c>
      <c r="C1919" s="27" t="s">
        <v>1959</v>
      </c>
      <c r="D1919" s="27" t="s">
        <v>750</v>
      </c>
      <c r="E1919" s="64">
        <v>2015</v>
      </c>
      <c r="F1919" s="61" t="s">
        <v>4483</v>
      </c>
      <c r="G1919" s="160">
        <v>1</v>
      </c>
      <c r="H1919" s="29">
        <v>11800</v>
      </c>
      <c r="I1919" s="29">
        <f t="shared" si="39"/>
        <v>11800</v>
      </c>
      <c r="J1919" s="190" t="s">
        <v>1317</v>
      </c>
      <c r="K1919" s="77" t="s">
        <v>1244</v>
      </c>
    </row>
    <row r="1920" spans="1:11" ht="16.5" customHeight="1">
      <c r="A1920" s="60">
        <v>1917</v>
      </c>
      <c r="B1920" s="104" t="s">
        <v>982</v>
      </c>
      <c r="C1920" s="27" t="s">
        <v>2946</v>
      </c>
      <c r="D1920" s="27" t="s">
        <v>750</v>
      </c>
      <c r="E1920" s="64">
        <v>2016</v>
      </c>
      <c r="F1920" s="61" t="s">
        <v>3253</v>
      </c>
      <c r="G1920" s="160">
        <v>1</v>
      </c>
      <c r="H1920" s="29">
        <v>12000</v>
      </c>
      <c r="I1920" s="29">
        <f t="shared" si="39"/>
        <v>12000</v>
      </c>
      <c r="J1920" s="190" t="s">
        <v>1317</v>
      </c>
      <c r="K1920" s="77" t="s">
        <v>1196</v>
      </c>
    </row>
    <row r="1921" spans="1:12" ht="16.5" customHeight="1">
      <c r="A1921" s="60">
        <v>1918</v>
      </c>
      <c r="B1921" s="104" t="s">
        <v>1361</v>
      </c>
      <c r="C1921" s="27" t="s">
        <v>1362</v>
      </c>
      <c r="D1921" s="27" t="s">
        <v>750</v>
      </c>
      <c r="E1921" s="139">
        <v>2016</v>
      </c>
      <c r="F1921" s="61" t="s">
        <v>4483</v>
      </c>
      <c r="G1921" s="160">
        <v>1</v>
      </c>
      <c r="H1921" s="29">
        <v>12000</v>
      </c>
      <c r="I1921" s="29">
        <f t="shared" si="39"/>
        <v>12000</v>
      </c>
      <c r="J1921" s="190" t="s">
        <v>1310</v>
      </c>
      <c r="K1921" s="77" t="s">
        <v>1196</v>
      </c>
    </row>
    <row r="1922" spans="1:12" ht="16.5" customHeight="1">
      <c r="A1922" s="60">
        <v>1919</v>
      </c>
      <c r="B1922" s="104" t="s">
        <v>1528</v>
      </c>
      <c r="C1922" s="27" t="s">
        <v>1529</v>
      </c>
      <c r="D1922" s="27" t="s">
        <v>750</v>
      </c>
      <c r="E1922" s="64">
        <v>2015</v>
      </c>
      <c r="F1922" s="61" t="s">
        <v>4483</v>
      </c>
      <c r="G1922" s="160">
        <v>1</v>
      </c>
      <c r="H1922" s="29">
        <v>11800</v>
      </c>
      <c r="I1922" s="29">
        <f t="shared" si="39"/>
        <v>11800</v>
      </c>
      <c r="J1922" s="190" t="s">
        <v>1312</v>
      </c>
      <c r="K1922" s="77" t="s">
        <v>1196</v>
      </c>
    </row>
    <row r="1923" spans="1:12" ht="16.5" customHeight="1">
      <c r="A1923" s="60">
        <v>1920</v>
      </c>
      <c r="B1923" s="104" t="s">
        <v>5878</v>
      </c>
      <c r="C1923" s="27" t="s">
        <v>1363</v>
      </c>
      <c r="D1923" s="27" t="s">
        <v>1364</v>
      </c>
      <c r="E1923" s="64">
        <v>2015</v>
      </c>
      <c r="F1923" s="61" t="s">
        <v>3243</v>
      </c>
      <c r="G1923" s="160">
        <v>3</v>
      </c>
      <c r="H1923" s="29">
        <v>13800</v>
      </c>
      <c r="I1923" s="29">
        <f t="shared" si="39"/>
        <v>41400</v>
      </c>
      <c r="J1923" s="190" t="s">
        <v>1310</v>
      </c>
      <c r="K1923" s="77" t="s">
        <v>1193</v>
      </c>
    </row>
    <row r="1924" spans="1:12" ht="16.5" customHeight="1">
      <c r="A1924" s="60">
        <v>1921</v>
      </c>
      <c r="B1924" s="104" t="s">
        <v>5879</v>
      </c>
      <c r="C1924" s="27" t="s">
        <v>5880</v>
      </c>
      <c r="D1924" s="27" t="s">
        <v>5881</v>
      </c>
      <c r="E1924" s="139">
        <v>2018</v>
      </c>
      <c r="F1924" s="140" t="s">
        <v>4849</v>
      </c>
      <c r="G1924" s="160">
        <v>1</v>
      </c>
      <c r="H1924" s="30">
        <v>13000</v>
      </c>
      <c r="I1924" s="30">
        <v>13000</v>
      </c>
      <c r="J1924" s="141">
        <v>800</v>
      </c>
      <c r="K1924" s="27" t="s">
        <v>4027</v>
      </c>
    </row>
    <row r="1925" spans="1:12" ht="16.5" customHeight="1">
      <c r="A1925" s="60">
        <v>1922</v>
      </c>
      <c r="B1925" s="104" t="s">
        <v>21396</v>
      </c>
      <c r="C1925" s="27" t="s">
        <v>21397</v>
      </c>
      <c r="D1925" s="27" t="s">
        <v>21398</v>
      </c>
      <c r="E1925" s="139">
        <v>2018</v>
      </c>
      <c r="F1925" s="193" t="s">
        <v>21468</v>
      </c>
      <c r="G1925" s="160">
        <v>1</v>
      </c>
      <c r="H1925" s="189">
        <v>13000</v>
      </c>
      <c r="I1925" s="189">
        <v>13000</v>
      </c>
      <c r="J1925" s="193">
        <v>800</v>
      </c>
      <c r="K1925" s="194" t="s">
        <v>21469</v>
      </c>
    </row>
    <row r="1926" spans="1:12" ht="16.5" customHeight="1">
      <c r="A1926" s="60">
        <v>1923</v>
      </c>
      <c r="B1926" s="103" t="s">
        <v>586</v>
      </c>
      <c r="C1926" s="24" t="s">
        <v>5882</v>
      </c>
      <c r="D1926" s="24" t="s">
        <v>670</v>
      </c>
      <c r="E1926" s="64">
        <v>2015</v>
      </c>
      <c r="F1926" s="140" t="s">
        <v>3253</v>
      </c>
      <c r="G1926" s="160">
        <v>1</v>
      </c>
      <c r="H1926" s="30">
        <v>11000</v>
      </c>
      <c r="I1926" s="30">
        <v>11000</v>
      </c>
      <c r="J1926" s="141">
        <v>800</v>
      </c>
      <c r="K1926" s="27" t="s">
        <v>23210</v>
      </c>
      <c r="L1926" s="101" t="s">
        <v>23691</v>
      </c>
    </row>
    <row r="1927" spans="1:12" ht="16.5" customHeight="1">
      <c r="A1927" s="60">
        <v>1924</v>
      </c>
      <c r="B1927" s="103" t="s">
        <v>1932</v>
      </c>
      <c r="C1927" s="24" t="s">
        <v>5883</v>
      </c>
      <c r="D1927" s="24" t="s">
        <v>670</v>
      </c>
      <c r="E1927" s="139">
        <v>2016</v>
      </c>
      <c r="F1927" s="140" t="s">
        <v>3242</v>
      </c>
      <c r="G1927" s="160">
        <v>1</v>
      </c>
      <c r="H1927" s="30">
        <v>11000</v>
      </c>
      <c r="I1927" s="30">
        <v>11000</v>
      </c>
      <c r="J1927" s="141">
        <v>800</v>
      </c>
      <c r="K1927" s="27" t="s">
        <v>3581</v>
      </c>
    </row>
    <row r="1928" spans="1:12" ht="16.5" customHeight="1">
      <c r="A1928" s="60">
        <v>1925</v>
      </c>
      <c r="B1928" s="104" t="s">
        <v>900</v>
      </c>
      <c r="C1928" s="27" t="s">
        <v>2833</v>
      </c>
      <c r="D1928" s="27" t="s">
        <v>670</v>
      </c>
      <c r="E1928" s="64">
        <v>2016</v>
      </c>
      <c r="F1928" s="61" t="s">
        <v>3253</v>
      </c>
      <c r="G1928" s="160">
        <v>1</v>
      </c>
      <c r="H1928" s="29">
        <v>11000</v>
      </c>
      <c r="I1928" s="29">
        <f>SUM(G1928*H1928)</f>
        <v>11000</v>
      </c>
      <c r="J1928" s="190" t="s">
        <v>1317</v>
      </c>
      <c r="K1928" s="77" t="s">
        <v>1196</v>
      </c>
    </row>
    <row r="1929" spans="1:12" ht="16.5" customHeight="1">
      <c r="A1929" s="60">
        <v>1926</v>
      </c>
      <c r="B1929" s="103" t="s">
        <v>767</v>
      </c>
      <c r="C1929" s="24" t="s">
        <v>5884</v>
      </c>
      <c r="D1929" s="24" t="s">
        <v>670</v>
      </c>
      <c r="E1929" s="64">
        <v>2015</v>
      </c>
      <c r="F1929" s="140" t="s">
        <v>4486</v>
      </c>
      <c r="G1929" s="160">
        <v>1</v>
      </c>
      <c r="H1929" s="30">
        <v>13000</v>
      </c>
      <c r="I1929" s="30">
        <v>13000</v>
      </c>
      <c r="J1929" s="141">
        <v>800</v>
      </c>
      <c r="K1929" s="27" t="s">
        <v>5569</v>
      </c>
    </row>
    <row r="1930" spans="1:12" ht="16.5" customHeight="1">
      <c r="A1930" s="60">
        <v>1927</v>
      </c>
      <c r="B1930" s="104" t="s">
        <v>5885</v>
      </c>
      <c r="C1930" s="24" t="s">
        <v>470</v>
      </c>
      <c r="D1930" s="24" t="s">
        <v>670</v>
      </c>
      <c r="E1930" s="139">
        <v>2017</v>
      </c>
      <c r="F1930" s="140" t="s">
        <v>4486</v>
      </c>
      <c r="G1930" s="160">
        <v>1</v>
      </c>
      <c r="H1930" s="30">
        <v>11000</v>
      </c>
      <c r="I1930" s="30">
        <v>11000</v>
      </c>
      <c r="J1930" s="141">
        <v>800</v>
      </c>
      <c r="K1930" s="27" t="s">
        <v>3329</v>
      </c>
    </row>
    <row r="1931" spans="1:12" ht="16.5" customHeight="1">
      <c r="A1931" s="60">
        <v>1928</v>
      </c>
      <c r="B1931" s="104" t="s">
        <v>2067</v>
      </c>
      <c r="C1931" s="27" t="s">
        <v>2068</v>
      </c>
      <c r="D1931" s="27" t="s">
        <v>670</v>
      </c>
      <c r="E1931" s="64">
        <v>2016</v>
      </c>
      <c r="F1931" s="61" t="s">
        <v>4486</v>
      </c>
      <c r="G1931" s="160">
        <v>1</v>
      </c>
      <c r="H1931" s="29">
        <v>11000</v>
      </c>
      <c r="I1931" s="29">
        <f>SUM(G1931*H1931)</f>
        <v>11000</v>
      </c>
      <c r="J1931" s="190" t="s">
        <v>1317</v>
      </c>
      <c r="K1931" s="77" t="s">
        <v>1190</v>
      </c>
    </row>
    <row r="1932" spans="1:12" ht="16.5" customHeight="1">
      <c r="A1932" s="60">
        <v>1929</v>
      </c>
      <c r="B1932" s="105" t="s">
        <v>5886</v>
      </c>
      <c r="C1932" s="24" t="s">
        <v>5887</v>
      </c>
      <c r="D1932" s="75" t="s">
        <v>670</v>
      </c>
      <c r="E1932" s="64">
        <v>2015</v>
      </c>
      <c r="F1932" s="140" t="s">
        <v>3298</v>
      </c>
      <c r="G1932" s="160">
        <v>1</v>
      </c>
      <c r="H1932" s="71">
        <v>11000</v>
      </c>
      <c r="I1932" s="71">
        <v>11000</v>
      </c>
      <c r="J1932" s="141">
        <v>800</v>
      </c>
      <c r="K1932" s="181" t="s">
        <v>3348</v>
      </c>
    </row>
    <row r="1933" spans="1:12" ht="16.5" customHeight="1">
      <c r="A1933" s="60">
        <v>1930</v>
      </c>
      <c r="B1933" s="104" t="s">
        <v>23226</v>
      </c>
      <c r="C1933" s="422" t="s">
        <v>470</v>
      </c>
      <c r="D1933" s="422" t="s">
        <v>670</v>
      </c>
      <c r="E1933" s="175" t="s">
        <v>23254</v>
      </c>
      <c r="F1933" s="178" t="s">
        <v>5933</v>
      </c>
      <c r="G1933" s="160">
        <v>1</v>
      </c>
      <c r="H1933" s="179">
        <v>10000</v>
      </c>
      <c r="I1933" s="179">
        <v>10000</v>
      </c>
      <c r="J1933" s="141" t="s">
        <v>22890</v>
      </c>
      <c r="K1933" s="14" t="s">
        <v>23215</v>
      </c>
      <c r="L1933" s="101" t="s">
        <v>23691</v>
      </c>
    </row>
    <row r="1934" spans="1:12" ht="16.5" customHeight="1">
      <c r="A1934" s="60">
        <v>1931</v>
      </c>
      <c r="B1934" s="121" t="s">
        <v>5888</v>
      </c>
      <c r="C1934" s="69" t="s">
        <v>5889</v>
      </c>
      <c r="D1934" s="69" t="s">
        <v>670</v>
      </c>
      <c r="E1934" s="64">
        <v>2016</v>
      </c>
      <c r="F1934" s="140" t="s">
        <v>3298</v>
      </c>
      <c r="G1934" s="160">
        <v>1</v>
      </c>
      <c r="H1934" s="30">
        <v>11000</v>
      </c>
      <c r="I1934" s="30">
        <v>11000</v>
      </c>
      <c r="J1934" s="142">
        <v>300</v>
      </c>
      <c r="K1934" s="22"/>
    </row>
    <row r="1935" spans="1:12" ht="16.5" customHeight="1">
      <c r="A1935" s="60">
        <v>1932</v>
      </c>
      <c r="B1935" s="104" t="s">
        <v>610</v>
      </c>
      <c r="C1935" s="27" t="s">
        <v>2244</v>
      </c>
      <c r="D1935" s="27" t="s">
        <v>670</v>
      </c>
      <c r="E1935" s="139">
        <v>2016</v>
      </c>
      <c r="F1935" s="61" t="s">
        <v>3242</v>
      </c>
      <c r="G1935" s="160">
        <v>1</v>
      </c>
      <c r="H1935" s="29">
        <v>11000</v>
      </c>
      <c r="I1935" s="29">
        <f>SUM(G1935*H1935)</f>
        <v>11000</v>
      </c>
      <c r="J1935" s="190" t="s">
        <v>1317</v>
      </c>
      <c r="K1935" s="77" t="s">
        <v>1196</v>
      </c>
    </row>
    <row r="1936" spans="1:12" ht="16.5" customHeight="1">
      <c r="A1936" s="60">
        <v>1933</v>
      </c>
      <c r="B1936" s="104" t="s">
        <v>3062</v>
      </c>
      <c r="C1936" s="27" t="s">
        <v>3063</v>
      </c>
      <c r="D1936" s="27" t="s">
        <v>670</v>
      </c>
      <c r="E1936" s="64">
        <v>2015</v>
      </c>
      <c r="F1936" s="61" t="s">
        <v>3253</v>
      </c>
      <c r="G1936" s="160">
        <v>1</v>
      </c>
      <c r="H1936" s="29">
        <v>11000</v>
      </c>
      <c r="I1936" s="29">
        <f>SUM(G1936*H1936)</f>
        <v>11000</v>
      </c>
      <c r="J1936" s="190">
        <v>800</v>
      </c>
      <c r="K1936" s="77" t="s">
        <v>1198</v>
      </c>
    </row>
    <row r="1937" spans="1:11" ht="16.5" customHeight="1">
      <c r="A1937" s="60">
        <v>1934</v>
      </c>
      <c r="B1937" s="104" t="s">
        <v>5890</v>
      </c>
      <c r="C1937" s="24" t="s">
        <v>41</v>
      </c>
      <c r="D1937" s="24" t="s">
        <v>670</v>
      </c>
      <c r="E1937" s="139">
        <v>2016</v>
      </c>
      <c r="F1937" s="140" t="s">
        <v>3242</v>
      </c>
      <c r="G1937" s="160">
        <v>1</v>
      </c>
      <c r="H1937" s="30">
        <v>10000</v>
      </c>
      <c r="I1937" s="30">
        <v>10000</v>
      </c>
      <c r="J1937" s="141">
        <v>800</v>
      </c>
      <c r="K1937" s="27" t="s">
        <v>3699</v>
      </c>
    </row>
    <row r="1938" spans="1:11" ht="16.5" customHeight="1">
      <c r="A1938" s="60">
        <v>1935</v>
      </c>
      <c r="B1938" s="104" t="s">
        <v>5891</v>
      </c>
      <c r="C1938" s="27" t="s">
        <v>5892</v>
      </c>
      <c r="D1938" s="27" t="s">
        <v>5893</v>
      </c>
      <c r="E1938" s="139">
        <v>2017</v>
      </c>
      <c r="F1938" s="140" t="s">
        <v>5473</v>
      </c>
      <c r="G1938" s="160">
        <v>1</v>
      </c>
      <c r="H1938" s="30">
        <v>9500</v>
      </c>
      <c r="I1938" s="30">
        <v>9500</v>
      </c>
      <c r="J1938" s="141">
        <v>100</v>
      </c>
      <c r="K1938" s="27"/>
    </row>
    <row r="1939" spans="1:11" ht="16.5" customHeight="1">
      <c r="A1939" s="60">
        <v>1936</v>
      </c>
      <c r="B1939" s="103" t="s">
        <v>5894</v>
      </c>
      <c r="C1939" s="27" t="s">
        <v>5895</v>
      </c>
      <c r="D1939" s="27" t="s">
        <v>798</v>
      </c>
      <c r="E1939" s="139">
        <v>2017</v>
      </c>
      <c r="F1939" s="140" t="s">
        <v>3373</v>
      </c>
      <c r="G1939" s="160">
        <v>1</v>
      </c>
      <c r="H1939" s="29">
        <v>11000</v>
      </c>
      <c r="I1939" s="29">
        <v>11000</v>
      </c>
      <c r="J1939" s="141">
        <v>600</v>
      </c>
      <c r="K1939" s="27" t="s">
        <v>5896</v>
      </c>
    </row>
    <row r="1940" spans="1:11" ht="16.5" customHeight="1">
      <c r="A1940" s="60">
        <v>1937</v>
      </c>
      <c r="B1940" s="104" t="s">
        <v>21696</v>
      </c>
      <c r="C1940" s="27" t="s">
        <v>21697</v>
      </c>
      <c r="D1940" s="27" t="s">
        <v>798</v>
      </c>
      <c r="E1940" s="139">
        <v>2017</v>
      </c>
      <c r="F1940" s="61" t="s">
        <v>21914</v>
      </c>
      <c r="G1940" s="160">
        <v>1</v>
      </c>
      <c r="H1940" s="189">
        <v>13000</v>
      </c>
      <c r="I1940" s="189">
        <v>13000</v>
      </c>
      <c r="J1940" s="190" t="s">
        <v>1317</v>
      </c>
      <c r="K1940" s="14" t="s">
        <v>21673</v>
      </c>
    </row>
    <row r="1941" spans="1:11" ht="16.5" customHeight="1">
      <c r="A1941" s="60">
        <v>1938</v>
      </c>
      <c r="B1941" s="104" t="s">
        <v>21731</v>
      </c>
      <c r="C1941" s="27" t="s">
        <v>21732</v>
      </c>
      <c r="D1941" s="27" t="s">
        <v>798</v>
      </c>
      <c r="E1941" s="139">
        <v>2017</v>
      </c>
      <c r="F1941" s="61" t="s">
        <v>21914</v>
      </c>
      <c r="G1941" s="160">
        <v>1</v>
      </c>
      <c r="H1941" s="189">
        <v>11000</v>
      </c>
      <c r="I1941" s="189">
        <v>11000</v>
      </c>
      <c r="J1941" s="141">
        <v>800</v>
      </c>
      <c r="K1941" s="14" t="s">
        <v>21730</v>
      </c>
    </row>
    <row r="1942" spans="1:11" ht="16.5" customHeight="1">
      <c r="A1942" s="60">
        <v>1939</v>
      </c>
      <c r="B1942" s="104" t="s">
        <v>21733</v>
      </c>
      <c r="C1942" s="27" t="s">
        <v>21734</v>
      </c>
      <c r="D1942" s="27" t="s">
        <v>798</v>
      </c>
      <c r="E1942" s="64">
        <v>2016</v>
      </c>
      <c r="F1942" s="61" t="s">
        <v>21914</v>
      </c>
      <c r="G1942" s="160">
        <v>1</v>
      </c>
      <c r="H1942" s="189">
        <v>11000</v>
      </c>
      <c r="I1942" s="189">
        <v>11000</v>
      </c>
      <c r="J1942" s="141">
        <v>800</v>
      </c>
      <c r="K1942" s="14" t="s">
        <v>21730</v>
      </c>
    </row>
    <row r="1943" spans="1:11" ht="16.5" customHeight="1">
      <c r="A1943" s="60">
        <v>1940</v>
      </c>
      <c r="B1943" s="104" t="s">
        <v>21735</v>
      </c>
      <c r="C1943" s="27" t="s">
        <v>21734</v>
      </c>
      <c r="D1943" s="27" t="s">
        <v>798</v>
      </c>
      <c r="E1943" s="64">
        <v>2016</v>
      </c>
      <c r="F1943" s="61" t="s">
        <v>21914</v>
      </c>
      <c r="G1943" s="160">
        <v>1</v>
      </c>
      <c r="H1943" s="189">
        <v>11000</v>
      </c>
      <c r="I1943" s="189">
        <v>11000</v>
      </c>
      <c r="J1943" s="141">
        <v>800</v>
      </c>
      <c r="K1943" s="14" t="s">
        <v>21730</v>
      </c>
    </row>
    <row r="1944" spans="1:11" ht="16.5" customHeight="1">
      <c r="A1944" s="60">
        <v>1941</v>
      </c>
      <c r="B1944" s="104" t="s">
        <v>21863</v>
      </c>
      <c r="C1944" s="27" t="s">
        <v>21829</v>
      </c>
      <c r="D1944" s="27" t="s">
        <v>798</v>
      </c>
      <c r="E1944" s="64">
        <v>2016</v>
      </c>
      <c r="F1944" s="61" t="s">
        <v>21914</v>
      </c>
      <c r="G1944" s="160">
        <v>1</v>
      </c>
      <c r="H1944" s="189">
        <v>10000</v>
      </c>
      <c r="I1944" s="189">
        <v>10000</v>
      </c>
      <c r="J1944" s="190" t="s">
        <v>1317</v>
      </c>
      <c r="K1944" s="14" t="s">
        <v>21835</v>
      </c>
    </row>
    <row r="1945" spans="1:11" ht="16.5" customHeight="1">
      <c r="A1945" s="60">
        <v>1942</v>
      </c>
      <c r="B1945" s="104" t="s">
        <v>21864</v>
      </c>
      <c r="C1945" s="27" t="s">
        <v>21829</v>
      </c>
      <c r="D1945" s="27" t="s">
        <v>798</v>
      </c>
      <c r="E1945" s="64">
        <v>2016</v>
      </c>
      <c r="F1945" s="61" t="s">
        <v>21914</v>
      </c>
      <c r="G1945" s="160">
        <v>1</v>
      </c>
      <c r="H1945" s="189">
        <v>10000</v>
      </c>
      <c r="I1945" s="189">
        <v>10000</v>
      </c>
      <c r="J1945" s="190" t="s">
        <v>1317</v>
      </c>
      <c r="K1945" s="14" t="s">
        <v>21835</v>
      </c>
    </row>
    <row r="1946" spans="1:11" ht="16.5" customHeight="1">
      <c r="A1946" s="60">
        <v>1943</v>
      </c>
      <c r="B1946" s="104" t="s">
        <v>21832</v>
      </c>
      <c r="C1946" s="27" t="s">
        <v>21829</v>
      </c>
      <c r="D1946" s="27" t="s">
        <v>798</v>
      </c>
      <c r="E1946" s="64">
        <v>2016</v>
      </c>
      <c r="F1946" s="61" t="s">
        <v>21914</v>
      </c>
      <c r="G1946" s="160">
        <v>1</v>
      </c>
      <c r="H1946" s="189">
        <v>8000</v>
      </c>
      <c r="I1946" s="189">
        <v>8000</v>
      </c>
      <c r="J1946" s="141">
        <v>800</v>
      </c>
      <c r="K1946" s="14" t="s">
        <v>21789</v>
      </c>
    </row>
    <row r="1947" spans="1:11" ht="16.5" customHeight="1">
      <c r="A1947" s="60">
        <v>1944</v>
      </c>
      <c r="B1947" s="104" t="s">
        <v>21828</v>
      </c>
      <c r="C1947" s="27" t="s">
        <v>21829</v>
      </c>
      <c r="D1947" s="27" t="s">
        <v>798</v>
      </c>
      <c r="E1947" s="64">
        <v>2016</v>
      </c>
      <c r="F1947" s="61" t="s">
        <v>21914</v>
      </c>
      <c r="G1947" s="160">
        <v>1</v>
      </c>
      <c r="H1947" s="189">
        <v>8000</v>
      </c>
      <c r="I1947" s="189">
        <v>8000</v>
      </c>
      <c r="J1947" s="141">
        <v>800</v>
      </c>
      <c r="K1947" s="14" t="s">
        <v>21789</v>
      </c>
    </row>
    <row r="1948" spans="1:11" ht="16.5" customHeight="1">
      <c r="A1948" s="60">
        <v>1945</v>
      </c>
      <c r="B1948" s="104" t="s">
        <v>21830</v>
      </c>
      <c r="C1948" s="27" t="s">
        <v>21831</v>
      </c>
      <c r="D1948" s="27" t="s">
        <v>798</v>
      </c>
      <c r="E1948" s="64">
        <v>2016</v>
      </c>
      <c r="F1948" s="61" t="s">
        <v>21914</v>
      </c>
      <c r="G1948" s="160">
        <v>1</v>
      </c>
      <c r="H1948" s="189">
        <v>8000</v>
      </c>
      <c r="I1948" s="189">
        <v>8000</v>
      </c>
      <c r="J1948" s="141">
        <v>800</v>
      </c>
      <c r="K1948" s="14" t="s">
        <v>21789</v>
      </c>
    </row>
    <row r="1949" spans="1:11" ht="16.5" customHeight="1">
      <c r="A1949" s="60">
        <v>1946</v>
      </c>
      <c r="B1949" s="104" t="s">
        <v>21884</v>
      </c>
      <c r="C1949" s="27" t="s">
        <v>21829</v>
      </c>
      <c r="D1949" s="27" t="s">
        <v>798</v>
      </c>
      <c r="E1949" s="64">
        <v>2016</v>
      </c>
      <c r="F1949" s="61" t="s">
        <v>21914</v>
      </c>
      <c r="G1949" s="160">
        <v>1</v>
      </c>
      <c r="H1949" s="189">
        <v>11000</v>
      </c>
      <c r="I1949" s="189">
        <v>11000</v>
      </c>
      <c r="J1949" s="190" t="s">
        <v>1317</v>
      </c>
      <c r="K1949" s="14" t="s">
        <v>21835</v>
      </c>
    </row>
    <row r="1950" spans="1:11" ht="16.5" customHeight="1">
      <c r="A1950" s="60">
        <v>1947</v>
      </c>
      <c r="B1950" s="104" t="s">
        <v>21885</v>
      </c>
      <c r="C1950" s="27" t="s">
        <v>21829</v>
      </c>
      <c r="D1950" s="27" t="s">
        <v>798</v>
      </c>
      <c r="E1950" s="64">
        <v>2016</v>
      </c>
      <c r="F1950" s="61" t="s">
        <v>21914</v>
      </c>
      <c r="G1950" s="160">
        <v>1</v>
      </c>
      <c r="H1950" s="189">
        <v>11000</v>
      </c>
      <c r="I1950" s="189">
        <v>11000</v>
      </c>
      <c r="J1950" s="190" t="s">
        <v>1317</v>
      </c>
      <c r="K1950" s="14" t="s">
        <v>21835</v>
      </c>
    </row>
    <row r="1951" spans="1:11" ht="16.5" customHeight="1">
      <c r="A1951" s="60">
        <v>1948</v>
      </c>
      <c r="B1951" s="104" t="s">
        <v>21886</v>
      </c>
      <c r="C1951" s="27" t="s">
        <v>21887</v>
      </c>
      <c r="D1951" s="27" t="s">
        <v>798</v>
      </c>
      <c r="E1951" s="139">
        <v>2017</v>
      </c>
      <c r="F1951" s="61" t="s">
        <v>21914</v>
      </c>
      <c r="G1951" s="160">
        <v>1</v>
      </c>
      <c r="H1951" s="189">
        <v>11000</v>
      </c>
      <c r="I1951" s="189">
        <v>11000</v>
      </c>
      <c r="J1951" s="190" t="s">
        <v>1317</v>
      </c>
      <c r="K1951" s="14" t="s">
        <v>21835</v>
      </c>
    </row>
    <row r="1952" spans="1:11" ht="16.5" customHeight="1">
      <c r="A1952" s="60">
        <v>1949</v>
      </c>
      <c r="B1952" s="104" t="s">
        <v>21888</v>
      </c>
      <c r="C1952" s="27" t="s">
        <v>21829</v>
      </c>
      <c r="D1952" s="27" t="s">
        <v>798</v>
      </c>
      <c r="E1952" s="64">
        <v>2016</v>
      </c>
      <c r="F1952" s="61" t="s">
        <v>21914</v>
      </c>
      <c r="G1952" s="160">
        <v>1</v>
      </c>
      <c r="H1952" s="189">
        <v>11000</v>
      </c>
      <c r="I1952" s="189">
        <v>11000</v>
      </c>
      <c r="J1952" s="190" t="s">
        <v>1317</v>
      </c>
      <c r="K1952" s="14" t="s">
        <v>21835</v>
      </c>
    </row>
    <row r="1953" spans="1:11" ht="16.5" customHeight="1">
      <c r="A1953" s="60">
        <v>1950</v>
      </c>
      <c r="B1953" s="104" t="s">
        <v>21889</v>
      </c>
      <c r="C1953" s="27" t="s">
        <v>21829</v>
      </c>
      <c r="D1953" s="27" t="s">
        <v>798</v>
      </c>
      <c r="E1953" s="139">
        <v>2017</v>
      </c>
      <c r="F1953" s="61" t="s">
        <v>21914</v>
      </c>
      <c r="G1953" s="160">
        <v>1</v>
      </c>
      <c r="H1953" s="189">
        <v>11000</v>
      </c>
      <c r="I1953" s="189">
        <v>11000</v>
      </c>
      <c r="J1953" s="190" t="s">
        <v>1317</v>
      </c>
      <c r="K1953" s="14" t="s">
        <v>21835</v>
      </c>
    </row>
    <row r="1954" spans="1:11" ht="16.5" customHeight="1">
      <c r="A1954" s="60">
        <v>1951</v>
      </c>
      <c r="B1954" s="104" t="s">
        <v>21890</v>
      </c>
      <c r="C1954" s="27" t="s">
        <v>21829</v>
      </c>
      <c r="D1954" s="27" t="s">
        <v>798</v>
      </c>
      <c r="E1954" s="64">
        <v>2016</v>
      </c>
      <c r="F1954" s="61" t="s">
        <v>21914</v>
      </c>
      <c r="G1954" s="160">
        <v>1</v>
      </c>
      <c r="H1954" s="189">
        <v>11000</v>
      </c>
      <c r="I1954" s="189">
        <v>11000</v>
      </c>
      <c r="J1954" s="190" t="s">
        <v>1317</v>
      </c>
      <c r="K1954" s="14" t="s">
        <v>21835</v>
      </c>
    </row>
    <row r="1955" spans="1:11" ht="16.5" customHeight="1">
      <c r="A1955" s="60">
        <v>1952</v>
      </c>
      <c r="B1955" s="104" t="s">
        <v>21891</v>
      </c>
      <c r="C1955" s="27" t="s">
        <v>21829</v>
      </c>
      <c r="D1955" s="27" t="s">
        <v>798</v>
      </c>
      <c r="E1955" s="64">
        <v>2016</v>
      </c>
      <c r="F1955" s="61" t="s">
        <v>21914</v>
      </c>
      <c r="G1955" s="160">
        <v>1</v>
      </c>
      <c r="H1955" s="189">
        <v>11000</v>
      </c>
      <c r="I1955" s="189">
        <v>11000</v>
      </c>
      <c r="J1955" s="190" t="s">
        <v>1317</v>
      </c>
      <c r="K1955" s="14" t="s">
        <v>21835</v>
      </c>
    </row>
    <row r="1956" spans="1:11" ht="16.5" customHeight="1">
      <c r="A1956" s="60">
        <v>1953</v>
      </c>
      <c r="B1956" s="104" t="s">
        <v>21815</v>
      </c>
      <c r="C1956" s="27" t="s">
        <v>21816</v>
      </c>
      <c r="D1956" s="27" t="s">
        <v>798</v>
      </c>
      <c r="E1956" s="64">
        <v>2016</v>
      </c>
      <c r="F1956" s="61" t="s">
        <v>21914</v>
      </c>
      <c r="G1956" s="160">
        <v>1</v>
      </c>
      <c r="H1956" s="189">
        <v>9500</v>
      </c>
      <c r="I1956" s="189">
        <v>9500</v>
      </c>
      <c r="J1956" s="141">
        <v>800</v>
      </c>
      <c r="K1956" s="14" t="s">
        <v>21789</v>
      </c>
    </row>
    <row r="1957" spans="1:11" ht="16.5" customHeight="1">
      <c r="A1957" s="60">
        <v>1954</v>
      </c>
      <c r="B1957" s="104" t="s">
        <v>21819</v>
      </c>
      <c r="C1957" s="27" t="s">
        <v>21818</v>
      </c>
      <c r="D1957" s="27" t="s">
        <v>798</v>
      </c>
      <c r="E1957" s="64">
        <v>2016</v>
      </c>
      <c r="F1957" s="61" t="s">
        <v>21914</v>
      </c>
      <c r="G1957" s="160">
        <v>1</v>
      </c>
      <c r="H1957" s="189">
        <v>9500</v>
      </c>
      <c r="I1957" s="189">
        <v>9500</v>
      </c>
      <c r="J1957" s="141">
        <v>800</v>
      </c>
      <c r="K1957" s="14" t="s">
        <v>21789</v>
      </c>
    </row>
    <row r="1958" spans="1:11" ht="16.5" customHeight="1">
      <c r="A1958" s="60">
        <v>1955</v>
      </c>
      <c r="B1958" s="104" t="s">
        <v>21821</v>
      </c>
      <c r="C1958" s="27" t="s">
        <v>21818</v>
      </c>
      <c r="D1958" s="27" t="s">
        <v>798</v>
      </c>
      <c r="E1958" s="139">
        <v>2017</v>
      </c>
      <c r="F1958" s="61" t="s">
        <v>21914</v>
      </c>
      <c r="G1958" s="160">
        <v>1</v>
      </c>
      <c r="H1958" s="189">
        <v>9500</v>
      </c>
      <c r="I1958" s="189">
        <v>9500</v>
      </c>
      <c r="J1958" s="141">
        <v>800</v>
      </c>
      <c r="K1958" s="14" t="s">
        <v>21789</v>
      </c>
    </row>
    <row r="1959" spans="1:11" ht="16.5" customHeight="1">
      <c r="A1959" s="60">
        <v>1956</v>
      </c>
      <c r="B1959" s="104" t="s">
        <v>21817</v>
      </c>
      <c r="C1959" s="27" t="s">
        <v>21818</v>
      </c>
      <c r="D1959" s="27" t="s">
        <v>798</v>
      </c>
      <c r="E1959" s="139">
        <v>2017</v>
      </c>
      <c r="F1959" s="61" t="s">
        <v>21914</v>
      </c>
      <c r="G1959" s="160">
        <v>1</v>
      </c>
      <c r="H1959" s="189">
        <v>9500</v>
      </c>
      <c r="I1959" s="189">
        <v>9500</v>
      </c>
      <c r="J1959" s="141">
        <v>800</v>
      </c>
      <c r="K1959" s="14" t="s">
        <v>21789</v>
      </c>
    </row>
    <row r="1960" spans="1:11" ht="16.5" customHeight="1">
      <c r="A1960" s="60">
        <v>1957</v>
      </c>
      <c r="B1960" s="104" t="s">
        <v>21822</v>
      </c>
      <c r="C1960" s="27" t="s">
        <v>21816</v>
      </c>
      <c r="D1960" s="27" t="s">
        <v>798</v>
      </c>
      <c r="E1960" s="64">
        <v>2016</v>
      </c>
      <c r="F1960" s="61" t="s">
        <v>21914</v>
      </c>
      <c r="G1960" s="160">
        <v>1</v>
      </c>
      <c r="H1960" s="189">
        <v>9500</v>
      </c>
      <c r="I1960" s="189">
        <v>9500</v>
      </c>
      <c r="J1960" s="141">
        <v>800</v>
      </c>
      <c r="K1960" s="14" t="s">
        <v>21789</v>
      </c>
    </row>
    <row r="1961" spans="1:11" ht="16.5" customHeight="1">
      <c r="A1961" s="60">
        <v>1958</v>
      </c>
      <c r="B1961" s="104" t="s">
        <v>21820</v>
      </c>
      <c r="C1961" s="27" t="s">
        <v>21818</v>
      </c>
      <c r="D1961" s="27" t="s">
        <v>798</v>
      </c>
      <c r="E1961" s="64">
        <v>2016</v>
      </c>
      <c r="F1961" s="61" t="s">
        <v>21914</v>
      </c>
      <c r="G1961" s="160">
        <v>1</v>
      </c>
      <c r="H1961" s="189">
        <v>9500</v>
      </c>
      <c r="I1961" s="189">
        <v>9500</v>
      </c>
      <c r="J1961" s="141">
        <v>800</v>
      </c>
      <c r="K1961" s="14" t="s">
        <v>21789</v>
      </c>
    </row>
    <row r="1962" spans="1:11" ht="16.5" customHeight="1">
      <c r="A1962" s="60">
        <v>1959</v>
      </c>
      <c r="B1962" s="103" t="s">
        <v>5897</v>
      </c>
      <c r="C1962" s="27" t="s">
        <v>5898</v>
      </c>
      <c r="D1962" s="27" t="s">
        <v>798</v>
      </c>
      <c r="E1962" s="64">
        <v>2017</v>
      </c>
      <c r="F1962" s="140" t="s">
        <v>3816</v>
      </c>
      <c r="G1962" s="160">
        <v>2</v>
      </c>
      <c r="H1962" s="29">
        <v>12000</v>
      </c>
      <c r="I1962" s="29">
        <f>SUM(G1962*H1962)</f>
        <v>24000</v>
      </c>
      <c r="J1962" s="141">
        <v>500</v>
      </c>
      <c r="K1962" s="27" t="s">
        <v>5899</v>
      </c>
    </row>
    <row r="1963" spans="1:11" ht="16.5" customHeight="1">
      <c r="A1963" s="60">
        <v>1960</v>
      </c>
      <c r="B1963" s="104" t="s">
        <v>1332</v>
      </c>
      <c r="C1963" s="27" t="s">
        <v>1333</v>
      </c>
      <c r="D1963" s="27" t="s">
        <v>798</v>
      </c>
      <c r="E1963" s="64">
        <v>2016</v>
      </c>
      <c r="F1963" s="61" t="s">
        <v>3862</v>
      </c>
      <c r="G1963" s="160">
        <v>1</v>
      </c>
      <c r="H1963" s="29">
        <v>14000</v>
      </c>
      <c r="I1963" s="29">
        <f>SUM(G1963*H1963)</f>
        <v>14000</v>
      </c>
      <c r="J1963" s="190" t="s">
        <v>1309</v>
      </c>
      <c r="K1963" s="77" t="s">
        <v>1199</v>
      </c>
    </row>
    <row r="1964" spans="1:11" ht="16.5" customHeight="1">
      <c r="A1964" s="60">
        <v>1961</v>
      </c>
      <c r="B1964" s="105" t="s">
        <v>5900</v>
      </c>
      <c r="C1964" s="24" t="s">
        <v>5901</v>
      </c>
      <c r="D1964" s="74" t="s">
        <v>5902</v>
      </c>
      <c r="E1964" s="64">
        <v>2016</v>
      </c>
      <c r="F1964" s="140" t="s">
        <v>5473</v>
      </c>
      <c r="G1964" s="160">
        <v>1</v>
      </c>
      <c r="H1964" s="71">
        <v>11000</v>
      </c>
      <c r="I1964" s="71">
        <v>11000</v>
      </c>
      <c r="J1964" s="141">
        <v>800</v>
      </c>
      <c r="K1964" s="181" t="s">
        <v>5903</v>
      </c>
    </row>
    <row r="1965" spans="1:11" ht="16.5" customHeight="1">
      <c r="A1965" s="60">
        <v>1962</v>
      </c>
      <c r="B1965" s="103" t="s">
        <v>5904</v>
      </c>
      <c r="C1965" s="27" t="s">
        <v>5905</v>
      </c>
      <c r="D1965" s="27" t="s">
        <v>5902</v>
      </c>
      <c r="E1965" s="64">
        <v>2016</v>
      </c>
      <c r="F1965" s="61" t="s">
        <v>3866</v>
      </c>
      <c r="G1965" s="160">
        <v>1</v>
      </c>
      <c r="H1965" s="29">
        <v>12000</v>
      </c>
      <c r="I1965" s="29">
        <f>SUM(G1965*H1965)</f>
        <v>12000</v>
      </c>
      <c r="J1965" s="190">
        <v>800</v>
      </c>
      <c r="K1965" s="217"/>
    </row>
    <row r="1966" spans="1:11" ht="16.5" customHeight="1">
      <c r="A1966" s="60">
        <v>1963</v>
      </c>
      <c r="B1966" s="105" t="s">
        <v>5906</v>
      </c>
      <c r="C1966" s="24" t="s">
        <v>5907</v>
      </c>
      <c r="D1966" s="74" t="s">
        <v>5902</v>
      </c>
      <c r="E1966" s="64">
        <v>2015</v>
      </c>
      <c r="F1966" s="140" t="s">
        <v>3806</v>
      </c>
      <c r="G1966" s="160">
        <v>1</v>
      </c>
      <c r="H1966" s="71">
        <v>12000</v>
      </c>
      <c r="I1966" s="71">
        <v>12000</v>
      </c>
      <c r="J1966" s="141">
        <v>800</v>
      </c>
      <c r="K1966" s="181" t="s">
        <v>5372</v>
      </c>
    </row>
    <row r="1967" spans="1:11" ht="16.5" customHeight="1">
      <c r="A1967" s="60">
        <v>1964</v>
      </c>
      <c r="B1967" s="103" t="s">
        <v>516</v>
      </c>
      <c r="C1967" s="24" t="s">
        <v>5908</v>
      </c>
      <c r="D1967" s="24" t="s">
        <v>5902</v>
      </c>
      <c r="E1967" s="139">
        <v>2017</v>
      </c>
      <c r="F1967" s="140" t="s">
        <v>4682</v>
      </c>
      <c r="G1967" s="160">
        <v>1</v>
      </c>
      <c r="H1967" s="30">
        <v>11000</v>
      </c>
      <c r="I1967" s="30">
        <v>11000</v>
      </c>
      <c r="J1967" s="141">
        <v>800</v>
      </c>
      <c r="K1967" s="27" t="s">
        <v>5909</v>
      </c>
    </row>
    <row r="1968" spans="1:11" ht="16.5" customHeight="1">
      <c r="A1968" s="60">
        <v>1965</v>
      </c>
      <c r="B1968" s="103" t="s">
        <v>5910</v>
      </c>
      <c r="C1968" s="27" t="s">
        <v>5911</v>
      </c>
      <c r="D1968" s="27" t="s">
        <v>5912</v>
      </c>
      <c r="E1968" s="64">
        <v>2016</v>
      </c>
      <c r="F1968" s="140" t="s">
        <v>4619</v>
      </c>
      <c r="G1968" s="160">
        <v>1</v>
      </c>
      <c r="H1968" s="30">
        <v>14000</v>
      </c>
      <c r="I1968" s="30">
        <v>14000</v>
      </c>
      <c r="J1968" s="141">
        <v>200</v>
      </c>
      <c r="K1968" s="143"/>
    </row>
    <row r="1969" spans="1:12" ht="16.5" customHeight="1">
      <c r="A1969" s="60">
        <v>1966</v>
      </c>
      <c r="B1969" s="103" t="s">
        <v>5913</v>
      </c>
      <c r="C1969" s="27" t="s">
        <v>5914</v>
      </c>
      <c r="D1969" s="24" t="s">
        <v>5912</v>
      </c>
      <c r="E1969" s="64">
        <v>2016</v>
      </c>
      <c r="F1969" s="140" t="s">
        <v>4619</v>
      </c>
      <c r="G1969" s="160">
        <v>1</v>
      </c>
      <c r="H1969" s="30">
        <v>13000</v>
      </c>
      <c r="I1969" s="30">
        <v>13000</v>
      </c>
      <c r="J1969" s="141">
        <v>200</v>
      </c>
      <c r="K1969" s="143"/>
    </row>
    <row r="1970" spans="1:12" ht="16.5" customHeight="1">
      <c r="A1970" s="60">
        <v>1967</v>
      </c>
      <c r="B1970" s="103" t="s">
        <v>5915</v>
      </c>
      <c r="C1970" s="27" t="s">
        <v>5916</v>
      </c>
      <c r="D1970" s="27" t="s">
        <v>5912</v>
      </c>
      <c r="E1970" s="64">
        <v>2015</v>
      </c>
      <c r="F1970" s="140" t="s">
        <v>4619</v>
      </c>
      <c r="G1970" s="160">
        <v>4</v>
      </c>
      <c r="H1970" s="30">
        <v>13000</v>
      </c>
      <c r="I1970" s="29">
        <f>SUM(G1970*H1970)</f>
        <v>52000</v>
      </c>
      <c r="J1970" s="141">
        <v>200</v>
      </c>
      <c r="K1970" s="27" t="s">
        <v>5917</v>
      </c>
    </row>
    <row r="1971" spans="1:12" ht="16.5" customHeight="1">
      <c r="A1971" s="60">
        <v>1968</v>
      </c>
      <c r="B1971" s="103" t="s">
        <v>5918</v>
      </c>
      <c r="C1971" s="27" t="s">
        <v>5919</v>
      </c>
      <c r="D1971" s="27" t="s">
        <v>5912</v>
      </c>
      <c r="E1971" s="64">
        <v>2016</v>
      </c>
      <c r="F1971" s="140" t="s">
        <v>3341</v>
      </c>
      <c r="G1971" s="160">
        <v>5</v>
      </c>
      <c r="H1971" s="30">
        <v>7700</v>
      </c>
      <c r="I1971" s="29">
        <f>SUM(G1971*H1971)</f>
        <v>38500</v>
      </c>
      <c r="J1971" s="141">
        <v>200</v>
      </c>
      <c r="K1971" s="143"/>
    </row>
    <row r="1972" spans="1:12" ht="16.5" customHeight="1">
      <c r="A1972" s="60">
        <v>1969</v>
      </c>
      <c r="B1972" s="103" t="s">
        <v>5920</v>
      </c>
      <c r="C1972" s="27" t="s">
        <v>5921</v>
      </c>
      <c r="D1972" s="27" t="s">
        <v>341</v>
      </c>
      <c r="E1972" s="64">
        <v>2017</v>
      </c>
      <c r="F1972" s="61" t="s">
        <v>577</v>
      </c>
      <c r="G1972" s="160">
        <v>1</v>
      </c>
      <c r="H1972" s="29">
        <v>12000</v>
      </c>
      <c r="I1972" s="29">
        <f>SUM(G1972*H1972)</f>
        <v>12000</v>
      </c>
      <c r="J1972" s="190">
        <v>800</v>
      </c>
      <c r="K1972" s="217"/>
    </row>
    <row r="1973" spans="1:12" ht="16.5" customHeight="1">
      <c r="A1973" s="60">
        <v>1970</v>
      </c>
      <c r="B1973" s="104" t="s">
        <v>5922</v>
      </c>
      <c r="C1973" s="27" t="s">
        <v>5923</v>
      </c>
      <c r="D1973" s="27" t="s">
        <v>5924</v>
      </c>
      <c r="E1973" s="139">
        <v>2015</v>
      </c>
      <c r="F1973" s="140" t="s">
        <v>3939</v>
      </c>
      <c r="G1973" s="160">
        <v>1</v>
      </c>
      <c r="H1973" s="30">
        <v>12000</v>
      </c>
      <c r="I1973" s="30">
        <v>12000</v>
      </c>
      <c r="J1973" s="141">
        <v>100</v>
      </c>
      <c r="K1973" s="27"/>
    </row>
    <row r="1974" spans="1:12" ht="16.5" customHeight="1">
      <c r="A1974" s="60">
        <v>1971</v>
      </c>
      <c r="B1974" s="103" t="s">
        <v>5925</v>
      </c>
      <c r="C1974" s="27" t="s">
        <v>5926</v>
      </c>
      <c r="D1974" s="27" t="s">
        <v>5927</v>
      </c>
      <c r="E1974" s="64">
        <v>2015</v>
      </c>
      <c r="F1974" s="140" t="s">
        <v>4613</v>
      </c>
      <c r="G1974" s="160">
        <v>1</v>
      </c>
      <c r="H1974" s="30">
        <v>16000</v>
      </c>
      <c r="I1974" s="30">
        <v>16000</v>
      </c>
      <c r="J1974" s="142">
        <v>600</v>
      </c>
      <c r="K1974" s="143" t="s">
        <v>5928</v>
      </c>
    </row>
    <row r="1975" spans="1:12" ht="16.5" customHeight="1">
      <c r="A1975" s="60">
        <v>1972</v>
      </c>
      <c r="B1975" s="104" t="s">
        <v>2926</v>
      </c>
      <c r="C1975" s="27" t="s">
        <v>566</v>
      </c>
      <c r="D1975" s="27" t="s">
        <v>1114</v>
      </c>
      <c r="E1975" s="64">
        <v>2015</v>
      </c>
      <c r="F1975" s="61" t="s">
        <v>3253</v>
      </c>
      <c r="G1975" s="160">
        <v>1</v>
      </c>
      <c r="H1975" s="29">
        <v>16000</v>
      </c>
      <c r="I1975" s="29">
        <f>SUM(G1975*H1975)</f>
        <v>16000</v>
      </c>
      <c r="J1975" s="190">
        <v>800</v>
      </c>
      <c r="K1975" s="77" t="s">
        <v>1207</v>
      </c>
    </row>
    <row r="1976" spans="1:12" ht="16.5" customHeight="1">
      <c r="A1976" s="60">
        <v>1973</v>
      </c>
      <c r="B1976" s="104" t="s">
        <v>2303</v>
      </c>
      <c r="C1976" s="27" t="s">
        <v>2304</v>
      </c>
      <c r="D1976" s="27" t="s">
        <v>1114</v>
      </c>
      <c r="E1976" s="64">
        <v>2015</v>
      </c>
      <c r="F1976" s="61" t="s">
        <v>3373</v>
      </c>
      <c r="G1976" s="160">
        <v>1</v>
      </c>
      <c r="H1976" s="29">
        <v>15000</v>
      </c>
      <c r="I1976" s="29">
        <f>SUM(G1976*H1976)</f>
        <v>15000</v>
      </c>
      <c r="J1976" s="190" t="s">
        <v>1317</v>
      </c>
      <c r="K1976" s="77" t="s">
        <v>3225</v>
      </c>
    </row>
    <row r="1977" spans="1:12" ht="16.5" customHeight="1">
      <c r="A1977" s="60">
        <v>1974</v>
      </c>
      <c r="B1977" s="103" t="s">
        <v>5929</v>
      </c>
      <c r="C1977" s="27" t="s">
        <v>5930</v>
      </c>
      <c r="D1977" s="27" t="s">
        <v>1114</v>
      </c>
      <c r="E1977" s="64">
        <v>2015</v>
      </c>
      <c r="F1977" s="61" t="s">
        <v>4701</v>
      </c>
      <c r="G1977" s="160">
        <v>1</v>
      </c>
      <c r="H1977" s="29">
        <v>18000</v>
      </c>
      <c r="I1977" s="29">
        <f>SUM(G1977*H1977)</f>
        <v>18000</v>
      </c>
      <c r="J1977" s="190">
        <v>800</v>
      </c>
      <c r="K1977" s="217"/>
    </row>
    <row r="1978" spans="1:12" ht="16.5" customHeight="1">
      <c r="A1978" s="60">
        <v>1975</v>
      </c>
      <c r="B1978" s="103" t="s">
        <v>1892</v>
      </c>
      <c r="C1978" s="24" t="s">
        <v>5931</v>
      </c>
      <c r="D1978" s="24" t="s">
        <v>5932</v>
      </c>
      <c r="E1978" s="64">
        <v>2015</v>
      </c>
      <c r="F1978" s="140" t="s">
        <v>5933</v>
      </c>
      <c r="G1978" s="160">
        <v>1</v>
      </c>
      <c r="H1978" s="30">
        <v>11000</v>
      </c>
      <c r="I1978" s="30">
        <v>11000</v>
      </c>
      <c r="J1978" s="141">
        <v>800</v>
      </c>
      <c r="K1978" s="27" t="s">
        <v>5934</v>
      </c>
    </row>
    <row r="1979" spans="1:12" ht="16.5" customHeight="1">
      <c r="A1979" s="60">
        <v>1976</v>
      </c>
      <c r="B1979" s="103" t="s">
        <v>5935</v>
      </c>
      <c r="C1979" s="27" t="s">
        <v>5936</v>
      </c>
      <c r="D1979" s="27" t="s">
        <v>5932</v>
      </c>
      <c r="E1979" s="64">
        <v>2015</v>
      </c>
      <c r="F1979" s="140" t="s">
        <v>4615</v>
      </c>
      <c r="G1979" s="160">
        <v>1</v>
      </c>
      <c r="H1979" s="30">
        <v>9500</v>
      </c>
      <c r="I1979" s="30">
        <v>9500</v>
      </c>
      <c r="J1979" s="142">
        <v>600</v>
      </c>
      <c r="K1979" s="143"/>
    </row>
    <row r="1980" spans="1:12" ht="16.5" customHeight="1">
      <c r="A1980" s="60">
        <v>1977</v>
      </c>
      <c r="B1980" s="103" t="s">
        <v>5937</v>
      </c>
      <c r="C1980" s="27" t="s">
        <v>5938</v>
      </c>
      <c r="D1980" s="27" t="s">
        <v>5939</v>
      </c>
      <c r="E1980" s="64">
        <v>2017</v>
      </c>
      <c r="F1980" s="140" t="s">
        <v>3825</v>
      </c>
      <c r="G1980" s="160">
        <v>1</v>
      </c>
      <c r="H1980" s="29">
        <v>12000</v>
      </c>
      <c r="I1980" s="29">
        <v>12000</v>
      </c>
      <c r="J1980" s="141">
        <v>800</v>
      </c>
      <c r="K1980" s="27" t="s">
        <v>5940</v>
      </c>
    </row>
    <row r="1981" spans="1:12" ht="16.5" customHeight="1">
      <c r="A1981" s="60">
        <v>1978</v>
      </c>
      <c r="B1981" s="104" t="s">
        <v>23162</v>
      </c>
      <c r="C1981" s="422" t="s">
        <v>23163</v>
      </c>
      <c r="D1981" s="422" t="s">
        <v>23164</v>
      </c>
      <c r="E1981" s="175" t="s">
        <v>23029</v>
      </c>
      <c r="F1981" s="178" t="s">
        <v>3400</v>
      </c>
      <c r="G1981" s="160">
        <v>1</v>
      </c>
      <c r="H1981" s="179">
        <v>13500</v>
      </c>
      <c r="I1981" s="179">
        <v>13500</v>
      </c>
      <c r="J1981" s="141" t="s">
        <v>22842</v>
      </c>
      <c r="K1981" s="14" t="s">
        <v>23124</v>
      </c>
      <c r="L1981" s="101" t="s">
        <v>23691</v>
      </c>
    </row>
    <row r="1982" spans="1:12" ht="16.5" customHeight="1">
      <c r="A1982" s="60">
        <v>1979</v>
      </c>
      <c r="B1982" s="104" t="s">
        <v>2030</v>
      </c>
      <c r="C1982" s="27" t="s">
        <v>2031</v>
      </c>
      <c r="D1982" s="27" t="s">
        <v>513</v>
      </c>
      <c r="E1982" s="64">
        <v>2015</v>
      </c>
      <c r="F1982" s="61" t="s">
        <v>3343</v>
      </c>
      <c r="G1982" s="160">
        <v>1</v>
      </c>
      <c r="H1982" s="29">
        <v>10000</v>
      </c>
      <c r="I1982" s="29">
        <f>SUM(G1982*H1982)</f>
        <v>10000</v>
      </c>
      <c r="J1982" s="190" t="s">
        <v>1317</v>
      </c>
      <c r="K1982" s="77" t="s">
        <v>1245</v>
      </c>
    </row>
    <row r="1983" spans="1:12" ht="16.5" customHeight="1">
      <c r="A1983" s="60">
        <v>1980</v>
      </c>
      <c r="B1983" s="104" t="s">
        <v>2092</v>
      </c>
      <c r="C1983" s="27" t="s">
        <v>2093</v>
      </c>
      <c r="D1983" s="27" t="s">
        <v>513</v>
      </c>
      <c r="E1983" s="64">
        <v>2016</v>
      </c>
      <c r="F1983" s="61" t="s">
        <v>3941</v>
      </c>
      <c r="G1983" s="160">
        <v>1</v>
      </c>
      <c r="H1983" s="29">
        <v>9000</v>
      </c>
      <c r="I1983" s="29">
        <f>SUM(G1983*H1983)</f>
        <v>9000</v>
      </c>
      <c r="J1983" s="190" t="s">
        <v>1317</v>
      </c>
      <c r="K1983" s="77" t="s">
        <v>1195</v>
      </c>
    </row>
    <row r="1984" spans="1:12" ht="16.5" customHeight="1">
      <c r="A1984" s="60">
        <v>1981</v>
      </c>
      <c r="B1984" s="104" t="s">
        <v>5941</v>
      </c>
      <c r="C1984" s="27" t="s">
        <v>5942</v>
      </c>
      <c r="D1984" s="27" t="s">
        <v>5943</v>
      </c>
      <c r="E1984" s="139">
        <v>2018</v>
      </c>
      <c r="F1984" s="140" t="s">
        <v>4579</v>
      </c>
      <c r="G1984" s="160">
        <v>1</v>
      </c>
      <c r="H1984" s="30">
        <v>13000</v>
      </c>
      <c r="I1984" s="30">
        <v>13000</v>
      </c>
      <c r="J1984" s="141">
        <v>800</v>
      </c>
      <c r="K1984" s="27" t="s">
        <v>5944</v>
      </c>
    </row>
    <row r="1985" spans="1:12" ht="16.5" customHeight="1">
      <c r="A1985" s="60">
        <v>1982</v>
      </c>
      <c r="B1985" s="105" t="s">
        <v>5945</v>
      </c>
      <c r="C1985" s="24" t="s">
        <v>5946</v>
      </c>
      <c r="D1985" s="74" t="s">
        <v>5947</v>
      </c>
      <c r="E1985" s="64">
        <v>2015</v>
      </c>
      <c r="F1985" s="140" t="s">
        <v>3339</v>
      </c>
      <c r="G1985" s="160">
        <v>1</v>
      </c>
      <c r="H1985" s="71">
        <v>12000</v>
      </c>
      <c r="I1985" s="71">
        <v>12000</v>
      </c>
      <c r="J1985" s="141">
        <v>800</v>
      </c>
      <c r="K1985" s="181" t="s">
        <v>5948</v>
      </c>
    </row>
    <row r="1986" spans="1:12" ht="16.5" customHeight="1">
      <c r="A1986" s="60">
        <v>1983</v>
      </c>
      <c r="B1986" s="103" t="s">
        <v>5949</v>
      </c>
      <c r="C1986" s="27" t="s">
        <v>5950</v>
      </c>
      <c r="D1986" s="27" t="s">
        <v>513</v>
      </c>
      <c r="E1986" s="64">
        <v>2016</v>
      </c>
      <c r="F1986" s="140" t="s">
        <v>3816</v>
      </c>
      <c r="G1986" s="160">
        <v>1</v>
      </c>
      <c r="H1986" s="29">
        <v>18000</v>
      </c>
      <c r="I1986" s="29">
        <v>18000</v>
      </c>
      <c r="J1986" s="141">
        <v>800</v>
      </c>
      <c r="K1986" s="27" t="s">
        <v>5951</v>
      </c>
    </row>
    <row r="1987" spans="1:12" ht="16.5" customHeight="1">
      <c r="A1987" s="60">
        <v>1984</v>
      </c>
      <c r="B1987" s="103" t="s">
        <v>5952</v>
      </c>
      <c r="C1987" s="27" t="s">
        <v>5953</v>
      </c>
      <c r="D1987" s="27" t="s">
        <v>5954</v>
      </c>
      <c r="E1987" s="64">
        <v>2016</v>
      </c>
      <c r="F1987" s="140" t="s">
        <v>3947</v>
      </c>
      <c r="G1987" s="160">
        <v>1</v>
      </c>
      <c r="H1987" s="29">
        <v>14500</v>
      </c>
      <c r="I1987" s="29">
        <v>14500</v>
      </c>
      <c r="J1987" s="141">
        <v>300</v>
      </c>
      <c r="K1987" s="27" t="s">
        <v>5955</v>
      </c>
    </row>
    <row r="1988" spans="1:12" ht="16.5" customHeight="1">
      <c r="A1988" s="60">
        <v>1985</v>
      </c>
      <c r="B1988" s="103" t="s">
        <v>5956</v>
      </c>
      <c r="C1988" s="27" t="s">
        <v>5957</v>
      </c>
      <c r="D1988" s="27" t="s">
        <v>5954</v>
      </c>
      <c r="E1988" s="64">
        <v>2016</v>
      </c>
      <c r="F1988" s="61" t="s">
        <v>5958</v>
      </c>
      <c r="G1988" s="160">
        <v>1</v>
      </c>
      <c r="H1988" s="29">
        <v>11000</v>
      </c>
      <c r="I1988" s="29">
        <f>SUM(G1988*H1988)</f>
        <v>11000</v>
      </c>
      <c r="J1988" s="190">
        <v>300</v>
      </c>
      <c r="K1988" s="217"/>
    </row>
    <row r="1989" spans="1:12" ht="16.5" customHeight="1">
      <c r="A1989" s="60">
        <v>1986</v>
      </c>
      <c r="B1989" s="103" t="s">
        <v>5959</v>
      </c>
      <c r="C1989" s="27" t="s">
        <v>5960</v>
      </c>
      <c r="D1989" s="27" t="s">
        <v>5954</v>
      </c>
      <c r="E1989" s="64">
        <v>2016</v>
      </c>
      <c r="F1989" s="61" t="s">
        <v>577</v>
      </c>
      <c r="G1989" s="160">
        <v>1</v>
      </c>
      <c r="H1989" s="29">
        <v>14500</v>
      </c>
      <c r="I1989" s="29">
        <f>SUM(G1989*H1989)</f>
        <v>14500</v>
      </c>
      <c r="J1989" s="190">
        <v>800</v>
      </c>
      <c r="K1989" s="217"/>
    </row>
    <row r="1990" spans="1:12" ht="16.5" customHeight="1">
      <c r="A1990" s="60">
        <v>1987</v>
      </c>
      <c r="B1990" s="103" t="s">
        <v>5961</v>
      </c>
      <c r="C1990" s="27" t="s">
        <v>5962</v>
      </c>
      <c r="D1990" s="27" t="s">
        <v>804</v>
      </c>
      <c r="E1990" s="64">
        <v>2015</v>
      </c>
      <c r="F1990" s="140" t="s">
        <v>4676</v>
      </c>
      <c r="G1990" s="160">
        <v>1</v>
      </c>
      <c r="H1990" s="29">
        <v>10000</v>
      </c>
      <c r="I1990" s="29">
        <f>SUM(G1990*H1990)</f>
        <v>10000</v>
      </c>
      <c r="J1990" s="141">
        <v>500</v>
      </c>
      <c r="K1990" s="27" t="s">
        <v>5963</v>
      </c>
    </row>
    <row r="1991" spans="1:12" ht="16.5" customHeight="1">
      <c r="A1991" s="60">
        <v>1988</v>
      </c>
      <c r="B1991" s="104" t="s">
        <v>1322</v>
      </c>
      <c r="C1991" s="27" t="s">
        <v>1323</v>
      </c>
      <c r="D1991" s="27" t="s">
        <v>804</v>
      </c>
      <c r="E1991" s="64">
        <v>2015</v>
      </c>
      <c r="F1991" s="61" t="s">
        <v>5964</v>
      </c>
      <c r="G1991" s="160">
        <v>1</v>
      </c>
      <c r="H1991" s="29">
        <v>11000</v>
      </c>
      <c r="I1991" s="29">
        <f>SUM(G1991*H1991)</f>
        <v>11000</v>
      </c>
      <c r="J1991" s="190" t="s">
        <v>1309</v>
      </c>
      <c r="K1991" s="77" t="s">
        <v>1192</v>
      </c>
    </row>
    <row r="1992" spans="1:12" ht="16.5" customHeight="1">
      <c r="A1992" s="60">
        <v>1989</v>
      </c>
      <c r="B1992" s="302" t="s">
        <v>21608</v>
      </c>
      <c r="C1992" s="421" t="s">
        <v>21609</v>
      </c>
      <c r="D1992" s="421" t="s">
        <v>804</v>
      </c>
      <c r="E1992" s="192">
        <v>2018</v>
      </c>
      <c r="F1992" s="160" t="s">
        <v>21477</v>
      </c>
      <c r="G1992" s="160">
        <v>1</v>
      </c>
      <c r="H1992" s="189">
        <v>11000</v>
      </c>
      <c r="I1992" s="189">
        <v>11000</v>
      </c>
      <c r="J1992" s="190" t="s">
        <v>21489</v>
      </c>
      <c r="K1992" s="191" t="s">
        <v>23260</v>
      </c>
    </row>
    <row r="1993" spans="1:12" ht="16.5" customHeight="1">
      <c r="A1993" s="60">
        <v>1990</v>
      </c>
      <c r="B1993" s="104" t="s">
        <v>1698</v>
      </c>
      <c r="C1993" s="27" t="s">
        <v>1699</v>
      </c>
      <c r="D1993" s="27" t="s">
        <v>804</v>
      </c>
      <c r="E1993" s="64">
        <v>2015</v>
      </c>
      <c r="F1993" s="61" t="s">
        <v>4630</v>
      </c>
      <c r="G1993" s="160">
        <v>1</v>
      </c>
      <c r="H1993" s="29">
        <v>9500</v>
      </c>
      <c r="I1993" s="29">
        <f>SUM(G1993*H1993)</f>
        <v>9500</v>
      </c>
      <c r="J1993" s="190" t="s">
        <v>1313</v>
      </c>
      <c r="K1993" s="191" t="s">
        <v>23260</v>
      </c>
    </row>
    <row r="1994" spans="1:12" ht="16.5" customHeight="1">
      <c r="A1994" s="60">
        <v>1991</v>
      </c>
      <c r="B1994" s="302" t="s">
        <v>21610</v>
      </c>
      <c r="C1994" s="421" t="s">
        <v>21568</v>
      </c>
      <c r="D1994" s="421" t="s">
        <v>804</v>
      </c>
      <c r="E1994" s="192">
        <v>2018</v>
      </c>
      <c r="F1994" s="160" t="s">
        <v>21476</v>
      </c>
      <c r="G1994" s="160">
        <v>1</v>
      </c>
      <c r="H1994" s="189">
        <v>11000</v>
      </c>
      <c r="I1994" s="189">
        <v>11000</v>
      </c>
      <c r="J1994" s="190" t="s">
        <v>7342</v>
      </c>
      <c r="K1994" s="191" t="s">
        <v>23260</v>
      </c>
    </row>
    <row r="1995" spans="1:12" ht="16.5" customHeight="1">
      <c r="A1995" s="60">
        <v>1992</v>
      </c>
      <c r="B1995" s="104" t="s">
        <v>1866</v>
      </c>
      <c r="C1995" s="27" t="s">
        <v>1867</v>
      </c>
      <c r="D1995" s="27" t="s">
        <v>792</v>
      </c>
      <c r="E1995" s="64">
        <v>2015</v>
      </c>
      <c r="F1995" s="61" t="s">
        <v>3947</v>
      </c>
      <c r="G1995" s="160">
        <v>1</v>
      </c>
      <c r="H1995" s="29">
        <v>12000</v>
      </c>
      <c r="I1995" s="29">
        <f>SUM(G1995*H1995)</f>
        <v>12000</v>
      </c>
      <c r="J1995" s="190" t="s">
        <v>1316</v>
      </c>
      <c r="K1995" s="77" t="s">
        <v>1244</v>
      </c>
    </row>
    <row r="1996" spans="1:12" ht="16.5" customHeight="1">
      <c r="A1996" s="60">
        <v>1993</v>
      </c>
      <c r="B1996" s="104" t="s">
        <v>1479</v>
      </c>
      <c r="C1996" s="27" t="s">
        <v>1480</v>
      </c>
      <c r="D1996" s="27" t="s">
        <v>792</v>
      </c>
      <c r="E1996" s="64">
        <v>2015</v>
      </c>
      <c r="F1996" s="61" t="s">
        <v>3926</v>
      </c>
      <c r="G1996" s="160">
        <v>1</v>
      </c>
      <c r="H1996" s="29">
        <v>12000</v>
      </c>
      <c r="I1996" s="29">
        <f>SUM(G1996*H1996)</f>
        <v>12000</v>
      </c>
      <c r="J1996" s="190" t="s">
        <v>1312</v>
      </c>
      <c r="K1996" s="77" t="s">
        <v>1196</v>
      </c>
    </row>
    <row r="1997" spans="1:12" ht="16.5" customHeight="1">
      <c r="A1997" s="60">
        <v>1994</v>
      </c>
      <c r="B1997" s="104" t="s">
        <v>2376</v>
      </c>
      <c r="C1997" s="27" t="s">
        <v>2377</v>
      </c>
      <c r="D1997" s="27" t="s">
        <v>792</v>
      </c>
      <c r="E1997" s="64">
        <v>2015</v>
      </c>
      <c r="F1997" s="61" t="s">
        <v>3946</v>
      </c>
      <c r="G1997" s="160">
        <v>1</v>
      </c>
      <c r="H1997" s="29">
        <v>11000</v>
      </c>
      <c r="I1997" s="29">
        <f>SUM(G1997*H1997)</f>
        <v>11000</v>
      </c>
      <c r="J1997" s="190" t="s">
        <v>1317</v>
      </c>
      <c r="K1997" s="77" t="s">
        <v>3221</v>
      </c>
    </row>
    <row r="1998" spans="1:12" ht="16.5" customHeight="1">
      <c r="A1998" s="60">
        <v>1995</v>
      </c>
      <c r="B1998" s="104" t="s">
        <v>23240</v>
      </c>
      <c r="C1998" s="422" t="s">
        <v>23241</v>
      </c>
      <c r="D1998" s="422" t="s">
        <v>168</v>
      </c>
      <c r="E1998" s="175" t="s">
        <v>23254</v>
      </c>
      <c r="F1998" s="178" t="s">
        <v>3400</v>
      </c>
      <c r="G1998" s="160">
        <v>1</v>
      </c>
      <c r="H1998" s="179">
        <v>9500</v>
      </c>
      <c r="I1998" s="179">
        <v>9500</v>
      </c>
      <c r="J1998" s="141" t="s">
        <v>22890</v>
      </c>
      <c r="K1998" s="14" t="s">
        <v>23215</v>
      </c>
      <c r="L1998" s="101" t="s">
        <v>23691</v>
      </c>
    </row>
    <row r="1999" spans="1:12" ht="16.5" customHeight="1">
      <c r="A1999" s="60">
        <v>1996</v>
      </c>
      <c r="B1999" s="103" t="s">
        <v>5965</v>
      </c>
      <c r="C1999" s="27" t="s">
        <v>5966</v>
      </c>
      <c r="D1999" s="27" t="s">
        <v>5967</v>
      </c>
      <c r="E1999" s="139">
        <v>2016</v>
      </c>
      <c r="F1999" s="140" t="s">
        <v>3804</v>
      </c>
      <c r="G1999" s="160">
        <v>1</v>
      </c>
      <c r="H1999" s="30">
        <v>13000</v>
      </c>
      <c r="I1999" s="30">
        <v>13000</v>
      </c>
      <c r="J1999" s="195" t="s">
        <v>1309</v>
      </c>
      <c r="K1999" s="27"/>
    </row>
    <row r="2000" spans="1:12" ht="16.5" customHeight="1">
      <c r="A2000" s="60">
        <v>1997</v>
      </c>
      <c r="B2000" s="103" t="s">
        <v>5968</v>
      </c>
      <c r="C2000" s="27" t="s">
        <v>5966</v>
      </c>
      <c r="D2000" s="27" t="s">
        <v>5969</v>
      </c>
      <c r="E2000" s="139">
        <v>2017</v>
      </c>
      <c r="F2000" s="140" t="s">
        <v>3336</v>
      </c>
      <c r="G2000" s="160">
        <v>1</v>
      </c>
      <c r="H2000" s="30">
        <v>15000</v>
      </c>
      <c r="I2000" s="30">
        <v>15000</v>
      </c>
      <c r="J2000" s="195" t="s">
        <v>1309</v>
      </c>
      <c r="K2000" s="27"/>
    </row>
    <row r="2001" spans="1:11" ht="16.5" customHeight="1">
      <c r="A2001" s="60">
        <v>1998</v>
      </c>
      <c r="B2001" s="104" t="s">
        <v>5970</v>
      </c>
      <c r="C2001" s="27" t="s">
        <v>5971</v>
      </c>
      <c r="D2001" s="27" t="s">
        <v>5972</v>
      </c>
      <c r="E2001" s="139">
        <v>2017</v>
      </c>
      <c r="F2001" s="140" t="s">
        <v>4595</v>
      </c>
      <c r="G2001" s="160">
        <v>1</v>
      </c>
      <c r="H2001" s="30">
        <v>19000</v>
      </c>
      <c r="I2001" s="30">
        <v>19000</v>
      </c>
      <c r="J2001" s="141">
        <v>600</v>
      </c>
      <c r="K2001" s="143"/>
    </row>
    <row r="2002" spans="1:11" ht="16.5" customHeight="1">
      <c r="A2002" s="60">
        <v>1999</v>
      </c>
      <c r="B2002" s="104" t="s">
        <v>1547</v>
      </c>
      <c r="C2002" s="27" t="s">
        <v>1548</v>
      </c>
      <c r="D2002" s="27" t="s">
        <v>575</v>
      </c>
      <c r="E2002" s="64">
        <v>2016</v>
      </c>
      <c r="F2002" s="61" t="s">
        <v>3345</v>
      </c>
      <c r="G2002" s="160">
        <v>1</v>
      </c>
      <c r="H2002" s="29">
        <v>8500</v>
      </c>
      <c r="I2002" s="29">
        <f>SUM(G2002*H2002)</f>
        <v>8500</v>
      </c>
      <c r="J2002" s="190" t="s">
        <v>1313</v>
      </c>
      <c r="K2002" s="77" t="s">
        <v>1203</v>
      </c>
    </row>
    <row r="2003" spans="1:11" ht="16.5" customHeight="1">
      <c r="A2003" s="60">
        <v>2000</v>
      </c>
      <c r="B2003" s="114" t="s">
        <v>5973</v>
      </c>
      <c r="C2003" s="34" t="s">
        <v>5974</v>
      </c>
      <c r="D2003" s="34" t="s">
        <v>5975</v>
      </c>
      <c r="E2003" s="202">
        <v>2016</v>
      </c>
      <c r="F2003" s="140" t="s">
        <v>3362</v>
      </c>
      <c r="G2003" s="160">
        <v>62</v>
      </c>
      <c r="H2003" s="30"/>
      <c r="I2003" s="30">
        <v>682000</v>
      </c>
      <c r="J2003" s="142">
        <v>400</v>
      </c>
      <c r="K2003" s="22"/>
    </row>
    <row r="2004" spans="1:11" ht="16.5" customHeight="1">
      <c r="A2004" s="60">
        <v>2001</v>
      </c>
      <c r="B2004" s="103" t="s">
        <v>5976</v>
      </c>
      <c r="C2004" s="27" t="s">
        <v>5977</v>
      </c>
      <c r="D2004" s="27" t="s">
        <v>575</v>
      </c>
      <c r="E2004" s="64">
        <v>2018</v>
      </c>
      <c r="F2004" s="140" t="s">
        <v>3242</v>
      </c>
      <c r="G2004" s="160">
        <v>31</v>
      </c>
      <c r="H2004" s="30"/>
      <c r="I2004" s="29">
        <v>292000</v>
      </c>
      <c r="J2004" s="141">
        <v>300</v>
      </c>
      <c r="K2004" s="27" t="s">
        <v>3306</v>
      </c>
    </row>
    <row r="2005" spans="1:11" ht="16.5" customHeight="1">
      <c r="A2005" s="60">
        <v>2002</v>
      </c>
      <c r="B2005" s="103" t="s">
        <v>5978</v>
      </c>
      <c r="C2005" s="27" t="s">
        <v>5979</v>
      </c>
      <c r="D2005" s="27" t="s">
        <v>575</v>
      </c>
      <c r="E2005" s="139">
        <v>2016</v>
      </c>
      <c r="F2005" s="140" t="s">
        <v>3242</v>
      </c>
      <c r="G2005" s="160">
        <v>5</v>
      </c>
      <c r="H2005" s="30">
        <v>9500</v>
      </c>
      <c r="I2005" s="30">
        <f>SUM(G2005*H2005)</f>
        <v>47500</v>
      </c>
      <c r="J2005" s="195" t="s">
        <v>1309</v>
      </c>
      <c r="K2005" s="27"/>
    </row>
    <row r="2006" spans="1:11" ht="16.5" customHeight="1">
      <c r="A2006" s="60">
        <v>2003</v>
      </c>
      <c r="B2006" s="104" t="s">
        <v>2536</v>
      </c>
      <c r="C2006" s="27" t="s">
        <v>2537</v>
      </c>
      <c r="D2006" s="27" t="s">
        <v>575</v>
      </c>
      <c r="E2006" s="64">
        <v>2015</v>
      </c>
      <c r="F2006" s="61" t="s">
        <v>3243</v>
      </c>
      <c r="G2006" s="160">
        <v>1</v>
      </c>
      <c r="H2006" s="29">
        <v>9000</v>
      </c>
      <c r="I2006" s="29">
        <f>SUM(G2006*H2006)</f>
        <v>9000</v>
      </c>
      <c r="J2006" s="190" t="s">
        <v>90</v>
      </c>
      <c r="K2006" s="77" t="s">
        <v>1192</v>
      </c>
    </row>
    <row r="2007" spans="1:11" ht="16.5" customHeight="1">
      <c r="A2007" s="60">
        <v>2004</v>
      </c>
      <c r="B2007" s="103" t="s">
        <v>5980</v>
      </c>
      <c r="C2007" s="27" t="s">
        <v>5981</v>
      </c>
      <c r="D2007" s="27" t="s">
        <v>575</v>
      </c>
      <c r="E2007" s="139">
        <v>2017</v>
      </c>
      <c r="F2007" s="140" t="s">
        <v>3242</v>
      </c>
      <c r="G2007" s="160">
        <v>1</v>
      </c>
      <c r="H2007" s="29">
        <v>10000</v>
      </c>
      <c r="I2007" s="29">
        <f>SUM(G2007*H2007)</f>
        <v>10000</v>
      </c>
      <c r="J2007" s="141">
        <v>800</v>
      </c>
      <c r="K2007" s="27" t="s">
        <v>3306</v>
      </c>
    </row>
    <row r="2008" spans="1:11" ht="16.5" customHeight="1">
      <c r="A2008" s="60">
        <v>2005</v>
      </c>
      <c r="B2008" s="104" t="s">
        <v>5983</v>
      </c>
      <c r="C2008" s="27" t="s">
        <v>5984</v>
      </c>
      <c r="D2008" s="27" t="s">
        <v>575</v>
      </c>
      <c r="E2008" s="139">
        <v>2016</v>
      </c>
      <c r="F2008" s="140" t="s">
        <v>3242</v>
      </c>
      <c r="G2008" s="160">
        <v>1</v>
      </c>
      <c r="H2008" s="30">
        <v>8500</v>
      </c>
      <c r="I2008" s="29">
        <f>SUM(G2008*H2008)</f>
        <v>8500</v>
      </c>
      <c r="J2008" s="142">
        <v>400</v>
      </c>
      <c r="K2008" s="27" t="s">
        <v>3417</v>
      </c>
    </row>
    <row r="2009" spans="1:11" ht="16.5" customHeight="1">
      <c r="A2009" s="60">
        <v>2006</v>
      </c>
      <c r="B2009" s="104" t="s">
        <v>5985</v>
      </c>
      <c r="C2009" s="27" t="s">
        <v>1356</v>
      </c>
      <c r="D2009" s="27" t="s">
        <v>575</v>
      </c>
      <c r="E2009" s="64">
        <v>2015</v>
      </c>
      <c r="F2009" s="61" t="s">
        <v>3243</v>
      </c>
      <c r="G2009" s="160">
        <v>2</v>
      </c>
      <c r="H2009" s="29">
        <v>9500</v>
      </c>
      <c r="I2009" s="29">
        <f>SUM(G2009*H2009)</f>
        <v>19000</v>
      </c>
      <c r="J2009" s="190" t="s">
        <v>1310</v>
      </c>
      <c r="K2009" s="191" t="s">
        <v>23260</v>
      </c>
    </row>
    <row r="2010" spans="1:11" ht="16.5" customHeight="1">
      <c r="A2010" s="60">
        <v>2007</v>
      </c>
      <c r="B2010" s="103" t="s">
        <v>5986</v>
      </c>
      <c r="C2010" s="27" t="s">
        <v>5987</v>
      </c>
      <c r="D2010" s="27" t="s">
        <v>575</v>
      </c>
      <c r="E2010" s="64">
        <v>2016</v>
      </c>
      <c r="F2010" s="140" t="s">
        <v>3242</v>
      </c>
      <c r="G2010" s="160">
        <v>15</v>
      </c>
      <c r="H2010" s="30"/>
      <c r="I2010" s="29">
        <v>90000</v>
      </c>
      <c r="J2010" s="141">
        <v>400</v>
      </c>
      <c r="K2010" s="27" t="s">
        <v>3306</v>
      </c>
    </row>
    <row r="2011" spans="1:11" ht="16.5" customHeight="1">
      <c r="A2011" s="60">
        <v>2008</v>
      </c>
      <c r="B2011" s="103" t="s">
        <v>5988</v>
      </c>
      <c r="C2011" s="27" t="s">
        <v>5989</v>
      </c>
      <c r="D2011" s="27" t="s">
        <v>575</v>
      </c>
      <c r="E2011" s="64">
        <v>2017</v>
      </c>
      <c r="F2011" s="140" t="s">
        <v>3242</v>
      </c>
      <c r="G2011" s="160">
        <v>1</v>
      </c>
      <c r="H2011" s="29">
        <v>15000</v>
      </c>
      <c r="I2011" s="29">
        <v>15000</v>
      </c>
      <c r="J2011" s="141">
        <v>400</v>
      </c>
      <c r="K2011" s="27" t="s">
        <v>3306</v>
      </c>
    </row>
    <row r="2012" spans="1:11" ht="16.5" customHeight="1">
      <c r="A2012" s="60">
        <v>2009</v>
      </c>
      <c r="B2012" s="103" t="s">
        <v>2953</v>
      </c>
      <c r="C2012" s="24" t="s">
        <v>5990</v>
      </c>
      <c r="D2012" s="27" t="s">
        <v>575</v>
      </c>
      <c r="E2012" s="64">
        <v>2015</v>
      </c>
      <c r="F2012" s="140" t="s">
        <v>3298</v>
      </c>
      <c r="G2012" s="160">
        <v>1</v>
      </c>
      <c r="H2012" s="30">
        <v>10000</v>
      </c>
      <c r="I2012" s="30">
        <v>10000</v>
      </c>
      <c r="J2012" s="141">
        <v>800</v>
      </c>
      <c r="K2012" s="27" t="s">
        <v>5072</v>
      </c>
    </row>
    <row r="2013" spans="1:11" ht="16.5" customHeight="1">
      <c r="A2013" s="60">
        <v>2010</v>
      </c>
      <c r="B2013" s="104" t="s">
        <v>5991</v>
      </c>
      <c r="C2013" s="27" t="s">
        <v>4079</v>
      </c>
      <c r="D2013" s="27" t="s">
        <v>5982</v>
      </c>
      <c r="E2013" s="139">
        <v>2017</v>
      </c>
      <c r="F2013" s="140" t="s">
        <v>3242</v>
      </c>
      <c r="G2013" s="160">
        <v>1</v>
      </c>
      <c r="H2013" s="30">
        <v>25000</v>
      </c>
      <c r="I2013" s="30">
        <v>25000</v>
      </c>
      <c r="J2013" s="141">
        <v>400</v>
      </c>
      <c r="K2013" s="27"/>
    </row>
    <row r="2014" spans="1:11" ht="16.5" customHeight="1">
      <c r="A2014" s="60">
        <v>2011</v>
      </c>
      <c r="B2014" s="104" t="s">
        <v>1836</v>
      </c>
      <c r="C2014" s="27" t="s">
        <v>1837</v>
      </c>
      <c r="D2014" s="27" t="s">
        <v>575</v>
      </c>
      <c r="E2014" s="64">
        <v>2015</v>
      </c>
      <c r="F2014" s="61" t="s">
        <v>3243</v>
      </c>
      <c r="G2014" s="160">
        <v>1</v>
      </c>
      <c r="H2014" s="29">
        <v>12000</v>
      </c>
      <c r="I2014" s="29">
        <f t="shared" ref="I2014:I2019" si="40">SUM(G2014*H2014)</f>
        <v>12000</v>
      </c>
      <c r="J2014" s="190" t="s">
        <v>1315</v>
      </c>
      <c r="K2014" s="77" t="s">
        <v>1192</v>
      </c>
    </row>
    <row r="2015" spans="1:11" ht="16.5" customHeight="1">
      <c r="A2015" s="60">
        <v>2012</v>
      </c>
      <c r="B2015" s="103" t="s">
        <v>5992</v>
      </c>
      <c r="C2015" s="27" t="s">
        <v>5993</v>
      </c>
      <c r="D2015" s="27" t="s">
        <v>575</v>
      </c>
      <c r="E2015" s="64">
        <v>2015</v>
      </c>
      <c r="F2015" s="61" t="s">
        <v>3300</v>
      </c>
      <c r="G2015" s="160">
        <v>1</v>
      </c>
      <c r="H2015" s="29">
        <v>14800</v>
      </c>
      <c r="I2015" s="29">
        <f t="shared" si="40"/>
        <v>14800</v>
      </c>
      <c r="J2015" s="190">
        <v>400</v>
      </c>
      <c r="K2015" s="217"/>
    </row>
    <row r="2016" spans="1:11" ht="16.5" customHeight="1">
      <c r="A2016" s="60">
        <v>2013</v>
      </c>
      <c r="B2016" s="104" t="s">
        <v>5994</v>
      </c>
      <c r="C2016" s="27" t="s">
        <v>5995</v>
      </c>
      <c r="D2016" s="27" t="s">
        <v>575</v>
      </c>
      <c r="E2016" s="139">
        <v>2016</v>
      </c>
      <c r="F2016" s="140" t="s">
        <v>3242</v>
      </c>
      <c r="G2016" s="160">
        <v>1</v>
      </c>
      <c r="H2016" s="30">
        <v>9000</v>
      </c>
      <c r="I2016" s="29">
        <f t="shared" si="40"/>
        <v>9000</v>
      </c>
      <c r="J2016" s="142">
        <v>400</v>
      </c>
      <c r="K2016" s="27" t="s">
        <v>3417</v>
      </c>
    </row>
    <row r="2017" spans="1:11" ht="16.5" customHeight="1">
      <c r="A2017" s="60">
        <v>2014</v>
      </c>
      <c r="B2017" s="104" t="s">
        <v>5996</v>
      </c>
      <c r="C2017" s="27" t="s">
        <v>5997</v>
      </c>
      <c r="D2017" s="27" t="s">
        <v>575</v>
      </c>
      <c r="E2017" s="139">
        <v>2015</v>
      </c>
      <c r="F2017" s="140" t="s">
        <v>3242</v>
      </c>
      <c r="G2017" s="160">
        <v>1</v>
      </c>
      <c r="H2017" s="30">
        <v>9000</v>
      </c>
      <c r="I2017" s="29">
        <f t="shared" si="40"/>
        <v>9000</v>
      </c>
      <c r="J2017" s="142">
        <v>300</v>
      </c>
      <c r="K2017" s="27" t="s">
        <v>3310</v>
      </c>
    </row>
    <row r="2018" spans="1:11" ht="16.5" customHeight="1">
      <c r="A2018" s="60">
        <v>2015</v>
      </c>
      <c r="B2018" s="104" t="s">
        <v>5998</v>
      </c>
      <c r="C2018" s="27" t="s">
        <v>5999</v>
      </c>
      <c r="D2018" s="27" t="s">
        <v>5982</v>
      </c>
      <c r="E2018" s="139">
        <v>2018</v>
      </c>
      <c r="F2018" s="140" t="s">
        <v>3242</v>
      </c>
      <c r="G2018" s="160">
        <v>1</v>
      </c>
      <c r="H2018" s="30">
        <v>9500</v>
      </c>
      <c r="I2018" s="29">
        <f t="shared" si="40"/>
        <v>9500</v>
      </c>
      <c r="J2018" s="141">
        <v>800</v>
      </c>
      <c r="K2018" s="27" t="s">
        <v>6000</v>
      </c>
    </row>
    <row r="2019" spans="1:11" ht="16.5" customHeight="1">
      <c r="A2019" s="60">
        <v>2016</v>
      </c>
      <c r="B2019" s="104" t="s">
        <v>1661</v>
      </c>
      <c r="C2019" s="27" t="s">
        <v>1662</v>
      </c>
      <c r="D2019" s="27" t="s">
        <v>575</v>
      </c>
      <c r="E2019" s="64">
        <v>2015</v>
      </c>
      <c r="F2019" s="61" t="s">
        <v>3243</v>
      </c>
      <c r="G2019" s="160">
        <v>1</v>
      </c>
      <c r="H2019" s="29">
        <v>9000</v>
      </c>
      <c r="I2019" s="29">
        <f t="shared" si="40"/>
        <v>9000</v>
      </c>
      <c r="J2019" s="190" t="s">
        <v>1313</v>
      </c>
      <c r="K2019" s="77" t="s">
        <v>1192</v>
      </c>
    </row>
    <row r="2020" spans="1:11" ht="16.5" customHeight="1">
      <c r="A2020" s="60">
        <v>2017</v>
      </c>
      <c r="B2020" s="103" t="s">
        <v>6001</v>
      </c>
      <c r="C2020" s="27" t="s">
        <v>6002</v>
      </c>
      <c r="D2020" s="27" t="s">
        <v>575</v>
      </c>
      <c r="E2020" s="64">
        <v>2015</v>
      </c>
      <c r="F2020" s="140" t="s">
        <v>3242</v>
      </c>
      <c r="G2020" s="160">
        <v>1</v>
      </c>
      <c r="H2020" s="30">
        <v>20000</v>
      </c>
      <c r="I2020" s="30">
        <v>20000</v>
      </c>
      <c r="J2020" s="195" t="s">
        <v>1309</v>
      </c>
      <c r="K2020" s="27" t="s">
        <v>3306</v>
      </c>
    </row>
    <row r="2021" spans="1:11" ht="16.5" customHeight="1">
      <c r="A2021" s="60">
        <v>2018</v>
      </c>
      <c r="B2021" s="103" t="s">
        <v>6003</v>
      </c>
      <c r="C2021" s="27" t="s">
        <v>5987</v>
      </c>
      <c r="D2021" s="27" t="s">
        <v>575</v>
      </c>
      <c r="E2021" s="64">
        <v>2016</v>
      </c>
      <c r="F2021" s="140" t="s">
        <v>3242</v>
      </c>
      <c r="G2021" s="160">
        <v>1</v>
      </c>
      <c r="H2021" s="29">
        <v>8500</v>
      </c>
      <c r="I2021" s="29">
        <v>8500</v>
      </c>
      <c r="J2021" s="141">
        <v>400</v>
      </c>
      <c r="K2021" s="27" t="s">
        <v>3306</v>
      </c>
    </row>
    <row r="2022" spans="1:11" ht="16.5" customHeight="1">
      <c r="A2022" s="60">
        <v>2019</v>
      </c>
      <c r="B2022" s="104" t="s">
        <v>1702</v>
      </c>
      <c r="C2022" s="27" t="s">
        <v>1703</v>
      </c>
      <c r="D2022" s="27" t="s">
        <v>575</v>
      </c>
      <c r="E2022" s="64">
        <v>2015</v>
      </c>
      <c r="F2022" s="61" t="s">
        <v>3243</v>
      </c>
      <c r="G2022" s="160">
        <v>1</v>
      </c>
      <c r="H2022" s="29">
        <v>9000</v>
      </c>
      <c r="I2022" s="29">
        <f>SUM(G2022*H2022)</f>
        <v>9000</v>
      </c>
      <c r="J2022" s="190" t="s">
        <v>1313</v>
      </c>
      <c r="K2022" s="77" t="s">
        <v>1192</v>
      </c>
    </row>
    <row r="2023" spans="1:11" ht="16.5" customHeight="1">
      <c r="A2023" s="60">
        <v>2020</v>
      </c>
      <c r="B2023" s="103" t="s">
        <v>6004</v>
      </c>
      <c r="C2023" s="27" t="s">
        <v>6005</v>
      </c>
      <c r="D2023" s="27" t="s">
        <v>575</v>
      </c>
      <c r="E2023" s="64">
        <v>2016</v>
      </c>
      <c r="F2023" s="61" t="s">
        <v>577</v>
      </c>
      <c r="G2023" s="160">
        <v>1</v>
      </c>
      <c r="H2023" s="29">
        <v>9000</v>
      </c>
      <c r="I2023" s="29">
        <f>SUM(G2023*H2023)</f>
        <v>9000</v>
      </c>
      <c r="J2023" s="190">
        <v>800</v>
      </c>
      <c r="K2023" s="217"/>
    </row>
    <row r="2024" spans="1:11" ht="16.5" customHeight="1">
      <c r="A2024" s="60">
        <v>2021</v>
      </c>
      <c r="B2024" s="104" t="s">
        <v>617</v>
      </c>
      <c r="C2024" s="27" t="s">
        <v>3160</v>
      </c>
      <c r="D2024" s="27" t="s">
        <v>575</v>
      </c>
      <c r="E2024" s="64">
        <v>2016</v>
      </c>
      <c r="F2024" s="61" t="s">
        <v>3253</v>
      </c>
      <c r="G2024" s="160">
        <v>1</v>
      </c>
      <c r="H2024" s="29">
        <v>10000</v>
      </c>
      <c r="I2024" s="29">
        <f>SUM(G2024*H2024)</f>
        <v>10000</v>
      </c>
      <c r="J2024" s="190" t="s">
        <v>1317</v>
      </c>
      <c r="K2024" s="77" t="s">
        <v>1196</v>
      </c>
    </row>
    <row r="2025" spans="1:11" ht="16.5" customHeight="1">
      <c r="A2025" s="60">
        <v>2022</v>
      </c>
      <c r="B2025" s="104" t="s">
        <v>6006</v>
      </c>
      <c r="C2025" s="24" t="s">
        <v>4119</v>
      </c>
      <c r="D2025" s="24" t="s">
        <v>6007</v>
      </c>
      <c r="E2025" s="139">
        <v>2017</v>
      </c>
      <c r="F2025" s="140" t="s">
        <v>3242</v>
      </c>
      <c r="G2025" s="160">
        <v>1</v>
      </c>
      <c r="H2025" s="30">
        <v>12000</v>
      </c>
      <c r="I2025" s="30">
        <v>12000</v>
      </c>
      <c r="J2025" s="141">
        <v>800</v>
      </c>
      <c r="K2025" s="27"/>
    </row>
    <row r="2026" spans="1:11" ht="16.5" customHeight="1">
      <c r="A2026" s="60">
        <v>2023</v>
      </c>
      <c r="B2026" s="104" t="s">
        <v>6008</v>
      </c>
      <c r="C2026" s="27" t="s">
        <v>6009</v>
      </c>
      <c r="D2026" s="27" t="s">
        <v>6010</v>
      </c>
      <c r="E2026" s="139">
        <v>2017</v>
      </c>
      <c r="F2026" s="140" t="s">
        <v>3242</v>
      </c>
      <c r="G2026" s="160">
        <v>1</v>
      </c>
      <c r="H2026" s="30">
        <v>18000</v>
      </c>
      <c r="I2026" s="30">
        <v>18000</v>
      </c>
      <c r="J2026" s="141">
        <v>200</v>
      </c>
      <c r="K2026" s="27"/>
    </row>
    <row r="2027" spans="1:11" ht="16.5" customHeight="1">
      <c r="A2027" s="60">
        <v>2024</v>
      </c>
      <c r="B2027" s="103" t="s">
        <v>6012</v>
      </c>
      <c r="C2027" s="27" t="s">
        <v>6013</v>
      </c>
      <c r="D2027" s="27" t="s">
        <v>6011</v>
      </c>
      <c r="E2027" s="64">
        <v>2015</v>
      </c>
      <c r="F2027" s="140" t="s">
        <v>3298</v>
      </c>
      <c r="G2027" s="160">
        <v>1</v>
      </c>
      <c r="H2027" s="30">
        <v>11000</v>
      </c>
      <c r="I2027" s="30">
        <v>11000</v>
      </c>
      <c r="J2027" s="141">
        <v>200</v>
      </c>
      <c r="K2027" s="203"/>
    </row>
    <row r="2028" spans="1:11" ht="16.5" customHeight="1">
      <c r="A2028" s="60">
        <v>2025</v>
      </c>
      <c r="B2028" s="104" t="s">
        <v>6014</v>
      </c>
      <c r="C2028" s="27" t="s">
        <v>6015</v>
      </c>
      <c r="D2028" s="27" t="s">
        <v>6016</v>
      </c>
      <c r="E2028" s="139">
        <v>2017</v>
      </c>
      <c r="F2028" s="140" t="s">
        <v>3298</v>
      </c>
      <c r="G2028" s="160">
        <v>1</v>
      </c>
      <c r="H2028" s="30">
        <v>11000</v>
      </c>
      <c r="I2028" s="30">
        <v>11000</v>
      </c>
      <c r="J2028" s="141">
        <v>200</v>
      </c>
      <c r="K2028" s="27"/>
    </row>
    <row r="2029" spans="1:11" ht="16.5" customHeight="1">
      <c r="A2029" s="60">
        <v>2026</v>
      </c>
      <c r="B2029" s="103" t="s">
        <v>6017</v>
      </c>
      <c r="C2029" s="27" t="s">
        <v>6018</v>
      </c>
      <c r="D2029" s="27" t="s">
        <v>6016</v>
      </c>
      <c r="E2029" s="139">
        <v>2017</v>
      </c>
      <c r="F2029" s="140" t="s">
        <v>3298</v>
      </c>
      <c r="G2029" s="160">
        <v>2</v>
      </c>
      <c r="H2029" s="30"/>
      <c r="I2029" s="30">
        <v>14500</v>
      </c>
      <c r="J2029" s="141">
        <v>200</v>
      </c>
      <c r="K2029" s="143"/>
    </row>
    <row r="2030" spans="1:11" ht="16.5" customHeight="1">
      <c r="A2030" s="60">
        <v>2027</v>
      </c>
      <c r="B2030" s="103" t="s">
        <v>6020</v>
      </c>
      <c r="C2030" s="27" t="s">
        <v>6021</v>
      </c>
      <c r="D2030" s="27" t="s">
        <v>6016</v>
      </c>
      <c r="E2030" s="64">
        <v>2015</v>
      </c>
      <c r="F2030" s="140" t="s">
        <v>3298</v>
      </c>
      <c r="G2030" s="160">
        <v>1</v>
      </c>
      <c r="H2030" s="30">
        <v>9000</v>
      </c>
      <c r="I2030" s="30">
        <v>9000</v>
      </c>
      <c r="J2030" s="141">
        <v>200</v>
      </c>
      <c r="K2030" s="143"/>
    </row>
    <row r="2031" spans="1:11" ht="16.5" customHeight="1">
      <c r="A2031" s="60">
        <v>2028</v>
      </c>
      <c r="B2031" s="103" t="s">
        <v>6022</v>
      </c>
      <c r="C2031" s="27" t="s">
        <v>6023</v>
      </c>
      <c r="D2031" s="27" t="s">
        <v>6011</v>
      </c>
      <c r="E2031" s="139">
        <v>2015</v>
      </c>
      <c r="F2031" s="140" t="s">
        <v>3242</v>
      </c>
      <c r="G2031" s="160">
        <v>1</v>
      </c>
      <c r="H2031" s="30">
        <v>11000</v>
      </c>
      <c r="I2031" s="30">
        <v>11000</v>
      </c>
      <c r="J2031" s="141">
        <v>200</v>
      </c>
      <c r="K2031" s="143"/>
    </row>
    <row r="2032" spans="1:11" ht="16.5" customHeight="1">
      <c r="A2032" s="60">
        <v>2029</v>
      </c>
      <c r="B2032" s="104" t="s">
        <v>6024</v>
      </c>
      <c r="C2032" s="27" t="s">
        <v>6025</v>
      </c>
      <c r="D2032" s="27" t="s">
        <v>6026</v>
      </c>
      <c r="E2032" s="139">
        <v>2017</v>
      </c>
      <c r="F2032" s="140" t="s">
        <v>3242</v>
      </c>
      <c r="G2032" s="160">
        <v>1</v>
      </c>
      <c r="H2032" s="30">
        <v>17500</v>
      </c>
      <c r="I2032" s="30">
        <v>17500</v>
      </c>
      <c r="J2032" s="141">
        <v>200</v>
      </c>
      <c r="K2032" s="27" t="s">
        <v>5094</v>
      </c>
    </row>
    <row r="2033" spans="1:12" ht="16.5" customHeight="1">
      <c r="A2033" s="60">
        <v>2030</v>
      </c>
      <c r="B2033" s="103" t="s">
        <v>6027</v>
      </c>
      <c r="C2033" s="24" t="s">
        <v>6028</v>
      </c>
      <c r="D2033" s="24" t="s">
        <v>6029</v>
      </c>
      <c r="E2033" s="64">
        <v>2016</v>
      </c>
      <c r="F2033" s="140" t="s">
        <v>3298</v>
      </c>
      <c r="G2033" s="160">
        <v>1</v>
      </c>
      <c r="H2033" s="30">
        <v>12000</v>
      </c>
      <c r="I2033" s="30">
        <v>12000</v>
      </c>
      <c r="J2033" s="141">
        <v>800</v>
      </c>
      <c r="K2033" s="27" t="s">
        <v>6030</v>
      </c>
    </row>
    <row r="2034" spans="1:12" ht="16.5" customHeight="1">
      <c r="A2034" s="60">
        <v>2031</v>
      </c>
      <c r="B2034" s="103" t="s">
        <v>6032</v>
      </c>
      <c r="C2034" s="27" t="s">
        <v>6033</v>
      </c>
      <c r="D2034" s="27" t="s">
        <v>6031</v>
      </c>
      <c r="E2034" s="64">
        <v>2015</v>
      </c>
      <c r="F2034" s="61" t="s">
        <v>577</v>
      </c>
      <c r="G2034" s="160">
        <v>1</v>
      </c>
      <c r="H2034" s="29">
        <v>10000</v>
      </c>
      <c r="I2034" s="29">
        <f>SUM(G2034*H2034)</f>
        <v>10000</v>
      </c>
      <c r="J2034" s="190">
        <v>300</v>
      </c>
      <c r="K2034" s="217"/>
    </row>
    <row r="2035" spans="1:12" ht="16.5" customHeight="1">
      <c r="A2035" s="60">
        <v>2032</v>
      </c>
      <c r="B2035" s="103" t="s">
        <v>6034</v>
      </c>
      <c r="C2035" s="27" t="s">
        <v>6035</v>
      </c>
      <c r="D2035" s="27" t="s">
        <v>6036</v>
      </c>
      <c r="E2035" s="64">
        <v>2017</v>
      </c>
      <c r="F2035" s="61" t="s">
        <v>577</v>
      </c>
      <c r="G2035" s="160">
        <v>1</v>
      </c>
      <c r="H2035" s="29">
        <v>9000</v>
      </c>
      <c r="I2035" s="29">
        <f>SUM(G2035*H2035)</f>
        <v>9000</v>
      </c>
      <c r="J2035" s="190">
        <v>900</v>
      </c>
      <c r="K2035" s="217"/>
    </row>
    <row r="2036" spans="1:12" ht="16.5" customHeight="1">
      <c r="A2036" s="60">
        <v>2033</v>
      </c>
      <c r="B2036" s="103" t="s">
        <v>6038</v>
      </c>
      <c r="C2036" s="27" t="s">
        <v>6039</v>
      </c>
      <c r="D2036" s="27" t="s">
        <v>6037</v>
      </c>
      <c r="E2036" s="64">
        <v>2015</v>
      </c>
      <c r="F2036" s="140" t="s">
        <v>3242</v>
      </c>
      <c r="G2036" s="160">
        <v>1</v>
      </c>
      <c r="H2036" s="30">
        <v>11000</v>
      </c>
      <c r="I2036" s="30">
        <v>11000</v>
      </c>
      <c r="J2036" s="141">
        <v>500</v>
      </c>
      <c r="K2036" s="27"/>
    </row>
    <row r="2037" spans="1:12" ht="16.5" customHeight="1">
      <c r="A2037" s="60">
        <v>2034</v>
      </c>
      <c r="B2037" s="104" t="s">
        <v>6040</v>
      </c>
      <c r="C2037" s="24" t="s">
        <v>6041</v>
      </c>
      <c r="D2037" s="27" t="s">
        <v>6037</v>
      </c>
      <c r="E2037" s="139">
        <v>2017</v>
      </c>
      <c r="F2037" s="140" t="s">
        <v>3242</v>
      </c>
      <c r="G2037" s="160">
        <v>1</v>
      </c>
      <c r="H2037" s="30">
        <v>11000</v>
      </c>
      <c r="I2037" s="30">
        <v>11000</v>
      </c>
      <c r="J2037" s="141">
        <v>800</v>
      </c>
      <c r="K2037" s="27"/>
    </row>
    <row r="2038" spans="1:12" ht="16.5" customHeight="1">
      <c r="A2038" s="60">
        <v>2035</v>
      </c>
      <c r="B2038" s="103" t="s">
        <v>6042</v>
      </c>
      <c r="C2038" s="27" t="s">
        <v>6043</v>
      </c>
      <c r="D2038" s="27" t="s">
        <v>6037</v>
      </c>
      <c r="E2038" s="64">
        <v>2015</v>
      </c>
      <c r="F2038" s="140" t="s">
        <v>3242</v>
      </c>
      <c r="G2038" s="160">
        <v>1</v>
      </c>
      <c r="H2038" s="30">
        <v>11000</v>
      </c>
      <c r="I2038" s="30">
        <v>11000</v>
      </c>
      <c r="J2038" s="141">
        <v>500</v>
      </c>
      <c r="K2038" s="27"/>
    </row>
    <row r="2039" spans="1:12" ht="16.5" customHeight="1">
      <c r="A2039" s="60">
        <v>2036</v>
      </c>
      <c r="B2039" s="104" t="s">
        <v>23169</v>
      </c>
      <c r="C2039" s="422" t="s">
        <v>4282</v>
      </c>
      <c r="D2039" s="422" t="s">
        <v>23170</v>
      </c>
      <c r="E2039" s="175" t="s">
        <v>23026</v>
      </c>
      <c r="F2039" s="178" t="s">
        <v>3400</v>
      </c>
      <c r="G2039" s="160">
        <v>1</v>
      </c>
      <c r="H2039" s="179">
        <v>11000</v>
      </c>
      <c r="I2039" s="179">
        <v>11000</v>
      </c>
      <c r="J2039" s="141" t="s">
        <v>22834</v>
      </c>
      <c r="K2039" s="14" t="s">
        <v>23124</v>
      </c>
      <c r="L2039" s="101" t="s">
        <v>23691</v>
      </c>
    </row>
    <row r="2040" spans="1:12" ht="16.5" customHeight="1">
      <c r="A2040" s="60">
        <v>2037</v>
      </c>
      <c r="B2040" s="103" t="s">
        <v>6044</v>
      </c>
      <c r="C2040" s="27" t="s">
        <v>6045</v>
      </c>
      <c r="D2040" s="27" t="s">
        <v>6037</v>
      </c>
      <c r="E2040" s="64" t="s">
        <v>3791</v>
      </c>
      <c r="F2040" s="140" t="s">
        <v>3242</v>
      </c>
      <c r="G2040" s="160">
        <v>1</v>
      </c>
      <c r="H2040" s="29">
        <v>11000</v>
      </c>
      <c r="I2040" s="29">
        <v>11000</v>
      </c>
      <c r="J2040" s="141">
        <v>100</v>
      </c>
      <c r="K2040" s="27" t="s">
        <v>3306</v>
      </c>
    </row>
    <row r="2041" spans="1:12" ht="16.5" customHeight="1">
      <c r="A2041" s="60">
        <v>2038</v>
      </c>
      <c r="B2041" s="104" t="s">
        <v>6046</v>
      </c>
      <c r="C2041" s="24" t="s">
        <v>6047</v>
      </c>
      <c r="D2041" s="24" t="s">
        <v>6048</v>
      </c>
      <c r="E2041" s="139">
        <v>2017</v>
      </c>
      <c r="F2041" s="140" t="s">
        <v>3242</v>
      </c>
      <c r="G2041" s="160">
        <v>1</v>
      </c>
      <c r="H2041" s="30">
        <v>16000</v>
      </c>
      <c r="I2041" s="30">
        <v>16000</v>
      </c>
      <c r="J2041" s="141">
        <v>800</v>
      </c>
      <c r="K2041" s="27"/>
    </row>
    <row r="2042" spans="1:12" ht="16.5" customHeight="1">
      <c r="A2042" s="60">
        <v>2039</v>
      </c>
      <c r="B2042" s="104" t="s">
        <v>6049</v>
      </c>
      <c r="C2042" s="24" t="s">
        <v>6047</v>
      </c>
      <c r="D2042" s="24" t="s">
        <v>6048</v>
      </c>
      <c r="E2042" s="139">
        <v>2017</v>
      </c>
      <c r="F2042" s="140" t="s">
        <v>3242</v>
      </c>
      <c r="G2042" s="160">
        <v>1</v>
      </c>
      <c r="H2042" s="30">
        <v>16000</v>
      </c>
      <c r="I2042" s="30">
        <v>16000</v>
      </c>
      <c r="J2042" s="141">
        <v>800</v>
      </c>
      <c r="K2042" s="27"/>
    </row>
    <row r="2043" spans="1:12" ht="16.5" customHeight="1">
      <c r="A2043" s="60">
        <v>2040</v>
      </c>
      <c r="B2043" s="103" t="s">
        <v>6050</v>
      </c>
      <c r="C2043" s="27" t="s">
        <v>662</v>
      </c>
      <c r="D2043" s="27" t="s">
        <v>43</v>
      </c>
      <c r="E2043" s="139">
        <v>2016</v>
      </c>
      <c r="F2043" s="61" t="s">
        <v>577</v>
      </c>
      <c r="G2043" s="160">
        <v>1</v>
      </c>
      <c r="H2043" s="29">
        <v>12000</v>
      </c>
      <c r="I2043" s="29">
        <f>SUM(G2043*H2043)</f>
        <v>12000</v>
      </c>
      <c r="J2043" s="190">
        <v>900</v>
      </c>
      <c r="K2043" s="217"/>
    </row>
    <row r="2044" spans="1:12" ht="16.5" customHeight="1">
      <c r="A2044" s="60">
        <v>2041</v>
      </c>
      <c r="B2044" s="104" t="s">
        <v>1928</v>
      </c>
      <c r="C2044" s="27" t="s">
        <v>1929</v>
      </c>
      <c r="D2044" s="27" t="s">
        <v>43</v>
      </c>
      <c r="E2044" s="139">
        <v>2016</v>
      </c>
      <c r="F2044" s="61" t="s">
        <v>3242</v>
      </c>
      <c r="G2044" s="160">
        <v>1</v>
      </c>
      <c r="H2044" s="29">
        <v>9500</v>
      </c>
      <c r="I2044" s="29">
        <f>SUM(G2044*H2044)</f>
        <v>9500</v>
      </c>
      <c r="J2044" s="190" t="s">
        <v>1317</v>
      </c>
      <c r="K2044" s="77" t="s">
        <v>1195</v>
      </c>
    </row>
    <row r="2045" spans="1:12" ht="16.5" customHeight="1">
      <c r="A2045" s="60">
        <v>2042</v>
      </c>
      <c r="B2045" s="104" t="s">
        <v>1991</v>
      </c>
      <c r="C2045" s="27" t="s">
        <v>1992</v>
      </c>
      <c r="D2045" s="27" t="s">
        <v>43</v>
      </c>
      <c r="E2045" s="64">
        <v>2016</v>
      </c>
      <c r="F2045" s="61" t="s">
        <v>3242</v>
      </c>
      <c r="G2045" s="160">
        <v>1</v>
      </c>
      <c r="H2045" s="29">
        <v>12000</v>
      </c>
      <c r="I2045" s="29">
        <f>SUM(G2045*H2045)</f>
        <v>12000</v>
      </c>
      <c r="J2045" s="190" t="s">
        <v>1317</v>
      </c>
      <c r="K2045" s="77" t="s">
        <v>1190</v>
      </c>
    </row>
    <row r="2046" spans="1:12" ht="16.5" customHeight="1">
      <c r="A2046" s="60">
        <v>2043</v>
      </c>
      <c r="B2046" s="104" t="s">
        <v>21689</v>
      </c>
      <c r="C2046" s="27" t="s">
        <v>21690</v>
      </c>
      <c r="D2046" s="27" t="s">
        <v>43</v>
      </c>
      <c r="E2046" s="139">
        <v>2017</v>
      </c>
      <c r="F2046" s="61" t="s">
        <v>21914</v>
      </c>
      <c r="G2046" s="160">
        <v>1</v>
      </c>
      <c r="H2046" s="189">
        <v>60000</v>
      </c>
      <c r="I2046" s="189">
        <v>60000</v>
      </c>
      <c r="J2046" s="190" t="s">
        <v>1317</v>
      </c>
      <c r="K2046" s="14" t="s">
        <v>21673</v>
      </c>
    </row>
    <row r="2047" spans="1:12" ht="16.5" customHeight="1">
      <c r="A2047" s="60">
        <v>2044</v>
      </c>
      <c r="B2047" s="103" t="s">
        <v>6051</v>
      </c>
      <c r="C2047" s="24" t="s">
        <v>6052</v>
      </c>
      <c r="D2047" s="24" t="s">
        <v>43</v>
      </c>
      <c r="E2047" s="139">
        <v>2016</v>
      </c>
      <c r="F2047" s="140" t="s">
        <v>3242</v>
      </c>
      <c r="G2047" s="160">
        <v>1</v>
      </c>
      <c r="H2047" s="30">
        <v>9500</v>
      </c>
      <c r="I2047" s="30">
        <v>9500</v>
      </c>
      <c r="J2047" s="141">
        <v>800</v>
      </c>
      <c r="K2047" s="27" t="s">
        <v>6053</v>
      </c>
    </row>
    <row r="2048" spans="1:12" ht="16.5" customHeight="1">
      <c r="A2048" s="60">
        <v>2045</v>
      </c>
      <c r="B2048" s="103" t="s">
        <v>6054</v>
      </c>
      <c r="C2048" s="24" t="s">
        <v>3291</v>
      </c>
      <c r="D2048" s="24" t="s">
        <v>43</v>
      </c>
      <c r="E2048" s="139">
        <v>2016</v>
      </c>
      <c r="F2048" s="140" t="s">
        <v>3242</v>
      </c>
      <c r="G2048" s="160">
        <v>1</v>
      </c>
      <c r="H2048" s="30">
        <v>11500</v>
      </c>
      <c r="I2048" s="30">
        <v>11500</v>
      </c>
      <c r="J2048" s="141">
        <v>200</v>
      </c>
      <c r="K2048" s="27" t="s">
        <v>3581</v>
      </c>
    </row>
    <row r="2049" spans="1:12" ht="16.5" customHeight="1">
      <c r="A2049" s="60">
        <v>2046</v>
      </c>
      <c r="B2049" s="104" t="s">
        <v>2231</v>
      </c>
      <c r="C2049" s="27" t="s">
        <v>2232</v>
      </c>
      <c r="D2049" s="27" t="s">
        <v>43</v>
      </c>
      <c r="E2049" s="64">
        <v>2015</v>
      </c>
      <c r="F2049" s="61" t="s">
        <v>3242</v>
      </c>
      <c r="G2049" s="160">
        <v>1</v>
      </c>
      <c r="H2049" s="29">
        <v>9500</v>
      </c>
      <c r="I2049" s="29">
        <f>SUM(G2049*H2049)</f>
        <v>9500</v>
      </c>
      <c r="J2049" s="141">
        <v>800</v>
      </c>
      <c r="K2049" s="77" t="s">
        <v>3219</v>
      </c>
    </row>
    <row r="2050" spans="1:12" ht="16.5" customHeight="1">
      <c r="A2050" s="60">
        <v>2047</v>
      </c>
      <c r="B2050" s="104" t="s">
        <v>1149</v>
      </c>
      <c r="C2050" s="27" t="s">
        <v>2632</v>
      </c>
      <c r="D2050" s="27" t="s">
        <v>43</v>
      </c>
      <c r="E2050" s="64">
        <v>2015</v>
      </c>
      <c r="F2050" s="61" t="s">
        <v>3243</v>
      </c>
      <c r="G2050" s="160">
        <v>1</v>
      </c>
      <c r="H2050" s="29">
        <v>11000</v>
      </c>
      <c r="I2050" s="29">
        <f>SUM(G2050*H2050)</f>
        <v>11000</v>
      </c>
      <c r="J2050" s="190" t="s">
        <v>90</v>
      </c>
      <c r="K2050" s="77" t="s">
        <v>1192</v>
      </c>
    </row>
    <row r="2051" spans="1:12" ht="16.5" customHeight="1">
      <c r="A2051" s="60">
        <v>2048</v>
      </c>
      <c r="B2051" s="103" t="s">
        <v>1904</v>
      </c>
      <c r="C2051" s="24" t="s">
        <v>6055</v>
      </c>
      <c r="D2051" s="24" t="s">
        <v>853</v>
      </c>
      <c r="E2051" s="64">
        <v>2016</v>
      </c>
      <c r="F2051" s="140" t="s">
        <v>3298</v>
      </c>
      <c r="G2051" s="160">
        <v>1</v>
      </c>
      <c r="H2051" s="30">
        <v>12000</v>
      </c>
      <c r="I2051" s="30">
        <v>12000</v>
      </c>
      <c r="J2051" s="141">
        <v>800</v>
      </c>
      <c r="K2051" s="27" t="s">
        <v>4415</v>
      </c>
    </row>
    <row r="2052" spans="1:12" ht="16.5" customHeight="1">
      <c r="A2052" s="60">
        <v>2049</v>
      </c>
      <c r="B2052" s="104" t="s">
        <v>2853</v>
      </c>
      <c r="C2052" s="27" t="s">
        <v>2854</v>
      </c>
      <c r="D2052" s="27" t="s">
        <v>853</v>
      </c>
      <c r="E2052" s="64">
        <v>2015</v>
      </c>
      <c r="F2052" s="61" t="s">
        <v>3242</v>
      </c>
      <c r="G2052" s="160">
        <v>1</v>
      </c>
      <c r="H2052" s="29">
        <v>12000</v>
      </c>
      <c r="I2052" s="29">
        <f>SUM(G2052*H2052)</f>
        <v>12000</v>
      </c>
      <c r="J2052" s="190" t="s">
        <v>1317</v>
      </c>
      <c r="K2052" s="77" t="s">
        <v>1195</v>
      </c>
    </row>
    <row r="2053" spans="1:12" ht="16.5" customHeight="1">
      <c r="A2053" s="60">
        <v>2050</v>
      </c>
      <c r="B2053" s="104" t="s">
        <v>23147</v>
      </c>
      <c r="C2053" s="422" t="s">
        <v>23148</v>
      </c>
      <c r="D2053" s="422" t="s">
        <v>853</v>
      </c>
      <c r="E2053" s="175" t="s">
        <v>23029</v>
      </c>
      <c r="F2053" s="178" t="s">
        <v>3400</v>
      </c>
      <c r="G2053" s="160">
        <v>1</v>
      </c>
      <c r="H2053" s="179">
        <v>12000</v>
      </c>
      <c r="I2053" s="179">
        <v>12000</v>
      </c>
      <c r="J2053" s="141" t="s">
        <v>22890</v>
      </c>
      <c r="K2053" s="14" t="s">
        <v>23124</v>
      </c>
      <c r="L2053" s="101" t="s">
        <v>23691</v>
      </c>
    </row>
    <row r="2054" spans="1:12" ht="16.5" customHeight="1">
      <c r="A2054" s="60">
        <v>2051</v>
      </c>
      <c r="B2054" s="103" t="s">
        <v>6056</v>
      </c>
      <c r="C2054" s="24" t="s">
        <v>6057</v>
      </c>
      <c r="D2054" s="24" t="s">
        <v>853</v>
      </c>
      <c r="E2054" s="64">
        <v>2016</v>
      </c>
      <c r="F2054" s="140" t="s">
        <v>3298</v>
      </c>
      <c r="G2054" s="160">
        <v>1</v>
      </c>
      <c r="H2054" s="30">
        <v>12000</v>
      </c>
      <c r="I2054" s="30">
        <v>12000</v>
      </c>
      <c r="J2054" s="141">
        <v>800</v>
      </c>
      <c r="K2054" s="27" t="s">
        <v>5144</v>
      </c>
    </row>
    <row r="2055" spans="1:12" ht="16.5" customHeight="1">
      <c r="A2055" s="60">
        <v>2052</v>
      </c>
      <c r="B2055" s="104" t="s">
        <v>6058</v>
      </c>
      <c r="C2055" s="27" t="s">
        <v>6059</v>
      </c>
      <c r="D2055" s="27" t="s">
        <v>6060</v>
      </c>
      <c r="E2055" s="139">
        <v>2018</v>
      </c>
      <c r="F2055" s="140" t="s">
        <v>3298</v>
      </c>
      <c r="G2055" s="160">
        <v>1</v>
      </c>
      <c r="H2055" s="30">
        <v>19800</v>
      </c>
      <c r="I2055" s="30">
        <v>19800</v>
      </c>
      <c r="J2055" s="141">
        <v>400</v>
      </c>
      <c r="K2055" s="27"/>
    </row>
    <row r="2056" spans="1:12" ht="16.5" customHeight="1">
      <c r="A2056" s="60">
        <v>2053</v>
      </c>
      <c r="B2056" s="104" t="s">
        <v>6061</v>
      </c>
      <c r="C2056" s="27" t="s">
        <v>1487</v>
      </c>
      <c r="D2056" s="27" t="s">
        <v>50</v>
      </c>
      <c r="E2056" s="139">
        <v>2016</v>
      </c>
      <c r="F2056" s="61" t="s">
        <v>3242</v>
      </c>
      <c r="G2056" s="160">
        <v>8</v>
      </c>
      <c r="H2056" s="29">
        <v>12000</v>
      </c>
      <c r="I2056" s="29">
        <f>SUM(G2056*H2056)</f>
        <v>96000</v>
      </c>
      <c r="J2056" s="190" t="s">
        <v>1312</v>
      </c>
      <c r="K2056" s="77" t="s">
        <v>1196</v>
      </c>
    </row>
    <row r="2057" spans="1:12" ht="16.5" customHeight="1">
      <c r="A2057" s="60">
        <v>2054</v>
      </c>
      <c r="B2057" s="104" t="s">
        <v>1370</v>
      </c>
      <c r="C2057" s="27" t="s">
        <v>1371</v>
      </c>
      <c r="D2057" s="27" t="s">
        <v>50</v>
      </c>
      <c r="E2057" s="64">
        <v>2015</v>
      </c>
      <c r="F2057" s="61" t="s">
        <v>3242</v>
      </c>
      <c r="G2057" s="160">
        <v>1</v>
      </c>
      <c r="H2057" s="29">
        <v>12000</v>
      </c>
      <c r="I2057" s="29">
        <f>SUM(G2057*H2057)</f>
        <v>12000</v>
      </c>
      <c r="J2057" s="190" t="s">
        <v>1310</v>
      </c>
      <c r="K2057" s="77" t="s">
        <v>1196</v>
      </c>
    </row>
    <row r="2058" spans="1:12" ht="16.5" customHeight="1">
      <c r="A2058" s="60">
        <v>2055</v>
      </c>
      <c r="B2058" s="104" t="s">
        <v>21316</v>
      </c>
      <c r="C2058" s="27" t="s">
        <v>21317</v>
      </c>
      <c r="D2058" s="27" t="s">
        <v>6066</v>
      </c>
      <c r="E2058" s="139">
        <v>2018</v>
      </c>
      <c r="F2058" s="193" t="s">
        <v>21468</v>
      </c>
      <c r="G2058" s="160">
        <v>1</v>
      </c>
      <c r="H2058" s="189">
        <v>13000</v>
      </c>
      <c r="I2058" s="189">
        <v>13000</v>
      </c>
      <c r="J2058" s="193">
        <v>800</v>
      </c>
      <c r="K2058" s="194" t="s">
        <v>21470</v>
      </c>
    </row>
    <row r="2059" spans="1:12" ht="16.5" customHeight="1">
      <c r="A2059" s="60">
        <v>2056</v>
      </c>
      <c r="B2059" s="108" t="s">
        <v>6062</v>
      </c>
      <c r="C2059" s="63" t="s">
        <v>6063</v>
      </c>
      <c r="D2059" s="73" t="s">
        <v>6064</v>
      </c>
      <c r="E2059" s="139">
        <v>2017</v>
      </c>
      <c r="F2059" s="140" t="s">
        <v>3298</v>
      </c>
      <c r="G2059" s="160">
        <v>1</v>
      </c>
      <c r="H2059" s="30">
        <v>13000</v>
      </c>
      <c r="I2059" s="30">
        <v>13000</v>
      </c>
      <c r="J2059" s="141">
        <v>800</v>
      </c>
      <c r="K2059" s="27" t="s">
        <v>3588</v>
      </c>
    </row>
    <row r="2060" spans="1:12" ht="16.5" customHeight="1">
      <c r="A2060" s="60">
        <v>2057</v>
      </c>
      <c r="B2060" s="103" t="s">
        <v>6065</v>
      </c>
      <c r="C2060" s="27" t="s">
        <v>653</v>
      </c>
      <c r="D2060" s="27" t="s">
        <v>6066</v>
      </c>
      <c r="E2060" s="139">
        <v>2017</v>
      </c>
      <c r="F2060" s="61" t="s">
        <v>3300</v>
      </c>
      <c r="G2060" s="160">
        <v>1</v>
      </c>
      <c r="H2060" s="29">
        <v>13000</v>
      </c>
      <c r="I2060" s="29">
        <f>SUM(G2060*H2060)</f>
        <v>13000</v>
      </c>
      <c r="J2060" s="190">
        <v>800</v>
      </c>
      <c r="K2060" s="217"/>
    </row>
    <row r="2061" spans="1:12" ht="16.5" customHeight="1">
      <c r="A2061" s="60">
        <v>2058</v>
      </c>
      <c r="B2061" s="103" t="s">
        <v>6067</v>
      </c>
      <c r="C2061" s="27" t="s">
        <v>6068</v>
      </c>
      <c r="D2061" s="27" t="s">
        <v>203</v>
      </c>
      <c r="E2061" s="64">
        <v>2015</v>
      </c>
      <c r="F2061" s="140" t="s">
        <v>3242</v>
      </c>
      <c r="G2061" s="160">
        <v>1</v>
      </c>
      <c r="H2061" s="30">
        <v>11000</v>
      </c>
      <c r="I2061" s="30">
        <v>11000</v>
      </c>
      <c r="J2061" s="141">
        <v>200</v>
      </c>
      <c r="K2061" s="143"/>
    </row>
    <row r="2062" spans="1:12" ht="16.5" customHeight="1">
      <c r="A2062" s="60">
        <v>2059</v>
      </c>
      <c r="B2062" s="104" t="s">
        <v>2743</v>
      </c>
      <c r="C2062" s="27" t="s">
        <v>1465</v>
      </c>
      <c r="D2062" s="27" t="s">
        <v>700</v>
      </c>
      <c r="E2062" s="64">
        <v>2015</v>
      </c>
      <c r="F2062" s="61" t="s">
        <v>3243</v>
      </c>
      <c r="G2062" s="160">
        <v>1</v>
      </c>
      <c r="H2062" s="29">
        <v>11000</v>
      </c>
      <c r="I2062" s="29">
        <f>SUM(G2062*H2062)</f>
        <v>11000</v>
      </c>
      <c r="J2062" s="190" t="s">
        <v>1313</v>
      </c>
      <c r="K2062" s="77" t="s">
        <v>1192</v>
      </c>
    </row>
    <row r="2063" spans="1:12" ht="16.5" customHeight="1">
      <c r="A2063" s="60">
        <v>2060</v>
      </c>
      <c r="B2063" s="104" t="s">
        <v>23216</v>
      </c>
      <c r="C2063" s="422" t="s">
        <v>6069</v>
      </c>
      <c r="D2063" s="422" t="s">
        <v>700</v>
      </c>
      <c r="E2063" s="175" t="s">
        <v>23254</v>
      </c>
      <c r="F2063" s="178" t="s">
        <v>3400</v>
      </c>
      <c r="G2063" s="160">
        <v>1</v>
      </c>
      <c r="H2063" s="179">
        <v>13000</v>
      </c>
      <c r="I2063" s="179">
        <v>13000</v>
      </c>
      <c r="J2063" s="141" t="s">
        <v>22842</v>
      </c>
      <c r="K2063" s="14" t="s">
        <v>23215</v>
      </c>
      <c r="L2063" s="101" t="s">
        <v>23691</v>
      </c>
    </row>
    <row r="2064" spans="1:12" ht="16.5" customHeight="1">
      <c r="A2064" s="60">
        <v>2061</v>
      </c>
      <c r="B2064" s="104" t="s">
        <v>848</v>
      </c>
      <c r="C2064" s="27" t="s">
        <v>1465</v>
      </c>
      <c r="D2064" s="27" t="s">
        <v>700</v>
      </c>
      <c r="E2064" s="64">
        <v>2016</v>
      </c>
      <c r="F2064" s="61" t="s">
        <v>3253</v>
      </c>
      <c r="G2064" s="160">
        <v>1</v>
      </c>
      <c r="H2064" s="29">
        <v>11000</v>
      </c>
      <c r="I2064" s="29">
        <f>SUM(G2064*H2064)</f>
        <v>11000</v>
      </c>
      <c r="J2064" s="190" t="s">
        <v>1314</v>
      </c>
      <c r="K2064" s="77" t="s">
        <v>1196</v>
      </c>
    </row>
    <row r="2065" spans="1:12" ht="16.5" customHeight="1">
      <c r="A2065" s="60">
        <v>2062</v>
      </c>
      <c r="B2065" s="104" t="s">
        <v>1600</v>
      </c>
      <c r="C2065" s="27" t="s">
        <v>1601</v>
      </c>
      <c r="D2065" s="27" t="s">
        <v>700</v>
      </c>
      <c r="E2065" s="64">
        <v>2015</v>
      </c>
      <c r="F2065" s="61" t="s">
        <v>3243</v>
      </c>
      <c r="G2065" s="160">
        <v>1</v>
      </c>
      <c r="H2065" s="29">
        <v>12000</v>
      </c>
      <c r="I2065" s="29">
        <f>SUM(G2065*H2065)</f>
        <v>12000</v>
      </c>
      <c r="J2065" s="141">
        <v>400</v>
      </c>
      <c r="K2065" s="77" t="s">
        <v>1227</v>
      </c>
      <c r="L2065" s="101" t="s">
        <v>23691</v>
      </c>
    </row>
    <row r="2066" spans="1:12" ht="16.5" customHeight="1">
      <c r="A2066" s="60">
        <v>2063</v>
      </c>
      <c r="B2066" s="103" t="s">
        <v>6070</v>
      </c>
      <c r="C2066" s="24" t="s">
        <v>226</v>
      </c>
      <c r="D2066" s="24" t="s">
        <v>700</v>
      </c>
      <c r="E2066" s="64">
        <v>2016</v>
      </c>
      <c r="F2066" s="140" t="s">
        <v>3242</v>
      </c>
      <c r="G2066" s="160">
        <v>1</v>
      </c>
      <c r="H2066" s="30">
        <v>15000</v>
      </c>
      <c r="I2066" s="30">
        <v>15000</v>
      </c>
      <c r="J2066" s="141">
        <v>400</v>
      </c>
      <c r="K2066" s="27" t="s">
        <v>3271</v>
      </c>
    </row>
    <row r="2067" spans="1:12" ht="16.5" customHeight="1">
      <c r="A2067" s="60">
        <v>2064</v>
      </c>
      <c r="B2067" s="104" t="s">
        <v>2111</v>
      </c>
      <c r="C2067" s="27" t="s">
        <v>2112</v>
      </c>
      <c r="D2067" s="27" t="s">
        <v>700</v>
      </c>
      <c r="E2067" s="64">
        <v>2016</v>
      </c>
      <c r="F2067" s="61" t="s">
        <v>3242</v>
      </c>
      <c r="G2067" s="160">
        <v>1</v>
      </c>
      <c r="H2067" s="29">
        <v>13000</v>
      </c>
      <c r="I2067" s="29">
        <f>SUM(G2067*H2067)</f>
        <v>13000</v>
      </c>
      <c r="J2067" s="190" t="s">
        <v>1317</v>
      </c>
      <c r="K2067" s="77" t="s">
        <v>1190</v>
      </c>
    </row>
    <row r="2068" spans="1:12" ht="16.5" customHeight="1">
      <c r="A2068" s="60">
        <v>2065</v>
      </c>
      <c r="B2068" s="104" t="s">
        <v>1473</v>
      </c>
      <c r="C2068" s="27" t="s">
        <v>1474</v>
      </c>
      <c r="D2068" s="27" t="s">
        <v>700</v>
      </c>
      <c r="E2068" s="64">
        <v>2015</v>
      </c>
      <c r="F2068" s="61" t="s">
        <v>3242</v>
      </c>
      <c r="G2068" s="160">
        <v>1</v>
      </c>
      <c r="H2068" s="29">
        <v>14800</v>
      </c>
      <c r="I2068" s="29">
        <f>SUM(G2068*H2068)</f>
        <v>14800</v>
      </c>
      <c r="J2068" s="190" t="s">
        <v>1312</v>
      </c>
      <c r="K2068" s="77" t="s">
        <v>1196</v>
      </c>
    </row>
    <row r="2069" spans="1:12" ht="16.5" customHeight="1">
      <c r="A2069" s="60">
        <v>2066</v>
      </c>
      <c r="B2069" s="104" t="s">
        <v>3035</v>
      </c>
      <c r="C2069" s="27" t="s">
        <v>3036</v>
      </c>
      <c r="D2069" s="27" t="s">
        <v>700</v>
      </c>
      <c r="E2069" s="64">
        <v>2016</v>
      </c>
      <c r="F2069" s="61" t="s">
        <v>3253</v>
      </c>
      <c r="G2069" s="160">
        <v>1</v>
      </c>
      <c r="H2069" s="29">
        <v>12000</v>
      </c>
      <c r="I2069" s="29">
        <f>SUM(G2069*H2069)</f>
        <v>12000</v>
      </c>
      <c r="J2069" s="190" t="s">
        <v>1317</v>
      </c>
      <c r="K2069" s="77" t="s">
        <v>1190</v>
      </c>
    </row>
    <row r="2070" spans="1:12" ht="16.5" customHeight="1">
      <c r="A2070" s="60">
        <v>2067</v>
      </c>
      <c r="B2070" s="104" t="s">
        <v>23236</v>
      </c>
      <c r="C2070" s="422" t="s">
        <v>23047</v>
      </c>
      <c r="D2070" s="422" t="s">
        <v>700</v>
      </c>
      <c r="E2070" s="175" t="s">
        <v>23254</v>
      </c>
      <c r="F2070" s="178" t="s">
        <v>3400</v>
      </c>
      <c r="G2070" s="160">
        <v>1</v>
      </c>
      <c r="H2070" s="179">
        <v>12000</v>
      </c>
      <c r="I2070" s="179">
        <v>12000</v>
      </c>
      <c r="J2070" s="141" t="s">
        <v>22890</v>
      </c>
      <c r="K2070" s="14" t="s">
        <v>23215</v>
      </c>
      <c r="L2070" s="101" t="s">
        <v>23691</v>
      </c>
    </row>
    <row r="2071" spans="1:12" ht="16.5" customHeight="1">
      <c r="A2071" s="60">
        <v>2068</v>
      </c>
      <c r="B2071" s="104" t="s">
        <v>1051</v>
      </c>
      <c r="C2071" s="27" t="s">
        <v>3045</v>
      </c>
      <c r="D2071" s="27" t="s">
        <v>700</v>
      </c>
      <c r="E2071" s="64">
        <v>2016</v>
      </c>
      <c r="F2071" s="61" t="s">
        <v>3253</v>
      </c>
      <c r="G2071" s="160">
        <v>1</v>
      </c>
      <c r="H2071" s="29">
        <v>12000</v>
      </c>
      <c r="I2071" s="29">
        <f>SUM(G2071*H2071)</f>
        <v>12000</v>
      </c>
      <c r="J2071" s="190" t="s">
        <v>1317</v>
      </c>
      <c r="K2071" s="77" t="s">
        <v>1196</v>
      </c>
    </row>
    <row r="2072" spans="1:12" ht="16.5" customHeight="1">
      <c r="A2072" s="60">
        <v>2069</v>
      </c>
      <c r="B2072" s="104" t="s">
        <v>6071</v>
      </c>
      <c r="C2072" s="27" t="s">
        <v>6072</v>
      </c>
      <c r="D2072" s="27" t="s">
        <v>6073</v>
      </c>
      <c r="E2072" s="139">
        <v>2017</v>
      </c>
      <c r="F2072" s="140" t="s">
        <v>3242</v>
      </c>
      <c r="G2072" s="160">
        <v>1</v>
      </c>
      <c r="H2072" s="30">
        <v>12000</v>
      </c>
      <c r="I2072" s="30">
        <v>12000</v>
      </c>
      <c r="J2072" s="141">
        <v>800</v>
      </c>
      <c r="K2072" s="27" t="s">
        <v>3561</v>
      </c>
    </row>
    <row r="2073" spans="1:12" ht="16.5" customHeight="1">
      <c r="A2073" s="60">
        <v>2070</v>
      </c>
      <c r="B2073" s="104" t="s">
        <v>1852</v>
      </c>
      <c r="C2073" s="27" t="s">
        <v>1853</v>
      </c>
      <c r="D2073" s="27" t="s">
        <v>700</v>
      </c>
      <c r="E2073" s="64">
        <v>2015</v>
      </c>
      <c r="F2073" s="61" t="s">
        <v>3243</v>
      </c>
      <c r="G2073" s="160">
        <v>1</v>
      </c>
      <c r="H2073" s="29">
        <v>15000</v>
      </c>
      <c r="I2073" s="29">
        <f>SUM(G2073*H2073)</f>
        <v>15000</v>
      </c>
      <c r="J2073" s="190" t="s">
        <v>1315</v>
      </c>
      <c r="K2073" s="77" t="s">
        <v>1192</v>
      </c>
    </row>
    <row r="2074" spans="1:12" ht="16.5" customHeight="1">
      <c r="A2074" s="60">
        <v>2071</v>
      </c>
      <c r="B2074" s="103" t="s">
        <v>6075</v>
      </c>
      <c r="C2074" s="24" t="s">
        <v>6076</v>
      </c>
      <c r="D2074" s="66" t="s">
        <v>6074</v>
      </c>
      <c r="E2074" s="64">
        <v>2016</v>
      </c>
      <c r="F2074" s="140" t="s">
        <v>3298</v>
      </c>
      <c r="G2074" s="160">
        <v>1</v>
      </c>
      <c r="H2074" s="30">
        <v>12000</v>
      </c>
      <c r="I2074" s="30">
        <v>12000</v>
      </c>
      <c r="J2074" s="141">
        <v>800</v>
      </c>
      <c r="K2074" s="27"/>
    </row>
    <row r="2075" spans="1:12" ht="16.5" customHeight="1">
      <c r="A2075" s="60">
        <v>2072</v>
      </c>
      <c r="B2075" s="104" t="s">
        <v>1950</v>
      </c>
      <c r="C2075" s="27" t="s">
        <v>1951</v>
      </c>
      <c r="D2075" s="66" t="s">
        <v>6074</v>
      </c>
      <c r="E2075" s="64">
        <v>2015</v>
      </c>
      <c r="F2075" s="61" t="s">
        <v>3242</v>
      </c>
      <c r="G2075" s="160">
        <v>1</v>
      </c>
      <c r="H2075" s="29">
        <v>9500</v>
      </c>
      <c r="I2075" s="29">
        <f>SUM(G2075*H2075)</f>
        <v>9500</v>
      </c>
      <c r="J2075" s="190" t="s">
        <v>1317</v>
      </c>
      <c r="K2075" s="77" t="s">
        <v>1195</v>
      </c>
    </row>
    <row r="2076" spans="1:12" ht="16.5" customHeight="1">
      <c r="A2076" s="60">
        <v>2073</v>
      </c>
      <c r="B2076" s="104" t="s">
        <v>6077</v>
      </c>
      <c r="C2076" s="27" t="s">
        <v>2844</v>
      </c>
      <c r="D2076" s="66" t="s">
        <v>6074</v>
      </c>
      <c r="E2076" s="64">
        <v>2016</v>
      </c>
      <c r="F2076" s="61" t="s">
        <v>3253</v>
      </c>
      <c r="G2076" s="160">
        <v>1</v>
      </c>
      <c r="H2076" s="29">
        <v>12000</v>
      </c>
      <c r="I2076" s="29">
        <f>SUM(G2076*H2076)</f>
        <v>12000</v>
      </c>
      <c r="J2076" s="190" t="s">
        <v>1317</v>
      </c>
      <c r="K2076" s="77" t="s">
        <v>1196</v>
      </c>
    </row>
    <row r="2077" spans="1:12" ht="16.5" customHeight="1">
      <c r="A2077" s="60">
        <v>2074</v>
      </c>
      <c r="B2077" s="103" t="s">
        <v>588</v>
      </c>
      <c r="C2077" s="27" t="s">
        <v>6078</v>
      </c>
      <c r="D2077" s="66" t="s">
        <v>6074</v>
      </c>
      <c r="E2077" s="64">
        <v>2015</v>
      </c>
      <c r="F2077" s="140" t="s">
        <v>3242</v>
      </c>
      <c r="G2077" s="160">
        <v>1</v>
      </c>
      <c r="H2077" s="29">
        <v>10000</v>
      </c>
      <c r="I2077" s="29">
        <v>10000</v>
      </c>
      <c r="J2077" s="141">
        <v>300</v>
      </c>
      <c r="K2077" s="27" t="s">
        <v>3306</v>
      </c>
    </row>
    <row r="2078" spans="1:12" ht="16.5" customHeight="1">
      <c r="A2078" s="60">
        <v>2075</v>
      </c>
      <c r="B2078" s="104" t="s">
        <v>1573</v>
      </c>
      <c r="C2078" s="27" t="s">
        <v>1574</v>
      </c>
      <c r="D2078" s="66" t="s">
        <v>6074</v>
      </c>
      <c r="E2078" s="64">
        <v>2015</v>
      </c>
      <c r="F2078" s="61" t="s">
        <v>3243</v>
      </c>
      <c r="G2078" s="160">
        <v>1</v>
      </c>
      <c r="H2078" s="29">
        <v>11000</v>
      </c>
      <c r="I2078" s="29">
        <f>SUM(G2078*H2078)</f>
        <v>11000</v>
      </c>
      <c r="J2078" s="190" t="s">
        <v>1313</v>
      </c>
      <c r="K2078" s="77" t="s">
        <v>1192</v>
      </c>
    </row>
    <row r="2079" spans="1:12" ht="16.5" customHeight="1">
      <c r="A2079" s="60">
        <v>2076</v>
      </c>
      <c r="B2079" s="104" t="s">
        <v>1576</v>
      </c>
      <c r="C2079" s="27" t="s">
        <v>6079</v>
      </c>
      <c r="D2079" s="66" t="s">
        <v>6074</v>
      </c>
      <c r="E2079" s="139">
        <v>2016</v>
      </c>
      <c r="F2079" s="140" t="s">
        <v>3242</v>
      </c>
      <c r="G2079" s="160">
        <v>1</v>
      </c>
      <c r="H2079" s="30">
        <v>11000</v>
      </c>
      <c r="I2079" s="30">
        <v>11000</v>
      </c>
      <c r="J2079" s="142">
        <v>400</v>
      </c>
      <c r="K2079" s="27" t="s">
        <v>3329</v>
      </c>
    </row>
    <row r="2080" spans="1:12" ht="16.5" customHeight="1">
      <c r="A2080" s="60">
        <v>2077</v>
      </c>
      <c r="B2080" s="103" t="s">
        <v>6080</v>
      </c>
      <c r="C2080" s="27" t="s">
        <v>6081</v>
      </c>
      <c r="D2080" s="66" t="s">
        <v>6074</v>
      </c>
      <c r="E2080" s="64">
        <v>2015</v>
      </c>
      <c r="F2080" s="61" t="s">
        <v>3300</v>
      </c>
      <c r="G2080" s="160">
        <v>1</v>
      </c>
      <c r="H2080" s="29">
        <v>12000</v>
      </c>
      <c r="I2080" s="29">
        <f>SUM(G2080*H2080)</f>
        <v>12000</v>
      </c>
      <c r="J2080" s="190">
        <v>800</v>
      </c>
      <c r="K2080" s="217"/>
    </row>
    <row r="2081" spans="1:11" ht="16.5" customHeight="1">
      <c r="A2081" s="60">
        <v>2078</v>
      </c>
      <c r="B2081" s="103" t="s">
        <v>6082</v>
      </c>
      <c r="C2081" s="27" t="s">
        <v>6083</v>
      </c>
      <c r="D2081" s="66" t="s">
        <v>6074</v>
      </c>
      <c r="E2081" s="64">
        <v>2016</v>
      </c>
      <c r="F2081" s="140" t="s">
        <v>3298</v>
      </c>
      <c r="G2081" s="160">
        <v>1</v>
      </c>
      <c r="H2081" s="30">
        <v>10000</v>
      </c>
      <c r="I2081" s="30">
        <v>10000</v>
      </c>
      <c r="J2081" s="141">
        <v>500</v>
      </c>
      <c r="K2081" s="27"/>
    </row>
    <row r="2082" spans="1:11" ht="16.5" customHeight="1">
      <c r="A2082" s="60">
        <v>2079</v>
      </c>
      <c r="B2082" s="103" t="s">
        <v>6084</v>
      </c>
      <c r="C2082" s="24" t="s">
        <v>6076</v>
      </c>
      <c r="D2082" s="66" t="s">
        <v>6074</v>
      </c>
      <c r="E2082" s="64">
        <v>2016</v>
      </c>
      <c r="F2082" s="140" t="s">
        <v>3298</v>
      </c>
      <c r="G2082" s="160">
        <v>1</v>
      </c>
      <c r="H2082" s="30">
        <v>9500</v>
      </c>
      <c r="I2082" s="30">
        <v>9500</v>
      </c>
      <c r="J2082" s="141">
        <v>800</v>
      </c>
      <c r="K2082" s="27" t="s">
        <v>6085</v>
      </c>
    </row>
    <row r="2083" spans="1:11" ht="16.5" customHeight="1">
      <c r="A2083" s="60">
        <v>2080</v>
      </c>
      <c r="B2083" s="103" t="s">
        <v>6086</v>
      </c>
      <c r="C2083" s="27" t="s">
        <v>6087</v>
      </c>
      <c r="D2083" s="66" t="s">
        <v>6074</v>
      </c>
      <c r="E2083" s="64">
        <v>2016</v>
      </c>
      <c r="F2083" s="140" t="s">
        <v>3242</v>
      </c>
      <c r="G2083" s="160">
        <v>1</v>
      </c>
      <c r="H2083" s="29">
        <v>12000</v>
      </c>
      <c r="I2083" s="29">
        <v>12000</v>
      </c>
      <c r="J2083" s="141">
        <v>500</v>
      </c>
      <c r="K2083" s="27" t="s">
        <v>3306</v>
      </c>
    </row>
    <row r="2084" spans="1:11" ht="16.5" customHeight="1">
      <c r="A2084" s="60">
        <v>2081</v>
      </c>
      <c r="B2084" s="104" t="s">
        <v>2912</v>
      </c>
      <c r="C2084" s="27" t="s">
        <v>2913</v>
      </c>
      <c r="D2084" s="66" t="s">
        <v>6074</v>
      </c>
      <c r="E2084" s="64">
        <v>2015</v>
      </c>
      <c r="F2084" s="61" t="s">
        <v>3253</v>
      </c>
      <c r="G2084" s="160">
        <v>1</v>
      </c>
      <c r="H2084" s="29">
        <v>7000</v>
      </c>
      <c r="I2084" s="29">
        <f>SUM(G2084*H2084)</f>
        <v>7000</v>
      </c>
      <c r="J2084" s="190" t="s">
        <v>1317</v>
      </c>
      <c r="K2084" s="77" t="s">
        <v>1196</v>
      </c>
    </row>
    <row r="2085" spans="1:11" ht="16.5" customHeight="1">
      <c r="A2085" s="60">
        <v>2082</v>
      </c>
      <c r="B2085" s="103" t="s">
        <v>6088</v>
      </c>
      <c r="C2085" s="27" t="s">
        <v>6087</v>
      </c>
      <c r="D2085" s="66" t="s">
        <v>6074</v>
      </c>
      <c r="E2085" s="64">
        <v>2016</v>
      </c>
      <c r="F2085" s="140" t="s">
        <v>3242</v>
      </c>
      <c r="G2085" s="160">
        <v>1</v>
      </c>
      <c r="H2085" s="29">
        <v>12000</v>
      </c>
      <c r="I2085" s="29">
        <v>12000</v>
      </c>
      <c r="J2085" s="141">
        <v>500</v>
      </c>
      <c r="K2085" s="27" t="s">
        <v>3306</v>
      </c>
    </row>
    <row r="2086" spans="1:11" ht="16.5" customHeight="1">
      <c r="A2086" s="60">
        <v>2083</v>
      </c>
      <c r="B2086" s="104" t="s">
        <v>6089</v>
      </c>
      <c r="C2086" s="27" t="s">
        <v>6090</v>
      </c>
      <c r="D2086" s="66" t="s">
        <v>6074</v>
      </c>
      <c r="E2086" s="192">
        <v>2018</v>
      </c>
      <c r="F2086" s="140" t="s">
        <v>3298</v>
      </c>
      <c r="G2086" s="160">
        <v>1</v>
      </c>
      <c r="H2086" s="30">
        <v>12000</v>
      </c>
      <c r="I2086" s="30">
        <v>12000</v>
      </c>
      <c r="J2086" s="141">
        <v>800</v>
      </c>
      <c r="K2086" s="27" t="s">
        <v>3429</v>
      </c>
    </row>
    <row r="2087" spans="1:11" ht="16.5" customHeight="1">
      <c r="A2087" s="60">
        <v>2084</v>
      </c>
      <c r="B2087" s="103" t="s">
        <v>6091</v>
      </c>
      <c r="C2087" s="27" t="s">
        <v>6092</v>
      </c>
      <c r="D2087" s="66" t="s">
        <v>6074</v>
      </c>
      <c r="E2087" s="64">
        <v>2017</v>
      </c>
      <c r="F2087" s="140" t="s">
        <v>3242</v>
      </c>
      <c r="G2087" s="160">
        <v>1</v>
      </c>
      <c r="H2087" s="29">
        <v>12000</v>
      </c>
      <c r="I2087" s="29">
        <v>12000</v>
      </c>
      <c r="J2087" s="141">
        <v>800</v>
      </c>
      <c r="K2087" s="27" t="s">
        <v>3306</v>
      </c>
    </row>
    <row r="2088" spans="1:11" ht="16.5" customHeight="1">
      <c r="A2088" s="60">
        <v>2085</v>
      </c>
      <c r="B2088" s="104" t="s">
        <v>6093</v>
      </c>
      <c r="C2088" s="24" t="s">
        <v>4204</v>
      </c>
      <c r="D2088" s="66" t="s">
        <v>6074</v>
      </c>
      <c r="E2088" s="64">
        <v>2016</v>
      </c>
      <c r="F2088" s="140" t="s">
        <v>3242</v>
      </c>
      <c r="G2088" s="160">
        <v>1</v>
      </c>
      <c r="H2088" s="30">
        <v>9000</v>
      </c>
      <c r="I2088" s="30">
        <v>9000</v>
      </c>
      <c r="J2088" s="141">
        <v>800</v>
      </c>
      <c r="K2088" s="27" t="s">
        <v>3417</v>
      </c>
    </row>
    <row r="2089" spans="1:11" ht="16.5" customHeight="1">
      <c r="A2089" s="60">
        <v>2086</v>
      </c>
      <c r="B2089" s="104" t="s">
        <v>2128</v>
      </c>
      <c r="C2089" s="27" t="s">
        <v>2129</v>
      </c>
      <c r="D2089" s="66" t="s">
        <v>6074</v>
      </c>
      <c r="E2089" s="64">
        <v>2016</v>
      </c>
      <c r="F2089" s="61" t="s">
        <v>3242</v>
      </c>
      <c r="G2089" s="160">
        <v>1</v>
      </c>
      <c r="H2089" s="29">
        <v>9500</v>
      </c>
      <c r="I2089" s="29">
        <f>SUM(G2089*H2089)</f>
        <v>9500</v>
      </c>
      <c r="J2089" s="190" t="s">
        <v>1317</v>
      </c>
      <c r="K2089" s="77" t="s">
        <v>1196</v>
      </c>
    </row>
    <row r="2090" spans="1:11" ht="16.5" customHeight="1">
      <c r="A2090" s="60">
        <v>2087</v>
      </c>
      <c r="B2090" s="104" t="s">
        <v>983</v>
      </c>
      <c r="C2090" s="27" t="s">
        <v>2844</v>
      </c>
      <c r="D2090" s="66" t="s">
        <v>6074</v>
      </c>
      <c r="E2090" s="64">
        <v>2016</v>
      </c>
      <c r="F2090" s="61" t="s">
        <v>3253</v>
      </c>
      <c r="G2090" s="160">
        <v>1</v>
      </c>
      <c r="H2090" s="29">
        <v>12000</v>
      </c>
      <c r="I2090" s="29">
        <f>SUM(G2090*H2090)</f>
        <v>12000</v>
      </c>
      <c r="J2090" s="190" t="s">
        <v>1317</v>
      </c>
      <c r="K2090" s="77" t="s">
        <v>1196</v>
      </c>
    </row>
    <row r="2091" spans="1:11" ht="16.5" customHeight="1">
      <c r="A2091" s="60">
        <v>2088</v>
      </c>
      <c r="B2091" s="103" t="s">
        <v>6094</v>
      </c>
      <c r="C2091" s="24" t="s">
        <v>6076</v>
      </c>
      <c r="D2091" s="66" t="s">
        <v>6074</v>
      </c>
      <c r="E2091" s="64">
        <v>2015</v>
      </c>
      <c r="F2091" s="140" t="s">
        <v>3298</v>
      </c>
      <c r="G2091" s="160">
        <v>1</v>
      </c>
      <c r="H2091" s="30">
        <v>7000</v>
      </c>
      <c r="I2091" s="30">
        <v>7000</v>
      </c>
      <c r="J2091" s="141">
        <v>800</v>
      </c>
      <c r="K2091" s="27"/>
    </row>
    <row r="2092" spans="1:11" ht="16.5" customHeight="1">
      <c r="A2092" s="60">
        <v>2089</v>
      </c>
      <c r="B2092" s="104" t="s">
        <v>2141</v>
      </c>
      <c r="C2092" s="27" t="s">
        <v>2142</v>
      </c>
      <c r="D2092" s="66" t="s">
        <v>6074</v>
      </c>
      <c r="E2092" s="64">
        <v>2015</v>
      </c>
      <c r="F2092" s="61" t="s">
        <v>3242</v>
      </c>
      <c r="G2092" s="160">
        <v>1</v>
      </c>
      <c r="H2092" s="29">
        <v>9500</v>
      </c>
      <c r="I2092" s="29">
        <f>SUM(G2092*H2092)</f>
        <v>9500</v>
      </c>
      <c r="J2092" s="190" t="s">
        <v>1317</v>
      </c>
      <c r="K2092" s="77" t="s">
        <v>3231</v>
      </c>
    </row>
    <row r="2093" spans="1:11" ht="16.5" customHeight="1">
      <c r="A2093" s="60">
        <v>2090</v>
      </c>
      <c r="B2093" s="104" t="s">
        <v>2144</v>
      </c>
      <c r="C2093" s="27" t="s">
        <v>2145</v>
      </c>
      <c r="D2093" s="66" t="s">
        <v>6074</v>
      </c>
      <c r="E2093" s="64">
        <v>2015</v>
      </c>
      <c r="F2093" s="61" t="s">
        <v>3242</v>
      </c>
      <c r="G2093" s="160">
        <v>1</v>
      </c>
      <c r="H2093" s="29">
        <v>8500</v>
      </c>
      <c r="I2093" s="29">
        <f>SUM(G2093*H2093)</f>
        <v>8500</v>
      </c>
      <c r="J2093" s="190" t="s">
        <v>1317</v>
      </c>
      <c r="K2093" s="77" t="s">
        <v>1190</v>
      </c>
    </row>
    <row r="2094" spans="1:11" ht="16.5" customHeight="1">
      <c r="A2094" s="60">
        <v>2091</v>
      </c>
      <c r="B2094" s="104" t="s">
        <v>2605</v>
      </c>
      <c r="C2094" s="27" t="s">
        <v>2606</v>
      </c>
      <c r="D2094" s="66" t="s">
        <v>6074</v>
      </c>
      <c r="E2094" s="64">
        <v>2015</v>
      </c>
      <c r="F2094" s="61" t="s">
        <v>3243</v>
      </c>
      <c r="G2094" s="160">
        <v>1</v>
      </c>
      <c r="H2094" s="29">
        <v>10000</v>
      </c>
      <c r="I2094" s="29">
        <f>SUM(G2094*H2094)</f>
        <v>10000</v>
      </c>
      <c r="J2094" s="190" t="s">
        <v>90</v>
      </c>
      <c r="K2094" s="77" t="s">
        <v>1192</v>
      </c>
    </row>
    <row r="2095" spans="1:11" ht="16.5" customHeight="1">
      <c r="A2095" s="60">
        <v>2092</v>
      </c>
      <c r="B2095" s="103" t="s">
        <v>6095</v>
      </c>
      <c r="C2095" s="24" t="s">
        <v>6076</v>
      </c>
      <c r="D2095" s="66" t="s">
        <v>6074</v>
      </c>
      <c r="E2095" s="64">
        <v>2015</v>
      </c>
      <c r="F2095" s="140" t="s">
        <v>3298</v>
      </c>
      <c r="G2095" s="160">
        <v>1</v>
      </c>
      <c r="H2095" s="30">
        <v>7000</v>
      </c>
      <c r="I2095" s="30">
        <v>7000</v>
      </c>
      <c r="J2095" s="141">
        <v>800</v>
      </c>
      <c r="K2095" s="27"/>
    </row>
    <row r="2096" spans="1:11" ht="16.5" customHeight="1">
      <c r="A2096" s="60">
        <v>2093</v>
      </c>
      <c r="B2096" s="104" t="s">
        <v>1022</v>
      </c>
      <c r="C2096" s="27" t="s">
        <v>1572</v>
      </c>
      <c r="D2096" s="66" t="s">
        <v>6074</v>
      </c>
      <c r="E2096" s="64">
        <v>2016</v>
      </c>
      <c r="F2096" s="61" t="s">
        <v>3253</v>
      </c>
      <c r="G2096" s="160">
        <v>1</v>
      </c>
      <c r="H2096" s="29">
        <v>10000</v>
      </c>
      <c r="I2096" s="29">
        <f>SUM(G2096*H2096)</f>
        <v>10000</v>
      </c>
      <c r="J2096" s="190" t="s">
        <v>1317</v>
      </c>
      <c r="K2096" s="77" t="s">
        <v>1196</v>
      </c>
    </row>
    <row r="2097" spans="1:11" ht="16.5" customHeight="1">
      <c r="A2097" s="60">
        <v>2094</v>
      </c>
      <c r="B2097" s="103" t="s">
        <v>6096</v>
      </c>
      <c r="C2097" s="24" t="s">
        <v>6097</v>
      </c>
      <c r="D2097" s="66" t="s">
        <v>6074</v>
      </c>
      <c r="E2097" s="139">
        <v>2017</v>
      </c>
      <c r="F2097" s="140" t="s">
        <v>3298</v>
      </c>
      <c r="G2097" s="160">
        <v>1</v>
      </c>
      <c r="H2097" s="30">
        <v>12000</v>
      </c>
      <c r="I2097" s="30">
        <v>12000</v>
      </c>
      <c r="J2097" s="141">
        <v>800</v>
      </c>
      <c r="K2097" s="27" t="s">
        <v>6098</v>
      </c>
    </row>
    <row r="2098" spans="1:11" ht="16.5" customHeight="1">
      <c r="A2098" s="60">
        <v>2095</v>
      </c>
      <c r="B2098" s="104" t="s">
        <v>2277</v>
      </c>
      <c r="C2098" s="27" t="s">
        <v>1988</v>
      </c>
      <c r="D2098" s="66" t="s">
        <v>6074</v>
      </c>
      <c r="E2098" s="64">
        <v>2015</v>
      </c>
      <c r="F2098" s="61" t="s">
        <v>3242</v>
      </c>
      <c r="G2098" s="160">
        <v>1</v>
      </c>
      <c r="H2098" s="29">
        <v>9500</v>
      </c>
      <c r="I2098" s="29">
        <f>SUM(G2098*H2098)</f>
        <v>9500</v>
      </c>
      <c r="J2098" s="190" t="s">
        <v>1317</v>
      </c>
      <c r="K2098" s="77" t="s">
        <v>1190</v>
      </c>
    </row>
    <row r="2099" spans="1:11" ht="16.5" customHeight="1">
      <c r="A2099" s="60">
        <v>2096</v>
      </c>
      <c r="B2099" s="103" t="s">
        <v>6099</v>
      </c>
      <c r="C2099" s="24" t="s">
        <v>6100</v>
      </c>
      <c r="D2099" s="66" t="s">
        <v>6074</v>
      </c>
      <c r="E2099" s="64">
        <v>2016</v>
      </c>
      <c r="F2099" s="140" t="s">
        <v>3298</v>
      </c>
      <c r="G2099" s="160">
        <v>1</v>
      </c>
      <c r="H2099" s="30">
        <v>12000</v>
      </c>
      <c r="I2099" s="30">
        <v>12000</v>
      </c>
      <c r="J2099" s="141">
        <v>800</v>
      </c>
      <c r="K2099" s="27"/>
    </row>
    <row r="2100" spans="1:11" ht="16.5" customHeight="1">
      <c r="A2100" s="60">
        <v>2097</v>
      </c>
      <c r="B2100" s="103" t="s">
        <v>6101</v>
      </c>
      <c r="C2100" s="24" t="s">
        <v>6076</v>
      </c>
      <c r="D2100" s="66" t="s">
        <v>6074</v>
      </c>
      <c r="E2100" s="64">
        <v>2016</v>
      </c>
      <c r="F2100" s="140" t="s">
        <v>3298</v>
      </c>
      <c r="G2100" s="160">
        <v>1</v>
      </c>
      <c r="H2100" s="30">
        <v>12000</v>
      </c>
      <c r="I2100" s="30">
        <v>12000</v>
      </c>
      <c r="J2100" s="141">
        <v>800</v>
      </c>
      <c r="K2100" s="27"/>
    </row>
    <row r="2101" spans="1:11" ht="16.5" customHeight="1">
      <c r="A2101" s="60">
        <v>2098</v>
      </c>
      <c r="B2101" s="114" t="s">
        <v>6102</v>
      </c>
      <c r="C2101" s="204" t="s">
        <v>22009</v>
      </c>
      <c r="D2101" s="66" t="s">
        <v>6074</v>
      </c>
      <c r="E2101" s="139">
        <v>2017</v>
      </c>
      <c r="F2101" s="140" t="s">
        <v>3298</v>
      </c>
      <c r="G2101" s="160">
        <v>61</v>
      </c>
      <c r="H2101" s="30"/>
      <c r="I2101" s="30">
        <v>490000</v>
      </c>
      <c r="J2101" s="142">
        <v>400</v>
      </c>
      <c r="K2101" s="205"/>
    </row>
    <row r="2102" spans="1:11" ht="16.5" customHeight="1">
      <c r="A2102" s="60">
        <v>2099</v>
      </c>
      <c r="B2102" s="104" t="s">
        <v>2360</v>
      </c>
      <c r="C2102" s="27" t="s">
        <v>2361</v>
      </c>
      <c r="D2102" s="66" t="s">
        <v>6074</v>
      </c>
      <c r="E2102" s="64">
        <v>2015</v>
      </c>
      <c r="F2102" s="61" t="s">
        <v>3242</v>
      </c>
      <c r="G2102" s="160">
        <v>1</v>
      </c>
      <c r="H2102" s="29">
        <v>9000</v>
      </c>
      <c r="I2102" s="29">
        <f>SUM(G2102*H2102)</f>
        <v>9000</v>
      </c>
      <c r="J2102" s="190" t="s">
        <v>1317</v>
      </c>
      <c r="K2102" s="77" t="s">
        <v>1190</v>
      </c>
    </row>
    <row r="2103" spans="1:11" ht="16.5" customHeight="1">
      <c r="A2103" s="60">
        <v>2100</v>
      </c>
      <c r="B2103" s="103" t="s">
        <v>6103</v>
      </c>
      <c r="C2103" s="27" t="s">
        <v>6104</v>
      </c>
      <c r="D2103" s="66" t="s">
        <v>6074</v>
      </c>
      <c r="E2103" s="64">
        <v>2016</v>
      </c>
      <c r="F2103" s="140" t="s">
        <v>3242</v>
      </c>
      <c r="G2103" s="160">
        <v>1</v>
      </c>
      <c r="H2103" s="29">
        <v>9000</v>
      </c>
      <c r="I2103" s="29">
        <v>9000</v>
      </c>
      <c r="J2103" s="141">
        <v>800</v>
      </c>
      <c r="K2103" s="27" t="s">
        <v>3306</v>
      </c>
    </row>
    <row r="2104" spans="1:11" ht="16.5" customHeight="1">
      <c r="A2104" s="60">
        <v>2101</v>
      </c>
      <c r="B2104" s="104" t="s">
        <v>3092</v>
      </c>
      <c r="C2104" s="27" t="s">
        <v>3093</v>
      </c>
      <c r="D2104" s="66" t="s">
        <v>6074</v>
      </c>
      <c r="E2104" s="64">
        <v>2015</v>
      </c>
      <c r="F2104" s="61" t="s">
        <v>3253</v>
      </c>
      <c r="G2104" s="160">
        <v>1</v>
      </c>
      <c r="H2104" s="29">
        <v>11000</v>
      </c>
      <c r="I2104" s="29">
        <f>SUM(G2104*H2104)</f>
        <v>11000</v>
      </c>
      <c r="J2104" s="190" t="s">
        <v>1317</v>
      </c>
      <c r="K2104" s="77" t="s">
        <v>1245</v>
      </c>
    </row>
    <row r="2105" spans="1:11" ht="16.5" customHeight="1">
      <c r="A2105" s="60">
        <v>2102</v>
      </c>
      <c r="B2105" s="108" t="s">
        <v>6105</v>
      </c>
      <c r="C2105" s="63" t="s">
        <v>6100</v>
      </c>
      <c r="D2105" s="66" t="s">
        <v>6074</v>
      </c>
      <c r="E2105" s="139">
        <v>2017</v>
      </c>
      <c r="F2105" s="140" t="s">
        <v>3298</v>
      </c>
      <c r="G2105" s="160">
        <v>1</v>
      </c>
      <c r="H2105" s="30">
        <v>12000</v>
      </c>
      <c r="I2105" s="30">
        <v>12000</v>
      </c>
      <c r="J2105" s="141">
        <v>800</v>
      </c>
      <c r="K2105" s="27"/>
    </row>
    <row r="2106" spans="1:11" ht="16.5" customHeight="1">
      <c r="A2106" s="60">
        <v>2103</v>
      </c>
      <c r="B2106" s="103" t="s">
        <v>6106</v>
      </c>
      <c r="C2106" s="27" t="s">
        <v>6087</v>
      </c>
      <c r="D2106" s="66" t="s">
        <v>6074</v>
      </c>
      <c r="E2106" s="64">
        <v>2017</v>
      </c>
      <c r="F2106" s="140" t="s">
        <v>3242</v>
      </c>
      <c r="G2106" s="160">
        <v>1</v>
      </c>
      <c r="H2106" s="29">
        <v>12000</v>
      </c>
      <c r="I2106" s="29">
        <v>12000</v>
      </c>
      <c r="J2106" s="141">
        <v>500</v>
      </c>
      <c r="K2106" s="27" t="s">
        <v>3306</v>
      </c>
    </row>
    <row r="2107" spans="1:11" ht="16.5" customHeight="1">
      <c r="A2107" s="60">
        <v>2104</v>
      </c>
      <c r="B2107" s="104" t="s">
        <v>3110</v>
      </c>
      <c r="C2107" s="27" t="s">
        <v>3111</v>
      </c>
      <c r="D2107" s="66" t="s">
        <v>6074</v>
      </c>
      <c r="E2107" s="64">
        <v>2015</v>
      </c>
      <c r="F2107" s="61" t="s">
        <v>3253</v>
      </c>
      <c r="G2107" s="160">
        <v>1</v>
      </c>
      <c r="H2107" s="29">
        <v>11000</v>
      </c>
      <c r="I2107" s="29">
        <f>SUM(G2107*H2107)</f>
        <v>11000</v>
      </c>
      <c r="J2107" s="190">
        <v>800</v>
      </c>
      <c r="K2107" s="77" t="s">
        <v>1198</v>
      </c>
    </row>
    <row r="2108" spans="1:11" ht="16.5" customHeight="1">
      <c r="A2108" s="60">
        <v>2105</v>
      </c>
      <c r="B2108" s="104" t="s">
        <v>6107</v>
      </c>
      <c r="C2108" s="27" t="s">
        <v>6108</v>
      </c>
      <c r="D2108" s="66" t="s">
        <v>6074</v>
      </c>
      <c r="E2108" s="139">
        <v>2017</v>
      </c>
      <c r="F2108" s="140" t="s">
        <v>3298</v>
      </c>
      <c r="G2108" s="160">
        <v>1</v>
      </c>
      <c r="H2108" s="30">
        <v>12000</v>
      </c>
      <c r="I2108" s="30">
        <v>12000</v>
      </c>
      <c r="J2108" s="141">
        <v>400</v>
      </c>
      <c r="K2108" s="27"/>
    </row>
    <row r="2109" spans="1:11" ht="16.5" customHeight="1">
      <c r="A2109" s="60">
        <v>2106</v>
      </c>
      <c r="B2109" s="104" t="s">
        <v>2478</v>
      </c>
      <c r="C2109" s="27" t="s">
        <v>2479</v>
      </c>
      <c r="D2109" s="66" t="s">
        <v>6074</v>
      </c>
      <c r="E2109" s="64">
        <v>2015</v>
      </c>
      <c r="F2109" s="61" t="s">
        <v>3242</v>
      </c>
      <c r="G2109" s="160">
        <v>1</v>
      </c>
      <c r="H2109" s="29">
        <v>9500</v>
      </c>
      <c r="I2109" s="29">
        <f>SUM(G2109*H2109)</f>
        <v>9500</v>
      </c>
      <c r="J2109" s="190" t="s">
        <v>1317</v>
      </c>
      <c r="K2109" s="77" t="s">
        <v>1244</v>
      </c>
    </row>
    <row r="2110" spans="1:11" ht="16.5" customHeight="1">
      <c r="A2110" s="60">
        <v>2107</v>
      </c>
      <c r="B2110" s="104" t="s">
        <v>3157</v>
      </c>
      <c r="C2110" s="27" t="s">
        <v>3087</v>
      </c>
      <c r="D2110" s="66" t="s">
        <v>6074</v>
      </c>
      <c r="E2110" s="64">
        <v>2016</v>
      </c>
      <c r="F2110" s="61" t="s">
        <v>3243</v>
      </c>
      <c r="G2110" s="160">
        <v>1</v>
      </c>
      <c r="H2110" s="29">
        <v>11000</v>
      </c>
      <c r="I2110" s="29">
        <f>SUM(G2110*H2110)</f>
        <v>11000</v>
      </c>
      <c r="J2110" s="190" t="s">
        <v>1317</v>
      </c>
      <c r="K2110" s="194" t="s">
        <v>21470</v>
      </c>
    </row>
    <row r="2111" spans="1:11" ht="16.5" customHeight="1">
      <c r="A2111" s="60">
        <v>2108</v>
      </c>
      <c r="B2111" s="103" t="s">
        <v>6109</v>
      </c>
      <c r="C2111" s="27" t="s">
        <v>6110</v>
      </c>
      <c r="D2111" s="66" t="s">
        <v>6074</v>
      </c>
      <c r="E2111" s="64">
        <v>2017</v>
      </c>
      <c r="F2111" s="140" t="s">
        <v>3242</v>
      </c>
      <c r="G2111" s="160">
        <v>1</v>
      </c>
      <c r="H2111" s="29">
        <v>9000</v>
      </c>
      <c r="I2111" s="29">
        <v>9000</v>
      </c>
      <c r="J2111" s="141">
        <v>700</v>
      </c>
      <c r="K2111" s="27" t="s">
        <v>3306</v>
      </c>
    </row>
    <row r="2112" spans="1:11" ht="16.5" customHeight="1">
      <c r="A2112" s="60">
        <v>2109</v>
      </c>
      <c r="B2112" s="104" t="s">
        <v>2490</v>
      </c>
      <c r="C2112" s="27" t="s">
        <v>2491</v>
      </c>
      <c r="D2112" s="66" t="s">
        <v>6074</v>
      </c>
      <c r="E2112" s="64">
        <v>2015</v>
      </c>
      <c r="F2112" s="61" t="s">
        <v>3242</v>
      </c>
      <c r="G2112" s="160">
        <v>1</v>
      </c>
      <c r="H2112" s="29">
        <v>9000</v>
      </c>
      <c r="I2112" s="29">
        <f>SUM(G2112*H2112)</f>
        <v>9000</v>
      </c>
      <c r="J2112" s="190" t="s">
        <v>1317</v>
      </c>
      <c r="K2112" s="77" t="s">
        <v>1190</v>
      </c>
    </row>
    <row r="2113" spans="1:12" ht="16.5" customHeight="1">
      <c r="A2113" s="60">
        <v>2110</v>
      </c>
      <c r="B2113" s="104" t="s">
        <v>21840</v>
      </c>
      <c r="C2113" s="27" t="s">
        <v>21791</v>
      </c>
      <c r="D2113" s="27" t="s">
        <v>300</v>
      </c>
      <c r="E2113" s="139">
        <v>2017</v>
      </c>
      <c r="F2113" s="61" t="s">
        <v>21914</v>
      </c>
      <c r="G2113" s="160">
        <v>1</v>
      </c>
      <c r="H2113" s="189">
        <v>9900</v>
      </c>
      <c r="I2113" s="189">
        <v>9900</v>
      </c>
      <c r="J2113" s="190" t="s">
        <v>1317</v>
      </c>
      <c r="K2113" s="14" t="s">
        <v>21835</v>
      </c>
    </row>
    <row r="2114" spans="1:12" ht="16.5" customHeight="1">
      <c r="A2114" s="60">
        <v>2111</v>
      </c>
      <c r="B2114" s="104" t="s">
        <v>21841</v>
      </c>
      <c r="C2114" s="27" t="s">
        <v>21791</v>
      </c>
      <c r="D2114" s="27" t="s">
        <v>300</v>
      </c>
      <c r="E2114" s="139">
        <v>2017</v>
      </c>
      <c r="F2114" s="61" t="s">
        <v>21914</v>
      </c>
      <c r="G2114" s="160">
        <v>1</v>
      </c>
      <c r="H2114" s="189">
        <v>9900</v>
      </c>
      <c r="I2114" s="189">
        <v>9900</v>
      </c>
      <c r="J2114" s="190" t="s">
        <v>1317</v>
      </c>
      <c r="K2114" s="14" t="s">
        <v>21835</v>
      </c>
    </row>
    <row r="2115" spans="1:12" ht="16.5" customHeight="1">
      <c r="A2115" s="60">
        <v>2112</v>
      </c>
      <c r="B2115" s="104" t="s">
        <v>21684</v>
      </c>
      <c r="C2115" s="27" t="s">
        <v>21685</v>
      </c>
      <c r="D2115" s="27" t="s">
        <v>300</v>
      </c>
      <c r="E2115" s="139">
        <v>2017</v>
      </c>
      <c r="F2115" s="61" t="s">
        <v>21914</v>
      </c>
      <c r="G2115" s="160">
        <v>1</v>
      </c>
      <c r="H2115" s="189">
        <v>60000</v>
      </c>
      <c r="I2115" s="189">
        <v>60000</v>
      </c>
      <c r="J2115" s="190" t="s">
        <v>1317</v>
      </c>
      <c r="K2115" s="14" t="s">
        <v>21673</v>
      </c>
    </row>
    <row r="2116" spans="1:12" ht="16.5" customHeight="1">
      <c r="A2116" s="60">
        <v>2113</v>
      </c>
      <c r="B2116" s="32" t="s">
        <v>23448</v>
      </c>
      <c r="C2116" s="416" t="s">
        <v>23443</v>
      </c>
      <c r="D2116" s="308" t="s">
        <v>300</v>
      </c>
      <c r="E2116" s="367">
        <v>2009</v>
      </c>
      <c r="F2116" s="364" t="s">
        <v>3242</v>
      </c>
      <c r="G2116" s="157">
        <v>1</v>
      </c>
      <c r="H2116" s="157"/>
      <c r="I2116" s="269">
        <v>10000</v>
      </c>
      <c r="J2116" s="65" t="s">
        <v>7343</v>
      </c>
      <c r="K2116" s="364" t="s">
        <v>25597</v>
      </c>
      <c r="L2116" s="409"/>
    </row>
    <row r="2117" spans="1:12" ht="16.5" customHeight="1">
      <c r="A2117" s="60">
        <v>2114</v>
      </c>
      <c r="B2117" s="104" t="s">
        <v>21870</v>
      </c>
      <c r="C2117" s="27" t="s">
        <v>21791</v>
      </c>
      <c r="D2117" s="27" t="s">
        <v>300</v>
      </c>
      <c r="E2117" s="139">
        <v>2017</v>
      </c>
      <c r="F2117" s="61" t="s">
        <v>21914</v>
      </c>
      <c r="G2117" s="160">
        <v>1</v>
      </c>
      <c r="H2117" s="189">
        <v>9900</v>
      </c>
      <c r="I2117" s="189">
        <v>9900</v>
      </c>
      <c r="J2117" s="190" t="s">
        <v>1317</v>
      </c>
      <c r="K2117" s="14" t="s">
        <v>21835</v>
      </c>
    </row>
    <row r="2118" spans="1:12" ht="16.5" customHeight="1">
      <c r="A2118" s="60">
        <v>2115</v>
      </c>
      <c r="B2118" s="104" t="s">
        <v>21671</v>
      </c>
      <c r="C2118" s="27" t="s">
        <v>21672</v>
      </c>
      <c r="D2118" s="27" t="s">
        <v>300</v>
      </c>
      <c r="E2118" s="64">
        <v>2016</v>
      </c>
      <c r="F2118" s="61" t="s">
        <v>21914</v>
      </c>
      <c r="G2118" s="160">
        <v>1</v>
      </c>
      <c r="H2118" s="189">
        <v>60000</v>
      </c>
      <c r="I2118" s="189">
        <v>60000</v>
      </c>
      <c r="J2118" s="190" t="s">
        <v>1317</v>
      </c>
      <c r="K2118" s="14" t="s">
        <v>21673</v>
      </c>
    </row>
    <row r="2119" spans="1:12" ht="16.5" customHeight="1">
      <c r="A2119" s="60">
        <v>2116</v>
      </c>
      <c r="B2119" s="104" t="s">
        <v>21906</v>
      </c>
      <c r="C2119" s="27" t="s">
        <v>21907</v>
      </c>
      <c r="D2119" s="27" t="s">
        <v>300</v>
      </c>
      <c r="E2119" s="139">
        <v>2017</v>
      </c>
      <c r="F2119" s="61" t="s">
        <v>21914</v>
      </c>
      <c r="G2119" s="160">
        <v>1</v>
      </c>
      <c r="H2119" s="189">
        <v>9900</v>
      </c>
      <c r="I2119" s="189">
        <v>9900</v>
      </c>
      <c r="J2119" s="190" t="s">
        <v>1317</v>
      </c>
      <c r="K2119" s="14" t="s">
        <v>21835</v>
      </c>
    </row>
    <row r="2120" spans="1:12" ht="16.5" customHeight="1">
      <c r="A2120" s="60">
        <v>2117</v>
      </c>
      <c r="B2120" s="104" t="s">
        <v>21790</v>
      </c>
      <c r="C2120" s="27" t="s">
        <v>21791</v>
      </c>
      <c r="D2120" s="27" t="s">
        <v>300</v>
      </c>
      <c r="E2120" s="139">
        <v>2017</v>
      </c>
      <c r="F2120" s="61" t="s">
        <v>21914</v>
      </c>
      <c r="G2120" s="160">
        <v>1</v>
      </c>
      <c r="H2120" s="189">
        <v>9900</v>
      </c>
      <c r="I2120" s="189">
        <v>9900</v>
      </c>
      <c r="J2120" s="141">
        <v>800</v>
      </c>
      <c r="K2120" s="14" t="s">
        <v>21789</v>
      </c>
    </row>
    <row r="2121" spans="1:12" ht="16.5" customHeight="1">
      <c r="A2121" s="60">
        <v>2118</v>
      </c>
      <c r="B2121" s="104" t="s">
        <v>23140</v>
      </c>
      <c r="C2121" s="422" t="s">
        <v>23141</v>
      </c>
      <c r="D2121" s="422" t="s">
        <v>300</v>
      </c>
      <c r="E2121" s="175" t="s">
        <v>23042</v>
      </c>
      <c r="F2121" s="178" t="s">
        <v>5933</v>
      </c>
      <c r="G2121" s="160">
        <v>1</v>
      </c>
      <c r="H2121" s="179">
        <v>12000</v>
      </c>
      <c r="I2121" s="179">
        <v>12000</v>
      </c>
      <c r="J2121" s="141" t="s">
        <v>22890</v>
      </c>
      <c r="K2121" s="14" t="s">
        <v>23124</v>
      </c>
      <c r="L2121" s="101" t="s">
        <v>23691</v>
      </c>
    </row>
    <row r="2122" spans="1:12" ht="16.5" customHeight="1">
      <c r="A2122" s="60">
        <v>2119</v>
      </c>
      <c r="B2122" s="104" t="s">
        <v>3192</v>
      </c>
      <c r="C2122" s="27" t="s">
        <v>3191</v>
      </c>
      <c r="D2122" s="27" t="s">
        <v>3190</v>
      </c>
      <c r="E2122" s="64">
        <v>2015</v>
      </c>
      <c r="F2122" s="61" t="s">
        <v>3242</v>
      </c>
      <c r="G2122" s="160">
        <v>1</v>
      </c>
      <c r="H2122" s="29">
        <v>15000</v>
      </c>
      <c r="I2122" s="29">
        <f>SUM(G2122*H2122)</f>
        <v>15000</v>
      </c>
      <c r="J2122" s="190" t="s">
        <v>1314</v>
      </c>
      <c r="K2122" s="77" t="s">
        <v>1203</v>
      </c>
    </row>
    <row r="2123" spans="1:12" ht="16.5" customHeight="1">
      <c r="A2123" s="60">
        <v>2120</v>
      </c>
      <c r="B2123" s="104" t="s">
        <v>3193</v>
      </c>
      <c r="C2123" s="27" t="s">
        <v>3191</v>
      </c>
      <c r="D2123" s="27" t="s">
        <v>3190</v>
      </c>
      <c r="E2123" s="64">
        <v>2015</v>
      </c>
      <c r="F2123" s="61" t="s">
        <v>3242</v>
      </c>
      <c r="G2123" s="160">
        <v>1</v>
      </c>
      <c r="H2123" s="29">
        <v>15000</v>
      </c>
      <c r="I2123" s="29">
        <f>SUM(G2123*H2123)</f>
        <v>15000</v>
      </c>
      <c r="J2123" s="190" t="s">
        <v>1314</v>
      </c>
      <c r="K2123" s="77" t="s">
        <v>1203</v>
      </c>
    </row>
    <row r="2124" spans="1:12" ht="16.5" customHeight="1">
      <c r="A2124" s="60">
        <v>2121</v>
      </c>
      <c r="B2124" s="103" t="s">
        <v>6111</v>
      </c>
      <c r="C2124" s="27" t="s">
        <v>6112</v>
      </c>
      <c r="D2124" s="27" t="s">
        <v>6113</v>
      </c>
      <c r="E2124" s="139">
        <v>2017</v>
      </c>
      <c r="F2124" s="61" t="s">
        <v>3300</v>
      </c>
      <c r="G2124" s="160">
        <v>1</v>
      </c>
      <c r="H2124" s="29">
        <v>12000</v>
      </c>
      <c r="I2124" s="29">
        <f>SUM(G2124*H2124)</f>
        <v>12000</v>
      </c>
      <c r="J2124" s="190">
        <v>800</v>
      </c>
      <c r="K2124" s="217"/>
    </row>
    <row r="2125" spans="1:12" ht="16.5" customHeight="1">
      <c r="A2125" s="60">
        <v>2122</v>
      </c>
      <c r="B2125" s="104" t="s">
        <v>6114</v>
      </c>
      <c r="C2125" s="27" t="s">
        <v>6115</v>
      </c>
      <c r="D2125" s="27" t="s">
        <v>1261</v>
      </c>
      <c r="E2125" s="139">
        <v>2016</v>
      </c>
      <c r="F2125" s="140" t="s">
        <v>3242</v>
      </c>
      <c r="G2125" s="160">
        <v>1</v>
      </c>
      <c r="H2125" s="30">
        <v>11000</v>
      </c>
      <c r="I2125" s="30">
        <v>11000</v>
      </c>
      <c r="J2125" s="142">
        <v>300</v>
      </c>
      <c r="K2125" s="27" t="s">
        <v>3699</v>
      </c>
    </row>
    <row r="2126" spans="1:12" ht="16.5" customHeight="1">
      <c r="A2126" s="60">
        <v>2123</v>
      </c>
      <c r="B2126" s="104" t="s">
        <v>6116</v>
      </c>
      <c r="C2126" s="27" t="s">
        <v>3827</v>
      </c>
      <c r="D2126" s="27" t="s">
        <v>6117</v>
      </c>
      <c r="E2126" s="64">
        <v>2015</v>
      </c>
      <c r="F2126" s="61" t="s">
        <v>3243</v>
      </c>
      <c r="G2126" s="160">
        <v>3</v>
      </c>
      <c r="H2126" s="29">
        <v>9900</v>
      </c>
      <c r="I2126" s="29">
        <f>SUM(G2126*H2126)</f>
        <v>29700</v>
      </c>
      <c r="J2126" s="190" t="s">
        <v>3261</v>
      </c>
      <c r="K2126" s="77" t="s">
        <v>1192</v>
      </c>
    </row>
    <row r="2127" spans="1:12" ht="16.5" customHeight="1">
      <c r="A2127" s="60">
        <v>2124</v>
      </c>
      <c r="B2127" s="105" t="s">
        <v>6120</v>
      </c>
      <c r="C2127" s="74" t="s">
        <v>6121</v>
      </c>
      <c r="D2127" s="27" t="s">
        <v>6119</v>
      </c>
      <c r="E2127" s="64">
        <v>2016</v>
      </c>
      <c r="F2127" s="140" t="s">
        <v>3298</v>
      </c>
      <c r="G2127" s="160">
        <v>1</v>
      </c>
      <c r="H2127" s="71">
        <v>10000</v>
      </c>
      <c r="I2127" s="71">
        <v>10000</v>
      </c>
      <c r="J2127" s="141">
        <v>800</v>
      </c>
      <c r="K2127" s="181" t="s">
        <v>3348</v>
      </c>
    </row>
    <row r="2128" spans="1:12" ht="16.5" customHeight="1">
      <c r="A2128" s="60">
        <v>2125</v>
      </c>
      <c r="B2128" s="104" t="s">
        <v>1550</v>
      </c>
      <c r="C2128" s="27" t="s">
        <v>1551</v>
      </c>
      <c r="D2128" s="27" t="s">
        <v>6119</v>
      </c>
      <c r="E2128" s="64">
        <v>2015</v>
      </c>
      <c r="F2128" s="61" t="s">
        <v>3243</v>
      </c>
      <c r="G2128" s="160">
        <v>1</v>
      </c>
      <c r="H2128" s="29">
        <v>9800</v>
      </c>
      <c r="I2128" s="29">
        <f>SUM(G2128*H2128)</f>
        <v>9800</v>
      </c>
      <c r="J2128" s="190" t="s">
        <v>1313</v>
      </c>
      <c r="K2128" s="77" t="s">
        <v>1192</v>
      </c>
    </row>
    <row r="2129" spans="1:11" ht="16.5" customHeight="1">
      <c r="A2129" s="60">
        <v>2126</v>
      </c>
      <c r="B2129" s="104" t="s">
        <v>894</v>
      </c>
      <c r="C2129" s="27" t="s">
        <v>2824</v>
      </c>
      <c r="D2129" s="27" t="s">
        <v>6119</v>
      </c>
      <c r="E2129" s="64">
        <v>2016</v>
      </c>
      <c r="F2129" s="61" t="s">
        <v>3253</v>
      </c>
      <c r="G2129" s="160">
        <v>1</v>
      </c>
      <c r="H2129" s="29">
        <v>11000</v>
      </c>
      <c r="I2129" s="29">
        <f>SUM(G2129*H2129)</f>
        <v>11000</v>
      </c>
      <c r="J2129" s="190" t="s">
        <v>1317</v>
      </c>
      <c r="K2129" s="77" t="s">
        <v>1196</v>
      </c>
    </row>
    <row r="2130" spans="1:11" ht="16.5" customHeight="1">
      <c r="A2130" s="60">
        <v>2127</v>
      </c>
      <c r="B2130" s="104" t="s">
        <v>780</v>
      </c>
      <c r="C2130" s="27" t="s">
        <v>781</v>
      </c>
      <c r="D2130" s="27" t="s">
        <v>6119</v>
      </c>
      <c r="E2130" s="64">
        <v>2015</v>
      </c>
      <c r="F2130" s="61" t="s">
        <v>3243</v>
      </c>
      <c r="G2130" s="160">
        <v>1</v>
      </c>
      <c r="H2130" s="29">
        <v>10000</v>
      </c>
      <c r="I2130" s="29">
        <f>SUM(G2130*H2130)</f>
        <v>10000</v>
      </c>
      <c r="J2130" s="190" t="s">
        <v>1312</v>
      </c>
      <c r="K2130" s="77" t="s">
        <v>1192</v>
      </c>
    </row>
    <row r="2131" spans="1:11" ht="16.5" customHeight="1">
      <c r="A2131" s="60">
        <v>2128</v>
      </c>
      <c r="B2131" s="104" t="s">
        <v>6122</v>
      </c>
      <c r="C2131" s="24" t="s">
        <v>6123</v>
      </c>
      <c r="D2131" s="27" t="s">
        <v>6119</v>
      </c>
      <c r="E2131" s="139">
        <v>2017</v>
      </c>
      <c r="F2131" s="140" t="s">
        <v>3242</v>
      </c>
      <c r="G2131" s="160">
        <v>1</v>
      </c>
      <c r="H2131" s="30">
        <v>9800</v>
      </c>
      <c r="I2131" s="30">
        <v>9800</v>
      </c>
      <c r="J2131" s="141">
        <v>800</v>
      </c>
      <c r="K2131" s="27" t="s">
        <v>6124</v>
      </c>
    </row>
    <row r="2132" spans="1:11" ht="16.5" customHeight="1">
      <c r="A2132" s="60">
        <v>2129</v>
      </c>
      <c r="B2132" s="104" t="s">
        <v>1566</v>
      </c>
      <c r="C2132" s="27" t="s">
        <v>1567</v>
      </c>
      <c r="D2132" s="27" t="s">
        <v>6119</v>
      </c>
      <c r="E2132" s="64">
        <v>2015</v>
      </c>
      <c r="F2132" s="61" t="s">
        <v>3243</v>
      </c>
      <c r="G2132" s="160">
        <v>1</v>
      </c>
      <c r="H2132" s="29">
        <v>12000</v>
      </c>
      <c r="I2132" s="29">
        <f>SUM(G2132*H2132)</f>
        <v>12000</v>
      </c>
      <c r="J2132" s="190" t="s">
        <v>1313</v>
      </c>
      <c r="K2132" s="77" t="s">
        <v>1192</v>
      </c>
    </row>
    <row r="2133" spans="1:11" ht="16.5" customHeight="1">
      <c r="A2133" s="60">
        <v>2130</v>
      </c>
      <c r="B2133" s="104" t="s">
        <v>1345</v>
      </c>
      <c r="C2133" s="27" t="s">
        <v>1346</v>
      </c>
      <c r="D2133" s="27" t="s">
        <v>6119</v>
      </c>
      <c r="E2133" s="64">
        <v>2015</v>
      </c>
      <c r="F2133" s="61" t="s">
        <v>3242</v>
      </c>
      <c r="G2133" s="160">
        <v>1</v>
      </c>
      <c r="H2133" s="29">
        <v>8500</v>
      </c>
      <c r="I2133" s="29">
        <f>SUM(G2133*H2133)</f>
        <v>8500</v>
      </c>
      <c r="J2133" s="190" t="s">
        <v>1310</v>
      </c>
      <c r="K2133" s="77" t="s">
        <v>1283</v>
      </c>
    </row>
    <row r="2134" spans="1:11" ht="16.5" customHeight="1">
      <c r="A2134" s="60">
        <v>2131</v>
      </c>
      <c r="B2134" s="104" t="s">
        <v>915</v>
      </c>
      <c r="C2134" s="27" t="s">
        <v>2857</v>
      </c>
      <c r="D2134" s="27" t="s">
        <v>6119</v>
      </c>
      <c r="E2134" s="64">
        <v>2016</v>
      </c>
      <c r="F2134" s="61" t="s">
        <v>3253</v>
      </c>
      <c r="G2134" s="160">
        <v>1</v>
      </c>
      <c r="H2134" s="29">
        <v>11000</v>
      </c>
      <c r="I2134" s="29">
        <f>SUM(G2134*H2134)</f>
        <v>11000</v>
      </c>
      <c r="J2134" s="190" t="s">
        <v>1317</v>
      </c>
      <c r="K2134" s="77" t="s">
        <v>1196</v>
      </c>
    </row>
    <row r="2135" spans="1:11" ht="16.5" customHeight="1">
      <c r="A2135" s="60">
        <v>2132</v>
      </c>
      <c r="B2135" s="104" t="s">
        <v>746</v>
      </c>
      <c r="C2135" s="27" t="s">
        <v>1347</v>
      </c>
      <c r="D2135" s="27" t="s">
        <v>6119</v>
      </c>
      <c r="E2135" s="64">
        <v>2015</v>
      </c>
      <c r="F2135" s="61" t="s">
        <v>3243</v>
      </c>
      <c r="G2135" s="160">
        <v>1</v>
      </c>
      <c r="H2135" s="29">
        <v>10000</v>
      </c>
      <c r="I2135" s="29">
        <f>SUM(G2135*H2135)</f>
        <v>10000</v>
      </c>
      <c r="J2135" s="190" t="s">
        <v>1310</v>
      </c>
      <c r="K2135" s="191" t="s">
        <v>23260</v>
      </c>
    </row>
    <row r="2136" spans="1:11" ht="16.5" customHeight="1">
      <c r="A2136" s="60">
        <v>2133</v>
      </c>
      <c r="B2136" s="104" t="s">
        <v>6125</v>
      </c>
      <c r="C2136" s="27" t="s">
        <v>6126</v>
      </c>
      <c r="D2136" s="27" t="s">
        <v>6119</v>
      </c>
      <c r="E2136" s="139">
        <v>2017</v>
      </c>
      <c r="F2136" s="140" t="s">
        <v>3298</v>
      </c>
      <c r="G2136" s="160">
        <v>1</v>
      </c>
      <c r="H2136" s="30">
        <v>11000</v>
      </c>
      <c r="I2136" s="30">
        <v>11000</v>
      </c>
      <c r="J2136" s="141">
        <v>800</v>
      </c>
      <c r="K2136" s="27"/>
    </row>
    <row r="2137" spans="1:11" ht="16.5" customHeight="1">
      <c r="A2137" s="60">
        <v>2134</v>
      </c>
      <c r="B2137" s="104" t="s">
        <v>6127</v>
      </c>
      <c r="C2137" s="24" t="s">
        <v>6128</v>
      </c>
      <c r="D2137" s="27" t="s">
        <v>6119</v>
      </c>
      <c r="E2137" s="64">
        <v>2015</v>
      </c>
      <c r="F2137" s="140" t="s">
        <v>3242</v>
      </c>
      <c r="G2137" s="160">
        <v>1</v>
      </c>
      <c r="H2137" s="30">
        <v>12000</v>
      </c>
      <c r="I2137" s="30">
        <v>12000</v>
      </c>
      <c r="J2137" s="141">
        <v>400</v>
      </c>
      <c r="K2137" s="27" t="s">
        <v>3310</v>
      </c>
    </row>
    <row r="2138" spans="1:11" ht="16.5" customHeight="1">
      <c r="A2138" s="60">
        <v>2135</v>
      </c>
      <c r="B2138" s="104" t="s">
        <v>6129</v>
      </c>
      <c r="C2138" s="27" t="s">
        <v>4762</v>
      </c>
      <c r="D2138" s="27" t="s">
        <v>6119</v>
      </c>
      <c r="E2138" s="64">
        <v>2018</v>
      </c>
      <c r="F2138" s="61" t="s">
        <v>577</v>
      </c>
      <c r="G2138" s="160">
        <v>2</v>
      </c>
      <c r="H2138" s="29">
        <v>11000</v>
      </c>
      <c r="I2138" s="29">
        <f>SUM(G2138*H2138)</f>
        <v>22000</v>
      </c>
      <c r="J2138" s="190">
        <v>800</v>
      </c>
      <c r="K2138" s="217"/>
    </row>
    <row r="2139" spans="1:11" ht="16.5" customHeight="1">
      <c r="A2139" s="60">
        <v>2136</v>
      </c>
      <c r="B2139" s="104" t="s">
        <v>2558</v>
      </c>
      <c r="C2139" s="27" t="s">
        <v>2559</v>
      </c>
      <c r="D2139" s="27" t="s">
        <v>6119</v>
      </c>
      <c r="E2139" s="64">
        <v>2016</v>
      </c>
      <c r="F2139" s="61" t="s">
        <v>3243</v>
      </c>
      <c r="G2139" s="160">
        <v>1</v>
      </c>
      <c r="H2139" s="29">
        <v>9500</v>
      </c>
      <c r="I2139" s="29">
        <f>SUM(G2139*H2139)</f>
        <v>9500</v>
      </c>
      <c r="J2139" s="190" t="s">
        <v>90</v>
      </c>
      <c r="K2139" s="77" t="s">
        <v>1190</v>
      </c>
    </row>
    <row r="2140" spans="1:11" ht="16.5" customHeight="1">
      <c r="A2140" s="60">
        <v>2137</v>
      </c>
      <c r="B2140" s="104" t="s">
        <v>2561</v>
      </c>
      <c r="C2140" s="27" t="s">
        <v>2562</v>
      </c>
      <c r="D2140" s="27" t="s">
        <v>6119</v>
      </c>
      <c r="E2140" s="64">
        <v>2015</v>
      </c>
      <c r="F2140" s="61" t="s">
        <v>3243</v>
      </c>
      <c r="G2140" s="160">
        <v>1</v>
      </c>
      <c r="H2140" s="29">
        <v>9500</v>
      </c>
      <c r="I2140" s="29">
        <f>SUM(G2140*H2140)</f>
        <v>9500</v>
      </c>
      <c r="J2140" s="190" t="s">
        <v>90</v>
      </c>
      <c r="K2140" s="77" t="s">
        <v>1192</v>
      </c>
    </row>
    <row r="2141" spans="1:11" ht="16.5" customHeight="1">
      <c r="A2141" s="60">
        <v>2138</v>
      </c>
      <c r="B2141" s="104" t="s">
        <v>6130</v>
      </c>
      <c r="C2141" s="27" t="s">
        <v>1865</v>
      </c>
      <c r="D2141" s="27" t="s">
        <v>6119</v>
      </c>
      <c r="E2141" s="64">
        <v>2016</v>
      </c>
      <c r="F2141" s="61" t="s">
        <v>3243</v>
      </c>
      <c r="G2141" s="160">
        <v>1</v>
      </c>
      <c r="H2141" s="29">
        <v>11000</v>
      </c>
      <c r="I2141" s="29">
        <f>SUM(G2141*H2141)</f>
        <v>11000</v>
      </c>
      <c r="J2141" s="190" t="s">
        <v>1316</v>
      </c>
      <c r="K2141" s="77" t="s">
        <v>1192</v>
      </c>
    </row>
    <row r="2142" spans="1:11" ht="16.5" customHeight="1">
      <c r="A2142" s="60">
        <v>2139</v>
      </c>
      <c r="B2142" s="104" t="s">
        <v>2575</v>
      </c>
      <c r="C2142" s="27" t="s">
        <v>2576</v>
      </c>
      <c r="D2142" s="27" t="s">
        <v>6119</v>
      </c>
      <c r="E2142" s="64">
        <v>2015</v>
      </c>
      <c r="F2142" s="61" t="s">
        <v>3243</v>
      </c>
      <c r="G2142" s="160">
        <v>1</v>
      </c>
      <c r="H2142" s="29">
        <v>9500</v>
      </c>
      <c r="I2142" s="29">
        <f>SUM(G2142*H2142)</f>
        <v>9500</v>
      </c>
      <c r="J2142" s="190" t="s">
        <v>90</v>
      </c>
      <c r="K2142" s="77" t="s">
        <v>1192</v>
      </c>
    </row>
    <row r="2143" spans="1:11" ht="16.5" customHeight="1">
      <c r="A2143" s="60">
        <v>2140</v>
      </c>
      <c r="B2143" s="103" t="s">
        <v>6131</v>
      </c>
      <c r="C2143" s="27" t="s">
        <v>6132</v>
      </c>
      <c r="D2143" s="27" t="s">
        <v>6119</v>
      </c>
      <c r="E2143" s="64">
        <v>2017</v>
      </c>
      <c r="F2143" s="140" t="s">
        <v>3242</v>
      </c>
      <c r="G2143" s="160">
        <v>1</v>
      </c>
      <c r="H2143" s="29">
        <v>9500</v>
      </c>
      <c r="I2143" s="29">
        <v>9500</v>
      </c>
      <c r="J2143" s="141">
        <v>100</v>
      </c>
      <c r="K2143" s="27" t="s">
        <v>3306</v>
      </c>
    </row>
    <row r="2144" spans="1:11" ht="16.5" customHeight="1">
      <c r="A2144" s="60">
        <v>2141</v>
      </c>
      <c r="B2144" s="103" t="s">
        <v>6133</v>
      </c>
      <c r="C2144" s="27" t="s">
        <v>6134</v>
      </c>
      <c r="D2144" s="27" t="s">
        <v>6119</v>
      </c>
      <c r="E2144" s="64">
        <v>2015</v>
      </c>
      <c r="F2144" s="140" t="s">
        <v>3242</v>
      </c>
      <c r="G2144" s="160">
        <v>1</v>
      </c>
      <c r="H2144" s="29">
        <v>12000</v>
      </c>
      <c r="I2144" s="29">
        <v>12000</v>
      </c>
      <c r="J2144" s="141">
        <v>500</v>
      </c>
      <c r="K2144" s="191" t="s">
        <v>23260</v>
      </c>
    </row>
    <row r="2145" spans="1:12" ht="16.5" customHeight="1">
      <c r="A2145" s="60">
        <v>2142</v>
      </c>
      <c r="B2145" s="103" t="s">
        <v>6135</v>
      </c>
      <c r="C2145" s="27" t="s">
        <v>6136</v>
      </c>
      <c r="D2145" s="27" t="s">
        <v>6119</v>
      </c>
      <c r="E2145" s="64">
        <v>2016</v>
      </c>
      <c r="F2145" s="140" t="s">
        <v>3242</v>
      </c>
      <c r="G2145" s="160">
        <v>1</v>
      </c>
      <c r="H2145" s="30">
        <v>12000</v>
      </c>
      <c r="I2145" s="30">
        <v>12000</v>
      </c>
      <c r="J2145" s="142">
        <v>400</v>
      </c>
      <c r="K2145" s="27" t="s">
        <v>3363</v>
      </c>
    </row>
    <row r="2146" spans="1:12" ht="16.5" customHeight="1">
      <c r="A2146" s="60">
        <v>2143</v>
      </c>
      <c r="B2146" s="103" t="s">
        <v>6137</v>
      </c>
      <c r="C2146" s="27" t="s">
        <v>6138</v>
      </c>
      <c r="D2146" s="27" t="s">
        <v>6119</v>
      </c>
      <c r="E2146" s="64">
        <v>2015</v>
      </c>
      <c r="F2146" s="140" t="s">
        <v>3242</v>
      </c>
      <c r="G2146" s="160">
        <v>1</v>
      </c>
      <c r="H2146" s="30">
        <v>12000</v>
      </c>
      <c r="I2146" s="30">
        <v>12000</v>
      </c>
      <c r="J2146" s="142">
        <v>400</v>
      </c>
      <c r="K2146" s="27" t="s">
        <v>3363</v>
      </c>
    </row>
    <row r="2147" spans="1:12" ht="16.5" customHeight="1">
      <c r="A2147" s="60">
        <v>2144</v>
      </c>
      <c r="B2147" s="104" t="s">
        <v>1359</v>
      </c>
      <c r="C2147" s="27" t="s">
        <v>1360</v>
      </c>
      <c r="D2147" s="27" t="s">
        <v>6119</v>
      </c>
      <c r="E2147" s="64">
        <v>2015</v>
      </c>
      <c r="F2147" s="61" t="s">
        <v>3243</v>
      </c>
      <c r="G2147" s="160">
        <v>1</v>
      </c>
      <c r="H2147" s="29">
        <v>10000</v>
      </c>
      <c r="I2147" s="29">
        <f>SUM(G2147*H2147)</f>
        <v>10000</v>
      </c>
      <c r="J2147" s="190" t="s">
        <v>1310</v>
      </c>
      <c r="K2147" s="77" t="s">
        <v>1192</v>
      </c>
    </row>
    <row r="2148" spans="1:12" ht="16.5" customHeight="1">
      <c r="A2148" s="60">
        <v>2145</v>
      </c>
      <c r="B2148" s="104" t="s">
        <v>2103</v>
      </c>
      <c r="C2148" s="27" t="s">
        <v>2104</v>
      </c>
      <c r="D2148" s="27" t="s">
        <v>6119</v>
      </c>
      <c r="E2148" s="64">
        <v>2016</v>
      </c>
      <c r="F2148" s="61" t="s">
        <v>3242</v>
      </c>
      <c r="G2148" s="160">
        <v>1</v>
      </c>
      <c r="H2148" s="29">
        <v>11000</v>
      </c>
      <c r="I2148" s="29">
        <f>SUM(G2148*H2148)</f>
        <v>11000</v>
      </c>
      <c r="J2148" s="190" t="s">
        <v>1317</v>
      </c>
      <c r="K2148" s="77" t="s">
        <v>1245</v>
      </c>
    </row>
    <row r="2149" spans="1:12" ht="16.5" customHeight="1">
      <c r="A2149" s="60">
        <v>2146</v>
      </c>
      <c r="B2149" s="104" t="s">
        <v>1754</v>
      </c>
      <c r="C2149" s="27" t="s">
        <v>1755</v>
      </c>
      <c r="D2149" s="27" t="s">
        <v>6119</v>
      </c>
      <c r="E2149" s="64">
        <v>2015</v>
      </c>
      <c r="F2149" s="61" t="s">
        <v>3243</v>
      </c>
      <c r="G2149" s="160">
        <v>1</v>
      </c>
      <c r="H2149" s="29">
        <v>8500</v>
      </c>
      <c r="I2149" s="29">
        <f>SUM(G2149*H2149)</f>
        <v>8500</v>
      </c>
      <c r="J2149" s="190" t="s">
        <v>1314</v>
      </c>
      <c r="K2149" s="77" t="s">
        <v>1192</v>
      </c>
    </row>
    <row r="2150" spans="1:12" ht="16.5" customHeight="1">
      <c r="A2150" s="60">
        <v>2147</v>
      </c>
      <c r="B2150" s="104" t="s">
        <v>6139</v>
      </c>
      <c r="C2150" s="27" t="s">
        <v>6140</v>
      </c>
      <c r="D2150" s="27" t="s">
        <v>6119</v>
      </c>
      <c r="E2150" s="139">
        <v>2016</v>
      </c>
      <c r="F2150" s="140" t="s">
        <v>3242</v>
      </c>
      <c r="G2150" s="160">
        <v>1</v>
      </c>
      <c r="H2150" s="30">
        <v>11000</v>
      </c>
      <c r="I2150" s="30">
        <v>11000</v>
      </c>
      <c r="J2150" s="142">
        <v>300</v>
      </c>
      <c r="K2150" s="191" t="s">
        <v>23260</v>
      </c>
    </row>
    <row r="2151" spans="1:12" ht="16.5" customHeight="1">
      <c r="A2151" s="60">
        <v>2148</v>
      </c>
      <c r="B2151" s="104" t="s">
        <v>1467</v>
      </c>
      <c r="C2151" s="27" t="s">
        <v>1468</v>
      </c>
      <c r="D2151" s="27" t="s">
        <v>6119</v>
      </c>
      <c r="E2151" s="64">
        <v>2015</v>
      </c>
      <c r="F2151" s="61" t="s">
        <v>3243</v>
      </c>
      <c r="G2151" s="160">
        <v>1</v>
      </c>
      <c r="H2151" s="29">
        <v>10000</v>
      </c>
      <c r="I2151" s="29">
        <f>SUM(G2151*H2151)</f>
        <v>10000</v>
      </c>
      <c r="J2151" s="190" t="s">
        <v>1312</v>
      </c>
      <c r="K2151" s="77" t="s">
        <v>1283</v>
      </c>
    </row>
    <row r="2152" spans="1:12" ht="16.5" customHeight="1">
      <c r="A2152" s="60">
        <v>2149</v>
      </c>
      <c r="B2152" s="104" t="s">
        <v>1868</v>
      </c>
      <c r="C2152" s="24" t="s">
        <v>6141</v>
      </c>
      <c r="D2152" s="27" t="s">
        <v>6119</v>
      </c>
      <c r="E2152" s="64">
        <v>2015</v>
      </c>
      <c r="F2152" s="140" t="s">
        <v>3242</v>
      </c>
      <c r="G2152" s="160">
        <v>1</v>
      </c>
      <c r="H2152" s="30">
        <v>12000</v>
      </c>
      <c r="I2152" s="30">
        <v>12000</v>
      </c>
      <c r="J2152" s="141">
        <v>800</v>
      </c>
      <c r="K2152" s="27" t="s">
        <v>6118</v>
      </c>
    </row>
    <row r="2153" spans="1:12" ht="16.5" customHeight="1">
      <c r="A2153" s="60">
        <v>2150</v>
      </c>
      <c r="B2153" s="104" t="s">
        <v>2613</v>
      </c>
      <c r="C2153" s="27" t="s">
        <v>2614</v>
      </c>
      <c r="D2153" s="27" t="s">
        <v>6119</v>
      </c>
      <c r="E2153" s="64">
        <v>2015</v>
      </c>
      <c r="F2153" s="61" t="s">
        <v>3243</v>
      </c>
      <c r="G2153" s="160">
        <v>1</v>
      </c>
      <c r="H2153" s="29">
        <v>9500</v>
      </c>
      <c r="I2153" s="29">
        <f>SUM(G2153*H2153)</f>
        <v>9500</v>
      </c>
      <c r="J2153" s="190" t="s">
        <v>90</v>
      </c>
      <c r="K2153" s="77" t="s">
        <v>1283</v>
      </c>
    </row>
    <row r="2154" spans="1:12" ht="16.5" customHeight="1">
      <c r="A2154" s="60">
        <v>2151</v>
      </c>
      <c r="B2154" s="104" t="s">
        <v>2178</v>
      </c>
      <c r="C2154" s="27" t="s">
        <v>2179</v>
      </c>
      <c r="D2154" s="27" t="s">
        <v>6119</v>
      </c>
      <c r="E2154" s="139">
        <v>2016</v>
      </c>
      <c r="F2154" s="61" t="s">
        <v>3242</v>
      </c>
      <c r="G2154" s="160">
        <v>1</v>
      </c>
      <c r="H2154" s="29">
        <v>11000</v>
      </c>
      <c r="I2154" s="29">
        <f>SUM(G2154*H2154)</f>
        <v>11000</v>
      </c>
      <c r="J2154" s="190" t="s">
        <v>1317</v>
      </c>
      <c r="K2154" s="77" t="s">
        <v>3222</v>
      </c>
    </row>
    <row r="2155" spans="1:12" ht="16.5" customHeight="1">
      <c r="A2155" s="60">
        <v>2152</v>
      </c>
      <c r="B2155" s="104" t="s">
        <v>1633</v>
      </c>
      <c r="C2155" s="27" t="s">
        <v>1634</v>
      </c>
      <c r="D2155" s="27" t="s">
        <v>6119</v>
      </c>
      <c r="E2155" s="64">
        <v>2015</v>
      </c>
      <c r="F2155" s="61" t="s">
        <v>3243</v>
      </c>
      <c r="G2155" s="160">
        <v>1</v>
      </c>
      <c r="H2155" s="29">
        <v>10000</v>
      </c>
      <c r="I2155" s="29">
        <f>SUM(G2155*H2155)</f>
        <v>10000</v>
      </c>
      <c r="J2155" s="190" t="s">
        <v>1313</v>
      </c>
      <c r="K2155" s="77" t="s">
        <v>23210</v>
      </c>
      <c r="L2155" s="101" t="s">
        <v>23691</v>
      </c>
    </row>
    <row r="2156" spans="1:12" ht="16.5" customHeight="1">
      <c r="A2156" s="60">
        <v>2153</v>
      </c>
      <c r="B2156" s="103" t="s">
        <v>6142</v>
      </c>
      <c r="C2156" s="24" t="s">
        <v>6143</v>
      </c>
      <c r="D2156" s="27" t="s">
        <v>6119</v>
      </c>
      <c r="E2156" s="139">
        <v>2017</v>
      </c>
      <c r="F2156" s="140" t="s">
        <v>3298</v>
      </c>
      <c r="G2156" s="160">
        <v>1</v>
      </c>
      <c r="H2156" s="30">
        <v>12000</v>
      </c>
      <c r="I2156" s="30">
        <v>12000</v>
      </c>
      <c r="J2156" s="141">
        <v>800</v>
      </c>
      <c r="K2156" s="27" t="s">
        <v>3429</v>
      </c>
    </row>
    <row r="2157" spans="1:12" ht="16.5" customHeight="1">
      <c r="A2157" s="60">
        <v>2154</v>
      </c>
      <c r="B2157" s="104" t="s">
        <v>6144</v>
      </c>
      <c r="C2157" s="27" t="s">
        <v>6145</v>
      </c>
      <c r="D2157" s="27" t="s">
        <v>6119</v>
      </c>
      <c r="E2157" s="139">
        <v>2017</v>
      </c>
      <c r="F2157" s="140" t="s">
        <v>3242</v>
      </c>
      <c r="G2157" s="160">
        <v>1</v>
      </c>
      <c r="H2157" s="30">
        <v>10000</v>
      </c>
      <c r="I2157" s="30">
        <v>10000</v>
      </c>
      <c r="J2157" s="195" t="s">
        <v>1309</v>
      </c>
      <c r="K2157" s="27" t="s">
        <v>6146</v>
      </c>
    </row>
    <row r="2158" spans="1:12" ht="16.5" customHeight="1">
      <c r="A2158" s="60">
        <v>2155</v>
      </c>
      <c r="B2158" s="104" t="s">
        <v>2625</v>
      </c>
      <c r="C2158" s="27" t="s">
        <v>2626</v>
      </c>
      <c r="D2158" s="27" t="s">
        <v>6119</v>
      </c>
      <c r="E2158" s="64">
        <v>2015</v>
      </c>
      <c r="F2158" s="61" t="s">
        <v>3243</v>
      </c>
      <c r="G2158" s="160">
        <v>1</v>
      </c>
      <c r="H2158" s="29">
        <v>9500</v>
      </c>
      <c r="I2158" s="29">
        <f>SUM(G2158*H2158)</f>
        <v>9500</v>
      </c>
      <c r="J2158" s="190" t="s">
        <v>90</v>
      </c>
      <c r="K2158" s="77" t="s">
        <v>1192</v>
      </c>
    </row>
    <row r="2159" spans="1:12" ht="16.5" customHeight="1">
      <c r="A2159" s="60">
        <v>2156</v>
      </c>
      <c r="B2159" s="104" t="s">
        <v>2627</v>
      </c>
      <c r="C2159" s="27" t="s">
        <v>2628</v>
      </c>
      <c r="D2159" s="27" t="s">
        <v>6119</v>
      </c>
      <c r="E2159" s="139">
        <v>2016</v>
      </c>
      <c r="F2159" s="61" t="s">
        <v>3243</v>
      </c>
      <c r="G2159" s="160">
        <v>1</v>
      </c>
      <c r="H2159" s="29">
        <v>9500</v>
      </c>
      <c r="I2159" s="29">
        <f>SUM(G2159*H2159)</f>
        <v>9500</v>
      </c>
      <c r="J2159" s="190" t="s">
        <v>90</v>
      </c>
      <c r="K2159" s="77" t="s">
        <v>1196</v>
      </c>
    </row>
    <row r="2160" spans="1:12" ht="16.5" customHeight="1">
      <c r="A2160" s="60">
        <v>2157</v>
      </c>
      <c r="B2160" s="103" t="s">
        <v>6147</v>
      </c>
      <c r="C2160" s="27" t="s">
        <v>6148</v>
      </c>
      <c r="D2160" s="27" t="s">
        <v>6119</v>
      </c>
      <c r="E2160" s="139">
        <v>2016</v>
      </c>
      <c r="F2160" s="140" t="s">
        <v>3242</v>
      </c>
      <c r="G2160" s="160">
        <v>1</v>
      </c>
      <c r="H2160" s="30">
        <v>10000</v>
      </c>
      <c r="I2160" s="30">
        <v>10000</v>
      </c>
      <c r="J2160" s="141">
        <v>500</v>
      </c>
      <c r="K2160" s="27" t="s">
        <v>22836</v>
      </c>
      <c r="L2160" s="101" t="s">
        <v>23691</v>
      </c>
    </row>
    <row r="2161" spans="1:11" ht="16.5" customHeight="1">
      <c r="A2161" s="60">
        <v>2158</v>
      </c>
      <c r="B2161" s="110" t="s">
        <v>6149</v>
      </c>
      <c r="C2161" s="33" t="s">
        <v>6150</v>
      </c>
      <c r="D2161" s="27" t="s">
        <v>6119</v>
      </c>
      <c r="E2161" s="206">
        <v>2017</v>
      </c>
      <c r="F2161" s="140" t="s">
        <v>3242</v>
      </c>
      <c r="G2161" s="160">
        <v>1</v>
      </c>
      <c r="H2161" s="30">
        <v>13000</v>
      </c>
      <c r="I2161" s="30">
        <v>13000</v>
      </c>
      <c r="J2161" s="141">
        <v>100</v>
      </c>
      <c r="K2161" s="33" t="s">
        <v>3306</v>
      </c>
    </row>
    <row r="2162" spans="1:11" ht="16.5" customHeight="1">
      <c r="A2162" s="60">
        <v>2159</v>
      </c>
      <c r="B2162" s="104" t="s">
        <v>1380</v>
      </c>
      <c r="C2162" s="27" t="s">
        <v>1381</v>
      </c>
      <c r="D2162" s="27" t="s">
        <v>6119</v>
      </c>
      <c r="E2162" s="64">
        <v>2015</v>
      </c>
      <c r="F2162" s="61" t="s">
        <v>3243</v>
      </c>
      <c r="G2162" s="160">
        <v>1</v>
      </c>
      <c r="H2162" s="29">
        <v>8500</v>
      </c>
      <c r="I2162" s="29">
        <f>SUM(G2162*H2162)</f>
        <v>8500</v>
      </c>
      <c r="J2162" s="190" t="s">
        <v>1310</v>
      </c>
      <c r="K2162" s="77" t="s">
        <v>1192</v>
      </c>
    </row>
    <row r="2163" spans="1:11" ht="16.5" customHeight="1">
      <c r="A2163" s="60">
        <v>2160</v>
      </c>
      <c r="B2163" s="104" t="s">
        <v>1493</v>
      </c>
      <c r="C2163" s="27" t="s">
        <v>1494</v>
      </c>
      <c r="D2163" s="27" t="s">
        <v>6119</v>
      </c>
      <c r="E2163" s="64">
        <v>2016</v>
      </c>
      <c r="F2163" s="61" t="s">
        <v>3243</v>
      </c>
      <c r="G2163" s="160">
        <v>1</v>
      </c>
      <c r="H2163" s="29">
        <v>12000</v>
      </c>
      <c r="I2163" s="29">
        <f>SUM(G2163*H2163)</f>
        <v>12000</v>
      </c>
      <c r="J2163" s="190" t="s">
        <v>1312</v>
      </c>
      <c r="K2163" s="77" t="s">
        <v>1192</v>
      </c>
    </row>
    <row r="2164" spans="1:11" ht="16.5" customHeight="1">
      <c r="A2164" s="60">
        <v>2161</v>
      </c>
      <c r="B2164" s="104" t="s">
        <v>855</v>
      </c>
      <c r="C2164" s="27" t="s">
        <v>1789</v>
      </c>
      <c r="D2164" s="27" t="s">
        <v>6119</v>
      </c>
      <c r="E2164" s="64">
        <v>2015</v>
      </c>
      <c r="F2164" s="61" t="s">
        <v>3243</v>
      </c>
      <c r="G2164" s="160">
        <v>1</v>
      </c>
      <c r="H2164" s="29">
        <v>9800</v>
      </c>
      <c r="I2164" s="29">
        <f>SUM(G2164*H2164)</f>
        <v>9800</v>
      </c>
      <c r="J2164" s="190" t="s">
        <v>1314</v>
      </c>
      <c r="K2164" s="77" t="s">
        <v>1192</v>
      </c>
    </row>
    <row r="2165" spans="1:11" ht="16.5" customHeight="1">
      <c r="A2165" s="60">
        <v>2162</v>
      </c>
      <c r="B2165" s="104" t="s">
        <v>1792</v>
      </c>
      <c r="C2165" s="27" t="s">
        <v>1793</v>
      </c>
      <c r="D2165" s="27" t="s">
        <v>6119</v>
      </c>
      <c r="E2165" s="64">
        <v>2015</v>
      </c>
      <c r="F2165" s="61" t="s">
        <v>3243</v>
      </c>
      <c r="G2165" s="160">
        <v>1</v>
      </c>
      <c r="H2165" s="29">
        <v>10000</v>
      </c>
      <c r="I2165" s="29">
        <f>SUM(G2165*H2165)</f>
        <v>10000</v>
      </c>
      <c r="J2165" s="190" t="s">
        <v>1314</v>
      </c>
      <c r="K2165" s="77" t="s">
        <v>1192</v>
      </c>
    </row>
    <row r="2166" spans="1:11" ht="16.5" customHeight="1">
      <c r="A2166" s="60">
        <v>2163</v>
      </c>
      <c r="B2166" s="104" t="s">
        <v>1502</v>
      </c>
      <c r="C2166" s="27" t="s">
        <v>1503</v>
      </c>
      <c r="D2166" s="27" t="s">
        <v>6119</v>
      </c>
      <c r="E2166" s="64">
        <v>2016</v>
      </c>
      <c r="F2166" s="61" t="s">
        <v>3243</v>
      </c>
      <c r="G2166" s="160">
        <v>1</v>
      </c>
      <c r="H2166" s="29">
        <v>10000</v>
      </c>
      <c r="I2166" s="29">
        <f>SUM(G2166*H2166)</f>
        <v>10000</v>
      </c>
      <c r="J2166" s="190" t="s">
        <v>1312</v>
      </c>
      <c r="K2166" s="77" t="s">
        <v>1192</v>
      </c>
    </row>
    <row r="2167" spans="1:11" ht="16.5" customHeight="1">
      <c r="A2167" s="60">
        <v>2164</v>
      </c>
      <c r="B2167" s="103" t="s">
        <v>6151</v>
      </c>
      <c r="C2167" s="27" t="s">
        <v>6152</v>
      </c>
      <c r="D2167" s="27" t="s">
        <v>6119</v>
      </c>
      <c r="E2167" s="64">
        <v>2017</v>
      </c>
      <c r="F2167" s="140" t="s">
        <v>3242</v>
      </c>
      <c r="G2167" s="160">
        <v>1</v>
      </c>
      <c r="H2167" s="29">
        <v>12000</v>
      </c>
      <c r="I2167" s="29">
        <v>12000</v>
      </c>
      <c r="J2167" s="141">
        <v>800</v>
      </c>
      <c r="K2167" s="27" t="s">
        <v>3306</v>
      </c>
    </row>
    <row r="2168" spans="1:11" ht="16.5" customHeight="1">
      <c r="A2168" s="60">
        <v>2165</v>
      </c>
      <c r="B2168" s="104" t="s">
        <v>1385</v>
      </c>
      <c r="C2168" s="27" t="s">
        <v>1386</v>
      </c>
      <c r="D2168" s="27" t="s">
        <v>6119</v>
      </c>
      <c r="E2168" s="64">
        <v>2015</v>
      </c>
      <c r="F2168" s="61" t="s">
        <v>3243</v>
      </c>
      <c r="G2168" s="160">
        <v>1</v>
      </c>
      <c r="H2168" s="29">
        <v>11000</v>
      </c>
      <c r="I2168" s="29">
        <f>SUM(G2168*H2168)</f>
        <v>11000</v>
      </c>
      <c r="J2168" s="190" t="s">
        <v>1310</v>
      </c>
      <c r="K2168" s="77" t="s">
        <v>1192</v>
      </c>
    </row>
    <row r="2169" spans="1:11" ht="16.5" customHeight="1">
      <c r="A2169" s="60">
        <v>2166</v>
      </c>
      <c r="B2169" s="104" t="s">
        <v>2650</v>
      </c>
      <c r="C2169" s="27" t="s">
        <v>2651</v>
      </c>
      <c r="D2169" s="27" t="s">
        <v>6119</v>
      </c>
      <c r="E2169" s="64">
        <v>2015</v>
      </c>
      <c r="F2169" s="61" t="s">
        <v>3243</v>
      </c>
      <c r="G2169" s="160">
        <v>1</v>
      </c>
      <c r="H2169" s="29">
        <v>9500</v>
      </c>
      <c r="I2169" s="29">
        <f>SUM(G2169*H2169)</f>
        <v>9500</v>
      </c>
      <c r="J2169" s="190" t="s">
        <v>90</v>
      </c>
      <c r="K2169" s="77" t="s">
        <v>1192</v>
      </c>
    </row>
    <row r="2170" spans="1:11" ht="16.5" customHeight="1">
      <c r="A2170" s="60">
        <v>2167</v>
      </c>
      <c r="B2170" s="103" t="s">
        <v>6153</v>
      </c>
      <c r="C2170" s="27" t="s">
        <v>6154</v>
      </c>
      <c r="D2170" s="27" t="s">
        <v>6119</v>
      </c>
      <c r="E2170" s="64">
        <v>2017</v>
      </c>
      <c r="F2170" s="140" t="s">
        <v>3242</v>
      </c>
      <c r="G2170" s="160">
        <v>1</v>
      </c>
      <c r="H2170" s="29">
        <v>10000</v>
      </c>
      <c r="I2170" s="29">
        <v>10000</v>
      </c>
      <c r="J2170" s="141">
        <v>100</v>
      </c>
      <c r="K2170" s="27" t="s">
        <v>3306</v>
      </c>
    </row>
    <row r="2171" spans="1:11" ht="16.5" customHeight="1">
      <c r="A2171" s="60">
        <v>2168</v>
      </c>
      <c r="B2171" s="103" t="s">
        <v>6155</v>
      </c>
      <c r="C2171" s="27" t="s">
        <v>6156</v>
      </c>
      <c r="D2171" s="27" t="s">
        <v>6119</v>
      </c>
      <c r="E2171" s="64">
        <v>2016</v>
      </c>
      <c r="F2171" s="61" t="s">
        <v>577</v>
      </c>
      <c r="G2171" s="160">
        <v>1</v>
      </c>
      <c r="H2171" s="29">
        <v>12000</v>
      </c>
      <c r="I2171" s="29">
        <f>SUM(G2171*H2171)</f>
        <v>12000</v>
      </c>
      <c r="J2171" s="190">
        <v>900</v>
      </c>
      <c r="K2171" s="217"/>
    </row>
    <row r="2172" spans="1:11" ht="16.5" customHeight="1">
      <c r="A2172" s="60">
        <v>2169</v>
      </c>
      <c r="B2172" s="103" t="s">
        <v>6157</v>
      </c>
      <c r="C2172" s="27" t="s">
        <v>6158</v>
      </c>
      <c r="D2172" s="27" t="s">
        <v>6119</v>
      </c>
      <c r="E2172" s="139">
        <v>2017</v>
      </c>
      <c r="F2172" s="140" t="s">
        <v>3242</v>
      </c>
      <c r="G2172" s="160">
        <v>1</v>
      </c>
      <c r="H2172" s="30">
        <v>12000</v>
      </c>
      <c r="I2172" s="30">
        <v>12000</v>
      </c>
      <c r="J2172" s="141">
        <v>200</v>
      </c>
      <c r="K2172" s="143"/>
    </row>
    <row r="2173" spans="1:11" ht="16.5" customHeight="1">
      <c r="A2173" s="60">
        <v>2170</v>
      </c>
      <c r="B2173" s="104" t="s">
        <v>1394</v>
      </c>
      <c r="C2173" s="27" t="s">
        <v>1395</v>
      </c>
      <c r="D2173" s="27" t="s">
        <v>6119</v>
      </c>
      <c r="E2173" s="64">
        <v>2016</v>
      </c>
      <c r="F2173" s="61" t="s">
        <v>3242</v>
      </c>
      <c r="G2173" s="160">
        <v>1</v>
      </c>
      <c r="H2173" s="29">
        <v>8500</v>
      </c>
      <c r="I2173" s="29">
        <f>SUM(G2173*H2173)</f>
        <v>8500</v>
      </c>
      <c r="J2173" s="190" t="s">
        <v>1310</v>
      </c>
      <c r="K2173" s="77" t="s">
        <v>1190</v>
      </c>
    </row>
    <row r="2174" spans="1:11" ht="16.5" customHeight="1">
      <c r="A2174" s="60">
        <v>2171</v>
      </c>
      <c r="B2174" s="104" t="s">
        <v>2405</v>
      </c>
      <c r="C2174" s="27" t="s">
        <v>2406</v>
      </c>
      <c r="D2174" s="27" t="s">
        <v>6119</v>
      </c>
      <c r="E2174" s="64">
        <v>2016</v>
      </c>
      <c r="F2174" s="61" t="s">
        <v>3242</v>
      </c>
      <c r="G2174" s="160">
        <v>1</v>
      </c>
      <c r="H2174" s="29">
        <v>11000</v>
      </c>
      <c r="I2174" s="29">
        <f>SUM(G2174*H2174)</f>
        <v>11000</v>
      </c>
      <c r="J2174" s="190" t="s">
        <v>1317</v>
      </c>
      <c r="K2174" s="77" t="s">
        <v>1199</v>
      </c>
    </row>
    <row r="2175" spans="1:11" ht="16.5" customHeight="1">
      <c r="A2175" s="60">
        <v>2172</v>
      </c>
      <c r="B2175" s="104" t="s">
        <v>2421</v>
      </c>
      <c r="C2175" s="27" t="s">
        <v>2422</v>
      </c>
      <c r="D2175" s="27" t="s">
        <v>6119</v>
      </c>
      <c r="E2175" s="64">
        <v>2015</v>
      </c>
      <c r="F2175" s="61" t="s">
        <v>3243</v>
      </c>
      <c r="G2175" s="160">
        <v>1</v>
      </c>
      <c r="H2175" s="29">
        <v>11000</v>
      </c>
      <c r="I2175" s="29">
        <f>SUM(G2175*H2175)</f>
        <v>11000</v>
      </c>
      <c r="J2175" s="190" t="s">
        <v>1317</v>
      </c>
      <c r="K2175" s="77" t="s">
        <v>1244</v>
      </c>
    </row>
    <row r="2176" spans="1:11" ht="16.5" customHeight="1">
      <c r="A2176" s="60">
        <v>2173</v>
      </c>
      <c r="B2176" s="104" t="s">
        <v>1691</v>
      </c>
      <c r="C2176" s="27" t="s">
        <v>1692</v>
      </c>
      <c r="D2176" s="27" t="s">
        <v>6119</v>
      </c>
      <c r="E2176" s="64">
        <v>2015</v>
      </c>
      <c r="F2176" s="61" t="s">
        <v>3243</v>
      </c>
      <c r="G2176" s="160">
        <v>1</v>
      </c>
      <c r="H2176" s="29">
        <v>20000</v>
      </c>
      <c r="I2176" s="29">
        <f>SUM(G2176*H2176)</f>
        <v>20000</v>
      </c>
      <c r="J2176" s="190" t="s">
        <v>1313</v>
      </c>
      <c r="K2176" s="77" t="s">
        <v>1192</v>
      </c>
    </row>
    <row r="2177" spans="1:11" ht="16.5" customHeight="1">
      <c r="A2177" s="60">
        <v>2174</v>
      </c>
      <c r="B2177" s="104" t="s">
        <v>2443</v>
      </c>
      <c r="C2177" s="27" t="s">
        <v>2444</v>
      </c>
      <c r="D2177" s="27" t="s">
        <v>6119</v>
      </c>
      <c r="E2177" s="64">
        <v>2016</v>
      </c>
      <c r="F2177" s="61" t="s">
        <v>3242</v>
      </c>
      <c r="G2177" s="160">
        <v>1</v>
      </c>
      <c r="H2177" s="29">
        <v>9800</v>
      </c>
      <c r="I2177" s="29">
        <f>SUM(G2177*H2177)</f>
        <v>9800</v>
      </c>
      <c r="J2177" s="190" t="s">
        <v>1317</v>
      </c>
      <c r="K2177" s="77" t="s">
        <v>1283</v>
      </c>
    </row>
    <row r="2178" spans="1:11" ht="16.5" customHeight="1">
      <c r="A2178" s="60">
        <v>2175</v>
      </c>
      <c r="B2178" s="104" t="s">
        <v>6159</v>
      </c>
      <c r="C2178" s="27" t="s">
        <v>5150</v>
      </c>
      <c r="D2178" s="27" t="s">
        <v>6119</v>
      </c>
      <c r="E2178" s="139">
        <v>2018</v>
      </c>
      <c r="F2178" s="140" t="s">
        <v>3242</v>
      </c>
      <c r="G2178" s="160">
        <v>1</v>
      </c>
      <c r="H2178" s="30">
        <v>11000</v>
      </c>
      <c r="I2178" s="30">
        <v>11000</v>
      </c>
      <c r="J2178" s="141">
        <v>800</v>
      </c>
      <c r="K2178" s="27" t="s">
        <v>3561</v>
      </c>
    </row>
    <row r="2179" spans="1:11" ht="16.5" customHeight="1">
      <c r="A2179" s="60">
        <v>2176</v>
      </c>
      <c r="B2179" s="104" t="s">
        <v>1708</v>
      </c>
      <c r="C2179" s="27" t="s">
        <v>1709</v>
      </c>
      <c r="D2179" s="27" t="s">
        <v>6119</v>
      </c>
      <c r="E2179" s="64">
        <v>2015</v>
      </c>
      <c r="F2179" s="61" t="s">
        <v>3243</v>
      </c>
      <c r="G2179" s="160">
        <v>1</v>
      </c>
      <c r="H2179" s="29">
        <v>10000</v>
      </c>
      <c r="I2179" s="29">
        <f>SUM(G2179*H2179)</f>
        <v>10000</v>
      </c>
      <c r="J2179" s="190" t="s">
        <v>1313</v>
      </c>
      <c r="K2179" s="77" t="s">
        <v>1192</v>
      </c>
    </row>
    <row r="2180" spans="1:11" ht="16.5" customHeight="1">
      <c r="A2180" s="60">
        <v>2177</v>
      </c>
      <c r="B2180" s="104" t="s">
        <v>6160</v>
      </c>
      <c r="C2180" s="27" t="s">
        <v>4569</v>
      </c>
      <c r="D2180" s="27" t="s">
        <v>6119</v>
      </c>
      <c r="E2180" s="64">
        <v>2017</v>
      </c>
      <c r="F2180" s="61" t="s">
        <v>577</v>
      </c>
      <c r="G2180" s="160">
        <v>3</v>
      </c>
      <c r="H2180" s="29">
        <v>11000</v>
      </c>
      <c r="I2180" s="29">
        <f>SUM(G2180*H2180)</f>
        <v>33000</v>
      </c>
      <c r="J2180" s="190">
        <v>800</v>
      </c>
      <c r="K2180" s="217"/>
    </row>
    <row r="2181" spans="1:11" ht="16.5" customHeight="1">
      <c r="A2181" s="60">
        <v>2178</v>
      </c>
      <c r="B2181" s="104" t="s">
        <v>2996</v>
      </c>
      <c r="C2181" s="27" t="s">
        <v>2997</v>
      </c>
      <c r="D2181" s="27" t="s">
        <v>1117</v>
      </c>
      <c r="E2181" s="64">
        <v>2015</v>
      </c>
      <c r="F2181" s="61" t="s">
        <v>3253</v>
      </c>
      <c r="G2181" s="160">
        <v>1</v>
      </c>
      <c r="H2181" s="29">
        <v>11000</v>
      </c>
      <c r="I2181" s="29">
        <f>SUM(G2181*H2181)</f>
        <v>11000</v>
      </c>
      <c r="J2181" s="190" t="s">
        <v>1317</v>
      </c>
      <c r="K2181" s="77" t="s">
        <v>1196</v>
      </c>
    </row>
    <row r="2182" spans="1:11" ht="16.5" customHeight="1">
      <c r="A2182" s="60">
        <v>2179</v>
      </c>
      <c r="B2182" s="103" t="s">
        <v>6161</v>
      </c>
      <c r="C2182" s="27" t="s">
        <v>6162</v>
      </c>
      <c r="D2182" s="27" t="s">
        <v>6163</v>
      </c>
      <c r="E2182" s="64">
        <v>2016</v>
      </c>
      <c r="F2182" s="140" t="s">
        <v>3298</v>
      </c>
      <c r="G2182" s="160">
        <v>2</v>
      </c>
      <c r="H2182" s="30">
        <v>7800</v>
      </c>
      <c r="I2182" s="29">
        <f>SUM(G2182*H2182)</f>
        <v>15600</v>
      </c>
      <c r="J2182" s="142">
        <v>600</v>
      </c>
      <c r="K2182" s="143"/>
    </row>
    <row r="2183" spans="1:11" ht="16.5" customHeight="1">
      <c r="A2183" s="60">
        <v>2180</v>
      </c>
      <c r="B2183" s="103" t="s">
        <v>6164</v>
      </c>
      <c r="C2183" s="27" t="s">
        <v>6165</v>
      </c>
      <c r="D2183" s="27" t="s">
        <v>6163</v>
      </c>
      <c r="E2183" s="64">
        <v>2016</v>
      </c>
      <c r="F2183" s="140" t="s">
        <v>3298</v>
      </c>
      <c r="G2183" s="160">
        <v>1</v>
      </c>
      <c r="H2183" s="30">
        <v>9000</v>
      </c>
      <c r="I2183" s="30">
        <v>9000</v>
      </c>
      <c r="J2183" s="142">
        <v>600</v>
      </c>
      <c r="K2183" s="143"/>
    </row>
    <row r="2184" spans="1:11" ht="16.5" customHeight="1">
      <c r="A2184" s="60">
        <v>2181</v>
      </c>
      <c r="B2184" s="103" t="s">
        <v>6166</v>
      </c>
      <c r="C2184" s="27" t="s">
        <v>6167</v>
      </c>
      <c r="D2184" s="27" t="s">
        <v>6163</v>
      </c>
      <c r="E2184" s="192">
        <v>2018</v>
      </c>
      <c r="F2184" s="61" t="s">
        <v>3300</v>
      </c>
      <c r="G2184" s="160">
        <v>1</v>
      </c>
      <c r="H2184" s="29">
        <v>17900</v>
      </c>
      <c r="I2184" s="29">
        <f>SUM(G2184*H2184)</f>
        <v>17900</v>
      </c>
      <c r="J2184" s="190">
        <v>400</v>
      </c>
      <c r="K2184" s="217"/>
    </row>
    <row r="2185" spans="1:11" ht="16.5" customHeight="1">
      <c r="A2185" s="60">
        <v>2182</v>
      </c>
      <c r="B2185" s="103" t="s">
        <v>6168</v>
      </c>
      <c r="C2185" s="27" t="s">
        <v>6169</v>
      </c>
      <c r="D2185" s="27" t="s">
        <v>6163</v>
      </c>
      <c r="E2185" s="64">
        <v>2015</v>
      </c>
      <c r="F2185" s="140" t="s">
        <v>3298</v>
      </c>
      <c r="G2185" s="160">
        <v>1</v>
      </c>
      <c r="H2185" s="30">
        <v>9500</v>
      </c>
      <c r="I2185" s="30">
        <v>9500</v>
      </c>
      <c r="J2185" s="142">
        <v>600</v>
      </c>
      <c r="K2185" s="143"/>
    </row>
    <row r="2186" spans="1:11" ht="16.5" customHeight="1">
      <c r="A2186" s="60">
        <v>2183</v>
      </c>
      <c r="B2186" s="103" t="s">
        <v>6170</v>
      </c>
      <c r="C2186" s="27" t="s">
        <v>6171</v>
      </c>
      <c r="D2186" s="27" t="s">
        <v>6163</v>
      </c>
      <c r="E2186" s="64">
        <v>2015</v>
      </c>
      <c r="F2186" s="140" t="s">
        <v>3298</v>
      </c>
      <c r="G2186" s="160">
        <v>1</v>
      </c>
      <c r="H2186" s="30">
        <v>7800</v>
      </c>
      <c r="I2186" s="30">
        <v>7800</v>
      </c>
      <c r="J2186" s="142">
        <v>600</v>
      </c>
      <c r="K2186" s="143"/>
    </row>
    <row r="2187" spans="1:11" ht="16.5" customHeight="1">
      <c r="A2187" s="60">
        <v>2184</v>
      </c>
      <c r="B2187" s="103" t="s">
        <v>6172</v>
      </c>
      <c r="C2187" s="27" t="s">
        <v>6173</v>
      </c>
      <c r="D2187" s="27" t="s">
        <v>514</v>
      </c>
      <c r="E2187" s="64" t="s">
        <v>3791</v>
      </c>
      <c r="F2187" s="140" t="s">
        <v>3242</v>
      </c>
      <c r="G2187" s="160">
        <v>1</v>
      </c>
      <c r="H2187" s="29">
        <v>13000</v>
      </c>
      <c r="I2187" s="29">
        <v>13000</v>
      </c>
      <c r="J2187" s="141">
        <v>500</v>
      </c>
      <c r="K2187" s="27" t="s">
        <v>3306</v>
      </c>
    </row>
    <row r="2188" spans="1:11" ht="16.5" customHeight="1">
      <c r="A2188" s="60">
        <v>2185</v>
      </c>
      <c r="B2188" s="103" t="s">
        <v>6174</v>
      </c>
      <c r="C2188" s="24" t="s">
        <v>554</v>
      </c>
      <c r="D2188" s="24" t="s">
        <v>514</v>
      </c>
      <c r="E2188" s="139">
        <v>2016</v>
      </c>
      <c r="F2188" s="140" t="s">
        <v>3242</v>
      </c>
      <c r="G2188" s="160">
        <v>6</v>
      </c>
      <c r="H2188" s="30">
        <v>11000</v>
      </c>
      <c r="I2188" s="30">
        <v>66000</v>
      </c>
      <c r="J2188" s="141">
        <v>800</v>
      </c>
      <c r="K2188" s="27" t="s">
        <v>3692</v>
      </c>
    </row>
    <row r="2189" spans="1:11" ht="16.5" customHeight="1">
      <c r="A2189" s="60">
        <v>2186</v>
      </c>
      <c r="B2189" s="104" t="s">
        <v>6175</v>
      </c>
      <c r="C2189" s="27" t="s">
        <v>6176</v>
      </c>
      <c r="D2189" s="27" t="s">
        <v>423</v>
      </c>
      <c r="E2189" s="139">
        <v>2017</v>
      </c>
      <c r="F2189" s="140" t="s">
        <v>3242</v>
      </c>
      <c r="G2189" s="160">
        <v>1</v>
      </c>
      <c r="H2189" s="30">
        <v>10000</v>
      </c>
      <c r="I2189" s="30">
        <v>10000</v>
      </c>
      <c r="J2189" s="141">
        <v>600</v>
      </c>
      <c r="K2189" s="27"/>
    </row>
    <row r="2190" spans="1:11" ht="16.5" customHeight="1">
      <c r="A2190" s="60">
        <v>2187</v>
      </c>
      <c r="B2190" s="104" t="s">
        <v>6177</v>
      </c>
      <c r="C2190" s="27" t="s">
        <v>6178</v>
      </c>
      <c r="D2190" s="27" t="s">
        <v>6179</v>
      </c>
      <c r="E2190" s="139">
        <v>2017</v>
      </c>
      <c r="F2190" s="140" t="s">
        <v>3242</v>
      </c>
      <c r="G2190" s="160">
        <v>10</v>
      </c>
      <c r="H2190" s="30"/>
      <c r="I2190" s="30">
        <v>80000</v>
      </c>
      <c r="J2190" s="141">
        <v>700</v>
      </c>
      <c r="K2190" s="27"/>
    </row>
    <row r="2191" spans="1:11" ht="16.5" customHeight="1">
      <c r="A2191" s="60">
        <v>2188</v>
      </c>
      <c r="B2191" s="103" t="s">
        <v>6180</v>
      </c>
      <c r="C2191" s="27" t="s">
        <v>6181</v>
      </c>
      <c r="D2191" s="27" t="s">
        <v>6182</v>
      </c>
      <c r="E2191" s="64">
        <v>2015</v>
      </c>
      <c r="F2191" s="140" t="s">
        <v>3242</v>
      </c>
      <c r="G2191" s="160">
        <v>1</v>
      </c>
      <c r="H2191" s="30">
        <v>13000</v>
      </c>
      <c r="I2191" s="30">
        <v>13000</v>
      </c>
      <c r="J2191" s="141">
        <v>200</v>
      </c>
      <c r="K2191" s="143" t="s">
        <v>5094</v>
      </c>
    </row>
    <row r="2192" spans="1:11" ht="16.5" customHeight="1">
      <c r="A2192" s="60">
        <v>2189</v>
      </c>
      <c r="B2192" s="104" t="s">
        <v>864</v>
      </c>
      <c r="C2192" s="27" t="s">
        <v>865</v>
      </c>
      <c r="D2192" s="27" t="s">
        <v>6183</v>
      </c>
      <c r="E2192" s="139">
        <v>2016</v>
      </c>
      <c r="F2192" s="61" t="s">
        <v>3243</v>
      </c>
      <c r="G2192" s="160">
        <v>1</v>
      </c>
      <c r="H2192" s="29">
        <v>11000</v>
      </c>
      <c r="I2192" s="29">
        <f>SUM(G2192*H2192)</f>
        <v>11000</v>
      </c>
      <c r="J2192" s="190" t="s">
        <v>1315</v>
      </c>
      <c r="K2192" s="77" t="s">
        <v>3222</v>
      </c>
    </row>
    <row r="2193" spans="1:11" ht="16.5" customHeight="1">
      <c r="A2193" s="60">
        <v>2190</v>
      </c>
      <c r="B2193" s="104" t="s">
        <v>6184</v>
      </c>
      <c r="C2193" s="27" t="s">
        <v>6185</v>
      </c>
      <c r="D2193" s="27" t="s">
        <v>1229</v>
      </c>
      <c r="E2193" s="139">
        <v>2017</v>
      </c>
      <c r="F2193" s="140" t="s">
        <v>3242</v>
      </c>
      <c r="G2193" s="160">
        <v>1</v>
      </c>
      <c r="H2193" s="30">
        <v>13000</v>
      </c>
      <c r="I2193" s="30">
        <v>13000</v>
      </c>
      <c r="J2193" s="141">
        <v>600</v>
      </c>
      <c r="K2193" s="27" t="s">
        <v>6186</v>
      </c>
    </row>
    <row r="2194" spans="1:11" ht="16.5" customHeight="1">
      <c r="A2194" s="60">
        <v>2191</v>
      </c>
      <c r="B2194" s="104" t="s">
        <v>6187</v>
      </c>
      <c r="C2194" s="27" t="s">
        <v>6188</v>
      </c>
      <c r="D2194" s="27" t="s">
        <v>6189</v>
      </c>
      <c r="E2194" s="139">
        <v>2017</v>
      </c>
      <c r="F2194" s="140" t="s">
        <v>3242</v>
      </c>
      <c r="G2194" s="160">
        <v>1</v>
      </c>
      <c r="H2194" s="30">
        <v>9500</v>
      </c>
      <c r="I2194" s="30">
        <v>9500</v>
      </c>
      <c r="J2194" s="141">
        <v>100</v>
      </c>
      <c r="K2194" s="27" t="s">
        <v>3561</v>
      </c>
    </row>
    <row r="2195" spans="1:11" ht="16.5" customHeight="1">
      <c r="A2195" s="60">
        <v>2192</v>
      </c>
      <c r="B2195" s="104" t="s">
        <v>2035</v>
      </c>
      <c r="C2195" s="27" t="s">
        <v>2036</v>
      </c>
      <c r="D2195" s="27" t="s">
        <v>492</v>
      </c>
      <c r="E2195" s="64">
        <v>2016</v>
      </c>
      <c r="F2195" s="61" t="s">
        <v>3242</v>
      </c>
      <c r="G2195" s="160">
        <v>1</v>
      </c>
      <c r="H2195" s="29">
        <v>9800</v>
      </c>
      <c r="I2195" s="29">
        <f>SUM(G2195*H2195)</f>
        <v>9800</v>
      </c>
      <c r="J2195" s="190" t="s">
        <v>1317</v>
      </c>
      <c r="K2195" s="77" t="s">
        <v>1196</v>
      </c>
    </row>
    <row r="2196" spans="1:11" ht="16.5" customHeight="1">
      <c r="A2196" s="60">
        <v>2193</v>
      </c>
      <c r="B2196" s="104" t="s">
        <v>6190</v>
      </c>
      <c r="C2196" s="27" t="s">
        <v>6191</v>
      </c>
      <c r="D2196" s="27" t="s">
        <v>6189</v>
      </c>
      <c r="E2196" s="192">
        <v>2018</v>
      </c>
      <c r="F2196" s="140" t="s">
        <v>3298</v>
      </c>
      <c r="G2196" s="160">
        <v>1</v>
      </c>
      <c r="H2196" s="30">
        <v>18000</v>
      </c>
      <c r="I2196" s="30">
        <v>18000</v>
      </c>
      <c r="J2196" s="141">
        <v>800</v>
      </c>
      <c r="K2196" s="27" t="s">
        <v>3429</v>
      </c>
    </row>
    <row r="2197" spans="1:11" ht="16.5" customHeight="1">
      <c r="A2197" s="60">
        <v>2194</v>
      </c>
      <c r="B2197" s="103" t="s">
        <v>6192</v>
      </c>
      <c r="C2197" s="27" t="s">
        <v>6193</v>
      </c>
      <c r="D2197" s="27" t="s">
        <v>492</v>
      </c>
      <c r="E2197" s="64">
        <v>2018</v>
      </c>
      <c r="F2197" s="140" t="s">
        <v>3242</v>
      </c>
      <c r="G2197" s="160">
        <v>1</v>
      </c>
      <c r="H2197" s="29">
        <v>9800</v>
      </c>
      <c r="I2197" s="29">
        <v>9800</v>
      </c>
      <c r="J2197" s="141">
        <v>800</v>
      </c>
      <c r="K2197" s="27" t="s">
        <v>3306</v>
      </c>
    </row>
    <row r="2198" spans="1:11" ht="16.5" customHeight="1">
      <c r="A2198" s="60">
        <v>2195</v>
      </c>
      <c r="B2198" s="104" t="s">
        <v>6194</v>
      </c>
      <c r="C2198" s="27" t="s">
        <v>6195</v>
      </c>
      <c r="D2198" s="27" t="s">
        <v>6189</v>
      </c>
      <c r="E2198" s="139">
        <v>2018</v>
      </c>
      <c r="F2198" s="140" t="s">
        <v>3242</v>
      </c>
      <c r="G2198" s="160">
        <v>1</v>
      </c>
      <c r="H2198" s="30">
        <v>9500</v>
      </c>
      <c r="I2198" s="30">
        <v>9500</v>
      </c>
      <c r="J2198" s="141">
        <v>100</v>
      </c>
      <c r="K2198" s="27"/>
    </row>
    <row r="2199" spans="1:11" ht="16.5" customHeight="1">
      <c r="A2199" s="60">
        <v>2196</v>
      </c>
      <c r="B2199" s="104" t="s">
        <v>6196</v>
      </c>
      <c r="C2199" s="24" t="s">
        <v>6197</v>
      </c>
      <c r="D2199" s="24" t="s">
        <v>492</v>
      </c>
      <c r="E2199" s="139">
        <v>2016</v>
      </c>
      <c r="F2199" s="140" t="s">
        <v>3242</v>
      </c>
      <c r="G2199" s="160">
        <v>1</v>
      </c>
      <c r="H2199" s="30">
        <v>10500</v>
      </c>
      <c r="I2199" s="30">
        <v>10500</v>
      </c>
      <c r="J2199" s="141">
        <v>800</v>
      </c>
      <c r="K2199" s="27" t="s">
        <v>6198</v>
      </c>
    </row>
    <row r="2200" spans="1:11" ht="16.5" customHeight="1">
      <c r="A2200" s="60">
        <v>2197</v>
      </c>
      <c r="B2200" s="104" t="s">
        <v>6199</v>
      </c>
      <c r="C2200" s="27" t="s">
        <v>458</v>
      </c>
      <c r="D2200" s="27" t="s">
        <v>492</v>
      </c>
      <c r="E2200" s="64">
        <v>2015</v>
      </c>
      <c r="F2200" s="140" t="s">
        <v>3242</v>
      </c>
      <c r="G2200" s="160">
        <v>1</v>
      </c>
      <c r="H2200" s="30">
        <v>18000</v>
      </c>
      <c r="I2200" s="30">
        <v>18000</v>
      </c>
      <c r="J2200" s="142">
        <v>300</v>
      </c>
      <c r="K2200" s="27" t="s">
        <v>3310</v>
      </c>
    </row>
    <row r="2201" spans="1:11" ht="16.5" customHeight="1">
      <c r="A2201" s="60">
        <v>2198</v>
      </c>
      <c r="B2201" s="104" t="s">
        <v>6200</v>
      </c>
      <c r="C2201" s="27" t="s">
        <v>6201</v>
      </c>
      <c r="D2201" s="27" t="s">
        <v>6189</v>
      </c>
      <c r="E2201" s="139">
        <v>2017</v>
      </c>
      <c r="F2201" s="140" t="s">
        <v>3242</v>
      </c>
      <c r="G2201" s="160">
        <v>1</v>
      </c>
      <c r="H2201" s="30">
        <v>9500</v>
      </c>
      <c r="I2201" s="30">
        <v>9500</v>
      </c>
      <c r="J2201" s="141">
        <v>100</v>
      </c>
      <c r="K2201" s="27" t="s">
        <v>6202</v>
      </c>
    </row>
    <row r="2202" spans="1:11" ht="16.5" customHeight="1">
      <c r="A2202" s="60">
        <v>2199</v>
      </c>
      <c r="B2202" s="104" t="s">
        <v>2294</v>
      </c>
      <c r="C2202" s="27" t="s">
        <v>2295</v>
      </c>
      <c r="D2202" s="27" t="s">
        <v>492</v>
      </c>
      <c r="E2202" s="64">
        <v>2015</v>
      </c>
      <c r="F2202" s="61" t="s">
        <v>3242</v>
      </c>
      <c r="G2202" s="160">
        <v>1</v>
      </c>
      <c r="H2202" s="29">
        <v>9800</v>
      </c>
      <c r="I2202" s="29">
        <f>SUM(G2202*H2202)</f>
        <v>9800</v>
      </c>
      <c r="J2202" s="190" t="s">
        <v>1317</v>
      </c>
      <c r="K2202" s="77" t="s">
        <v>1244</v>
      </c>
    </row>
    <row r="2203" spans="1:11" ht="16.5" customHeight="1">
      <c r="A2203" s="60">
        <v>2200</v>
      </c>
      <c r="B2203" s="104" t="s">
        <v>1123</v>
      </c>
      <c r="C2203" s="27" t="s">
        <v>1404</v>
      </c>
      <c r="D2203" s="27" t="s">
        <v>492</v>
      </c>
      <c r="E2203" s="64">
        <v>2015</v>
      </c>
      <c r="F2203" s="61" t="s">
        <v>3243</v>
      </c>
      <c r="G2203" s="160">
        <v>1</v>
      </c>
      <c r="H2203" s="29">
        <v>9500</v>
      </c>
      <c r="I2203" s="29">
        <f>SUM(G2203*H2203)</f>
        <v>9500</v>
      </c>
      <c r="J2203" s="190" t="s">
        <v>1310</v>
      </c>
      <c r="K2203" s="77" t="s">
        <v>1283</v>
      </c>
    </row>
    <row r="2204" spans="1:11" ht="16.5" customHeight="1">
      <c r="A2204" s="60">
        <v>2201</v>
      </c>
      <c r="B2204" s="103" t="s">
        <v>6203</v>
      </c>
      <c r="C2204" s="27" t="s">
        <v>547</v>
      </c>
      <c r="D2204" s="27" t="s">
        <v>105</v>
      </c>
      <c r="E2204" s="139">
        <v>2018</v>
      </c>
      <c r="F2204" s="61" t="s">
        <v>3300</v>
      </c>
      <c r="G2204" s="160">
        <v>1</v>
      </c>
      <c r="H2204" s="29">
        <v>12000</v>
      </c>
      <c r="I2204" s="29">
        <f>SUM(G2204*H2204)</f>
        <v>12000</v>
      </c>
      <c r="J2204" s="190">
        <v>800</v>
      </c>
      <c r="K2204" s="217"/>
    </row>
    <row r="2205" spans="1:11" ht="16.5" customHeight="1">
      <c r="A2205" s="60">
        <v>2202</v>
      </c>
      <c r="B2205" s="104" t="s">
        <v>824</v>
      </c>
      <c r="C2205" s="27" t="s">
        <v>825</v>
      </c>
      <c r="D2205" s="27" t="s">
        <v>107</v>
      </c>
      <c r="E2205" s="64">
        <v>2015</v>
      </c>
      <c r="F2205" s="61" t="s">
        <v>3243</v>
      </c>
      <c r="G2205" s="160">
        <v>1</v>
      </c>
      <c r="H2205" s="29">
        <v>12000</v>
      </c>
      <c r="I2205" s="29">
        <f>SUM(G2205*H2205)</f>
        <v>12000</v>
      </c>
      <c r="J2205" s="190" t="s">
        <v>1313</v>
      </c>
      <c r="K2205" s="77" t="s">
        <v>1195</v>
      </c>
    </row>
    <row r="2206" spans="1:11" ht="16.5" customHeight="1">
      <c r="A2206" s="60">
        <v>2203</v>
      </c>
      <c r="B2206" s="104" t="s">
        <v>6204</v>
      </c>
      <c r="C2206" s="24" t="s">
        <v>6205</v>
      </c>
      <c r="D2206" s="24" t="s">
        <v>107</v>
      </c>
      <c r="E2206" s="64">
        <v>2015</v>
      </c>
      <c r="F2206" s="140" t="s">
        <v>3242</v>
      </c>
      <c r="G2206" s="160">
        <v>1</v>
      </c>
      <c r="H2206" s="30">
        <v>17000</v>
      </c>
      <c r="I2206" s="30">
        <v>17000</v>
      </c>
      <c r="J2206" s="141">
        <v>800</v>
      </c>
      <c r="K2206" s="27" t="s">
        <v>3699</v>
      </c>
    </row>
    <row r="2207" spans="1:11" ht="16.5" customHeight="1">
      <c r="A2207" s="60">
        <v>2204</v>
      </c>
      <c r="B2207" s="103" t="s">
        <v>6206</v>
      </c>
      <c r="C2207" s="27" t="s">
        <v>6207</v>
      </c>
      <c r="D2207" s="27" t="s">
        <v>192</v>
      </c>
      <c r="E2207" s="64">
        <v>2015</v>
      </c>
      <c r="F2207" s="140" t="s">
        <v>3298</v>
      </c>
      <c r="G2207" s="160">
        <v>2</v>
      </c>
      <c r="H2207" s="30">
        <v>9800</v>
      </c>
      <c r="I2207" s="29">
        <f>SUM(G2207*H2207)</f>
        <v>19600</v>
      </c>
      <c r="J2207" s="142">
        <v>600</v>
      </c>
      <c r="K2207" s="143"/>
    </row>
    <row r="2208" spans="1:11" ht="16.5" customHeight="1">
      <c r="A2208" s="60">
        <v>2205</v>
      </c>
      <c r="B2208" s="103" t="s">
        <v>6208</v>
      </c>
      <c r="C2208" s="24" t="s">
        <v>928</v>
      </c>
      <c r="D2208" s="24" t="s">
        <v>372</v>
      </c>
      <c r="E2208" s="139">
        <v>2016</v>
      </c>
      <c r="F2208" s="140" t="s">
        <v>3242</v>
      </c>
      <c r="G2208" s="160">
        <v>1</v>
      </c>
      <c r="H2208" s="30">
        <v>10000</v>
      </c>
      <c r="I2208" s="30">
        <v>10000</v>
      </c>
      <c r="J2208" s="141">
        <v>800</v>
      </c>
      <c r="K2208" s="27" t="s">
        <v>3363</v>
      </c>
    </row>
    <row r="2209" spans="1:12" ht="16.5" customHeight="1">
      <c r="A2209" s="60">
        <v>2206</v>
      </c>
      <c r="B2209" s="109" t="s">
        <v>6209</v>
      </c>
      <c r="C2209" s="75" t="s">
        <v>6210</v>
      </c>
      <c r="D2209" s="75" t="s">
        <v>6211</v>
      </c>
      <c r="E2209" s="139">
        <v>2017</v>
      </c>
      <c r="F2209" s="140" t="s">
        <v>3298</v>
      </c>
      <c r="G2209" s="160">
        <v>1</v>
      </c>
      <c r="H2209" s="30">
        <v>16000</v>
      </c>
      <c r="I2209" s="30">
        <v>16000</v>
      </c>
      <c r="J2209" s="141">
        <v>800</v>
      </c>
      <c r="K2209" s="194" t="s">
        <v>21470</v>
      </c>
    </row>
    <row r="2210" spans="1:12" ht="16.5" customHeight="1">
      <c r="A2210" s="60">
        <v>2207</v>
      </c>
      <c r="B2210" s="109" t="s">
        <v>6212</v>
      </c>
      <c r="C2210" s="75" t="s">
        <v>6213</v>
      </c>
      <c r="D2210" s="75" t="s">
        <v>6214</v>
      </c>
      <c r="E2210" s="64">
        <v>2016</v>
      </c>
      <c r="F2210" s="140" t="s">
        <v>3298</v>
      </c>
      <c r="G2210" s="160">
        <v>1</v>
      </c>
      <c r="H2210" s="71">
        <v>11000</v>
      </c>
      <c r="I2210" s="71">
        <v>11000</v>
      </c>
      <c r="J2210" s="141">
        <v>800</v>
      </c>
      <c r="K2210" s="181" t="s">
        <v>3348</v>
      </c>
    </row>
    <row r="2211" spans="1:12" ht="16.5" customHeight="1">
      <c r="A2211" s="60">
        <v>2208</v>
      </c>
      <c r="B2211" s="104" t="s">
        <v>21389</v>
      </c>
      <c r="C2211" s="27" t="s">
        <v>21390</v>
      </c>
      <c r="D2211" s="27" t="s">
        <v>372</v>
      </c>
      <c r="E2211" s="192">
        <v>2017</v>
      </c>
      <c r="F2211" s="193" t="s">
        <v>21468</v>
      </c>
      <c r="G2211" s="160">
        <v>1</v>
      </c>
      <c r="H2211" s="29">
        <v>16500</v>
      </c>
      <c r="I2211" s="29">
        <v>16500</v>
      </c>
      <c r="J2211" s="193">
        <v>800</v>
      </c>
      <c r="K2211" s="194" t="s">
        <v>21470</v>
      </c>
    </row>
    <row r="2212" spans="1:12" ht="16.5" customHeight="1">
      <c r="A2212" s="60">
        <v>2209</v>
      </c>
      <c r="B2212" s="104" t="s">
        <v>23005</v>
      </c>
      <c r="C2212" s="424" t="s">
        <v>23006</v>
      </c>
      <c r="D2212" s="424" t="s">
        <v>372</v>
      </c>
      <c r="E2212" s="175" t="s">
        <v>19223</v>
      </c>
      <c r="F2212" s="178" t="s">
        <v>3400</v>
      </c>
      <c r="G2212" s="160">
        <v>1</v>
      </c>
      <c r="H2212" s="180">
        <v>16500</v>
      </c>
      <c r="I2212" s="180">
        <v>16500</v>
      </c>
      <c r="J2212" s="39" t="s">
        <v>22890</v>
      </c>
      <c r="K2212" s="219" t="s">
        <v>22967</v>
      </c>
      <c r="L2212" s="101" t="s">
        <v>23691</v>
      </c>
    </row>
    <row r="2213" spans="1:12" ht="16.5" customHeight="1">
      <c r="A2213" s="60">
        <v>2210</v>
      </c>
      <c r="B2213" s="302" t="s">
        <v>21611</v>
      </c>
      <c r="C2213" s="421" t="s">
        <v>902</v>
      </c>
      <c r="D2213" s="421" t="s">
        <v>372</v>
      </c>
      <c r="E2213" s="192">
        <v>2017</v>
      </c>
      <c r="F2213" s="160" t="s">
        <v>3242</v>
      </c>
      <c r="G2213" s="160">
        <v>1</v>
      </c>
      <c r="H2213" s="30">
        <v>12000</v>
      </c>
      <c r="I2213" s="30">
        <v>12000</v>
      </c>
      <c r="J2213" s="190" t="s">
        <v>21484</v>
      </c>
      <c r="K2213" s="191" t="s">
        <v>23260</v>
      </c>
    </row>
    <row r="2214" spans="1:12" ht="16.5" customHeight="1">
      <c r="A2214" s="60">
        <v>2211</v>
      </c>
      <c r="B2214" s="104" t="s">
        <v>2370</v>
      </c>
      <c r="C2214" s="27" t="s">
        <v>2371</v>
      </c>
      <c r="D2214" s="27" t="s">
        <v>372</v>
      </c>
      <c r="E2214" s="64">
        <v>2016</v>
      </c>
      <c r="F2214" s="61" t="s">
        <v>3242</v>
      </c>
      <c r="G2214" s="160">
        <v>1</v>
      </c>
      <c r="H2214" s="29">
        <v>12000</v>
      </c>
      <c r="I2214" s="29">
        <f>SUM(G2214*H2214)</f>
        <v>12000</v>
      </c>
      <c r="J2214" s="190" t="s">
        <v>1317</v>
      </c>
      <c r="K2214" s="194" t="s">
        <v>21470</v>
      </c>
    </row>
    <row r="2215" spans="1:12" ht="16.5" customHeight="1">
      <c r="A2215" s="60">
        <v>2212</v>
      </c>
      <c r="B2215" s="103" t="s">
        <v>6215</v>
      </c>
      <c r="C2215" s="27" t="s">
        <v>6216</v>
      </c>
      <c r="D2215" s="27" t="s">
        <v>1257</v>
      </c>
      <c r="E2215" s="139">
        <v>2017</v>
      </c>
      <c r="F2215" s="140" t="s">
        <v>3242</v>
      </c>
      <c r="G2215" s="160">
        <v>1</v>
      </c>
      <c r="H2215" s="30">
        <v>16000</v>
      </c>
      <c r="I2215" s="30">
        <v>16000</v>
      </c>
      <c r="J2215" s="141">
        <v>200</v>
      </c>
      <c r="K2215" s="143"/>
    </row>
    <row r="2216" spans="1:12" ht="16.5" customHeight="1">
      <c r="A2216" s="60">
        <v>2213</v>
      </c>
      <c r="B2216" s="104" t="s">
        <v>2349</v>
      </c>
      <c r="C2216" s="27" t="s">
        <v>1264</v>
      </c>
      <c r="D2216" s="27" t="s">
        <v>6217</v>
      </c>
      <c r="E2216" s="64">
        <v>2015</v>
      </c>
      <c r="F2216" s="61" t="s">
        <v>3243</v>
      </c>
      <c r="G2216" s="160">
        <v>1</v>
      </c>
      <c r="H2216" s="29">
        <v>12000</v>
      </c>
      <c r="I2216" s="29">
        <f>SUM(G2216*H2216)</f>
        <v>12000</v>
      </c>
      <c r="J2216" s="190" t="s">
        <v>1317</v>
      </c>
      <c r="K2216" s="77" t="s">
        <v>1190</v>
      </c>
    </row>
    <row r="2217" spans="1:12" ht="16.5" customHeight="1">
      <c r="A2217" s="60">
        <v>2214</v>
      </c>
      <c r="B2217" s="104" t="s">
        <v>2621</v>
      </c>
      <c r="C2217" s="27" t="s">
        <v>2622</v>
      </c>
      <c r="D2217" s="27" t="s">
        <v>796</v>
      </c>
      <c r="E2217" s="139">
        <v>2016</v>
      </c>
      <c r="F2217" s="61" t="s">
        <v>3243</v>
      </c>
      <c r="G2217" s="160">
        <v>1</v>
      </c>
      <c r="H2217" s="29">
        <v>15000</v>
      </c>
      <c r="I2217" s="29">
        <f>SUM(G2217*H2217)</f>
        <v>15000</v>
      </c>
      <c r="J2217" s="190" t="s">
        <v>90</v>
      </c>
      <c r="K2217" s="77" t="s">
        <v>1199</v>
      </c>
    </row>
    <row r="2218" spans="1:12" ht="16.5" customHeight="1">
      <c r="A2218" s="60">
        <v>2215</v>
      </c>
      <c r="B2218" s="103" t="s">
        <v>6218</v>
      </c>
      <c r="C2218" s="27" t="s">
        <v>6219</v>
      </c>
      <c r="D2218" s="27" t="s">
        <v>796</v>
      </c>
      <c r="E2218" s="139">
        <v>2016</v>
      </c>
      <c r="F2218" s="140" t="s">
        <v>3242</v>
      </c>
      <c r="G2218" s="160">
        <v>1</v>
      </c>
      <c r="H2218" s="29">
        <v>15000</v>
      </c>
      <c r="I2218" s="29">
        <v>15000</v>
      </c>
      <c r="J2218" s="141">
        <v>300</v>
      </c>
      <c r="K2218" s="27" t="s">
        <v>3306</v>
      </c>
    </row>
    <row r="2219" spans="1:12" ht="16.5" customHeight="1">
      <c r="A2219" s="60">
        <v>2216</v>
      </c>
      <c r="B2219" s="104" t="s">
        <v>1776</v>
      </c>
      <c r="C2219" s="27" t="s">
        <v>1777</v>
      </c>
      <c r="D2219" s="27" t="s">
        <v>796</v>
      </c>
      <c r="E2219" s="139">
        <v>2016</v>
      </c>
      <c r="F2219" s="61" t="s">
        <v>3242</v>
      </c>
      <c r="G2219" s="160">
        <v>1</v>
      </c>
      <c r="H2219" s="29">
        <v>15000</v>
      </c>
      <c r="I2219" s="29">
        <f>SUM(G2219*H2219)</f>
        <v>15000</v>
      </c>
      <c r="J2219" s="190" t="s">
        <v>1314</v>
      </c>
      <c r="K2219" s="77" t="s">
        <v>1193</v>
      </c>
    </row>
    <row r="2220" spans="1:12" ht="16.5" customHeight="1">
      <c r="A2220" s="60">
        <v>2217</v>
      </c>
      <c r="B2220" s="103" t="s">
        <v>6220</v>
      </c>
      <c r="C2220" s="27" t="s">
        <v>6221</v>
      </c>
      <c r="D2220" s="27" t="s">
        <v>796</v>
      </c>
      <c r="E2220" s="64">
        <v>2015</v>
      </c>
      <c r="F2220" s="140" t="s">
        <v>3242</v>
      </c>
      <c r="G2220" s="160">
        <v>1</v>
      </c>
      <c r="H2220" s="30">
        <v>15000</v>
      </c>
      <c r="I2220" s="30">
        <v>15000</v>
      </c>
      <c r="J2220" s="142">
        <v>600</v>
      </c>
      <c r="K2220" s="143" t="s">
        <v>6222</v>
      </c>
    </row>
    <row r="2221" spans="1:12" ht="16.5" customHeight="1">
      <c r="A2221" s="60">
        <v>2218</v>
      </c>
      <c r="B2221" s="104" t="s">
        <v>6223</v>
      </c>
      <c r="C2221" s="27" t="s">
        <v>6224</v>
      </c>
      <c r="D2221" s="27" t="s">
        <v>6225</v>
      </c>
      <c r="E2221" s="139">
        <v>2017</v>
      </c>
      <c r="F2221" s="140" t="s">
        <v>3242</v>
      </c>
      <c r="G2221" s="160">
        <v>2</v>
      </c>
      <c r="H2221" s="30">
        <v>12000</v>
      </c>
      <c r="I2221" s="29">
        <f>SUM(G2221*H2221)</f>
        <v>24000</v>
      </c>
      <c r="J2221" s="141">
        <v>100</v>
      </c>
      <c r="K2221" s="27" t="s">
        <v>6226</v>
      </c>
    </row>
    <row r="2222" spans="1:12" ht="16.5" customHeight="1">
      <c r="A2222" s="60">
        <v>2219</v>
      </c>
      <c r="B2222" s="122" t="s">
        <v>23287</v>
      </c>
      <c r="C2222" s="24" t="s">
        <v>23288</v>
      </c>
      <c r="D2222" s="27" t="s">
        <v>23289</v>
      </c>
      <c r="E2222" s="64">
        <v>2019</v>
      </c>
      <c r="F2222" s="140" t="s">
        <v>3243</v>
      </c>
      <c r="G2222" s="160">
        <v>1</v>
      </c>
      <c r="H2222" s="71"/>
      <c r="I2222" s="71">
        <v>13000</v>
      </c>
      <c r="J2222" s="141" t="s">
        <v>23290</v>
      </c>
      <c r="K2222" s="181"/>
    </row>
    <row r="2223" spans="1:12" ht="16.5" customHeight="1">
      <c r="A2223" s="60">
        <v>2220</v>
      </c>
      <c r="B2223" s="104" t="s">
        <v>6227</v>
      </c>
      <c r="C2223" s="27" t="s">
        <v>454</v>
      </c>
      <c r="D2223" s="27" t="s">
        <v>6228</v>
      </c>
      <c r="E2223" s="64">
        <v>2016</v>
      </c>
      <c r="F2223" s="140" t="s">
        <v>3242</v>
      </c>
      <c r="G2223" s="160">
        <v>1</v>
      </c>
      <c r="H2223" s="30">
        <v>14500</v>
      </c>
      <c r="I2223" s="30">
        <v>14500</v>
      </c>
      <c r="J2223" s="139">
        <v>700</v>
      </c>
      <c r="K2223" s="207"/>
    </row>
    <row r="2224" spans="1:12" ht="16.5" customHeight="1">
      <c r="A2224" s="60">
        <v>2221</v>
      </c>
      <c r="B2224" s="104" t="s">
        <v>6229</v>
      </c>
      <c r="C2224" s="27" t="s">
        <v>6230</v>
      </c>
      <c r="D2224" s="27" t="s">
        <v>6231</v>
      </c>
      <c r="E2224" s="139">
        <v>2017</v>
      </c>
      <c r="F2224" s="140" t="s">
        <v>3298</v>
      </c>
      <c r="G2224" s="160">
        <v>1</v>
      </c>
      <c r="H2224" s="30">
        <v>12500</v>
      </c>
      <c r="I2224" s="30">
        <v>12500</v>
      </c>
      <c r="J2224" s="141">
        <v>600</v>
      </c>
      <c r="K2224" s="27"/>
    </row>
    <row r="2225" spans="1:12" ht="16.5" customHeight="1">
      <c r="A2225" s="60">
        <v>2222</v>
      </c>
      <c r="B2225" s="104" t="s">
        <v>23206</v>
      </c>
      <c r="C2225" s="422" t="s">
        <v>23207</v>
      </c>
      <c r="D2225" s="422" t="s">
        <v>23208</v>
      </c>
      <c r="E2225" s="175" t="s">
        <v>23029</v>
      </c>
      <c r="F2225" s="178" t="s">
        <v>3400</v>
      </c>
      <c r="G2225" s="160">
        <v>1</v>
      </c>
      <c r="H2225" s="179">
        <v>12000</v>
      </c>
      <c r="I2225" s="179">
        <v>12000</v>
      </c>
      <c r="J2225" s="141" t="s">
        <v>22842</v>
      </c>
      <c r="K2225" s="14" t="s">
        <v>23124</v>
      </c>
      <c r="L2225" s="101" t="s">
        <v>23691</v>
      </c>
    </row>
    <row r="2226" spans="1:12" ht="16.5" customHeight="1">
      <c r="A2226" s="60">
        <v>2223</v>
      </c>
      <c r="B2226" s="103" t="s">
        <v>6232</v>
      </c>
      <c r="C2226" s="27" t="s">
        <v>6233</v>
      </c>
      <c r="D2226" s="27" t="s">
        <v>1008</v>
      </c>
      <c r="E2226" s="139">
        <v>2017</v>
      </c>
      <c r="F2226" s="140" t="s">
        <v>3242</v>
      </c>
      <c r="G2226" s="160">
        <v>1</v>
      </c>
      <c r="H2226" s="29">
        <v>11200</v>
      </c>
      <c r="I2226" s="29">
        <v>11200</v>
      </c>
      <c r="J2226" s="141">
        <v>800</v>
      </c>
      <c r="K2226" s="27" t="s">
        <v>3306</v>
      </c>
    </row>
    <row r="2227" spans="1:12" ht="16.5" customHeight="1">
      <c r="A2227" s="60">
        <v>2224</v>
      </c>
      <c r="B2227" s="104" t="s">
        <v>1292</v>
      </c>
      <c r="C2227" s="27" t="s">
        <v>2216</v>
      </c>
      <c r="D2227" s="27" t="s">
        <v>1008</v>
      </c>
      <c r="E2227" s="139">
        <v>2016</v>
      </c>
      <c r="F2227" s="61" t="s">
        <v>3242</v>
      </c>
      <c r="G2227" s="160">
        <v>1</v>
      </c>
      <c r="H2227" s="29">
        <v>10000</v>
      </c>
      <c r="I2227" s="29">
        <f>SUM(G2227*H2227)</f>
        <v>10000</v>
      </c>
      <c r="J2227" s="190" t="s">
        <v>1317</v>
      </c>
      <c r="K2227" s="77" t="s">
        <v>1196</v>
      </c>
    </row>
    <row r="2228" spans="1:12" ht="16.5" customHeight="1">
      <c r="A2228" s="60">
        <v>2225</v>
      </c>
      <c r="B2228" s="104" t="s">
        <v>2477</v>
      </c>
      <c r="C2228" s="27" t="s">
        <v>1936</v>
      </c>
      <c r="D2228" s="27" t="s">
        <v>1008</v>
      </c>
      <c r="E2228" s="64">
        <v>2016</v>
      </c>
      <c r="F2228" s="61" t="s">
        <v>3242</v>
      </c>
      <c r="G2228" s="160">
        <v>1</v>
      </c>
      <c r="H2228" s="29">
        <v>9500</v>
      </c>
      <c r="I2228" s="29">
        <f>SUM(G2228*H2228)</f>
        <v>9500</v>
      </c>
      <c r="J2228" s="190" t="s">
        <v>1317</v>
      </c>
      <c r="K2228" s="77" t="s">
        <v>1190</v>
      </c>
    </row>
    <row r="2229" spans="1:12" ht="16.5" customHeight="1">
      <c r="A2229" s="60">
        <v>2226</v>
      </c>
      <c r="B2229" s="103" t="s">
        <v>6234</v>
      </c>
      <c r="C2229" s="27" t="s">
        <v>6235</v>
      </c>
      <c r="D2229" s="27" t="s">
        <v>1008</v>
      </c>
      <c r="E2229" s="64">
        <v>2017</v>
      </c>
      <c r="F2229" s="140" t="s">
        <v>3242</v>
      </c>
      <c r="G2229" s="160">
        <v>1</v>
      </c>
      <c r="H2229" s="29">
        <v>11200</v>
      </c>
      <c r="I2229" s="29">
        <v>11200</v>
      </c>
      <c r="J2229" s="141">
        <v>800</v>
      </c>
      <c r="K2229" s="27" t="s">
        <v>3306</v>
      </c>
    </row>
    <row r="2230" spans="1:12" ht="16.5" customHeight="1">
      <c r="A2230" s="60">
        <v>2227</v>
      </c>
      <c r="B2230" s="104" t="s">
        <v>2501</v>
      </c>
      <c r="C2230" s="27" t="s">
        <v>2502</v>
      </c>
      <c r="D2230" s="27" t="s">
        <v>1008</v>
      </c>
      <c r="E2230" s="64">
        <v>2016</v>
      </c>
      <c r="F2230" s="61" t="s">
        <v>3242</v>
      </c>
      <c r="G2230" s="160">
        <v>1</v>
      </c>
      <c r="H2230" s="29">
        <v>9500</v>
      </c>
      <c r="I2230" s="29">
        <f>SUM(G2230*H2230)</f>
        <v>9500</v>
      </c>
      <c r="J2230" s="190" t="s">
        <v>1317</v>
      </c>
      <c r="K2230" s="77" t="s">
        <v>1196</v>
      </c>
    </row>
    <row r="2231" spans="1:12" ht="16.5" customHeight="1">
      <c r="A2231" s="60">
        <v>2228</v>
      </c>
      <c r="B2231" s="302" t="s">
        <v>21614</v>
      </c>
      <c r="C2231" s="421" t="s">
        <v>21615</v>
      </c>
      <c r="D2231" s="421" t="s">
        <v>21616</v>
      </c>
      <c r="E2231" s="64">
        <v>2016</v>
      </c>
      <c r="F2231" s="160" t="s">
        <v>21476</v>
      </c>
      <c r="G2231" s="160">
        <v>1</v>
      </c>
      <c r="H2231" s="189">
        <v>12000</v>
      </c>
      <c r="I2231" s="189">
        <v>12000</v>
      </c>
      <c r="J2231" s="190" t="s">
        <v>21484</v>
      </c>
      <c r="K2231" s="191" t="s">
        <v>23260</v>
      </c>
    </row>
    <row r="2232" spans="1:12" ht="16.5" customHeight="1">
      <c r="A2232" s="60">
        <v>2229</v>
      </c>
      <c r="B2232" s="104" t="s">
        <v>6236</v>
      </c>
      <c r="C2232" s="27" t="s">
        <v>2840</v>
      </c>
      <c r="D2232" s="27" t="s">
        <v>179</v>
      </c>
      <c r="E2232" s="64">
        <v>2016</v>
      </c>
      <c r="F2232" s="61" t="s">
        <v>3253</v>
      </c>
      <c r="G2232" s="160">
        <v>4</v>
      </c>
      <c r="H2232" s="29">
        <v>12000</v>
      </c>
      <c r="I2232" s="29">
        <f>SUM(G2232*H2232)</f>
        <v>48000</v>
      </c>
      <c r="J2232" s="190" t="s">
        <v>1317</v>
      </c>
      <c r="K2232" s="77" t="s">
        <v>1196</v>
      </c>
    </row>
    <row r="2233" spans="1:12" ht="16.5" customHeight="1">
      <c r="A2233" s="60">
        <v>2230</v>
      </c>
      <c r="B2233" s="104" t="s">
        <v>23229</v>
      </c>
      <c r="C2233" s="422" t="s">
        <v>21615</v>
      </c>
      <c r="D2233" s="422" t="s">
        <v>179</v>
      </c>
      <c r="E2233" s="175" t="s">
        <v>23029</v>
      </c>
      <c r="F2233" s="178" t="s">
        <v>5933</v>
      </c>
      <c r="G2233" s="160">
        <v>1</v>
      </c>
      <c r="H2233" s="179">
        <v>12000</v>
      </c>
      <c r="I2233" s="179">
        <v>12000</v>
      </c>
      <c r="J2233" s="141" t="s">
        <v>22890</v>
      </c>
      <c r="K2233" s="14" t="s">
        <v>23215</v>
      </c>
      <c r="L2233" s="101" t="s">
        <v>23691</v>
      </c>
    </row>
    <row r="2234" spans="1:12" ht="16.5" customHeight="1">
      <c r="A2234" s="60">
        <v>2231</v>
      </c>
      <c r="B2234" s="103" t="s">
        <v>6237</v>
      </c>
      <c r="C2234" s="27" t="s">
        <v>6238</v>
      </c>
      <c r="D2234" s="27" t="s">
        <v>6239</v>
      </c>
      <c r="E2234" s="64">
        <v>2015</v>
      </c>
      <c r="F2234" s="61" t="s">
        <v>577</v>
      </c>
      <c r="G2234" s="160">
        <v>1</v>
      </c>
      <c r="H2234" s="29">
        <v>9500</v>
      </c>
      <c r="I2234" s="29">
        <f>SUM(G2234*H2234)</f>
        <v>9500</v>
      </c>
      <c r="J2234" s="190">
        <v>800</v>
      </c>
      <c r="K2234" s="217"/>
    </row>
    <row r="2235" spans="1:12" ht="16.5" customHeight="1">
      <c r="A2235" s="60">
        <v>2232</v>
      </c>
      <c r="B2235" s="104" t="s">
        <v>1669</v>
      </c>
      <c r="C2235" s="27" t="s">
        <v>1670</v>
      </c>
      <c r="D2235" s="27" t="s">
        <v>76</v>
      </c>
      <c r="E2235" s="64">
        <v>2016</v>
      </c>
      <c r="F2235" s="61" t="s">
        <v>3243</v>
      </c>
      <c r="G2235" s="160">
        <v>1</v>
      </c>
      <c r="H2235" s="29">
        <v>13000</v>
      </c>
      <c r="I2235" s="29">
        <f>SUM(G2235*H2235)</f>
        <v>13000</v>
      </c>
      <c r="J2235" s="190" t="s">
        <v>1313</v>
      </c>
      <c r="K2235" s="77" t="s">
        <v>1190</v>
      </c>
    </row>
    <row r="2236" spans="1:12" ht="16.5" customHeight="1">
      <c r="A2236" s="60">
        <v>2233</v>
      </c>
      <c r="B2236" s="104" t="s">
        <v>3175</v>
      </c>
      <c r="C2236" s="27" t="s">
        <v>93</v>
      </c>
      <c r="D2236" s="27" t="s">
        <v>76</v>
      </c>
      <c r="E2236" s="64">
        <v>2015</v>
      </c>
      <c r="F2236" s="61" t="s">
        <v>3242</v>
      </c>
      <c r="G2236" s="160">
        <v>1</v>
      </c>
      <c r="H2236" s="29">
        <v>13000</v>
      </c>
      <c r="I2236" s="29">
        <f>SUM(G2236*H2236)</f>
        <v>13000</v>
      </c>
      <c r="J2236" s="190" t="s">
        <v>1309</v>
      </c>
      <c r="K2236" s="77" t="s">
        <v>1197</v>
      </c>
    </row>
    <row r="2237" spans="1:12" ht="16.5" customHeight="1">
      <c r="A2237" s="60">
        <v>2234</v>
      </c>
      <c r="B2237" s="104" t="s">
        <v>6240</v>
      </c>
      <c r="C2237" s="24" t="s">
        <v>289</v>
      </c>
      <c r="D2237" s="24" t="s">
        <v>310</v>
      </c>
      <c r="E2237" s="139">
        <v>2016</v>
      </c>
      <c r="F2237" s="140" t="s">
        <v>3242</v>
      </c>
      <c r="G2237" s="160">
        <v>1</v>
      </c>
      <c r="H2237" s="30">
        <v>10000</v>
      </c>
      <c r="I2237" s="30">
        <v>10000</v>
      </c>
      <c r="J2237" s="141">
        <v>800</v>
      </c>
      <c r="K2237" s="27" t="s">
        <v>3417</v>
      </c>
    </row>
    <row r="2238" spans="1:12" ht="16.5" customHeight="1">
      <c r="A2238" s="60">
        <v>2235</v>
      </c>
      <c r="B2238" s="103" t="s">
        <v>6241</v>
      </c>
      <c r="C2238" s="27" t="s">
        <v>6242</v>
      </c>
      <c r="D2238" s="27" t="s">
        <v>6243</v>
      </c>
      <c r="E2238" s="64">
        <v>2015</v>
      </c>
      <c r="F2238" s="140" t="s">
        <v>3242</v>
      </c>
      <c r="G2238" s="160">
        <v>1</v>
      </c>
      <c r="H2238" s="30">
        <v>13000</v>
      </c>
      <c r="I2238" s="30">
        <v>13000</v>
      </c>
      <c r="J2238" s="142">
        <v>600</v>
      </c>
      <c r="K2238" s="143"/>
    </row>
    <row r="2239" spans="1:12" ht="16.5" customHeight="1">
      <c r="A2239" s="60">
        <v>2236</v>
      </c>
      <c r="B2239" s="103" t="s">
        <v>6244</v>
      </c>
      <c r="C2239" s="27" t="s">
        <v>6245</v>
      </c>
      <c r="D2239" s="27" t="s">
        <v>6243</v>
      </c>
      <c r="E2239" s="139">
        <v>2015</v>
      </c>
      <c r="F2239" s="140" t="s">
        <v>3242</v>
      </c>
      <c r="G2239" s="160">
        <v>3</v>
      </c>
      <c r="H2239" s="30">
        <v>7000</v>
      </c>
      <c r="I2239" s="29">
        <f>SUM(G2239*H2239)</f>
        <v>21000</v>
      </c>
      <c r="J2239" s="142">
        <v>600</v>
      </c>
      <c r="K2239" s="143"/>
    </row>
    <row r="2240" spans="1:12" ht="16.5" customHeight="1">
      <c r="A2240" s="60">
        <v>2237</v>
      </c>
      <c r="B2240" s="104" t="s">
        <v>6246</v>
      </c>
      <c r="C2240" s="27" t="s">
        <v>6247</v>
      </c>
      <c r="D2240" s="27" t="s">
        <v>6248</v>
      </c>
      <c r="E2240" s="139">
        <v>2018</v>
      </c>
      <c r="F2240" s="140" t="s">
        <v>3242</v>
      </c>
      <c r="G2240" s="160">
        <v>1</v>
      </c>
      <c r="H2240" s="30">
        <v>10000</v>
      </c>
      <c r="I2240" s="30">
        <v>10000</v>
      </c>
      <c r="J2240" s="141">
        <v>800</v>
      </c>
      <c r="K2240" s="27"/>
    </row>
    <row r="2241" spans="1:12" ht="16.5" customHeight="1">
      <c r="A2241" s="60">
        <v>2238</v>
      </c>
      <c r="B2241" s="104" t="s">
        <v>2901</v>
      </c>
      <c r="C2241" s="27" t="s">
        <v>2902</v>
      </c>
      <c r="D2241" s="27" t="s">
        <v>301</v>
      </c>
      <c r="E2241" s="64">
        <v>2015</v>
      </c>
      <c r="F2241" s="61" t="s">
        <v>3242</v>
      </c>
      <c r="G2241" s="160">
        <v>1</v>
      </c>
      <c r="H2241" s="29">
        <v>13000</v>
      </c>
      <c r="I2241" s="29">
        <f>SUM(G2241*H2241)</f>
        <v>13000</v>
      </c>
      <c r="J2241" s="190" t="s">
        <v>1317</v>
      </c>
      <c r="K2241" s="77" t="s">
        <v>1198</v>
      </c>
    </row>
    <row r="2242" spans="1:12" ht="16.5" customHeight="1">
      <c r="A2242" s="60">
        <v>2239</v>
      </c>
      <c r="B2242" s="104" t="s">
        <v>6249</v>
      </c>
      <c r="C2242" s="27" t="s">
        <v>6250</v>
      </c>
      <c r="D2242" s="27" t="s">
        <v>6251</v>
      </c>
      <c r="E2242" s="139">
        <v>2017</v>
      </c>
      <c r="F2242" s="140" t="s">
        <v>3242</v>
      </c>
      <c r="G2242" s="160">
        <v>1</v>
      </c>
      <c r="H2242" s="30">
        <v>13000</v>
      </c>
      <c r="I2242" s="30">
        <v>13000</v>
      </c>
      <c r="J2242" s="141">
        <v>600</v>
      </c>
      <c r="K2242" s="27" t="s">
        <v>4122</v>
      </c>
    </row>
    <row r="2243" spans="1:12" ht="16.5" customHeight="1">
      <c r="A2243" s="60">
        <v>2240</v>
      </c>
      <c r="B2243" s="104" t="s">
        <v>2718</v>
      </c>
      <c r="C2243" s="27" t="s">
        <v>2719</v>
      </c>
      <c r="D2243" s="72" t="s">
        <v>6252</v>
      </c>
      <c r="E2243" s="64">
        <v>2015</v>
      </c>
      <c r="F2243" s="61" t="s">
        <v>3243</v>
      </c>
      <c r="G2243" s="160">
        <v>1</v>
      </c>
      <c r="H2243" s="29">
        <v>12000</v>
      </c>
      <c r="I2243" s="29">
        <f>SUM(G2243*H2243)</f>
        <v>12000</v>
      </c>
      <c r="J2243" s="190" t="s">
        <v>1312</v>
      </c>
      <c r="K2243" s="77" t="s">
        <v>1192</v>
      </c>
    </row>
    <row r="2244" spans="1:12" ht="16.5" customHeight="1">
      <c r="A2244" s="60">
        <v>2241</v>
      </c>
      <c r="B2244" s="104" t="s">
        <v>21333</v>
      </c>
      <c r="C2244" s="27" t="s">
        <v>21334</v>
      </c>
      <c r="D2244" s="27" t="s">
        <v>21335</v>
      </c>
      <c r="E2244" s="139">
        <v>2017</v>
      </c>
      <c r="F2244" s="193" t="s">
        <v>21468</v>
      </c>
      <c r="G2244" s="160">
        <v>1</v>
      </c>
      <c r="H2244" s="189">
        <v>11000</v>
      </c>
      <c r="I2244" s="189">
        <v>11000</v>
      </c>
      <c r="J2244" s="193">
        <v>800</v>
      </c>
      <c r="K2244" s="194" t="s">
        <v>21470</v>
      </c>
    </row>
    <row r="2245" spans="1:12" ht="16.5" customHeight="1">
      <c r="A2245" s="60">
        <v>2242</v>
      </c>
      <c r="B2245" s="104" t="s">
        <v>871</v>
      </c>
      <c r="C2245" s="27" t="s">
        <v>2800</v>
      </c>
      <c r="D2245" s="27" t="s">
        <v>550</v>
      </c>
      <c r="E2245" s="64">
        <v>2016</v>
      </c>
      <c r="F2245" s="61" t="s">
        <v>3253</v>
      </c>
      <c r="G2245" s="160">
        <v>1</v>
      </c>
      <c r="H2245" s="29">
        <v>12000</v>
      </c>
      <c r="I2245" s="29">
        <f>SUM(G2245*H2245)</f>
        <v>12000</v>
      </c>
      <c r="J2245" s="190" t="s">
        <v>1317</v>
      </c>
      <c r="K2245" s="77" t="s">
        <v>1196</v>
      </c>
    </row>
    <row r="2246" spans="1:12" ht="16.5" customHeight="1">
      <c r="A2246" s="60">
        <v>2243</v>
      </c>
      <c r="B2246" s="103" t="s">
        <v>6253</v>
      </c>
      <c r="C2246" s="27" t="s">
        <v>6254</v>
      </c>
      <c r="D2246" s="27" t="s">
        <v>6255</v>
      </c>
      <c r="E2246" s="64">
        <v>2016</v>
      </c>
      <c r="F2246" s="140" t="s">
        <v>3298</v>
      </c>
      <c r="G2246" s="160">
        <v>1</v>
      </c>
      <c r="H2246" s="30">
        <v>12000</v>
      </c>
      <c r="I2246" s="30">
        <v>12000</v>
      </c>
      <c r="J2246" s="142">
        <v>600</v>
      </c>
      <c r="K2246" s="143" t="s">
        <v>6256</v>
      </c>
    </row>
    <row r="2247" spans="1:12" ht="16.5" customHeight="1">
      <c r="A2247" s="60">
        <v>2244</v>
      </c>
      <c r="B2247" s="104" t="s">
        <v>2867</v>
      </c>
      <c r="C2247" s="27" t="s">
        <v>2868</v>
      </c>
      <c r="D2247" s="27" t="s">
        <v>550</v>
      </c>
      <c r="E2247" s="64">
        <v>2016</v>
      </c>
      <c r="F2247" s="61" t="s">
        <v>3253</v>
      </c>
      <c r="G2247" s="160">
        <v>1</v>
      </c>
      <c r="H2247" s="29">
        <v>12000</v>
      </c>
      <c r="I2247" s="29">
        <f>SUM(G2247*H2247)</f>
        <v>12000</v>
      </c>
      <c r="J2247" s="190" t="s">
        <v>1317</v>
      </c>
      <c r="K2247" s="77" t="s">
        <v>1194</v>
      </c>
    </row>
    <row r="2248" spans="1:12" ht="16.5" customHeight="1">
      <c r="A2248" s="60">
        <v>2245</v>
      </c>
      <c r="B2248" s="104" t="s">
        <v>23130</v>
      </c>
      <c r="C2248" s="422" t="s">
        <v>23131</v>
      </c>
      <c r="D2248" s="422" t="s">
        <v>550</v>
      </c>
      <c r="E2248" s="175" t="s">
        <v>23026</v>
      </c>
      <c r="F2248" s="178" t="s">
        <v>5933</v>
      </c>
      <c r="G2248" s="160">
        <v>1</v>
      </c>
      <c r="H2248" s="179">
        <v>11000</v>
      </c>
      <c r="I2248" s="179">
        <v>11000</v>
      </c>
      <c r="J2248" s="141" t="s">
        <v>22890</v>
      </c>
      <c r="K2248" s="14" t="s">
        <v>23124</v>
      </c>
      <c r="L2248" s="101" t="s">
        <v>23691</v>
      </c>
    </row>
    <row r="2249" spans="1:12" ht="16.5" customHeight="1">
      <c r="A2249" s="60">
        <v>2246</v>
      </c>
      <c r="B2249" s="104" t="s">
        <v>2690</v>
      </c>
      <c r="C2249" s="27" t="s">
        <v>2691</v>
      </c>
      <c r="D2249" s="27" t="s">
        <v>550</v>
      </c>
      <c r="E2249" s="64">
        <v>2016</v>
      </c>
      <c r="F2249" s="61" t="s">
        <v>3300</v>
      </c>
      <c r="G2249" s="160">
        <v>1</v>
      </c>
      <c r="H2249" s="29">
        <v>10000</v>
      </c>
      <c r="I2249" s="29">
        <f>SUM(G2249*H2249)</f>
        <v>10000</v>
      </c>
      <c r="J2249" s="190" t="s">
        <v>1309</v>
      </c>
      <c r="K2249" s="77" t="s">
        <v>1194</v>
      </c>
    </row>
    <row r="2250" spans="1:12" ht="16.5" customHeight="1">
      <c r="A2250" s="60">
        <v>2247</v>
      </c>
      <c r="B2250" s="103" t="s">
        <v>6257</v>
      </c>
      <c r="C2250" s="27" t="s">
        <v>6258</v>
      </c>
      <c r="D2250" s="27" t="s">
        <v>550</v>
      </c>
      <c r="E2250" s="64">
        <v>2016</v>
      </c>
      <c r="F2250" s="61" t="s">
        <v>3300</v>
      </c>
      <c r="G2250" s="160">
        <v>1</v>
      </c>
      <c r="H2250" s="29">
        <v>11000</v>
      </c>
      <c r="I2250" s="29">
        <f>SUM(G2250*H2250)</f>
        <v>11000</v>
      </c>
      <c r="J2250" s="190">
        <v>800</v>
      </c>
      <c r="K2250" s="217"/>
    </row>
    <row r="2251" spans="1:12" ht="16.5" customHeight="1">
      <c r="A2251" s="60">
        <v>2248</v>
      </c>
      <c r="B2251" s="103" t="s">
        <v>6259</v>
      </c>
      <c r="C2251" s="27" t="s">
        <v>6260</v>
      </c>
      <c r="D2251" s="27" t="s">
        <v>550</v>
      </c>
      <c r="E2251" s="64">
        <v>2016</v>
      </c>
      <c r="F2251" s="61" t="s">
        <v>3300</v>
      </c>
      <c r="G2251" s="160">
        <v>1</v>
      </c>
      <c r="H2251" s="29">
        <v>8000</v>
      </c>
      <c r="I2251" s="29">
        <f>SUM(G2251*H2251)</f>
        <v>8000</v>
      </c>
      <c r="J2251" s="190">
        <v>800</v>
      </c>
      <c r="K2251" s="217"/>
    </row>
    <row r="2252" spans="1:12" ht="16.5" customHeight="1">
      <c r="A2252" s="60">
        <v>2249</v>
      </c>
      <c r="B2252" s="103" t="s">
        <v>6261</v>
      </c>
      <c r="C2252" s="24" t="s">
        <v>6262</v>
      </c>
      <c r="D2252" s="24" t="s">
        <v>6263</v>
      </c>
      <c r="E2252" s="139">
        <v>2017</v>
      </c>
      <c r="F2252" s="140" t="s">
        <v>3298</v>
      </c>
      <c r="G2252" s="160">
        <v>1</v>
      </c>
      <c r="H2252" s="30">
        <v>10000</v>
      </c>
      <c r="I2252" s="30">
        <v>10000</v>
      </c>
      <c r="J2252" s="141">
        <v>800</v>
      </c>
      <c r="K2252" s="27" t="s">
        <v>3429</v>
      </c>
    </row>
    <row r="2253" spans="1:12" ht="16.5" customHeight="1">
      <c r="A2253" s="60">
        <v>2250</v>
      </c>
      <c r="B2253" s="104" t="s">
        <v>1028</v>
      </c>
      <c r="C2253" s="27" t="s">
        <v>3004</v>
      </c>
      <c r="D2253" s="27" t="s">
        <v>550</v>
      </c>
      <c r="E2253" s="64">
        <v>2016</v>
      </c>
      <c r="F2253" s="61" t="s">
        <v>3253</v>
      </c>
      <c r="G2253" s="160">
        <v>1</v>
      </c>
      <c r="H2253" s="29">
        <v>10000</v>
      </c>
      <c r="I2253" s="29">
        <f>SUM(G2253*H2253)</f>
        <v>10000</v>
      </c>
      <c r="J2253" s="190" t="s">
        <v>1317</v>
      </c>
      <c r="K2253" s="77" t="s">
        <v>1196</v>
      </c>
    </row>
    <row r="2254" spans="1:12" ht="16.5" customHeight="1">
      <c r="A2254" s="60">
        <v>2251</v>
      </c>
      <c r="B2254" s="103" t="s">
        <v>1266</v>
      </c>
      <c r="C2254" s="27" t="s">
        <v>125</v>
      </c>
      <c r="D2254" s="27" t="s">
        <v>550</v>
      </c>
      <c r="E2254" s="139">
        <v>2017</v>
      </c>
      <c r="F2254" s="61" t="s">
        <v>3300</v>
      </c>
      <c r="G2254" s="160">
        <v>1</v>
      </c>
      <c r="H2254" s="29">
        <v>12000</v>
      </c>
      <c r="I2254" s="29">
        <f>SUM(G2254*H2254)</f>
        <v>12000</v>
      </c>
      <c r="J2254" s="190">
        <v>800</v>
      </c>
      <c r="K2254" s="217"/>
    </row>
    <row r="2255" spans="1:12" ht="16.5" customHeight="1">
      <c r="A2255" s="60">
        <v>2252</v>
      </c>
      <c r="B2255" s="104" t="s">
        <v>2698</v>
      </c>
      <c r="C2255" s="27" t="s">
        <v>2699</v>
      </c>
      <c r="D2255" s="27" t="s">
        <v>550</v>
      </c>
      <c r="E2255" s="64">
        <v>2015</v>
      </c>
      <c r="F2255" s="61" t="s">
        <v>3253</v>
      </c>
      <c r="G2255" s="160">
        <v>1</v>
      </c>
      <c r="H2255" s="29">
        <v>10000</v>
      </c>
      <c r="I2255" s="29">
        <f>SUM(G2255*H2255)</f>
        <v>10000</v>
      </c>
      <c r="J2255" s="190" t="s">
        <v>1310</v>
      </c>
      <c r="K2255" s="77" t="s">
        <v>1283</v>
      </c>
    </row>
    <row r="2256" spans="1:12" ht="16.5" customHeight="1">
      <c r="A2256" s="60">
        <v>2253</v>
      </c>
      <c r="B2256" s="104" t="s">
        <v>6264</v>
      </c>
      <c r="C2256" s="24" t="s">
        <v>6265</v>
      </c>
      <c r="D2256" s="24" t="s">
        <v>6263</v>
      </c>
      <c r="E2256" s="139">
        <v>2017</v>
      </c>
      <c r="F2256" s="140" t="s">
        <v>3242</v>
      </c>
      <c r="G2256" s="160">
        <v>1</v>
      </c>
      <c r="H2256" s="30">
        <v>12000</v>
      </c>
      <c r="I2256" s="30">
        <v>12000</v>
      </c>
      <c r="J2256" s="141">
        <v>800</v>
      </c>
      <c r="K2256" s="27" t="s">
        <v>6266</v>
      </c>
    </row>
    <row r="2257" spans="1:11" ht="16.5" customHeight="1">
      <c r="A2257" s="60">
        <v>2254</v>
      </c>
      <c r="B2257" s="104" t="s">
        <v>1926</v>
      </c>
      <c r="C2257" s="27" t="s">
        <v>1927</v>
      </c>
      <c r="D2257" s="27" t="s">
        <v>775</v>
      </c>
      <c r="E2257" s="64">
        <v>2015</v>
      </c>
      <c r="F2257" s="61" t="s">
        <v>3253</v>
      </c>
      <c r="G2257" s="160">
        <v>1</v>
      </c>
      <c r="H2257" s="29">
        <v>11000</v>
      </c>
      <c r="I2257" s="29">
        <f>SUM(G2257*H2257)</f>
        <v>11000</v>
      </c>
      <c r="J2257" s="190" t="s">
        <v>1317</v>
      </c>
      <c r="K2257" s="77" t="s">
        <v>1244</v>
      </c>
    </row>
    <row r="2258" spans="1:11" ht="16.5" customHeight="1">
      <c r="A2258" s="60">
        <v>2255</v>
      </c>
      <c r="B2258" s="104" t="s">
        <v>897</v>
      </c>
      <c r="C2258" s="27" t="s">
        <v>2830</v>
      </c>
      <c r="D2258" s="27" t="s">
        <v>775</v>
      </c>
      <c r="E2258" s="64">
        <v>2015</v>
      </c>
      <c r="F2258" s="61" t="s">
        <v>3253</v>
      </c>
      <c r="G2258" s="160">
        <v>1</v>
      </c>
      <c r="H2258" s="29">
        <v>9800</v>
      </c>
      <c r="I2258" s="29">
        <f>SUM(G2258*H2258)</f>
        <v>9800</v>
      </c>
      <c r="J2258" s="190" t="s">
        <v>1317</v>
      </c>
      <c r="K2258" s="77" t="s">
        <v>1283</v>
      </c>
    </row>
    <row r="2259" spans="1:11" ht="16.5" customHeight="1">
      <c r="A2259" s="60">
        <v>2256</v>
      </c>
      <c r="B2259" s="104" t="s">
        <v>6268</v>
      </c>
      <c r="C2259" s="24" t="s">
        <v>6269</v>
      </c>
      <c r="D2259" s="24" t="s">
        <v>6267</v>
      </c>
      <c r="E2259" s="139">
        <v>2017</v>
      </c>
      <c r="F2259" s="140" t="s">
        <v>3242</v>
      </c>
      <c r="G2259" s="160">
        <v>1</v>
      </c>
      <c r="H2259" s="30">
        <v>12000</v>
      </c>
      <c r="I2259" s="30">
        <v>12000</v>
      </c>
      <c r="J2259" s="141">
        <v>800</v>
      </c>
      <c r="K2259" s="27" t="s">
        <v>6270</v>
      </c>
    </row>
    <row r="2260" spans="1:11" ht="16.5" customHeight="1">
      <c r="A2260" s="60">
        <v>2257</v>
      </c>
      <c r="B2260" s="104" t="s">
        <v>1843</v>
      </c>
      <c r="C2260" s="27" t="s">
        <v>1225</v>
      </c>
      <c r="D2260" s="27" t="s">
        <v>775</v>
      </c>
      <c r="E2260" s="64">
        <v>2015</v>
      </c>
      <c r="F2260" s="61" t="s">
        <v>3243</v>
      </c>
      <c r="G2260" s="160">
        <v>1</v>
      </c>
      <c r="H2260" s="29">
        <v>16000</v>
      </c>
      <c r="I2260" s="29">
        <f>SUM(G2260*H2260)</f>
        <v>16000</v>
      </c>
      <c r="J2260" s="190" t="s">
        <v>1315</v>
      </c>
      <c r="K2260" s="77" t="s">
        <v>1244</v>
      </c>
    </row>
    <row r="2261" spans="1:11" ht="16.5" customHeight="1">
      <c r="A2261" s="60">
        <v>2258</v>
      </c>
      <c r="B2261" s="104" t="s">
        <v>2366</v>
      </c>
      <c r="C2261" s="27" t="s">
        <v>2367</v>
      </c>
      <c r="D2261" s="27" t="s">
        <v>775</v>
      </c>
      <c r="E2261" s="64">
        <v>2015</v>
      </c>
      <c r="F2261" s="61" t="s">
        <v>3243</v>
      </c>
      <c r="G2261" s="160">
        <v>1</v>
      </c>
      <c r="H2261" s="29">
        <v>12000</v>
      </c>
      <c r="I2261" s="29">
        <f>SUM(G2261*H2261)</f>
        <v>12000</v>
      </c>
      <c r="J2261" s="190" t="s">
        <v>1317</v>
      </c>
      <c r="K2261" s="77" t="s">
        <v>1207</v>
      </c>
    </row>
    <row r="2262" spans="1:11" ht="16.5" customHeight="1">
      <c r="A2262" s="60">
        <v>2259</v>
      </c>
      <c r="B2262" s="104" t="s">
        <v>6271</v>
      </c>
      <c r="C2262" s="24" t="s">
        <v>552</v>
      </c>
      <c r="D2262" s="24" t="s">
        <v>775</v>
      </c>
      <c r="E2262" s="64">
        <v>2016</v>
      </c>
      <c r="F2262" s="140" t="s">
        <v>3242</v>
      </c>
      <c r="G2262" s="160">
        <v>1</v>
      </c>
      <c r="H2262" s="30">
        <v>11000</v>
      </c>
      <c r="I2262" s="30">
        <v>11000</v>
      </c>
      <c r="J2262" s="141">
        <v>800</v>
      </c>
      <c r="K2262" s="27" t="s">
        <v>3699</v>
      </c>
    </row>
    <row r="2263" spans="1:11" ht="16.5" customHeight="1">
      <c r="A2263" s="60">
        <v>2260</v>
      </c>
      <c r="B2263" s="104" t="s">
        <v>2413</v>
      </c>
      <c r="C2263" s="27" t="s">
        <v>2414</v>
      </c>
      <c r="D2263" s="27" t="s">
        <v>775</v>
      </c>
      <c r="E2263" s="64">
        <v>2016</v>
      </c>
      <c r="F2263" s="61" t="s">
        <v>3253</v>
      </c>
      <c r="G2263" s="160">
        <v>1</v>
      </c>
      <c r="H2263" s="29">
        <v>9800</v>
      </c>
      <c r="I2263" s="29">
        <f>SUM(G2263*H2263)</f>
        <v>9800</v>
      </c>
      <c r="J2263" s="190" t="s">
        <v>1317</v>
      </c>
      <c r="K2263" s="77" t="s">
        <v>1190</v>
      </c>
    </row>
    <row r="2264" spans="1:11" ht="16.5" customHeight="1">
      <c r="A2264" s="60">
        <v>2261</v>
      </c>
      <c r="B2264" s="104" t="s">
        <v>1821</v>
      </c>
      <c r="C2264" s="27" t="s">
        <v>1820</v>
      </c>
      <c r="D2264" s="27" t="s">
        <v>775</v>
      </c>
      <c r="E2264" s="64">
        <v>2016</v>
      </c>
      <c r="F2264" s="61" t="s">
        <v>3242</v>
      </c>
      <c r="G2264" s="160">
        <v>1</v>
      </c>
      <c r="H2264" s="29">
        <v>8000</v>
      </c>
      <c r="I2264" s="29">
        <f>SUM(G2264*H2264)</f>
        <v>8000</v>
      </c>
      <c r="J2264" s="190" t="s">
        <v>1314</v>
      </c>
      <c r="K2264" s="77" t="s">
        <v>1193</v>
      </c>
    </row>
    <row r="2265" spans="1:11" ht="16.5" customHeight="1">
      <c r="A2265" s="60">
        <v>2262</v>
      </c>
      <c r="B2265" s="104" t="s">
        <v>2489</v>
      </c>
      <c r="C2265" s="27" t="s">
        <v>552</v>
      </c>
      <c r="D2265" s="27" t="s">
        <v>775</v>
      </c>
      <c r="E2265" s="64">
        <v>2015</v>
      </c>
      <c r="F2265" s="61" t="s">
        <v>3253</v>
      </c>
      <c r="G2265" s="160">
        <v>1</v>
      </c>
      <c r="H2265" s="29">
        <v>11000</v>
      </c>
      <c r="I2265" s="29">
        <f>SUM(G2265*H2265)</f>
        <v>11000</v>
      </c>
      <c r="J2265" s="190" t="s">
        <v>1317</v>
      </c>
      <c r="K2265" s="77" t="s">
        <v>1191</v>
      </c>
    </row>
    <row r="2266" spans="1:11" ht="16.5" customHeight="1">
      <c r="A2266" s="60">
        <v>2263</v>
      </c>
      <c r="B2266" s="104" t="s">
        <v>2796</v>
      </c>
      <c r="C2266" s="27" t="s">
        <v>2797</v>
      </c>
      <c r="D2266" s="27" t="s">
        <v>857</v>
      </c>
      <c r="E2266" s="64">
        <v>2015</v>
      </c>
      <c r="F2266" s="61" t="s">
        <v>3253</v>
      </c>
      <c r="G2266" s="160">
        <v>1</v>
      </c>
      <c r="H2266" s="29">
        <v>12000</v>
      </c>
      <c r="I2266" s="29">
        <f>SUM(G2266*H2266)</f>
        <v>12000</v>
      </c>
      <c r="J2266" s="190" t="s">
        <v>1317</v>
      </c>
      <c r="K2266" s="77" t="s">
        <v>1244</v>
      </c>
    </row>
    <row r="2267" spans="1:11" ht="16.5" customHeight="1">
      <c r="A2267" s="60">
        <v>2264</v>
      </c>
      <c r="B2267" s="103" t="s">
        <v>2808</v>
      </c>
      <c r="C2267" s="24" t="s">
        <v>6272</v>
      </c>
      <c r="D2267" s="24" t="s">
        <v>857</v>
      </c>
      <c r="E2267" s="64">
        <v>2015</v>
      </c>
      <c r="F2267" s="140" t="s">
        <v>3298</v>
      </c>
      <c r="G2267" s="160">
        <v>1</v>
      </c>
      <c r="H2267" s="30">
        <v>12000</v>
      </c>
      <c r="I2267" s="30">
        <v>12000</v>
      </c>
      <c r="J2267" s="141">
        <v>800</v>
      </c>
      <c r="K2267" s="27" t="s">
        <v>5072</v>
      </c>
    </row>
    <row r="2268" spans="1:11" ht="16.5" customHeight="1">
      <c r="A2268" s="60">
        <v>2265</v>
      </c>
      <c r="B2268" s="104" t="s">
        <v>1025</v>
      </c>
      <c r="C2268" s="27" t="s">
        <v>3002</v>
      </c>
      <c r="D2268" s="27" t="s">
        <v>857</v>
      </c>
      <c r="E2268" s="64">
        <v>2016</v>
      </c>
      <c r="F2268" s="61" t="s">
        <v>3253</v>
      </c>
      <c r="G2268" s="160">
        <v>1</v>
      </c>
      <c r="H2268" s="29">
        <v>12000</v>
      </c>
      <c r="I2268" s="29">
        <f>SUM(G2268*H2268)</f>
        <v>12000</v>
      </c>
      <c r="J2268" s="190" t="s">
        <v>1317</v>
      </c>
      <c r="K2268" s="77" t="s">
        <v>1195</v>
      </c>
    </row>
    <row r="2269" spans="1:11" ht="16.5" customHeight="1">
      <c r="A2269" s="60">
        <v>2266</v>
      </c>
      <c r="B2269" s="104" t="s">
        <v>3119</v>
      </c>
      <c r="C2269" s="27" t="s">
        <v>3120</v>
      </c>
      <c r="D2269" s="27" t="s">
        <v>857</v>
      </c>
      <c r="E2269" s="64">
        <v>2015</v>
      </c>
      <c r="F2269" s="61" t="s">
        <v>3253</v>
      </c>
      <c r="G2269" s="160">
        <v>1</v>
      </c>
      <c r="H2269" s="29">
        <v>12000</v>
      </c>
      <c r="I2269" s="29">
        <f>SUM(G2269*H2269)</f>
        <v>12000</v>
      </c>
      <c r="J2269" s="190" t="s">
        <v>1317</v>
      </c>
      <c r="K2269" s="77" t="s">
        <v>1196</v>
      </c>
    </row>
    <row r="2270" spans="1:11" ht="16.5" customHeight="1">
      <c r="A2270" s="60">
        <v>2267</v>
      </c>
      <c r="B2270" s="104" t="s">
        <v>1066</v>
      </c>
      <c r="C2270" s="27" t="s">
        <v>2342</v>
      </c>
      <c r="D2270" s="27" t="s">
        <v>59</v>
      </c>
      <c r="E2270" s="64">
        <v>2015</v>
      </c>
      <c r="F2270" s="61" t="s">
        <v>3242</v>
      </c>
      <c r="G2270" s="160">
        <v>1</v>
      </c>
      <c r="H2270" s="29">
        <v>13000</v>
      </c>
      <c r="I2270" s="29">
        <f>SUM(G2270*H2270)</f>
        <v>13000</v>
      </c>
      <c r="J2270" s="190" t="s">
        <v>1317</v>
      </c>
      <c r="K2270" s="77" t="s">
        <v>1190</v>
      </c>
    </row>
    <row r="2271" spans="1:11" ht="16.5" customHeight="1">
      <c r="A2271" s="60">
        <v>2268</v>
      </c>
      <c r="B2271" s="104" t="s">
        <v>2378</v>
      </c>
      <c r="C2271" s="27" t="s">
        <v>2379</v>
      </c>
      <c r="D2271" s="27" t="s">
        <v>59</v>
      </c>
      <c r="E2271" s="64">
        <v>2016</v>
      </c>
      <c r="F2271" s="61" t="s">
        <v>3242</v>
      </c>
      <c r="G2271" s="160">
        <v>1</v>
      </c>
      <c r="H2271" s="29">
        <v>12000</v>
      </c>
      <c r="I2271" s="29">
        <f>SUM(G2271*H2271)</f>
        <v>12000</v>
      </c>
      <c r="J2271" s="190" t="s">
        <v>1317</v>
      </c>
      <c r="K2271" s="77" t="s">
        <v>1190</v>
      </c>
    </row>
    <row r="2272" spans="1:11" ht="16.5" customHeight="1">
      <c r="A2272" s="60">
        <v>2269</v>
      </c>
      <c r="B2272" s="104" t="s">
        <v>6273</v>
      </c>
      <c r="C2272" s="27" t="s">
        <v>6274</v>
      </c>
      <c r="D2272" s="27" t="s">
        <v>6275</v>
      </c>
      <c r="E2272" s="139">
        <v>2017</v>
      </c>
      <c r="F2272" s="140" t="s">
        <v>3242</v>
      </c>
      <c r="G2272" s="160">
        <v>1</v>
      </c>
      <c r="H2272" s="30">
        <v>18000</v>
      </c>
      <c r="I2272" s="30">
        <v>18000</v>
      </c>
      <c r="J2272" s="195" t="s">
        <v>1309</v>
      </c>
      <c r="K2272" s="27"/>
    </row>
    <row r="2273" spans="1:11" ht="16.5" customHeight="1">
      <c r="A2273" s="60">
        <v>2270</v>
      </c>
      <c r="B2273" s="102" t="s">
        <v>6277</v>
      </c>
      <c r="C2273" s="22" t="s">
        <v>6278</v>
      </c>
      <c r="D2273" s="22" t="s">
        <v>6276</v>
      </c>
      <c r="E2273" s="139">
        <v>2016</v>
      </c>
      <c r="F2273" s="140" t="s">
        <v>3242</v>
      </c>
      <c r="G2273" s="160">
        <v>3</v>
      </c>
      <c r="H2273" s="30">
        <v>14000</v>
      </c>
      <c r="I2273" s="29">
        <f>SUM(G2273*H2273)</f>
        <v>42000</v>
      </c>
      <c r="J2273" s="141">
        <v>700</v>
      </c>
      <c r="K2273" s="22"/>
    </row>
    <row r="2274" spans="1:11" ht="16.5" customHeight="1">
      <c r="A2274" s="60">
        <v>2271</v>
      </c>
      <c r="B2274" s="103" t="s">
        <v>6279</v>
      </c>
      <c r="C2274" s="27" t="s">
        <v>1281</v>
      </c>
      <c r="D2274" s="27" t="s">
        <v>258</v>
      </c>
      <c r="E2274" s="64">
        <v>2015</v>
      </c>
      <c r="F2274" s="140" t="s">
        <v>3242</v>
      </c>
      <c r="G2274" s="160">
        <v>1</v>
      </c>
      <c r="H2274" s="30">
        <v>15000</v>
      </c>
      <c r="I2274" s="30">
        <v>15000</v>
      </c>
      <c r="J2274" s="141">
        <v>200</v>
      </c>
      <c r="K2274" s="143"/>
    </row>
    <row r="2275" spans="1:11" ht="16.5" customHeight="1">
      <c r="A2275" s="60">
        <v>2272</v>
      </c>
      <c r="B2275" s="103" t="s">
        <v>6280</v>
      </c>
      <c r="C2275" s="27" t="s">
        <v>6281</v>
      </c>
      <c r="D2275" s="27" t="s">
        <v>98</v>
      </c>
      <c r="E2275" s="64">
        <v>2017</v>
      </c>
      <c r="F2275" s="61" t="s">
        <v>577</v>
      </c>
      <c r="G2275" s="160">
        <v>1</v>
      </c>
      <c r="H2275" s="29">
        <v>25000</v>
      </c>
      <c r="I2275" s="29">
        <f>SUM(G2275*H2275)</f>
        <v>25000</v>
      </c>
      <c r="J2275" s="190">
        <v>900</v>
      </c>
      <c r="K2275" s="217"/>
    </row>
    <row r="2276" spans="1:11" ht="16.5" customHeight="1">
      <c r="A2276" s="60">
        <v>2273</v>
      </c>
      <c r="B2276" s="103" t="s">
        <v>6282</v>
      </c>
      <c r="C2276" s="27" t="s">
        <v>6283</v>
      </c>
      <c r="D2276" s="27" t="s">
        <v>98</v>
      </c>
      <c r="E2276" s="64">
        <v>2018</v>
      </c>
      <c r="F2276" s="140" t="s">
        <v>3242</v>
      </c>
      <c r="G2276" s="160">
        <v>5</v>
      </c>
      <c r="H2276" s="29"/>
      <c r="I2276" s="29">
        <v>60000</v>
      </c>
      <c r="J2276" s="195" t="s">
        <v>1309</v>
      </c>
      <c r="K2276" s="27" t="s">
        <v>3306</v>
      </c>
    </row>
    <row r="2277" spans="1:11" ht="16.5" customHeight="1">
      <c r="A2277" s="60">
        <v>2274</v>
      </c>
      <c r="B2277" s="104" t="s">
        <v>2623</v>
      </c>
      <c r="C2277" s="27" t="s">
        <v>2624</v>
      </c>
      <c r="D2277" s="27" t="s">
        <v>98</v>
      </c>
      <c r="E2277" s="139">
        <v>2016</v>
      </c>
      <c r="F2277" s="61" t="s">
        <v>3243</v>
      </c>
      <c r="G2277" s="160">
        <v>1</v>
      </c>
      <c r="H2277" s="29">
        <v>12000</v>
      </c>
      <c r="I2277" s="29">
        <f>SUM(G2277*H2277)</f>
        <v>12000</v>
      </c>
      <c r="J2277" s="190" t="s">
        <v>90</v>
      </c>
      <c r="K2277" s="77" t="s">
        <v>1196</v>
      </c>
    </row>
    <row r="2278" spans="1:11" ht="16.5" customHeight="1">
      <c r="A2278" s="60">
        <v>2275</v>
      </c>
      <c r="B2278" s="302" t="s">
        <v>21617</v>
      </c>
      <c r="C2278" s="421" t="s">
        <v>21618</v>
      </c>
      <c r="D2278" s="421" t="s">
        <v>98</v>
      </c>
      <c r="E2278" s="139">
        <v>2016</v>
      </c>
      <c r="F2278" s="160" t="s">
        <v>21477</v>
      </c>
      <c r="G2278" s="160">
        <v>1</v>
      </c>
      <c r="H2278" s="189">
        <v>10000</v>
      </c>
      <c r="I2278" s="189">
        <v>10000</v>
      </c>
      <c r="J2278" s="190" t="s">
        <v>21489</v>
      </c>
      <c r="K2278" s="191" t="s">
        <v>23260</v>
      </c>
    </row>
    <row r="2279" spans="1:11" ht="16.5" customHeight="1">
      <c r="A2279" s="60">
        <v>2276</v>
      </c>
      <c r="B2279" s="104" t="s">
        <v>2633</v>
      </c>
      <c r="C2279" s="27" t="s">
        <v>2634</v>
      </c>
      <c r="D2279" s="27" t="s">
        <v>98</v>
      </c>
      <c r="E2279" s="64">
        <v>2016</v>
      </c>
      <c r="F2279" s="61" t="s">
        <v>3243</v>
      </c>
      <c r="G2279" s="160">
        <v>1</v>
      </c>
      <c r="H2279" s="29">
        <v>12000</v>
      </c>
      <c r="I2279" s="29">
        <f>SUM(G2279*H2279)</f>
        <v>12000</v>
      </c>
      <c r="J2279" s="190" t="s">
        <v>90</v>
      </c>
      <c r="K2279" s="77" t="s">
        <v>1196</v>
      </c>
    </row>
    <row r="2280" spans="1:11" ht="16.5" customHeight="1">
      <c r="A2280" s="60">
        <v>2277</v>
      </c>
      <c r="B2280" s="104" t="s">
        <v>2687</v>
      </c>
      <c r="C2280" s="27" t="s">
        <v>6284</v>
      </c>
      <c r="D2280" s="27" t="s">
        <v>98</v>
      </c>
      <c r="E2280" s="64">
        <v>2015</v>
      </c>
      <c r="F2280" s="140" t="s">
        <v>3242</v>
      </c>
      <c r="G2280" s="160">
        <v>1</v>
      </c>
      <c r="H2280" s="30">
        <v>28000</v>
      </c>
      <c r="I2280" s="30">
        <v>28000</v>
      </c>
      <c r="J2280" s="142">
        <v>400</v>
      </c>
      <c r="K2280" s="27" t="s">
        <v>3310</v>
      </c>
    </row>
    <row r="2281" spans="1:11" ht="16.5" customHeight="1">
      <c r="A2281" s="60">
        <v>2278</v>
      </c>
      <c r="B2281" s="103" t="s">
        <v>718</v>
      </c>
      <c r="C2281" s="27" t="s">
        <v>6285</v>
      </c>
      <c r="D2281" s="27" t="s">
        <v>6286</v>
      </c>
      <c r="E2281" s="64">
        <v>2017</v>
      </c>
      <c r="F2281" s="140" t="s">
        <v>3242</v>
      </c>
      <c r="G2281" s="160">
        <v>1</v>
      </c>
      <c r="H2281" s="29">
        <v>11000</v>
      </c>
      <c r="I2281" s="29">
        <v>11000</v>
      </c>
      <c r="J2281" s="141">
        <v>200</v>
      </c>
      <c r="K2281" s="27" t="s">
        <v>3306</v>
      </c>
    </row>
    <row r="2282" spans="1:11" ht="16.5" customHeight="1">
      <c r="A2282" s="60">
        <v>2279</v>
      </c>
      <c r="B2282" s="103" t="s">
        <v>6287</v>
      </c>
      <c r="C2282" s="27" t="s">
        <v>6288</v>
      </c>
      <c r="D2282" s="27" t="s">
        <v>403</v>
      </c>
      <c r="E2282" s="64">
        <v>2015</v>
      </c>
      <c r="F2282" s="140" t="s">
        <v>3242</v>
      </c>
      <c r="G2282" s="160">
        <v>1</v>
      </c>
      <c r="H2282" s="29">
        <v>12000</v>
      </c>
      <c r="I2282" s="29">
        <v>12000</v>
      </c>
      <c r="J2282" s="141">
        <v>600</v>
      </c>
      <c r="K2282" s="27" t="s">
        <v>3306</v>
      </c>
    </row>
    <row r="2283" spans="1:11" ht="16.5" customHeight="1">
      <c r="A2283" s="60">
        <v>2280</v>
      </c>
      <c r="B2283" s="103" t="s">
        <v>6289</v>
      </c>
      <c r="C2283" s="27" t="s">
        <v>6290</v>
      </c>
      <c r="D2283" s="27" t="s">
        <v>403</v>
      </c>
      <c r="E2283" s="139">
        <v>2017</v>
      </c>
      <c r="F2283" s="140" t="s">
        <v>3298</v>
      </c>
      <c r="G2283" s="160">
        <v>1</v>
      </c>
      <c r="H2283" s="30">
        <v>10000</v>
      </c>
      <c r="I2283" s="30">
        <v>10000</v>
      </c>
      <c r="J2283" s="141">
        <v>600</v>
      </c>
      <c r="K2283" s="27"/>
    </row>
    <row r="2284" spans="1:11" ht="16.5" customHeight="1">
      <c r="A2284" s="60">
        <v>2281</v>
      </c>
      <c r="B2284" s="103" t="s">
        <v>6291</v>
      </c>
      <c r="C2284" s="27" t="s">
        <v>6292</v>
      </c>
      <c r="D2284" s="27" t="s">
        <v>403</v>
      </c>
      <c r="E2284" s="64">
        <v>2016</v>
      </c>
      <c r="F2284" s="140" t="s">
        <v>3298</v>
      </c>
      <c r="G2284" s="160">
        <v>1</v>
      </c>
      <c r="H2284" s="30">
        <v>15000</v>
      </c>
      <c r="I2284" s="30">
        <v>15000</v>
      </c>
      <c r="J2284" s="142">
        <v>600</v>
      </c>
      <c r="K2284" s="143"/>
    </row>
    <row r="2285" spans="1:11" ht="16.5" customHeight="1">
      <c r="A2285" s="60">
        <v>2282</v>
      </c>
      <c r="B2285" s="103" t="s">
        <v>6293</v>
      </c>
      <c r="C2285" s="27" t="s">
        <v>6294</v>
      </c>
      <c r="D2285" s="27" t="s">
        <v>403</v>
      </c>
      <c r="E2285" s="64">
        <v>2016</v>
      </c>
      <c r="F2285" s="140" t="s">
        <v>3298</v>
      </c>
      <c r="G2285" s="160">
        <v>1</v>
      </c>
      <c r="H2285" s="30">
        <v>11000</v>
      </c>
      <c r="I2285" s="30">
        <v>11000</v>
      </c>
      <c r="J2285" s="142">
        <v>600</v>
      </c>
      <c r="K2285" s="143"/>
    </row>
    <row r="2286" spans="1:11" ht="16.5" customHeight="1">
      <c r="A2286" s="60">
        <v>2283</v>
      </c>
      <c r="B2286" s="104" t="s">
        <v>1348</v>
      </c>
      <c r="C2286" s="27" t="s">
        <v>1226</v>
      </c>
      <c r="D2286" s="27" t="s">
        <v>6295</v>
      </c>
      <c r="E2286" s="64">
        <v>2015</v>
      </c>
      <c r="F2286" s="61" t="s">
        <v>3243</v>
      </c>
      <c r="G2286" s="160">
        <v>1</v>
      </c>
      <c r="H2286" s="29">
        <v>12000</v>
      </c>
      <c r="I2286" s="29">
        <f>SUM(G2286*H2286)</f>
        <v>12000</v>
      </c>
      <c r="J2286" s="190" t="s">
        <v>1310</v>
      </c>
      <c r="K2286" s="77" t="s">
        <v>1197</v>
      </c>
    </row>
    <row r="2287" spans="1:11" ht="16.5" customHeight="1">
      <c r="A2287" s="60">
        <v>2284</v>
      </c>
      <c r="B2287" s="104" t="s">
        <v>6296</v>
      </c>
      <c r="C2287" s="27" t="s">
        <v>6297</v>
      </c>
      <c r="D2287" s="27" t="s">
        <v>6298</v>
      </c>
      <c r="E2287" s="139">
        <v>2017</v>
      </c>
      <c r="F2287" s="140" t="s">
        <v>3242</v>
      </c>
      <c r="G2287" s="160">
        <v>1</v>
      </c>
      <c r="H2287" s="30">
        <v>12000</v>
      </c>
      <c r="I2287" s="30">
        <v>12000</v>
      </c>
      <c r="J2287" s="141">
        <v>700</v>
      </c>
      <c r="K2287" s="27"/>
    </row>
    <row r="2288" spans="1:11" ht="16.5" customHeight="1">
      <c r="A2288" s="60">
        <v>2285</v>
      </c>
      <c r="B2288" s="104" t="s">
        <v>868</v>
      </c>
      <c r="C2288" s="27" t="s">
        <v>1870</v>
      </c>
      <c r="D2288" s="27" t="s">
        <v>6295</v>
      </c>
      <c r="E2288" s="139">
        <v>2016</v>
      </c>
      <c r="F2288" s="61" t="s">
        <v>3242</v>
      </c>
      <c r="G2288" s="160">
        <v>1</v>
      </c>
      <c r="H2288" s="29">
        <v>11200</v>
      </c>
      <c r="I2288" s="29">
        <f>SUM(G2288*H2288)</f>
        <v>11200</v>
      </c>
      <c r="J2288" s="190" t="s">
        <v>1316</v>
      </c>
      <c r="K2288" s="77" t="s">
        <v>1190</v>
      </c>
    </row>
    <row r="2289" spans="1:11" ht="16.5" customHeight="1">
      <c r="A2289" s="60">
        <v>2286</v>
      </c>
      <c r="B2289" s="302" t="s">
        <v>21619</v>
      </c>
      <c r="C2289" s="421" t="s">
        <v>18972</v>
      </c>
      <c r="D2289" s="421" t="s">
        <v>691</v>
      </c>
      <c r="E2289" s="64">
        <v>2016</v>
      </c>
      <c r="F2289" s="160" t="s">
        <v>21477</v>
      </c>
      <c r="G2289" s="160">
        <v>1</v>
      </c>
      <c r="H2289" s="189">
        <v>10000</v>
      </c>
      <c r="I2289" s="189">
        <v>10000</v>
      </c>
      <c r="J2289" s="190" t="s">
        <v>21484</v>
      </c>
      <c r="K2289" s="191" t="s">
        <v>23260</v>
      </c>
    </row>
    <row r="2290" spans="1:11" ht="16.5" customHeight="1">
      <c r="A2290" s="60">
        <v>2287</v>
      </c>
      <c r="B2290" s="302" t="s">
        <v>21620</v>
      </c>
      <c r="C2290" s="421" t="s">
        <v>21621</v>
      </c>
      <c r="D2290" s="421" t="s">
        <v>691</v>
      </c>
      <c r="E2290" s="64">
        <v>2015</v>
      </c>
      <c r="F2290" s="160" t="s">
        <v>21477</v>
      </c>
      <c r="G2290" s="160">
        <v>1</v>
      </c>
      <c r="H2290" s="189">
        <v>10000</v>
      </c>
      <c r="I2290" s="189">
        <v>10000</v>
      </c>
      <c r="J2290" s="190" t="s">
        <v>21484</v>
      </c>
      <c r="K2290" s="191" t="s">
        <v>23260</v>
      </c>
    </row>
    <row r="2291" spans="1:11" ht="16.5" customHeight="1">
      <c r="A2291" s="60">
        <v>2288</v>
      </c>
      <c r="B2291" s="104" t="s">
        <v>6299</v>
      </c>
      <c r="C2291" s="27" t="s">
        <v>6300</v>
      </c>
      <c r="D2291" s="27" t="s">
        <v>6301</v>
      </c>
      <c r="E2291" s="139">
        <v>2017</v>
      </c>
      <c r="F2291" s="140" t="s">
        <v>3242</v>
      </c>
      <c r="G2291" s="160">
        <v>1</v>
      </c>
      <c r="H2291" s="30">
        <v>11000</v>
      </c>
      <c r="I2291" s="30">
        <v>11000</v>
      </c>
      <c r="J2291" s="141">
        <v>700</v>
      </c>
      <c r="K2291" s="27"/>
    </row>
    <row r="2292" spans="1:11" ht="16.5" customHeight="1">
      <c r="A2292" s="60">
        <v>2289</v>
      </c>
      <c r="B2292" s="103" t="s">
        <v>6302</v>
      </c>
      <c r="C2292" s="27" t="s">
        <v>6303</v>
      </c>
      <c r="D2292" s="27" t="s">
        <v>691</v>
      </c>
      <c r="E2292" s="64">
        <v>2018</v>
      </c>
      <c r="F2292" s="140" t="s">
        <v>3242</v>
      </c>
      <c r="G2292" s="160">
        <v>1</v>
      </c>
      <c r="H2292" s="29">
        <v>12000</v>
      </c>
      <c r="I2292" s="29">
        <v>12000</v>
      </c>
      <c r="J2292" s="141">
        <v>500</v>
      </c>
      <c r="K2292" s="27" t="s">
        <v>3306</v>
      </c>
    </row>
    <row r="2293" spans="1:11" ht="16.5" customHeight="1">
      <c r="A2293" s="60">
        <v>2290</v>
      </c>
      <c r="B2293" s="104" t="s">
        <v>2221</v>
      </c>
      <c r="C2293" s="27" t="s">
        <v>2222</v>
      </c>
      <c r="D2293" s="27" t="s">
        <v>691</v>
      </c>
      <c r="E2293" s="139">
        <v>2016</v>
      </c>
      <c r="F2293" s="61" t="s">
        <v>3242</v>
      </c>
      <c r="G2293" s="160">
        <v>1</v>
      </c>
      <c r="H2293" s="29">
        <v>10000</v>
      </c>
      <c r="I2293" s="29">
        <f>SUM(G2293*H2293)</f>
        <v>10000</v>
      </c>
      <c r="J2293" s="190" t="s">
        <v>1317</v>
      </c>
      <c r="K2293" s="77" t="s">
        <v>1196</v>
      </c>
    </row>
    <row r="2294" spans="1:11" ht="16.5" customHeight="1">
      <c r="A2294" s="60">
        <v>2291</v>
      </c>
      <c r="B2294" s="104" t="s">
        <v>2292</v>
      </c>
      <c r="C2294" s="27" t="s">
        <v>2293</v>
      </c>
      <c r="D2294" s="27" t="s">
        <v>691</v>
      </c>
      <c r="E2294" s="64">
        <v>2016</v>
      </c>
      <c r="F2294" s="61" t="s">
        <v>3242</v>
      </c>
      <c r="G2294" s="160">
        <v>1</v>
      </c>
      <c r="H2294" s="29">
        <v>10000</v>
      </c>
      <c r="I2294" s="29">
        <f>SUM(G2294*H2294)</f>
        <v>10000</v>
      </c>
      <c r="J2294" s="190" t="s">
        <v>1317</v>
      </c>
      <c r="K2294" s="77" t="s">
        <v>1196</v>
      </c>
    </row>
    <row r="2295" spans="1:11" ht="16.5" customHeight="1">
      <c r="A2295" s="60">
        <v>2292</v>
      </c>
      <c r="B2295" s="104" t="s">
        <v>6304</v>
      </c>
      <c r="C2295" s="27" t="s">
        <v>6305</v>
      </c>
      <c r="D2295" s="27" t="s">
        <v>6301</v>
      </c>
      <c r="E2295" s="139">
        <v>2015</v>
      </c>
      <c r="F2295" s="140" t="s">
        <v>3242</v>
      </c>
      <c r="G2295" s="160">
        <v>1</v>
      </c>
      <c r="H2295" s="30">
        <v>10000</v>
      </c>
      <c r="I2295" s="30">
        <v>10000</v>
      </c>
      <c r="J2295" s="141">
        <v>100</v>
      </c>
      <c r="K2295" s="27" t="s">
        <v>3306</v>
      </c>
    </row>
    <row r="2296" spans="1:11" ht="16.5" customHeight="1">
      <c r="A2296" s="60">
        <v>2293</v>
      </c>
      <c r="B2296" s="104" t="s">
        <v>2338</v>
      </c>
      <c r="C2296" s="27" t="s">
        <v>2339</v>
      </c>
      <c r="D2296" s="27" t="s">
        <v>691</v>
      </c>
      <c r="E2296" s="64">
        <v>2015</v>
      </c>
      <c r="F2296" s="61" t="s">
        <v>3242</v>
      </c>
      <c r="G2296" s="160">
        <v>1</v>
      </c>
      <c r="H2296" s="29">
        <v>10000</v>
      </c>
      <c r="I2296" s="29">
        <f>SUM(G2296*H2296)</f>
        <v>10000</v>
      </c>
      <c r="J2296" s="190" t="s">
        <v>1317</v>
      </c>
      <c r="K2296" s="77" t="s">
        <v>1190</v>
      </c>
    </row>
    <row r="2297" spans="1:11" ht="16.5" customHeight="1">
      <c r="A2297" s="60">
        <v>2294</v>
      </c>
      <c r="B2297" s="104" t="s">
        <v>744</v>
      </c>
      <c r="C2297" s="27" t="s">
        <v>21</v>
      </c>
      <c r="D2297" s="27" t="s">
        <v>745</v>
      </c>
      <c r="E2297" s="64">
        <v>2016</v>
      </c>
      <c r="F2297" s="61" t="s">
        <v>3253</v>
      </c>
      <c r="G2297" s="160">
        <v>1</v>
      </c>
      <c r="H2297" s="29">
        <v>10000</v>
      </c>
      <c r="I2297" s="29">
        <f>SUM(G2297*H2297)</f>
        <v>10000</v>
      </c>
      <c r="J2297" s="190" t="s">
        <v>1310</v>
      </c>
      <c r="K2297" s="77" t="s">
        <v>1190</v>
      </c>
    </row>
    <row r="2298" spans="1:11" ht="16.5" customHeight="1">
      <c r="A2298" s="60">
        <v>2295</v>
      </c>
      <c r="B2298" s="104" t="s">
        <v>2015</v>
      </c>
      <c r="C2298" s="27" t="s">
        <v>2016</v>
      </c>
      <c r="D2298" s="27" t="s">
        <v>211</v>
      </c>
      <c r="E2298" s="64">
        <v>2016</v>
      </c>
      <c r="F2298" s="61" t="s">
        <v>3242</v>
      </c>
      <c r="G2298" s="160">
        <v>1</v>
      </c>
      <c r="H2298" s="29">
        <v>10000</v>
      </c>
      <c r="I2298" s="29">
        <f>SUM(G2298*H2298)</f>
        <v>10000</v>
      </c>
      <c r="J2298" s="190" t="s">
        <v>1317</v>
      </c>
      <c r="K2298" s="77" t="s">
        <v>1190</v>
      </c>
    </row>
    <row r="2299" spans="1:11" ht="16.5" customHeight="1">
      <c r="A2299" s="60">
        <v>2296</v>
      </c>
      <c r="B2299" s="104" t="s">
        <v>1558</v>
      </c>
      <c r="C2299" s="27" t="s">
        <v>1559</v>
      </c>
      <c r="D2299" s="27" t="s">
        <v>733</v>
      </c>
      <c r="E2299" s="64">
        <v>2015</v>
      </c>
      <c r="F2299" s="61" t="s">
        <v>3243</v>
      </c>
      <c r="G2299" s="160">
        <v>1</v>
      </c>
      <c r="H2299" s="29">
        <v>9500</v>
      </c>
      <c r="I2299" s="29">
        <f>SUM(G2299*H2299)</f>
        <v>9500</v>
      </c>
      <c r="J2299" s="190" t="s">
        <v>1313</v>
      </c>
      <c r="K2299" s="77" t="s">
        <v>1192</v>
      </c>
    </row>
    <row r="2300" spans="1:11" ht="16.5" customHeight="1">
      <c r="A2300" s="60">
        <v>2297</v>
      </c>
      <c r="B2300" s="103" t="s">
        <v>6306</v>
      </c>
      <c r="C2300" s="24" t="s">
        <v>402</v>
      </c>
      <c r="D2300" s="24" t="s">
        <v>733</v>
      </c>
      <c r="E2300" s="64">
        <v>2015</v>
      </c>
      <c r="F2300" s="140" t="s">
        <v>3242</v>
      </c>
      <c r="G2300" s="160">
        <v>1</v>
      </c>
      <c r="H2300" s="30">
        <v>8500</v>
      </c>
      <c r="I2300" s="30">
        <v>8500</v>
      </c>
      <c r="J2300" s="141">
        <v>800</v>
      </c>
      <c r="K2300" s="27" t="s">
        <v>3363</v>
      </c>
    </row>
    <row r="2301" spans="1:11" ht="16.5" customHeight="1">
      <c r="A2301" s="60">
        <v>2298</v>
      </c>
      <c r="B2301" s="104" t="s">
        <v>2069</v>
      </c>
      <c r="C2301" s="27" t="s">
        <v>2070</v>
      </c>
      <c r="D2301" s="27" t="s">
        <v>733</v>
      </c>
      <c r="E2301" s="64">
        <v>2015</v>
      </c>
      <c r="F2301" s="61" t="s">
        <v>3242</v>
      </c>
      <c r="G2301" s="160">
        <v>1</v>
      </c>
      <c r="H2301" s="29">
        <v>8500</v>
      </c>
      <c r="I2301" s="29">
        <f>SUM(G2301*H2301)</f>
        <v>8500</v>
      </c>
      <c r="J2301" s="190" t="s">
        <v>1317</v>
      </c>
      <c r="K2301" s="191" t="s">
        <v>23260</v>
      </c>
    </row>
    <row r="2302" spans="1:11" ht="16.5" customHeight="1">
      <c r="A2302" s="60">
        <v>2299</v>
      </c>
      <c r="B2302" s="103" t="s">
        <v>2076</v>
      </c>
      <c r="C2302" s="27" t="s">
        <v>6307</v>
      </c>
      <c r="D2302" s="27" t="s">
        <v>733</v>
      </c>
      <c r="E2302" s="64">
        <v>2015</v>
      </c>
      <c r="F2302" s="140" t="s">
        <v>3242</v>
      </c>
      <c r="G2302" s="160">
        <v>1</v>
      </c>
      <c r="H2302" s="29">
        <v>8500</v>
      </c>
      <c r="I2302" s="29">
        <v>8500</v>
      </c>
      <c r="J2302" s="141">
        <v>800</v>
      </c>
      <c r="K2302" s="27" t="s">
        <v>3306</v>
      </c>
    </row>
    <row r="2303" spans="1:11" ht="16.5" customHeight="1">
      <c r="A2303" s="60">
        <v>2300</v>
      </c>
      <c r="B2303" s="104" t="s">
        <v>1630</v>
      </c>
      <c r="C2303" s="27" t="s">
        <v>1627</v>
      </c>
      <c r="D2303" s="27" t="s">
        <v>733</v>
      </c>
      <c r="E2303" s="64">
        <v>2015</v>
      </c>
      <c r="F2303" s="61" t="s">
        <v>3243</v>
      </c>
      <c r="G2303" s="160">
        <v>1</v>
      </c>
      <c r="H2303" s="29">
        <v>8500</v>
      </c>
      <c r="I2303" s="29">
        <f>SUM(G2303*H2303)</f>
        <v>8500</v>
      </c>
      <c r="J2303" s="190" t="s">
        <v>1313</v>
      </c>
      <c r="K2303" s="77" t="s">
        <v>1192</v>
      </c>
    </row>
    <row r="2304" spans="1:11" ht="16.5" customHeight="1">
      <c r="A2304" s="60">
        <v>2301</v>
      </c>
      <c r="B2304" s="104" t="s">
        <v>1631</v>
      </c>
      <c r="C2304" s="27" t="s">
        <v>1632</v>
      </c>
      <c r="D2304" s="27" t="s">
        <v>733</v>
      </c>
      <c r="E2304" s="64">
        <v>2015</v>
      </c>
      <c r="F2304" s="61" t="s">
        <v>3243</v>
      </c>
      <c r="G2304" s="160">
        <v>1</v>
      </c>
      <c r="H2304" s="29">
        <v>8500</v>
      </c>
      <c r="I2304" s="29">
        <f>SUM(G2304*H2304)</f>
        <v>8500</v>
      </c>
      <c r="J2304" s="190" t="s">
        <v>1313</v>
      </c>
      <c r="K2304" s="77" t="s">
        <v>1192</v>
      </c>
    </row>
    <row r="2305" spans="1:12" ht="16.5" customHeight="1">
      <c r="A2305" s="60">
        <v>2302</v>
      </c>
      <c r="B2305" s="104" t="s">
        <v>2615</v>
      </c>
      <c r="C2305" s="27" t="s">
        <v>2616</v>
      </c>
      <c r="D2305" s="27" t="s">
        <v>733</v>
      </c>
      <c r="E2305" s="64">
        <v>2015</v>
      </c>
      <c r="F2305" s="61" t="s">
        <v>3243</v>
      </c>
      <c r="G2305" s="160">
        <v>1</v>
      </c>
      <c r="H2305" s="29">
        <v>8500</v>
      </c>
      <c r="I2305" s="29">
        <f>SUM(G2305*H2305)</f>
        <v>8500</v>
      </c>
      <c r="J2305" s="190" t="s">
        <v>90</v>
      </c>
      <c r="K2305" s="77" t="s">
        <v>1192</v>
      </c>
    </row>
    <row r="2306" spans="1:12" ht="16.5" customHeight="1">
      <c r="A2306" s="60">
        <v>2303</v>
      </c>
      <c r="B2306" s="103" t="s">
        <v>6308</v>
      </c>
      <c r="C2306" s="27" t="s">
        <v>6309</v>
      </c>
      <c r="D2306" s="27" t="s">
        <v>733</v>
      </c>
      <c r="E2306" s="139">
        <v>2016</v>
      </c>
      <c r="F2306" s="140" t="s">
        <v>3242</v>
      </c>
      <c r="G2306" s="160">
        <v>1</v>
      </c>
      <c r="H2306" s="29">
        <v>8500</v>
      </c>
      <c r="I2306" s="29">
        <v>8500</v>
      </c>
      <c r="J2306" s="141">
        <v>800</v>
      </c>
      <c r="K2306" s="27" t="s">
        <v>3306</v>
      </c>
    </row>
    <row r="2307" spans="1:12" ht="16.5" customHeight="1">
      <c r="A2307" s="60">
        <v>2304</v>
      </c>
      <c r="B2307" s="104" t="s">
        <v>1058</v>
      </c>
      <c r="C2307" s="27" t="s">
        <v>2321</v>
      </c>
      <c r="D2307" s="27" t="s">
        <v>733</v>
      </c>
      <c r="E2307" s="64">
        <v>2015</v>
      </c>
      <c r="F2307" s="61" t="s">
        <v>3242</v>
      </c>
      <c r="G2307" s="160">
        <v>1</v>
      </c>
      <c r="H2307" s="29">
        <v>8500</v>
      </c>
      <c r="I2307" s="29">
        <f>SUM(G2307*H2307)</f>
        <v>8500</v>
      </c>
      <c r="J2307" s="190" t="s">
        <v>1317</v>
      </c>
      <c r="K2307" s="77" t="s">
        <v>3223</v>
      </c>
    </row>
    <row r="2308" spans="1:12" ht="16.5" customHeight="1">
      <c r="A2308" s="60">
        <v>2305</v>
      </c>
      <c r="B2308" s="104" t="s">
        <v>2346</v>
      </c>
      <c r="C2308" s="27" t="s">
        <v>2347</v>
      </c>
      <c r="D2308" s="27" t="s">
        <v>733</v>
      </c>
      <c r="E2308" s="64">
        <v>2016</v>
      </c>
      <c r="F2308" s="61" t="s">
        <v>3242</v>
      </c>
      <c r="G2308" s="160">
        <v>1</v>
      </c>
      <c r="H2308" s="29">
        <v>8500</v>
      </c>
      <c r="I2308" s="29">
        <f>SUM(G2308*H2308)</f>
        <v>8500</v>
      </c>
      <c r="J2308" s="190" t="s">
        <v>1317</v>
      </c>
      <c r="K2308" s="77" t="s">
        <v>1283</v>
      </c>
    </row>
    <row r="2309" spans="1:12" ht="16.5" customHeight="1">
      <c r="A2309" s="60">
        <v>2306</v>
      </c>
      <c r="B2309" s="122" t="s">
        <v>23263</v>
      </c>
      <c r="C2309" s="24" t="s">
        <v>23264</v>
      </c>
      <c r="D2309" s="27" t="s">
        <v>23265</v>
      </c>
      <c r="E2309" s="64">
        <v>2019</v>
      </c>
      <c r="F2309" s="140" t="s">
        <v>23266</v>
      </c>
      <c r="G2309" s="160">
        <v>1</v>
      </c>
      <c r="H2309" s="71"/>
      <c r="I2309" s="71">
        <v>9000</v>
      </c>
      <c r="J2309" s="141" t="s">
        <v>23267</v>
      </c>
      <c r="K2309" s="181" t="s">
        <v>23268</v>
      </c>
    </row>
    <row r="2310" spans="1:12" ht="16.5" customHeight="1">
      <c r="A2310" s="60">
        <v>2307</v>
      </c>
      <c r="B2310" s="104" t="s">
        <v>2473</v>
      </c>
      <c r="C2310" s="27" t="s">
        <v>2474</v>
      </c>
      <c r="D2310" s="27" t="s">
        <v>733</v>
      </c>
      <c r="E2310" s="64">
        <v>2016</v>
      </c>
      <c r="F2310" s="61" t="s">
        <v>3242</v>
      </c>
      <c r="G2310" s="160">
        <v>1</v>
      </c>
      <c r="H2310" s="29">
        <v>8500</v>
      </c>
      <c r="I2310" s="29">
        <f>SUM(G2310*H2310)</f>
        <v>8500</v>
      </c>
      <c r="J2310" s="190" t="s">
        <v>1317</v>
      </c>
      <c r="K2310" s="77" t="s">
        <v>1283</v>
      </c>
    </row>
    <row r="2311" spans="1:12" ht="16.5" customHeight="1">
      <c r="A2311" s="60">
        <v>2308</v>
      </c>
      <c r="B2311" s="103" t="s">
        <v>6310</v>
      </c>
      <c r="C2311" s="27" t="s">
        <v>6311</v>
      </c>
      <c r="D2311" s="27" t="s">
        <v>6312</v>
      </c>
      <c r="E2311" s="139">
        <v>2017</v>
      </c>
      <c r="F2311" s="140" t="s">
        <v>3242</v>
      </c>
      <c r="G2311" s="160">
        <v>1</v>
      </c>
      <c r="H2311" s="30">
        <v>20000</v>
      </c>
      <c r="I2311" s="30">
        <v>20000</v>
      </c>
      <c r="J2311" s="141">
        <v>200</v>
      </c>
      <c r="K2311" s="143" t="s">
        <v>19533</v>
      </c>
    </row>
    <row r="2312" spans="1:12" ht="16.5" customHeight="1">
      <c r="A2312" s="60">
        <v>2309</v>
      </c>
      <c r="B2312" s="103" t="s">
        <v>6313</v>
      </c>
      <c r="C2312" s="27" t="s">
        <v>6314</v>
      </c>
      <c r="D2312" s="27" t="s">
        <v>6312</v>
      </c>
      <c r="E2312" s="64">
        <v>2016</v>
      </c>
      <c r="F2312" s="140" t="s">
        <v>3242</v>
      </c>
      <c r="G2312" s="160">
        <v>1</v>
      </c>
      <c r="H2312" s="30">
        <v>15000</v>
      </c>
      <c r="I2312" s="30">
        <v>15000</v>
      </c>
      <c r="J2312" s="141">
        <v>200</v>
      </c>
      <c r="K2312" s="143" t="s">
        <v>5094</v>
      </c>
    </row>
    <row r="2313" spans="1:12" ht="16.5" customHeight="1">
      <c r="A2313" s="60">
        <v>2310</v>
      </c>
      <c r="B2313" s="302" t="s">
        <v>21622</v>
      </c>
      <c r="C2313" s="421" t="s">
        <v>402</v>
      </c>
      <c r="D2313" s="421" t="s">
        <v>21623</v>
      </c>
      <c r="E2313" s="139">
        <v>2016</v>
      </c>
      <c r="F2313" s="160" t="s">
        <v>21477</v>
      </c>
      <c r="G2313" s="160">
        <v>1</v>
      </c>
      <c r="H2313" s="189">
        <v>9500</v>
      </c>
      <c r="I2313" s="189">
        <v>9500</v>
      </c>
      <c r="J2313" s="190" t="s">
        <v>21484</v>
      </c>
      <c r="K2313" s="191" t="s">
        <v>23260</v>
      </c>
    </row>
    <row r="2314" spans="1:12" ht="16.5" customHeight="1">
      <c r="A2314" s="60">
        <v>2311</v>
      </c>
      <c r="B2314" s="104" t="s">
        <v>1564</v>
      </c>
      <c r="C2314" s="27" t="s">
        <v>1565</v>
      </c>
      <c r="D2314" s="27" t="s">
        <v>768</v>
      </c>
      <c r="E2314" s="64">
        <v>2015</v>
      </c>
      <c r="F2314" s="61" t="s">
        <v>3243</v>
      </c>
      <c r="G2314" s="160">
        <v>1</v>
      </c>
      <c r="H2314" s="29">
        <v>18000</v>
      </c>
      <c r="I2314" s="29">
        <f>SUM(G2314*H2314)</f>
        <v>18000</v>
      </c>
      <c r="J2314" s="190" t="s">
        <v>1313</v>
      </c>
      <c r="K2314" s="77" t="s">
        <v>1193</v>
      </c>
    </row>
    <row r="2315" spans="1:12" ht="16.5" customHeight="1">
      <c r="A2315" s="60">
        <v>2312</v>
      </c>
      <c r="B2315" s="103" t="s">
        <v>6315</v>
      </c>
      <c r="C2315" s="27" t="s">
        <v>6316</v>
      </c>
      <c r="D2315" s="27" t="s">
        <v>768</v>
      </c>
      <c r="E2315" s="139">
        <v>2016</v>
      </c>
      <c r="F2315" s="61" t="s">
        <v>577</v>
      </c>
      <c r="G2315" s="160">
        <v>1</v>
      </c>
      <c r="H2315" s="29">
        <v>14000</v>
      </c>
      <c r="I2315" s="29">
        <f>SUM(G2315*H2315)</f>
        <v>14000</v>
      </c>
      <c r="J2315" s="190">
        <v>500</v>
      </c>
      <c r="K2315" s="217"/>
    </row>
    <row r="2316" spans="1:12" ht="16.5" customHeight="1">
      <c r="A2316" s="60">
        <v>2313</v>
      </c>
      <c r="B2316" s="104" t="s">
        <v>1509</v>
      </c>
      <c r="C2316" s="27" t="s">
        <v>1510</v>
      </c>
      <c r="D2316" s="27" t="s">
        <v>768</v>
      </c>
      <c r="E2316" s="64">
        <v>2015</v>
      </c>
      <c r="F2316" s="61" t="s">
        <v>3243</v>
      </c>
      <c r="G2316" s="160">
        <v>1</v>
      </c>
      <c r="H2316" s="29">
        <v>15000</v>
      </c>
      <c r="I2316" s="29">
        <f>SUM(G2316*H2316)</f>
        <v>15000</v>
      </c>
      <c r="J2316" s="190" t="s">
        <v>1312</v>
      </c>
      <c r="K2316" s="77" t="s">
        <v>1193</v>
      </c>
    </row>
    <row r="2317" spans="1:12" ht="16.5" customHeight="1">
      <c r="A2317" s="60">
        <v>2314</v>
      </c>
      <c r="B2317" s="103" t="s">
        <v>6317</v>
      </c>
      <c r="C2317" s="27" t="s">
        <v>6318</v>
      </c>
      <c r="D2317" s="27" t="s">
        <v>768</v>
      </c>
      <c r="E2317" s="64">
        <v>2015</v>
      </c>
      <c r="F2317" s="61" t="s">
        <v>577</v>
      </c>
      <c r="G2317" s="160">
        <v>1</v>
      </c>
      <c r="H2317" s="29">
        <v>8000</v>
      </c>
      <c r="I2317" s="29">
        <f>SUM(G2317*H2317)</f>
        <v>8000</v>
      </c>
      <c r="J2317" s="190">
        <v>600</v>
      </c>
      <c r="K2317" s="217"/>
    </row>
    <row r="2318" spans="1:12" ht="16.5" customHeight="1">
      <c r="A2318" s="60">
        <v>2315</v>
      </c>
      <c r="B2318" s="44" t="s">
        <v>23639</v>
      </c>
      <c r="C2318" s="417" t="s">
        <v>23640</v>
      </c>
      <c r="D2318" s="45" t="s">
        <v>23641</v>
      </c>
      <c r="E2318" s="367">
        <v>2014</v>
      </c>
      <c r="F2318" s="365" t="s">
        <v>23629</v>
      </c>
      <c r="G2318" s="157">
        <v>1</v>
      </c>
      <c r="H2318" s="157"/>
      <c r="I2318" s="270">
        <v>9000</v>
      </c>
      <c r="J2318" s="361" t="s">
        <v>23601</v>
      </c>
      <c r="K2318" s="364" t="s">
        <v>25597</v>
      </c>
      <c r="L2318" s="409"/>
    </row>
    <row r="2319" spans="1:12" ht="16.5" customHeight="1">
      <c r="A2319" s="60">
        <v>2316</v>
      </c>
      <c r="B2319" s="104" t="s">
        <v>23221</v>
      </c>
      <c r="C2319" s="422" t="s">
        <v>15164</v>
      </c>
      <c r="D2319" s="422" t="s">
        <v>8</v>
      </c>
      <c r="E2319" s="175" t="s">
        <v>23027</v>
      </c>
      <c r="F2319" s="178" t="s">
        <v>5933</v>
      </c>
      <c r="G2319" s="160">
        <v>1</v>
      </c>
      <c r="H2319" s="179">
        <v>9500</v>
      </c>
      <c r="I2319" s="179">
        <v>9500</v>
      </c>
      <c r="J2319" s="141" t="s">
        <v>22890</v>
      </c>
      <c r="K2319" s="14" t="s">
        <v>23215</v>
      </c>
      <c r="L2319" s="101" t="s">
        <v>23691</v>
      </c>
    </row>
    <row r="2320" spans="1:12" ht="16.5" customHeight="1">
      <c r="A2320" s="60">
        <v>2317</v>
      </c>
      <c r="B2320" s="104" t="s">
        <v>23167</v>
      </c>
      <c r="C2320" s="422" t="s">
        <v>23168</v>
      </c>
      <c r="D2320" s="422" t="s">
        <v>8</v>
      </c>
      <c r="E2320" s="175" t="s">
        <v>23042</v>
      </c>
      <c r="F2320" s="178" t="s">
        <v>3400</v>
      </c>
      <c r="G2320" s="160">
        <v>1</v>
      </c>
      <c r="H2320" s="179">
        <v>11000</v>
      </c>
      <c r="I2320" s="179">
        <v>11000</v>
      </c>
      <c r="J2320" s="141" t="s">
        <v>22890</v>
      </c>
      <c r="K2320" s="14" t="s">
        <v>23124</v>
      </c>
      <c r="L2320" s="101" t="s">
        <v>23691</v>
      </c>
    </row>
    <row r="2321" spans="1:12" ht="16.5" customHeight="1">
      <c r="A2321" s="60">
        <v>2318</v>
      </c>
      <c r="B2321" s="302" t="s">
        <v>21624</v>
      </c>
      <c r="C2321" s="421" t="s">
        <v>21625</v>
      </c>
      <c r="D2321" s="421" t="s">
        <v>8</v>
      </c>
      <c r="E2321" s="64">
        <v>2015</v>
      </c>
      <c r="F2321" s="160" t="s">
        <v>21477</v>
      </c>
      <c r="G2321" s="160">
        <v>1</v>
      </c>
      <c r="H2321" s="189">
        <v>8500</v>
      </c>
      <c r="I2321" s="189">
        <v>8500</v>
      </c>
      <c r="J2321" s="190" t="s">
        <v>21487</v>
      </c>
      <c r="K2321" s="191" t="s">
        <v>23260</v>
      </c>
    </row>
    <row r="2322" spans="1:12" ht="16.5" customHeight="1">
      <c r="A2322" s="60">
        <v>2319</v>
      </c>
      <c r="B2322" s="104" t="s">
        <v>23192</v>
      </c>
      <c r="C2322" s="422" t="s">
        <v>22465</v>
      </c>
      <c r="D2322" s="422" t="s">
        <v>23193</v>
      </c>
      <c r="E2322" s="175" t="s">
        <v>23042</v>
      </c>
      <c r="F2322" s="178" t="s">
        <v>3400</v>
      </c>
      <c r="G2322" s="160">
        <v>1</v>
      </c>
      <c r="H2322" s="179">
        <v>13000</v>
      </c>
      <c r="I2322" s="179">
        <v>13000</v>
      </c>
      <c r="J2322" s="141" t="s">
        <v>22920</v>
      </c>
      <c r="K2322" s="14" t="s">
        <v>23124</v>
      </c>
      <c r="L2322" s="101" t="s">
        <v>23691</v>
      </c>
    </row>
    <row r="2323" spans="1:12" ht="16.5" customHeight="1">
      <c r="A2323" s="60">
        <v>2320</v>
      </c>
      <c r="B2323" s="103" t="s">
        <v>6319</v>
      </c>
      <c r="C2323" s="27" t="s">
        <v>6320</v>
      </c>
      <c r="D2323" s="27" t="s">
        <v>6321</v>
      </c>
      <c r="E2323" s="64">
        <v>2016</v>
      </c>
      <c r="F2323" s="140" t="s">
        <v>3298</v>
      </c>
      <c r="G2323" s="160">
        <v>1</v>
      </c>
      <c r="H2323" s="30">
        <v>22000</v>
      </c>
      <c r="I2323" s="30">
        <v>22000</v>
      </c>
      <c r="J2323" s="141">
        <v>200</v>
      </c>
      <c r="K2323" s="143" t="s">
        <v>5094</v>
      </c>
    </row>
    <row r="2324" spans="1:12" ht="16.5" customHeight="1">
      <c r="A2324" s="60">
        <v>2321</v>
      </c>
      <c r="B2324" s="104" t="s">
        <v>21853</v>
      </c>
      <c r="C2324" s="27" t="s">
        <v>21854</v>
      </c>
      <c r="D2324" s="27" t="s">
        <v>21855</v>
      </c>
      <c r="E2324" s="192">
        <v>2019</v>
      </c>
      <c r="F2324" s="61" t="s">
        <v>21914</v>
      </c>
      <c r="G2324" s="160">
        <v>1</v>
      </c>
      <c r="H2324" s="189">
        <v>13000</v>
      </c>
      <c r="I2324" s="189">
        <v>13000</v>
      </c>
      <c r="J2324" s="190" t="s">
        <v>1317</v>
      </c>
      <c r="K2324" s="14" t="s">
        <v>21835</v>
      </c>
    </row>
    <row r="2325" spans="1:12" ht="16.5" customHeight="1">
      <c r="A2325" s="60">
        <v>2322</v>
      </c>
      <c r="B2325" s="103" t="s">
        <v>6322</v>
      </c>
      <c r="C2325" s="27" t="s">
        <v>6323</v>
      </c>
      <c r="D2325" s="27" t="s">
        <v>6324</v>
      </c>
      <c r="E2325" s="64">
        <v>2015</v>
      </c>
      <c r="F2325" s="140" t="s">
        <v>3242</v>
      </c>
      <c r="G2325" s="160">
        <v>3</v>
      </c>
      <c r="H2325" s="30"/>
      <c r="I2325" s="30">
        <v>40000</v>
      </c>
      <c r="J2325" s="141">
        <v>200</v>
      </c>
      <c r="K2325" s="143" t="s">
        <v>6019</v>
      </c>
    </row>
    <row r="2326" spans="1:12" ht="16.5" customHeight="1">
      <c r="A2326" s="60">
        <v>2323</v>
      </c>
      <c r="B2326" s="103" t="s">
        <v>6325</v>
      </c>
      <c r="C2326" s="27" t="s">
        <v>6326</v>
      </c>
      <c r="D2326" s="27" t="s">
        <v>87</v>
      </c>
      <c r="E2326" s="64">
        <v>2015</v>
      </c>
      <c r="F2326" s="140" t="s">
        <v>3298</v>
      </c>
      <c r="G2326" s="160">
        <v>1</v>
      </c>
      <c r="H2326" s="30">
        <v>18000</v>
      </c>
      <c r="I2326" s="30">
        <v>18000</v>
      </c>
      <c r="J2326" s="142">
        <v>600</v>
      </c>
      <c r="K2326" s="143" t="s">
        <v>6327</v>
      </c>
    </row>
    <row r="2327" spans="1:12" ht="16.5" customHeight="1">
      <c r="A2327" s="60">
        <v>2324</v>
      </c>
      <c r="B2327" s="104" t="s">
        <v>1875</v>
      </c>
      <c r="C2327" s="27" t="s">
        <v>1876</v>
      </c>
      <c r="D2327" s="27" t="s">
        <v>1877</v>
      </c>
      <c r="E2327" s="64">
        <v>2015</v>
      </c>
      <c r="F2327" s="61" t="s">
        <v>3243</v>
      </c>
      <c r="G2327" s="160">
        <v>1</v>
      </c>
      <c r="H2327" s="29">
        <v>9000</v>
      </c>
      <c r="I2327" s="29">
        <f>SUM(G2327*H2327)</f>
        <v>9000</v>
      </c>
      <c r="J2327" s="190" t="s">
        <v>1316</v>
      </c>
      <c r="K2327" s="77" t="s">
        <v>3224</v>
      </c>
    </row>
    <row r="2328" spans="1:12" ht="16.5" customHeight="1">
      <c r="A2328" s="60">
        <v>2325</v>
      </c>
      <c r="B2328" s="104" t="s">
        <v>1353</v>
      </c>
      <c r="C2328" s="27" t="s">
        <v>1354</v>
      </c>
      <c r="D2328" s="27" t="s">
        <v>6328</v>
      </c>
      <c r="E2328" s="64">
        <v>2015</v>
      </c>
      <c r="F2328" s="61" t="s">
        <v>3242</v>
      </c>
      <c r="G2328" s="160">
        <v>1</v>
      </c>
      <c r="H2328" s="29">
        <v>9000</v>
      </c>
      <c r="I2328" s="29">
        <f>SUM(G2328*H2328)</f>
        <v>9000</v>
      </c>
      <c r="J2328" s="190" t="s">
        <v>1310</v>
      </c>
      <c r="K2328" s="77" t="s">
        <v>1244</v>
      </c>
    </row>
    <row r="2329" spans="1:12" ht="16.5" customHeight="1">
      <c r="A2329" s="60">
        <v>2326</v>
      </c>
      <c r="B2329" s="107" t="s">
        <v>6329</v>
      </c>
      <c r="C2329" s="24" t="s">
        <v>6330</v>
      </c>
      <c r="D2329" s="27" t="s">
        <v>6328</v>
      </c>
      <c r="E2329" s="64">
        <v>2015</v>
      </c>
      <c r="F2329" s="140" t="s">
        <v>3298</v>
      </c>
      <c r="G2329" s="160">
        <v>1</v>
      </c>
      <c r="H2329" s="30">
        <v>10000</v>
      </c>
      <c r="I2329" s="30">
        <v>10000</v>
      </c>
      <c r="J2329" s="141">
        <v>800</v>
      </c>
      <c r="K2329" s="181" t="s">
        <v>3348</v>
      </c>
    </row>
    <row r="2330" spans="1:12" ht="16.5" customHeight="1">
      <c r="A2330" s="60">
        <v>2327</v>
      </c>
      <c r="B2330" s="104" t="s">
        <v>607</v>
      </c>
      <c r="C2330" s="27" t="s">
        <v>3050</v>
      </c>
      <c r="D2330" s="27" t="s">
        <v>6328</v>
      </c>
      <c r="E2330" s="64">
        <v>2016</v>
      </c>
      <c r="F2330" s="61" t="s">
        <v>3253</v>
      </c>
      <c r="G2330" s="160">
        <v>1</v>
      </c>
      <c r="H2330" s="29">
        <v>10000</v>
      </c>
      <c r="I2330" s="29">
        <f>SUM(G2330*H2330)</f>
        <v>10000</v>
      </c>
      <c r="J2330" s="190" t="s">
        <v>1317</v>
      </c>
      <c r="K2330" s="77" t="s">
        <v>1190</v>
      </c>
    </row>
    <row r="2331" spans="1:12" ht="16.5" customHeight="1">
      <c r="A2331" s="60">
        <v>2328</v>
      </c>
      <c r="B2331" s="104" t="s">
        <v>2458</v>
      </c>
      <c r="C2331" s="27" t="s">
        <v>2459</v>
      </c>
      <c r="D2331" s="27" t="s">
        <v>6328</v>
      </c>
      <c r="E2331" s="64">
        <v>2015</v>
      </c>
      <c r="F2331" s="61" t="s">
        <v>3243</v>
      </c>
      <c r="G2331" s="160">
        <v>1</v>
      </c>
      <c r="H2331" s="29">
        <v>10000</v>
      </c>
      <c r="I2331" s="29">
        <f>SUM(G2331*H2331)</f>
        <v>10000</v>
      </c>
      <c r="J2331" s="190" t="s">
        <v>1317</v>
      </c>
      <c r="K2331" s="77" t="s">
        <v>1190</v>
      </c>
    </row>
    <row r="2332" spans="1:12" ht="16.5" customHeight="1">
      <c r="A2332" s="60">
        <v>2329</v>
      </c>
      <c r="B2332" s="104" t="s">
        <v>2475</v>
      </c>
      <c r="C2332" s="27" t="s">
        <v>2476</v>
      </c>
      <c r="D2332" s="27" t="s">
        <v>6328</v>
      </c>
      <c r="E2332" s="64">
        <v>2015</v>
      </c>
      <c r="F2332" s="61" t="s">
        <v>3243</v>
      </c>
      <c r="G2332" s="160">
        <v>1</v>
      </c>
      <c r="H2332" s="29">
        <v>9000</v>
      </c>
      <c r="I2332" s="29">
        <f>SUM(G2332*H2332)</f>
        <v>9000</v>
      </c>
      <c r="J2332" s="190" t="s">
        <v>1317</v>
      </c>
      <c r="K2332" s="77" t="s">
        <v>1244</v>
      </c>
    </row>
    <row r="2333" spans="1:12" ht="16.5" customHeight="1">
      <c r="A2333" s="60">
        <v>2330</v>
      </c>
      <c r="B2333" s="103" t="s">
        <v>6331</v>
      </c>
      <c r="C2333" s="27" t="s">
        <v>6332</v>
      </c>
      <c r="D2333" s="27" t="s">
        <v>395</v>
      </c>
      <c r="E2333" s="64">
        <v>2016</v>
      </c>
      <c r="F2333" s="140" t="s">
        <v>3242</v>
      </c>
      <c r="G2333" s="160">
        <v>1</v>
      </c>
      <c r="H2333" s="29">
        <v>9500</v>
      </c>
      <c r="I2333" s="29">
        <v>9500</v>
      </c>
      <c r="J2333" s="141">
        <v>200</v>
      </c>
      <c r="K2333" s="27" t="s">
        <v>3306</v>
      </c>
    </row>
    <row r="2334" spans="1:12" ht="16.5" customHeight="1">
      <c r="A2334" s="60">
        <v>2331</v>
      </c>
      <c r="B2334" s="103" t="s">
        <v>6333</v>
      </c>
      <c r="C2334" s="27" t="s">
        <v>4926</v>
      </c>
      <c r="D2334" s="27" t="s">
        <v>395</v>
      </c>
      <c r="E2334" s="64">
        <v>2015</v>
      </c>
      <c r="F2334" s="61" t="s">
        <v>577</v>
      </c>
      <c r="G2334" s="160">
        <v>1</v>
      </c>
      <c r="H2334" s="29">
        <v>18000</v>
      </c>
      <c r="I2334" s="29">
        <f>SUM(G2334*H2334)</f>
        <v>18000</v>
      </c>
      <c r="J2334" s="190" t="s">
        <v>3261</v>
      </c>
      <c r="K2334" s="217"/>
    </row>
    <row r="2335" spans="1:12" ht="16.5" customHeight="1">
      <c r="A2335" s="60">
        <v>2332</v>
      </c>
      <c r="B2335" s="103" t="s">
        <v>6334</v>
      </c>
      <c r="C2335" s="27" t="s">
        <v>6335</v>
      </c>
      <c r="D2335" s="27" t="s">
        <v>395</v>
      </c>
      <c r="E2335" s="64">
        <v>2016</v>
      </c>
      <c r="F2335" s="140" t="s">
        <v>3242</v>
      </c>
      <c r="G2335" s="160">
        <v>1</v>
      </c>
      <c r="H2335" s="30">
        <v>13000</v>
      </c>
      <c r="I2335" s="30">
        <v>13000</v>
      </c>
      <c r="J2335" s="142">
        <v>600</v>
      </c>
      <c r="K2335" s="143"/>
    </row>
    <row r="2336" spans="1:12" ht="16.5" customHeight="1">
      <c r="A2336" s="60">
        <v>2333</v>
      </c>
      <c r="B2336" s="103" t="s">
        <v>6336</v>
      </c>
      <c r="C2336" s="27" t="s">
        <v>6337</v>
      </c>
      <c r="D2336" s="27" t="s">
        <v>395</v>
      </c>
      <c r="E2336" s="64">
        <v>2016</v>
      </c>
      <c r="F2336" s="140" t="s">
        <v>3242</v>
      </c>
      <c r="G2336" s="160">
        <v>1</v>
      </c>
      <c r="H2336" s="30">
        <v>12000</v>
      </c>
      <c r="I2336" s="30">
        <v>12000</v>
      </c>
      <c r="J2336" s="142">
        <v>600</v>
      </c>
      <c r="K2336" s="143"/>
    </row>
    <row r="2337" spans="1:12" ht="16.5" customHeight="1">
      <c r="A2337" s="60">
        <v>2334</v>
      </c>
      <c r="B2337" s="103" t="s">
        <v>6338</v>
      </c>
      <c r="C2337" s="27" t="s">
        <v>6339</v>
      </c>
      <c r="D2337" s="27" t="s">
        <v>395</v>
      </c>
      <c r="E2337" s="64">
        <v>2015</v>
      </c>
      <c r="F2337" s="61" t="s">
        <v>577</v>
      </c>
      <c r="G2337" s="160">
        <v>1</v>
      </c>
      <c r="H2337" s="29">
        <v>9800</v>
      </c>
      <c r="I2337" s="29">
        <f>SUM(G2337*H2337)</f>
        <v>9800</v>
      </c>
      <c r="J2337" s="190">
        <v>400</v>
      </c>
      <c r="K2337" s="217"/>
    </row>
    <row r="2338" spans="1:12" ht="16.5" customHeight="1">
      <c r="A2338" s="60">
        <v>2335</v>
      </c>
      <c r="B2338" s="103" t="s">
        <v>6340</v>
      </c>
      <c r="C2338" s="27" t="s">
        <v>6341</v>
      </c>
      <c r="D2338" s="27" t="s">
        <v>395</v>
      </c>
      <c r="E2338" s="139">
        <v>2016</v>
      </c>
      <c r="F2338" s="61" t="s">
        <v>577</v>
      </c>
      <c r="G2338" s="160">
        <v>1</v>
      </c>
      <c r="H2338" s="29">
        <v>9000</v>
      </c>
      <c r="I2338" s="29">
        <f>SUM(G2338*H2338)</f>
        <v>9000</v>
      </c>
      <c r="J2338" s="190">
        <v>600</v>
      </c>
      <c r="K2338" s="217"/>
    </row>
    <row r="2339" spans="1:12" ht="16.5" customHeight="1">
      <c r="A2339" s="60">
        <v>2336</v>
      </c>
      <c r="B2339" s="103" t="s">
        <v>6342</v>
      </c>
      <c r="C2339" s="27" t="s">
        <v>6343</v>
      </c>
      <c r="D2339" s="27" t="s">
        <v>6344</v>
      </c>
      <c r="E2339" s="64">
        <v>2016</v>
      </c>
      <c r="F2339" s="61" t="s">
        <v>577</v>
      </c>
      <c r="G2339" s="160">
        <v>1</v>
      </c>
      <c r="H2339" s="29">
        <v>9000</v>
      </c>
      <c r="I2339" s="29">
        <f>SUM(G2339*H2339)</f>
        <v>9000</v>
      </c>
      <c r="J2339" s="190">
        <v>600</v>
      </c>
      <c r="K2339" s="217"/>
    </row>
    <row r="2340" spans="1:12" ht="16.5" customHeight="1">
      <c r="A2340" s="60">
        <v>2337</v>
      </c>
      <c r="B2340" s="104" t="s">
        <v>1725</v>
      </c>
      <c r="C2340" s="27" t="s">
        <v>1726</v>
      </c>
      <c r="D2340" s="27" t="s">
        <v>1727</v>
      </c>
      <c r="E2340" s="64">
        <v>2015</v>
      </c>
      <c r="F2340" s="61" t="s">
        <v>3242</v>
      </c>
      <c r="G2340" s="160">
        <v>1</v>
      </c>
      <c r="H2340" s="29">
        <v>9000</v>
      </c>
      <c r="I2340" s="29">
        <f>SUM(G2340*H2340)</f>
        <v>9000</v>
      </c>
      <c r="J2340" s="190" t="s">
        <v>1314</v>
      </c>
      <c r="K2340" s="77" t="s">
        <v>1196</v>
      </c>
    </row>
    <row r="2341" spans="1:12" ht="16.5" customHeight="1">
      <c r="A2341" s="60">
        <v>2338</v>
      </c>
      <c r="B2341" s="120" t="s">
        <v>6345</v>
      </c>
      <c r="C2341" s="67" t="s">
        <v>5238</v>
      </c>
      <c r="D2341" s="67" t="s">
        <v>6346</v>
      </c>
      <c r="E2341" s="64">
        <v>2016</v>
      </c>
      <c r="F2341" s="140" t="s">
        <v>3298</v>
      </c>
      <c r="G2341" s="160">
        <v>1</v>
      </c>
      <c r="H2341" s="30">
        <v>9800</v>
      </c>
      <c r="I2341" s="30">
        <v>9800</v>
      </c>
      <c r="J2341" s="142">
        <v>300</v>
      </c>
      <c r="K2341" s="22"/>
    </row>
    <row r="2342" spans="1:12" ht="16.5" customHeight="1">
      <c r="A2342" s="60">
        <v>2339</v>
      </c>
      <c r="B2342" s="104" t="s">
        <v>23178</v>
      </c>
      <c r="C2342" s="422" t="s">
        <v>23179</v>
      </c>
      <c r="D2342" s="422" t="s">
        <v>149</v>
      </c>
      <c r="E2342" s="175" t="s">
        <v>23042</v>
      </c>
      <c r="F2342" s="178" t="s">
        <v>3400</v>
      </c>
      <c r="G2342" s="160">
        <v>1</v>
      </c>
      <c r="H2342" s="179">
        <v>15000</v>
      </c>
      <c r="I2342" s="179">
        <v>15000</v>
      </c>
      <c r="J2342" s="141" t="s">
        <v>22842</v>
      </c>
      <c r="K2342" s="14" t="s">
        <v>23124</v>
      </c>
      <c r="L2342" s="101" t="s">
        <v>23691</v>
      </c>
    </row>
    <row r="2343" spans="1:12" ht="16.5" customHeight="1">
      <c r="A2343" s="60">
        <v>2340</v>
      </c>
      <c r="B2343" s="104" t="s">
        <v>23180</v>
      </c>
      <c r="C2343" s="422" t="s">
        <v>23179</v>
      </c>
      <c r="D2343" s="422" t="s">
        <v>149</v>
      </c>
      <c r="E2343" s="175" t="s">
        <v>23042</v>
      </c>
      <c r="F2343" s="178" t="s">
        <v>3400</v>
      </c>
      <c r="G2343" s="160">
        <v>1</v>
      </c>
      <c r="H2343" s="179">
        <v>15000</v>
      </c>
      <c r="I2343" s="179">
        <v>15000</v>
      </c>
      <c r="J2343" s="141" t="s">
        <v>22842</v>
      </c>
      <c r="K2343" s="14" t="s">
        <v>23124</v>
      </c>
      <c r="L2343" s="101" t="s">
        <v>23691</v>
      </c>
    </row>
    <row r="2344" spans="1:12" ht="16.5" customHeight="1">
      <c r="A2344" s="60">
        <v>2341</v>
      </c>
      <c r="B2344" s="104" t="s">
        <v>1570</v>
      </c>
      <c r="C2344" s="27" t="s">
        <v>1571</v>
      </c>
      <c r="D2344" s="27" t="s">
        <v>149</v>
      </c>
      <c r="E2344" s="139">
        <v>2016</v>
      </c>
      <c r="F2344" s="61" t="s">
        <v>3243</v>
      </c>
      <c r="G2344" s="160">
        <v>1</v>
      </c>
      <c r="H2344" s="29">
        <v>28000</v>
      </c>
      <c r="I2344" s="29">
        <f>SUM(G2344*H2344)</f>
        <v>28000</v>
      </c>
      <c r="J2344" s="141">
        <v>400</v>
      </c>
      <c r="K2344" s="77" t="s">
        <v>1227</v>
      </c>
    </row>
    <row r="2345" spans="1:12" ht="16.5" customHeight="1">
      <c r="A2345" s="60">
        <v>2342</v>
      </c>
      <c r="B2345" s="104" t="s">
        <v>1650</v>
      </c>
      <c r="C2345" s="27" t="s">
        <v>1651</v>
      </c>
      <c r="D2345" s="27" t="s">
        <v>149</v>
      </c>
      <c r="E2345" s="64">
        <v>2016</v>
      </c>
      <c r="F2345" s="61" t="s">
        <v>3243</v>
      </c>
      <c r="G2345" s="160">
        <v>1</v>
      </c>
      <c r="H2345" s="29">
        <v>15000</v>
      </c>
      <c r="I2345" s="29">
        <f>SUM(G2345*H2345)</f>
        <v>15000</v>
      </c>
      <c r="J2345" s="190" t="s">
        <v>1313</v>
      </c>
      <c r="K2345" s="77" t="s">
        <v>1193</v>
      </c>
    </row>
    <row r="2346" spans="1:12" ht="16.5" customHeight="1">
      <c r="A2346" s="60">
        <v>2343</v>
      </c>
      <c r="B2346" s="104" t="s">
        <v>1657</v>
      </c>
      <c r="C2346" s="27" t="s">
        <v>1658</v>
      </c>
      <c r="D2346" s="27" t="s">
        <v>149</v>
      </c>
      <c r="E2346" s="64">
        <v>2017</v>
      </c>
      <c r="F2346" s="61" t="s">
        <v>3243</v>
      </c>
      <c r="G2346" s="160">
        <v>1</v>
      </c>
      <c r="H2346" s="29">
        <v>15000</v>
      </c>
      <c r="I2346" s="29">
        <f>SUM(G2346*H2346)</f>
        <v>15000</v>
      </c>
      <c r="J2346" s="190" t="s">
        <v>1313</v>
      </c>
      <c r="K2346" s="77" t="s">
        <v>1195</v>
      </c>
    </row>
    <row r="2347" spans="1:12" ht="16.5" customHeight="1">
      <c r="A2347" s="60">
        <v>2344</v>
      </c>
      <c r="B2347" s="104" t="s">
        <v>6347</v>
      </c>
      <c r="C2347" s="27" t="s">
        <v>6348</v>
      </c>
      <c r="D2347" s="27" t="s">
        <v>6349</v>
      </c>
      <c r="E2347" s="139">
        <v>2017</v>
      </c>
      <c r="F2347" s="140" t="s">
        <v>3242</v>
      </c>
      <c r="G2347" s="160">
        <v>2</v>
      </c>
      <c r="H2347" s="30">
        <v>12000</v>
      </c>
      <c r="I2347" s="29">
        <f>SUM(G2347*H2347)</f>
        <v>24000</v>
      </c>
      <c r="J2347" s="141">
        <v>400</v>
      </c>
      <c r="K2347" s="27"/>
    </row>
    <row r="2348" spans="1:12" ht="16.5" customHeight="1">
      <c r="A2348" s="60">
        <v>2345</v>
      </c>
      <c r="B2348" s="103" t="s">
        <v>22000</v>
      </c>
      <c r="C2348" s="27" t="s">
        <v>6350</v>
      </c>
      <c r="D2348" s="27" t="s">
        <v>6351</v>
      </c>
      <c r="E2348" s="64">
        <v>2015</v>
      </c>
      <c r="F2348" s="140" t="s">
        <v>3242</v>
      </c>
      <c r="G2348" s="160">
        <v>10</v>
      </c>
      <c r="H2348" s="30"/>
      <c r="I2348" s="30">
        <v>120000</v>
      </c>
      <c r="J2348" s="195" t="s">
        <v>1309</v>
      </c>
      <c r="K2348" s="27"/>
    </row>
    <row r="2349" spans="1:12" ht="16.5" customHeight="1">
      <c r="A2349" s="60">
        <v>2346</v>
      </c>
      <c r="B2349" s="104" t="s">
        <v>2893</v>
      </c>
      <c r="C2349" s="27" t="s">
        <v>2894</v>
      </c>
      <c r="D2349" s="27" t="s">
        <v>497</v>
      </c>
      <c r="E2349" s="64">
        <v>2016</v>
      </c>
      <c r="F2349" s="61" t="s">
        <v>3253</v>
      </c>
      <c r="G2349" s="160">
        <v>1</v>
      </c>
      <c r="H2349" s="29">
        <v>11000</v>
      </c>
      <c r="I2349" s="29">
        <f>SUM(G2349*H2349)</f>
        <v>11000</v>
      </c>
      <c r="J2349" s="190" t="s">
        <v>1317</v>
      </c>
      <c r="K2349" s="77" t="s">
        <v>1245</v>
      </c>
    </row>
    <row r="2350" spans="1:12" ht="16.5" customHeight="1">
      <c r="A2350" s="60">
        <v>2347</v>
      </c>
      <c r="B2350" s="104" t="s">
        <v>6353</v>
      </c>
      <c r="C2350" s="24" t="s">
        <v>6354</v>
      </c>
      <c r="D2350" s="24" t="s">
        <v>6352</v>
      </c>
      <c r="E2350" s="139">
        <v>2017</v>
      </c>
      <c r="F2350" s="140" t="s">
        <v>3242</v>
      </c>
      <c r="G2350" s="160">
        <v>1</v>
      </c>
      <c r="H2350" s="30">
        <v>11000</v>
      </c>
      <c r="I2350" s="30">
        <v>11000</v>
      </c>
      <c r="J2350" s="141">
        <v>800</v>
      </c>
      <c r="K2350" s="27" t="s">
        <v>6355</v>
      </c>
    </row>
    <row r="2351" spans="1:12" ht="16.5" customHeight="1">
      <c r="A2351" s="60">
        <v>2348</v>
      </c>
      <c r="B2351" s="104" t="s">
        <v>6356</v>
      </c>
      <c r="C2351" s="24" t="s">
        <v>6357</v>
      </c>
      <c r="D2351" s="24" t="s">
        <v>6352</v>
      </c>
      <c r="E2351" s="139">
        <v>2017</v>
      </c>
      <c r="F2351" s="140" t="s">
        <v>3242</v>
      </c>
      <c r="G2351" s="160">
        <v>1</v>
      </c>
      <c r="H2351" s="30">
        <v>11000</v>
      </c>
      <c r="I2351" s="30">
        <v>11000</v>
      </c>
      <c r="J2351" s="141">
        <v>800</v>
      </c>
      <c r="K2351" s="27" t="s">
        <v>6358</v>
      </c>
    </row>
    <row r="2352" spans="1:12" ht="16.5" customHeight="1">
      <c r="A2352" s="60">
        <v>2349</v>
      </c>
      <c r="B2352" s="104" t="s">
        <v>1110</v>
      </c>
      <c r="C2352" s="27" t="s">
        <v>3141</v>
      </c>
      <c r="D2352" s="27" t="s">
        <v>497</v>
      </c>
      <c r="E2352" s="64">
        <v>2016</v>
      </c>
      <c r="F2352" s="61" t="s">
        <v>3243</v>
      </c>
      <c r="G2352" s="160">
        <v>1</v>
      </c>
      <c r="H2352" s="29">
        <v>10000</v>
      </c>
      <c r="I2352" s="29">
        <f>SUM(G2352*H2352)</f>
        <v>10000</v>
      </c>
      <c r="J2352" s="190" t="s">
        <v>1317</v>
      </c>
      <c r="K2352" s="77" t="s">
        <v>1192</v>
      </c>
    </row>
    <row r="2353" spans="1:11" ht="16.5" customHeight="1">
      <c r="A2353" s="60">
        <v>2350</v>
      </c>
      <c r="B2353" s="302" t="s">
        <v>21626</v>
      </c>
      <c r="C2353" s="421" t="s">
        <v>15338</v>
      </c>
      <c r="D2353" s="421" t="s">
        <v>21627</v>
      </c>
      <c r="E2353" s="192">
        <v>2017</v>
      </c>
      <c r="F2353" s="160" t="s">
        <v>21477</v>
      </c>
      <c r="G2353" s="160">
        <v>1</v>
      </c>
      <c r="H2353" s="189">
        <v>10000</v>
      </c>
      <c r="I2353" s="189">
        <v>10000</v>
      </c>
      <c r="J2353" s="190" t="s">
        <v>21482</v>
      </c>
      <c r="K2353" s="191" t="s">
        <v>23260</v>
      </c>
    </row>
    <row r="2354" spans="1:11" ht="16.5" customHeight="1">
      <c r="A2354" s="60">
        <v>2351</v>
      </c>
      <c r="B2354" s="104" t="s">
        <v>597</v>
      </c>
      <c r="C2354" s="27" t="s">
        <v>2300</v>
      </c>
      <c r="D2354" s="27" t="s">
        <v>6359</v>
      </c>
      <c r="E2354" s="64">
        <v>2015</v>
      </c>
      <c r="F2354" s="61" t="s">
        <v>3243</v>
      </c>
      <c r="G2354" s="160">
        <v>1</v>
      </c>
      <c r="H2354" s="29">
        <v>10000</v>
      </c>
      <c r="I2354" s="29">
        <f>SUM(G2354*H2354)</f>
        <v>10000</v>
      </c>
      <c r="J2354" s="190" t="s">
        <v>1317</v>
      </c>
      <c r="K2354" s="77" t="s">
        <v>1190</v>
      </c>
    </row>
    <row r="2355" spans="1:11" ht="16.5" customHeight="1">
      <c r="A2355" s="60">
        <v>2352</v>
      </c>
      <c r="B2355" s="103" t="s">
        <v>1716</v>
      </c>
      <c r="C2355" s="27" t="s">
        <v>6360</v>
      </c>
      <c r="D2355" s="27" t="s">
        <v>6359</v>
      </c>
      <c r="E2355" s="64">
        <v>2015</v>
      </c>
      <c r="F2355" s="140" t="s">
        <v>3242</v>
      </c>
      <c r="G2355" s="160">
        <v>1</v>
      </c>
      <c r="H2355" s="30">
        <v>10000</v>
      </c>
      <c r="I2355" s="30">
        <v>10000</v>
      </c>
      <c r="J2355" s="141">
        <v>500</v>
      </c>
      <c r="K2355" s="27"/>
    </row>
    <row r="2356" spans="1:11" ht="16.5" customHeight="1">
      <c r="A2356" s="60">
        <v>2353</v>
      </c>
      <c r="B2356" s="103" t="s">
        <v>6361</v>
      </c>
      <c r="C2356" s="27" t="s">
        <v>4177</v>
      </c>
      <c r="D2356" s="27" t="s">
        <v>6359</v>
      </c>
      <c r="E2356" s="139">
        <v>2016</v>
      </c>
      <c r="F2356" s="140" t="s">
        <v>3242</v>
      </c>
      <c r="G2356" s="160">
        <v>1</v>
      </c>
      <c r="H2356" s="30">
        <v>10000</v>
      </c>
      <c r="I2356" s="30">
        <v>10000</v>
      </c>
      <c r="J2356" s="141">
        <v>500</v>
      </c>
      <c r="K2356" s="191" t="s">
        <v>23260</v>
      </c>
    </row>
    <row r="2357" spans="1:11" ht="16.5" customHeight="1">
      <c r="A2357" s="60">
        <v>2354</v>
      </c>
      <c r="B2357" s="104" t="s">
        <v>6362</v>
      </c>
      <c r="C2357" s="27" t="s">
        <v>6363</v>
      </c>
      <c r="D2357" s="27" t="s">
        <v>6359</v>
      </c>
      <c r="E2357" s="139">
        <v>2016</v>
      </c>
      <c r="F2357" s="140" t="s">
        <v>3242</v>
      </c>
      <c r="G2357" s="160">
        <v>1</v>
      </c>
      <c r="H2357" s="30">
        <v>10000</v>
      </c>
      <c r="I2357" s="30">
        <v>10000</v>
      </c>
      <c r="J2357" s="141">
        <v>500</v>
      </c>
      <c r="K2357" s="27"/>
    </row>
    <row r="2358" spans="1:11" ht="16.5" customHeight="1">
      <c r="A2358" s="60">
        <v>2355</v>
      </c>
      <c r="B2358" s="104" t="s">
        <v>1428</v>
      </c>
      <c r="C2358" s="27" t="s">
        <v>1429</v>
      </c>
      <c r="D2358" s="27" t="s">
        <v>6359</v>
      </c>
      <c r="E2358" s="64">
        <v>2015</v>
      </c>
      <c r="F2358" s="61" t="s">
        <v>3243</v>
      </c>
      <c r="G2358" s="160">
        <v>1</v>
      </c>
      <c r="H2358" s="29">
        <v>10000</v>
      </c>
      <c r="I2358" s="29">
        <f>SUM(G2358*H2358)</f>
        <v>10000</v>
      </c>
      <c r="J2358" s="190" t="s">
        <v>1312</v>
      </c>
      <c r="K2358" s="77" t="s">
        <v>1192</v>
      </c>
    </row>
    <row r="2359" spans="1:11" ht="16.5" customHeight="1">
      <c r="A2359" s="60">
        <v>2356</v>
      </c>
      <c r="B2359" s="103" t="s">
        <v>6364</v>
      </c>
      <c r="C2359" s="27" t="s">
        <v>6360</v>
      </c>
      <c r="D2359" s="27" t="s">
        <v>6359</v>
      </c>
      <c r="E2359" s="139">
        <v>2016</v>
      </c>
      <c r="F2359" s="140" t="s">
        <v>3242</v>
      </c>
      <c r="G2359" s="160">
        <v>1</v>
      </c>
      <c r="H2359" s="30">
        <v>10000</v>
      </c>
      <c r="I2359" s="30">
        <v>10000</v>
      </c>
      <c r="J2359" s="141">
        <v>500</v>
      </c>
      <c r="K2359" s="27"/>
    </row>
    <row r="2360" spans="1:11" ht="16.5" customHeight="1">
      <c r="A2360" s="60">
        <v>2357</v>
      </c>
      <c r="B2360" s="104" t="s">
        <v>6365</v>
      </c>
      <c r="C2360" s="27" t="s">
        <v>6366</v>
      </c>
      <c r="D2360" s="27" t="s">
        <v>6359</v>
      </c>
      <c r="E2360" s="139">
        <v>2016</v>
      </c>
      <c r="F2360" s="140" t="s">
        <v>3242</v>
      </c>
      <c r="G2360" s="160">
        <v>1</v>
      </c>
      <c r="H2360" s="30">
        <v>10000</v>
      </c>
      <c r="I2360" s="30">
        <v>10000</v>
      </c>
      <c r="J2360" s="142">
        <v>400</v>
      </c>
      <c r="K2360" s="27" t="s">
        <v>3417</v>
      </c>
    </row>
    <row r="2361" spans="1:11" ht="16.5" customHeight="1">
      <c r="A2361" s="60">
        <v>2358</v>
      </c>
      <c r="B2361" s="103" t="s">
        <v>984</v>
      </c>
      <c r="C2361" s="24" t="s">
        <v>6367</v>
      </c>
      <c r="D2361" s="27" t="s">
        <v>6359</v>
      </c>
      <c r="E2361" s="64">
        <v>2015</v>
      </c>
      <c r="F2361" s="140" t="s">
        <v>3298</v>
      </c>
      <c r="G2361" s="160">
        <v>1</v>
      </c>
      <c r="H2361" s="30">
        <v>12000</v>
      </c>
      <c r="I2361" s="30">
        <v>12000</v>
      </c>
      <c r="J2361" s="141">
        <v>800</v>
      </c>
      <c r="K2361" s="27" t="s">
        <v>3677</v>
      </c>
    </row>
    <row r="2362" spans="1:11" ht="16.5" customHeight="1">
      <c r="A2362" s="60">
        <v>2359</v>
      </c>
      <c r="B2362" s="104" t="s">
        <v>6368</v>
      </c>
      <c r="C2362" s="27" t="s">
        <v>6369</v>
      </c>
      <c r="D2362" s="27" t="s">
        <v>6359</v>
      </c>
      <c r="E2362" s="139">
        <v>2017</v>
      </c>
      <c r="F2362" s="140" t="s">
        <v>3242</v>
      </c>
      <c r="G2362" s="160">
        <v>1</v>
      </c>
      <c r="H2362" s="30">
        <v>14000</v>
      </c>
      <c r="I2362" s="30">
        <v>14000</v>
      </c>
      <c r="J2362" s="141">
        <v>600</v>
      </c>
      <c r="K2362" s="27" t="s">
        <v>6327</v>
      </c>
    </row>
    <row r="2363" spans="1:11" ht="16.5" customHeight="1">
      <c r="A2363" s="60">
        <v>2360</v>
      </c>
      <c r="B2363" s="105" t="s">
        <v>6370</v>
      </c>
      <c r="C2363" s="75" t="s">
        <v>6367</v>
      </c>
      <c r="D2363" s="27" t="s">
        <v>6359</v>
      </c>
      <c r="E2363" s="64">
        <v>2016</v>
      </c>
      <c r="F2363" s="140" t="s">
        <v>3298</v>
      </c>
      <c r="G2363" s="160">
        <v>1</v>
      </c>
      <c r="H2363" s="71">
        <v>12000</v>
      </c>
      <c r="I2363" s="71">
        <v>12000</v>
      </c>
      <c r="J2363" s="141">
        <v>800</v>
      </c>
      <c r="K2363" s="181" t="s">
        <v>3348</v>
      </c>
    </row>
    <row r="2364" spans="1:11" ht="16.5" customHeight="1">
      <c r="A2364" s="60">
        <v>2361</v>
      </c>
      <c r="B2364" s="103" t="s">
        <v>6371</v>
      </c>
      <c r="C2364" s="27" t="s">
        <v>1079</v>
      </c>
      <c r="D2364" s="27" t="s">
        <v>6359</v>
      </c>
      <c r="E2364" s="139">
        <v>2016</v>
      </c>
      <c r="F2364" s="140" t="s">
        <v>3242</v>
      </c>
      <c r="G2364" s="160">
        <v>1</v>
      </c>
      <c r="H2364" s="30">
        <v>10000</v>
      </c>
      <c r="I2364" s="30">
        <v>10000</v>
      </c>
      <c r="J2364" s="141">
        <v>500</v>
      </c>
      <c r="K2364" s="191" t="s">
        <v>23260</v>
      </c>
    </row>
    <row r="2365" spans="1:11" ht="16.5" customHeight="1">
      <c r="A2365" s="60">
        <v>2362</v>
      </c>
      <c r="B2365" s="103" t="s">
        <v>6372</v>
      </c>
      <c r="C2365" s="27" t="s">
        <v>6360</v>
      </c>
      <c r="D2365" s="27" t="s">
        <v>6359</v>
      </c>
      <c r="E2365" s="139">
        <v>2016</v>
      </c>
      <c r="F2365" s="140" t="s">
        <v>3242</v>
      </c>
      <c r="G2365" s="160">
        <v>1</v>
      </c>
      <c r="H2365" s="30">
        <v>10000</v>
      </c>
      <c r="I2365" s="30">
        <v>10000</v>
      </c>
      <c r="J2365" s="141">
        <v>500</v>
      </c>
      <c r="K2365" s="27"/>
    </row>
    <row r="2366" spans="1:11" ht="16.5" customHeight="1">
      <c r="A2366" s="60">
        <v>2363</v>
      </c>
      <c r="B2366" s="104" t="s">
        <v>2246</v>
      </c>
      <c r="C2366" s="27" t="s">
        <v>2247</v>
      </c>
      <c r="D2366" s="27" t="s">
        <v>6359</v>
      </c>
      <c r="E2366" s="64">
        <v>2015</v>
      </c>
      <c r="F2366" s="61" t="s">
        <v>3243</v>
      </c>
      <c r="G2366" s="160">
        <v>1</v>
      </c>
      <c r="H2366" s="29">
        <v>10000</v>
      </c>
      <c r="I2366" s="29">
        <f t="shared" ref="I2366:I2371" si="41">SUM(G2366*H2366)</f>
        <v>10000</v>
      </c>
      <c r="J2366" s="190" t="s">
        <v>1317</v>
      </c>
      <c r="K2366" s="77" t="s">
        <v>3223</v>
      </c>
    </row>
    <row r="2367" spans="1:11" ht="16.5" customHeight="1">
      <c r="A2367" s="60">
        <v>2364</v>
      </c>
      <c r="B2367" s="104" t="s">
        <v>1782</v>
      </c>
      <c r="C2367" s="27" t="s">
        <v>1783</v>
      </c>
      <c r="D2367" s="27" t="s">
        <v>6359</v>
      </c>
      <c r="E2367" s="64">
        <v>2015</v>
      </c>
      <c r="F2367" s="61" t="s">
        <v>3243</v>
      </c>
      <c r="G2367" s="160">
        <v>1</v>
      </c>
      <c r="H2367" s="29">
        <v>10000</v>
      </c>
      <c r="I2367" s="29">
        <f t="shared" si="41"/>
        <v>10000</v>
      </c>
      <c r="J2367" s="190" t="s">
        <v>1314</v>
      </c>
      <c r="K2367" s="191" t="s">
        <v>23260</v>
      </c>
    </row>
    <row r="2368" spans="1:11" ht="16.5" customHeight="1">
      <c r="A2368" s="60">
        <v>2365</v>
      </c>
      <c r="B2368" s="104" t="s">
        <v>1787</v>
      </c>
      <c r="C2368" s="27" t="s">
        <v>1788</v>
      </c>
      <c r="D2368" s="27" t="s">
        <v>6359</v>
      </c>
      <c r="E2368" s="64">
        <v>2015</v>
      </c>
      <c r="F2368" s="61" t="s">
        <v>3243</v>
      </c>
      <c r="G2368" s="160">
        <v>1</v>
      </c>
      <c r="H2368" s="29">
        <v>10000</v>
      </c>
      <c r="I2368" s="29">
        <f t="shared" si="41"/>
        <v>10000</v>
      </c>
      <c r="J2368" s="190" t="s">
        <v>1314</v>
      </c>
      <c r="K2368" s="77" t="s">
        <v>1192</v>
      </c>
    </row>
    <row r="2369" spans="1:11" ht="16.5" customHeight="1">
      <c r="A2369" s="60">
        <v>2366</v>
      </c>
      <c r="B2369" s="104" t="s">
        <v>1500</v>
      </c>
      <c r="C2369" s="27" t="s">
        <v>1501</v>
      </c>
      <c r="D2369" s="27" t="s">
        <v>6359</v>
      </c>
      <c r="E2369" s="64">
        <v>2015</v>
      </c>
      <c r="F2369" s="61" t="s">
        <v>3243</v>
      </c>
      <c r="G2369" s="160">
        <v>1</v>
      </c>
      <c r="H2369" s="29">
        <v>10000</v>
      </c>
      <c r="I2369" s="29">
        <f t="shared" si="41"/>
        <v>10000</v>
      </c>
      <c r="J2369" s="190" t="s">
        <v>1312</v>
      </c>
      <c r="K2369" s="77" t="s">
        <v>1192</v>
      </c>
    </row>
    <row r="2370" spans="1:11" ht="16.5" customHeight="1">
      <c r="A2370" s="60">
        <v>2367</v>
      </c>
      <c r="B2370" s="104" t="s">
        <v>1799</v>
      </c>
      <c r="C2370" s="27" t="s">
        <v>1800</v>
      </c>
      <c r="D2370" s="27" t="s">
        <v>6359</v>
      </c>
      <c r="E2370" s="64">
        <v>2015</v>
      </c>
      <c r="F2370" s="61" t="s">
        <v>3243</v>
      </c>
      <c r="G2370" s="160">
        <v>1</v>
      </c>
      <c r="H2370" s="29">
        <v>10000</v>
      </c>
      <c r="I2370" s="29">
        <f t="shared" si="41"/>
        <v>10000</v>
      </c>
      <c r="J2370" s="190" t="s">
        <v>1314</v>
      </c>
      <c r="K2370" s="77" t="s">
        <v>1192</v>
      </c>
    </row>
    <row r="2371" spans="1:11" ht="16.5" customHeight="1">
      <c r="A2371" s="60">
        <v>2368</v>
      </c>
      <c r="B2371" s="104" t="s">
        <v>1804</v>
      </c>
      <c r="C2371" s="27" t="s">
        <v>1805</v>
      </c>
      <c r="D2371" s="27" t="s">
        <v>6359</v>
      </c>
      <c r="E2371" s="64">
        <v>2015</v>
      </c>
      <c r="F2371" s="61" t="s">
        <v>3243</v>
      </c>
      <c r="G2371" s="160">
        <v>1</v>
      </c>
      <c r="H2371" s="29">
        <v>10000</v>
      </c>
      <c r="I2371" s="29">
        <f t="shared" si="41"/>
        <v>10000</v>
      </c>
      <c r="J2371" s="190" t="s">
        <v>1314</v>
      </c>
      <c r="K2371" s="77" t="s">
        <v>1192</v>
      </c>
    </row>
    <row r="2372" spans="1:11" ht="16.5" customHeight="1">
      <c r="A2372" s="60">
        <v>2369</v>
      </c>
      <c r="B2372" s="103" t="s">
        <v>6373</v>
      </c>
      <c r="C2372" s="27" t="s">
        <v>6374</v>
      </c>
      <c r="D2372" s="27" t="s">
        <v>6359</v>
      </c>
      <c r="E2372" s="64">
        <v>2018</v>
      </c>
      <c r="F2372" s="140" t="s">
        <v>3242</v>
      </c>
      <c r="G2372" s="160">
        <v>1</v>
      </c>
      <c r="H2372" s="29">
        <v>10000</v>
      </c>
      <c r="I2372" s="29">
        <v>10000</v>
      </c>
      <c r="J2372" s="141">
        <v>500</v>
      </c>
      <c r="K2372" s="27" t="s">
        <v>3306</v>
      </c>
    </row>
    <row r="2373" spans="1:11" ht="16.5" customHeight="1">
      <c r="A2373" s="60">
        <v>2370</v>
      </c>
      <c r="B2373" s="104" t="s">
        <v>1806</v>
      </c>
      <c r="C2373" s="27" t="s">
        <v>1717</v>
      </c>
      <c r="D2373" s="27" t="s">
        <v>6359</v>
      </c>
      <c r="E2373" s="64">
        <v>2016</v>
      </c>
      <c r="F2373" s="61" t="s">
        <v>3243</v>
      </c>
      <c r="G2373" s="160">
        <v>1</v>
      </c>
      <c r="H2373" s="29">
        <v>10000</v>
      </c>
      <c r="I2373" s="29">
        <f>SUM(G2373*H2373)</f>
        <v>10000</v>
      </c>
      <c r="J2373" s="190" t="s">
        <v>1314</v>
      </c>
      <c r="K2373" s="77" t="s">
        <v>1192</v>
      </c>
    </row>
    <row r="2374" spans="1:11" ht="16.5" customHeight="1">
      <c r="A2374" s="60">
        <v>2371</v>
      </c>
      <c r="B2374" s="103" t="s">
        <v>6375</v>
      </c>
      <c r="C2374" s="27" t="s">
        <v>6376</v>
      </c>
      <c r="D2374" s="27" t="s">
        <v>6359</v>
      </c>
      <c r="E2374" s="64">
        <v>2016</v>
      </c>
      <c r="F2374" s="140" t="s">
        <v>3242</v>
      </c>
      <c r="G2374" s="160">
        <v>1</v>
      </c>
      <c r="H2374" s="29">
        <v>10000</v>
      </c>
      <c r="I2374" s="29">
        <v>10000</v>
      </c>
      <c r="J2374" s="141">
        <v>300</v>
      </c>
      <c r="K2374" s="27" t="s">
        <v>3306</v>
      </c>
    </row>
    <row r="2375" spans="1:11" ht="16.5" customHeight="1">
      <c r="A2375" s="60">
        <v>2372</v>
      </c>
      <c r="B2375" s="104" t="s">
        <v>6377</v>
      </c>
      <c r="C2375" s="27" t="s">
        <v>1412</v>
      </c>
      <c r="D2375" s="27" t="s">
        <v>6359</v>
      </c>
      <c r="E2375" s="64">
        <v>2015</v>
      </c>
      <c r="F2375" s="61" t="s">
        <v>3243</v>
      </c>
      <c r="G2375" s="160">
        <v>2</v>
      </c>
      <c r="H2375" s="29">
        <v>10000</v>
      </c>
      <c r="I2375" s="29">
        <f>SUM(G2375*H2375)</f>
        <v>20000</v>
      </c>
      <c r="J2375" s="190" t="s">
        <v>1311</v>
      </c>
      <c r="K2375" s="77" t="s">
        <v>1192</v>
      </c>
    </row>
    <row r="2376" spans="1:11" ht="16.5" customHeight="1">
      <c r="A2376" s="60">
        <v>2373</v>
      </c>
      <c r="B2376" s="103" t="s">
        <v>6378</v>
      </c>
      <c r="C2376" s="27" t="s">
        <v>6360</v>
      </c>
      <c r="D2376" s="27" t="s">
        <v>6359</v>
      </c>
      <c r="E2376" s="139">
        <v>2016</v>
      </c>
      <c r="F2376" s="140" t="s">
        <v>3242</v>
      </c>
      <c r="G2376" s="160">
        <v>1</v>
      </c>
      <c r="H2376" s="30">
        <v>10000</v>
      </c>
      <c r="I2376" s="30">
        <v>10000</v>
      </c>
      <c r="J2376" s="141">
        <v>500</v>
      </c>
      <c r="K2376" s="27"/>
    </row>
    <row r="2377" spans="1:11" ht="16.5" customHeight="1">
      <c r="A2377" s="60">
        <v>2374</v>
      </c>
      <c r="B2377" s="104" t="s">
        <v>6379</v>
      </c>
      <c r="C2377" s="27" t="s">
        <v>2469</v>
      </c>
      <c r="D2377" s="27" t="s">
        <v>6359</v>
      </c>
      <c r="E2377" s="64">
        <v>2015</v>
      </c>
      <c r="F2377" s="61" t="s">
        <v>3243</v>
      </c>
      <c r="G2377" s="160">
        <v>1</v>
      </c>
      <c r="H2377" s="29">
        <v>12000</v>
      </c>
      <c r="I2377" s="29">
        <f>SUM(G2377*H2377)</f>
        <v>12000</v>
      </c>
      <c r="J2377" s="190" t="s">
        <v>1317</v>
      </c>
      <c r="K2377" s="77" t="s">
        <v>3223</v>
      </c>
    </row>
    <row r="2378" spans="1:11" ht="16.5" customHeight="1">
      <c r="A2378" s="60">
        <v>2375</v>
      </c>
      <c r="B2378" s="104" t="s">
        <v>1534</v>
      </c>
      <c r="C2378" s="27" t="s">
        <v>1501</v>
      </c>
      <c r="D2378" s="27" t="s">
        <v>6359</v>
      </c>
      <c r="E2378" s="64">
        <v>2015</v>
      </c>
      <c r="F2378" s="61" t="s">
        <v>3243</v>
      </c>
      <c r="G2378" s="160">
        <v>1</v>
      </c>
      <c r="H2378" s="29">
        <v>10000</v>
      </c>
      <c r="I2378" s="29">
        <f>SUM(G2378*H2378)</f>
        <v>10000</v>
      </c>
      <c r="J2378" s="190" t="s">
        <v>1312</v>
      </c>
      <c r="K2378" s="77" t="s">
        <v>1192</v>
      </c>
    </row>
    <row r="2379" spans="1:11" ht="16.5" customHeight="1">
      <c r="A2379" s="60">
        <v>2376</v>
      </c>
      <c r="B2379" s="104" t="s">
        <v>6380</v>
      </c>
      <c r="C2379" s="27" t="s">
        <v>2686</v>
      </c>
      <c r="D2379" s="27" t="s">
        <v>6359</v>
      </c>
      <c r="E2379" s="64">
        <v>2015</v>
      </c>
      <c r="F2379" s="61" t="s">
        <v>3243</v>
      </c>
      <c r="G2379" s="160">
        <v>9</v>
      </c>
      <c r="H2379" s="29">
        <v>10000</v>
      </c>
      <c r="I2379" s="29">
        <f>SUM(G2379*H2379)</f>
        <v>90000</v>
      </c>
      <c r="J2379" s="190" t="s">
        <v>90</v>
      </c>
      <c r="K2379" s="77" t="s">
        <v>1192</v>
      </c>
    </row>
    <row r="2380" spans="1:11" ht="16.5" customHeight="1">
      <c r="A2380" s="60">
        <v>2377</v>
      </c>
      <c r="B2380" s="104" t="s">
        <v>1824</v>
      </c>
      <c r="C2380" s="27" t="s">
        <v>1825</v>
      </c>
      <c r="D2380" s="27" t="s">
        <v>6359</v>
      </c>
      <c r="E2380" s="64">
        <v>2015</v>
      </c>
      <c r="F2380" s="61" t="s">
        <v>3243</v>
      </c>
      <c r="G2380" s="160">
        <v>1</v>
      </c>
      <c r="H2380" s="29">
        <v>10000</v>
      </c>
      <c r="I2380" s="29">
        <f>SUM(G2380*H2380)</f>
        <v>10000</v>
      </c>
      <c r="J2380" s="190" t="s">
        <v>1314</v>
      </c>
      <c r="K2380" s="77" t="s">
        <v>1192</v>
      </c>
    </row>
    <row r="2381" spans="1:11" ht="16.5" customHeight="1">
      <c r="A2381" s="60">
        <v>2378</v>
      </c>
      <c r="B2381" s="104" t="s">
        <v>2494</v>
      </c>
      <c r="C2381" s="27" t="s">
        <v>2495</v>
      </c>
      <c r="D2381" s="27" t="s">
        <v>6359</v>
      </c>
      <c r="E2381" s="64">
        <v>2016</v>
      </c>
      <c r="F2381" s="61" t="s">
        <v>3243</v>
      </c>
      <c r="G2381" s="160">
        <v>1</v>
      </c>
      <c r="H2381" s="29">
        <v>10000</v>
      </c>
      <c r="I2381" s="29">
        <f>SUM(G2381*H2381)</f>
        <v>10000</v>
      </c>
      <c r="J2381" s="190" t="s">
        <v>1317</v>
      </c>
      <c r="K2381" s="77" t="s">
        <v>1192</v>
      </c>
    </row>
    <row r="2382" spans="1:11" ht="16.5" customHeight="1">
      <c r="A2382" s="60">
        <v>2379</v>
      </c>
      <c r="B2382" s="103" t="s">
        <v>6381</v>
      </c>
      <c r="C2382" s="24" t="s">
        <v>6382</v>
      </c>
      <c r="D2382" s="24" t="s">
        <v>6383</v>
      </c>
      <c r="E2382" s="139">
        <v>2016</v>
      </c>
      <c r="F2382" s="140" t="s">
        <v>3242</v>
      </c>
      <c r="G2382" s="160">
        <v>1</v>
      </c>
      <c r="H2382" s="30">
        <v>10000</v>
      </c>
      <c r="I2382" s="30">
        <v>10000</v>
      </c>
      <c r="J2382" s="141">
        <v>800</v>
      </c>
      <c r="K2382" s="27" t="s">
        <v>6384</v>
      </c>
    </row>
    <row r="2383" spans="1:11" ht="16.5" customHeight="1">
      <c r="A2383" s="60">
        <v>2380</v>
      </c>
      <c r="B2383" s="103" t="s">
        <v>6385</v>
      </c>
      <c r="C2383" s="27" t="s">
        <v>6386</v>
      </c>
      <c r="D2383" s="27" t="s">
        <v>1165</v>
      </c>
      <c r="E2383" s="139">
        <v>2017</v>
      </c>
      <c r="F2383" s="140" t="s">
        <v>3242</v>
      </c>
      <c r="G2383" s="160">
        <v>1</v>
      </c>
      <c r="H2383" s="29">
        <v>10500</v>
      </c>
      <c r="I2383" s="29">
        <v>10500</v>
      </c>
      <c r="J2383" s="141">
        <v>300</v>
      </c>
      <c r="K2383" s="27" t="s">
        <v>3306</v>
      </c>
    </row>
    <row r="2384" spans="1:11" ht="16.5" customHeight="1">
      <c r="A2384" s="60">
        <v>2381</v>
      </c>
      <c r="B2384" s="106" t="s">
        <v>6387</v>
      </c>
      <c r="C2384" s="22" t="s">
        <v>6388</v>
      </c>
      <c r="D2384" s="22" t="s">
        <v>6389</v>
      </c>
      <c r="E2384" s="64">
        <v>2015</v>
      </c>
      <c r="F2384" s="140" t="s">
        <v>3298</v>
      </c>
      <c r="G2384" s="160">
        <v>4</v>
      </c>
      <c r="H2384" s="30"/>
      <c r="I2384" s="30">
        <v>36000</v>
      </c>
      <c r="J2384" s="142">
        <v>600</v>
      </c>
      <c r="K2384" s="22"/>
    </row>
    <row r="2385" spans="1:12" ht="16.5" customHeight="1">
      <c r="A2385" s="60">
        <v>2382</v>
      </c>
      <c r="B2385" s="103" t="s">
        <v>6390</v>
      </c>
      <c r="C2385" s="27" t="s">
        <v>6391</v>
      </c>
      <c r="D2385" s="22" t="s">
        <v>6389</v>
      </c>
      <c r="E2385" s="64">
        <v>2016</v>
      </c>
      <c r="F2385" s="140" t="s">
        <v>3298</v>
      </c>
      <c r="G2385" s="160">
        <v>1</v>
      </c>
      <c r="H2385" s="30">
        <v>9000</v>
      </c>
      <c r="I2385" s="30">
        <v>9000</v>
      </c>
      <c r="J2385" s="142">
        <v>600</v>
      </c>
      <c r="K2385" s="143"/>
    </row>
    <row r="2386" spans="1:12" ht="16.5" customHeight="1">
      <c r="A2386" s="60">
        <v>2383</v>
      </c>
      <c r="B2386" s="103" t="s">
        <v>6392</v>
      </c>
      <c r="C2386" s="27" t="s">
        <v>6366</v>
      </c>
      <c r="D2386" s="22" t="s">
        <v>6389</v>
      </c>
      <c r="E2386" s="64">
        <v>2015</v>
      </c>
      <c r="F2386" s="61" t="s">
        <v>3300</v>
      </c>
      <c r="G2386" s="160">
        <v>1</v>
      </c>
      <c r="H2386" s="29">
        <v>12800</v>
      </c>
      <c r="I2386" s="29">
        <f>SUM(G2386*H2386)</f>
        <v>12800</v>
      </c>
      <c r="J2386" s="190">
        <v>400</v>
      </c>
      <c r="K2386" s="77" t="s">
        <v>1227</v>
      </c>
      <c r="L2386" s="101" t="s">
        <v>23691</v>
      </c>
    </row>
    <row r="2387" spans="1:12" ht="16.5" customHeight="1">
      <c r="A2387" s="60">
        <v>2384</v>
      </c>
      <c r="B2387" s="104" t="s">
        <v>1642</v>
      </c>
      <c r="C2387" s="27" t="s">
        <v>1643</v>
      </c>
      <c r="D2387" s="22" t="s">
        <v>6389</v>
      </c>
      <c r="E2387" s="64">
        <v>2015</v>
      </c>
      <c r="F2387" s="61" t="s">
        <v>3243</v>
      </c>
      <c r="G2387" s="160">
        <v>1</v>
      </c>
      <c r="H2387" s="29">
        <v>12800</v>
      </c>
      <c r="I2387" s="29">
        <f>SUM(G2387*H2387)</f>
        <v>12800</v>
      </c>
      <c r="J2387" s="190" t="s">
        <v>1313</v>
      </c>
      <c r="K2387" s="77" t="s">
        <v>1196</v>
      </c>
    </row>
    <row r="2388" spans="1:12" ht="16.5" customHeight="1">
      <c r="A2388" s="60">
        <v>2385</v>
      </c>
      <c r="B2388" s="103" t="s">
        <v>6393</v>
      </c>
      <c r="C2388" s="27" t="s">
        <v>6394</v>
      </c>
      <c r="D2388" s="22" t="s">
        <v>6389</v>
      </c>
      <c r="E2388" s="139">
        <v>2017</v>
      </c>
      <c r="F2388" s="140" t="s">
        <v>3242</v>
      </c>
      <c r="G2388" s="160">
        <v>1</v>
      </c>
      <c r="H2388" s="30">
        <v>13000</v>
      </c>
      <c r="I2388" s="30">
        <v>13000</v>
      </c>
      <c r="J2388" s="141">
        <v>500</v>
      </c>
      <c r="K2388" s="27"/>
    </row>
    <row r="2389" spans="1:12" ht="16.5" customHeight="1">
      <c r="A2389" s="60">
        <v>2386</v>
      </c>
      <c r="B2389" s="104" t="s">
        <v>23230</v>
      </c>
      <c r="C2389" s="422" t="s">
        <v>23231</v>
      </c>
      <c r="D2389" s="422" t="s">
        <v>89</v>
      </c>
      <c r="E2389" s="175" t="s">
        <v>23027</v>
      </c>
      <c r="F2389" s="178" t="s">
        <v>3400</v>
      </c>
      <c r="G2389" s="160">
        <v>1</v>
      </c>
      <c r="H2389" s="179">
        <v>11000</v>
      </c>
      <c r="I2389" s="179">
        <v>11000</v>
      </c>
      <c r="J2389" s="141" t="s">
        <v>22890</v>
      </c>
      <c r="K2389" s="14" t="s">
        <v>23215</v>
      </c>
      <c r="L2389" s="101" t="s">
        <v>23691</v>
      </c>
    </row>
    <row r="2390" spans="1:12" ht="16.5" customHeight="1">
      <c r="A2390" s="60">
        <v>2387</v>
      </c>
      <c r="B2390" s="104" t="s">
        <v>6395</v>
      </c>
      <c r="C2390" s="27" t="s">
        <v>195</v>
      </c>
      <c r="D2390" s="27" t="s">
        <v>89</v>
      </c>
      <c r="E2390" s="139">
        <v>2016</v>
      </c>
      <c r="F2390" s="140" t="s">
        <v>3242</v>
      </c>
      <c r="G2390" s="160">
        <v>1</v>
      </c>
      <c r="H2390" s="30">
        <v>12000</v>
      </c>
      <c r="I2390" s="30">
        <v>12000</v>
      </c>
      <c r="J2390" s="142">
        <v>400</v>
      </c>
      <c r="K2390" s="27" t="s">
        <v>3417</v>
      </c>
    </row>
    <row r="2391" spans="1:12" ht="16.5" customHeight="1">
      <c r="A2391" s="60">
        <v>2388</v>
      </c>
      <c r="B2391" s="103" t="s">
        <v>6396</v>
      </c>
      <c r="C2391" s="27" t="s">
        <v>655</v>
      </c>
      <c r="D2391" s="27" t="s">
        <v>89</v>
      </c>
      <c r="E2391" s="64">
        <v>2016</v>
      </c>
      <c r="F2391" s="61" t="s">
        <v>3300</v>
      </c>
      <c r="G2391" s="160">
        <v>1</v>
      </c>
      <c r="H2391" s="29">
        <v>11000</v>
      </c>
      <c r="I2391" s="29">
        <f>SUM(G2391*H2391)</f>
        <v>11000</v>
      </c>
      <c r="J2391" s="190">
        <v>800</v>
      </c>
      <c r="K2391" s="217"/>
    </row>
    <row r="2392" spans="1:12" ht="16.5" customHeight="1">
      <c r="A2392" s="60">
        <v>2389</v>
      </c>
      <c r="B2392" s="104" t="s">
        <v>1983</v>
      </c>
      <c r="C2392" s="27" t="s">
        <v>1984</v>
      </c>
      <c r="D2392" s="27" t="s">
        <v>89</v>
      </c>
      <c r="E2392" s="64">
        <v>2015</v>
      </c>
      <c r="F2392" s="61" t="s">
        <v>3253</v>
      </c>
      <c r="G2392" s="160">
        <v>1</v>
      </c>
      <c r="H2392" s="29">
        <v>11000</v>
      </c>
      <c r="I2392" s="29">
        <f>SUM(G2392*H2392)</f>
        <v>11000</v>
      </c>
      <c r="J2392" s="190" t="s">
        <v>1317</v>
      </c>
      <c r="K2392" s="77" t="s">
        <v>1196</v>
      </c>
    </row>
    <row r="2393" spans="1:12" ht="16.5" customHeight="1">
      <c r="A2393" s="60">
        <v>2390</v>
      </c>
      <c r="B2393" s="104" t="s">
        <v>6397</v>
      </c>
      <c r="C2393" s="27" t="s">
        <v>6398</v>
      </c>
      <c r="D2393" s="27" t="s">
        <v>6399</v>
      </c>
      <c r="E2393" s="139">
        <v>2017</v>
      </c>
      <c r="F2393" s="140" t="s">
        <v>3242</v>
      </c>
      <c r="G2393" s="160">
        <v>1</v>
      </c>
      <c r="H2393" s="30">
        <v>17000</v>
      </c>
      <c r="I2393" s="30">
        <v>17000</v>
      </c>
      <c r="J2393" s="141">
        <v>400</v>
      </c>
      <c r="K2393" s="27"/>
    </row>
    <row r="2394" spans="1:12" ht="16.5" customHeight="1">
      <c r="A2394" s="60">
        <v>2391</v>
      </c>
      <c r="B2394" s="107" t="s">
        <v>6400</v>
      </c>
      <c r="C2394" s="24" t="s">
        <v>6401</v>
      </c>
      <c r="D2394" s="72" t="s">
        <v>6402</v>
      </c>
      <c r="E2394" s="64">
        <v>2015</v>
      </c>
      <c r="F2394" s="140" t="s">
        <v>3298</v>
      </c>
      <c r="G2394" s="160">
        <v>1</v>
      </c>
      <c r="H2394" s="71">
        <v>11000</v>
      </c>
      <c r="I2394" s="71">
        <v>11000</v>
      </c>
      <c r="J2394" s="141">
        <v>800</v>
      </c>
      <c r="K2394" s="181" t="s">
        <v>3348</v>
      </c>
    </row>
    <row r="2395" spans="1:12" ht="16.5" customHeight="1">
      <c r="A2395" s="60">
        <v>2392</v>
      </c>
      <c r="B2395" s="103" t="s">
        <v>1596</v>
      </c>
      <c r="C2395" s="27" t="s">
        <v>6403</v>
      </c>
      <c r="D2395" s="27" t="s">
        <v>89</v>
      </c>
      <c r="E2395" s="64">
        <v>2015</v>
      </c>
      <c r="F2395" s="140" t="s">
        <v>3242</v>
      </c>
      <c r="G2395" s="160">
        <v>1</v>
      </c>
      <c r="H2395" s="29">
        <v>11000</v>
      </c>
      <c r="I2395" s="29">
        <v>11000</v>
      </c>
      <c r="J2395" s="141">
        <v>400</v>
      </c>
      <c r="K2395" s="27" t="s">
        <v>3306</v>
      </c>
    </row>
    <row r="2396" spans="1:12" ht="16.5" customHeight="1">
      <c r="A2396" s="60">
        <v>2393</v>
      </c>
      <c r="B2396" s="104" t="s">
        <v>957</v>
      </c>
      <c r="C2396" s="27" t="s">
        <v>2572</v>
      </c>
      <c r="D2396" s="27" t="s">
        <v>89</v>
      </c>
      <c r="E2396" s="64">
        <v>2016</v>
      </c>
      <c r="F2396" s="61" t="s">
        <v>3243</v>
      </c>
      <c r="G2396" s="160">
        <v>1</v>
      </c>
      <c r="H2396" s="29">
        <v>15000</v>
      </c>
      <c r="I2396" s="29">
        <f>SUM(G2396*H2396)</f>
        <v>15000</v>
      </c>
      <c r="J2396" s="190" t="s">
        <v>90</v>
      </c>
      <c r="K2396" s="77" t="s">
        <v>1196</v>
      </c>
    </row>
    <row r="2397" spans="1:12" ht="16.5" customHeight="1">
      <c r="A2397" s="60">
        <v>2394</v>
      </c>
      <c r="B2397" s="104" t="s">
        <v>6404</v>
      </c>
      <c r="C2397" s="27" t="s">
        <v>6405</v>
      </c>
      <c r="D2397" s="27" t="s">
        <v>6399</v>
      </c>
      <c r="E2397" s="139">
        <v>2017</v>
      </c>
      <c r="F2397" s="140" t="s">
        <v>3242</v>
      </c>
      <c r="G2397" s="160">
        <v>1</v>
      </c>
      <c r="H2397" s="30">
        <v>13000</v>
      </c>
      <c r="I2397" s="30">
        <v>13000</v>
      </c>
      <c r="J2397" s="142">
        <v>400</v>
      </c>
      <c r="K2397" s="27" t="s">
        <v>6406</v>
      </c>
    </row>
    <row r="2398" spans="1:12" ht="16.5" customHeight="1">
      <c r="A2398" s="60">
        <v>2395</v>
      </c>
      <c r="B2398" s="104" t="s">
        <v>6407</v>
      </c>
      <c r="C2398" s="27" t="s">
        <v>6408</v>
      </c>
      <c r="D2398" s="27" t="s">
        <v>89</v>
      </c>
      <c r="E2398" s="139">
        <v>2016</v>
      </c>
      <c r="F2398" s="140" t="s">
        <v>3242</v>
      </c>
      <c r="G2398" s="160">
        <v>1</v>
      </c>
      <c r="H2398" s="30">
        <v>12000</v>
      </c>
      <c r="I2398" s="30">
        <v>12000</v>
      </c>
      <c r="J2398" s="142">
        <v>400</v>
      </c>
      <c r="K2398" s="27" t="s">
        <v>22966</v>
      </c>
      <c r="L2398" s="101" t="s">
        <v>23691</v>
      </c>
    </row>
    <row r="2399" spans="1:12" ht="16.5" customHeight="1">
      <c r="A2399" s="60">
        <v>2396</v>
      </c>
      <c r="B2399" s="104" t="s">
        <v>1665</v>
      </c>
      <c r="C2399" s="27" t="s">
        <v>1666</v>
      </c>
      <c r="D2399" s="27" t="s">
        <v>89</v>
      </c>
      <c r="E2399" s="64">
        <v>2015</v>
      </c>
      <c r="F2399" s="61" t="s">
        <v>3243</v>
      </c>
      <c r="G2399" s="160">
        <v>1</v>
      </c>
      <c r="H2399" s="29">
        <v>12000</v>
      </c>
      <c r="I2399" s="29">
        <f>SUM(G2399*H2399)</f>
        <v>12000</v>
      </c>
      <c r="J2399" s="190" t="s">
        <v>1313</v>
      </c>
      <c r="K2399" s="77" t="s">
        <v>1192</v>
      </c>
    </row>
    <row r="2400" spans="1:12" ht="16.5" customHeight="1">
      <c r="A2400" s="60">
        <v>2397</v>
      </c>
      <c r="B2400" s="104" t="s">
        <v>2311</v>
      </c>
      <c r="C2400" s="27" t="s">
        <v>2312</v>
      </c>
      <c r="D2400" s="27" t="s">
        <v>89</v>
      </c>
      <c r="E2400" s="64">
        <v>2016</v>
      </c>
      <c r="F2400" s="61" t="s">
        <v>3243</v>
      </c>
      <c r="G2400" s="160">
        <v>1</v>
      </c>
      <c r="H2400" s="29">
        <v>12000</v>
      </c>
      <c r="I2400" s="29">
        <f>SUM(G2400*H2400)</f>
        <v>12000</v>
      </c>
      <c r="J2400" s="190" t="s">
        <v>1317</v>
      </c>
      <c r="K2400" s="77" t="s">
        <v>1192</v>
      </c>
    </row>
    <row r="2401" spans="1:12" ht="16.5" customHeight="1">
      <c r="A2401" s="60">
        <v>2398</v>
      </c>
      <c r="B2401" s="104" t="s">
        <v>829</v>
      </c>
      <c r="C2401" s="27" t="s">
        <v>1798</v>
      </c>
      <c r="D2401" s="27" t="s">
        <v>89</v>
      </c>
      <c r="E2401" s="64">
        <v>2016</v>
      </c>
      <c r="F2401" s="61" t="s">
        <v>3242</v>
      </c>
      <c r="G2401" s="160">
        <v>1</v>
      </c>
      <c r="H2401" s="29">
        <v>12000</v>
      </c>
      <c r="I2401" s="29">
        <f>SUM(G2401*H2401)</f>
        <v>12000</v>
      </c>
      <c r="J2401" s="190" t="s">
        <v>1314</v>
      </c>
      <c r="K2401" s="77" t="s">
        <v>1203</v>
      </c>
    </row>
    <row r="2402" spans="1:12" ht="16.5" customHeight="1">
      <c r="A2402" s="60">
        <v>2399</v>
      </c>
      <c r="B2402" s="104" t="s">
        <v>6409</v>
      </c>
      <c r="C2402" s="27" t="s">
        <v>6410</v>
      </c>
      <c r="D2402" s="27" t="s">
        <v>6411</v>
      </c>
      <c r="E2402" s="139">
        <v>2017</v>
      </c>
      <c r="F2402" s="140" t="s">
        <v>3298</v>
      </c>
      <c r="G2402" s="160">
        <v>1</v>
      </c>
      <c r="H2402" s="30">
        <v>11000</v>
      </c>
      <c r="I2402" s="30">
        <v>11000</v>
      </c>
      <c r="J2402" s="141">
        <v>600</v>
      </c>
      <c r="K2402" s="27"/>
    </row>
    <row r="2403" spans="1:12" ht="16.5" customHeight="1">
      <c r="A2403" s="60">
        <v>2400</v>
      </c>
      <c r="B2403" s="104" t="s">
        <v>1098</v>
      </c>
      <c r="C2403" s="27" t="s">
        <v>2426</v>
      </c>
      <c r="D2403" s="27" t="s">
        <v>89</v>
      </c>
      <c r="E2403" s="64">
        <v>2016</v>
      </c>
      <c r="F2403" s="61" t="s">
        <v>3243</v>
      </c>
      <c r="G2403" s="160">
        <v>1</v>
      </c>
      <c r="H2403" s="29">
        <v>15000</v>
      </c>
      <c r="I2403" s="29">
        <f>SUM(G2403*H2403)</f>
        <v>15000</v>
      </c>
      <c r="J2403" s="190" t="s">
        <v>1317</v>
      </c>
      <c r="K2403" s="77" t="s">
        <v>1200</v>
      </c>
    </row>
    <row r="2404" spans="1:12" ht="16.5" customHeight="1">
      <c r="A2404" s="60">
        <v>2401</v>
      </c>
      <c r="B2404" s="104" t="s">
        <v>1710</v>
      </c>
      <c r="C2404" s="27" t="s">
        <v>1711</v>
      </c>
      <c r="D2404" s="27" t="s">
        <v>89</v>
      </c>
      <c r="E2404" s="64">
        <v>2015</v>
      </c>
      <c r="F2404" s="61" t="s">
        <v>3243</v>
      </c>
      <c r="G2404" s="160">
        <v>1</v>
      </c>
      <c r="H2404" s="29">
        <v>12000</v>
      </c>
      <c r="I2404" s="29">
        <f>SUM(G2404*H2404)</f>
        <v>12000</v>
      </c>
      <c r="J2404" s="190" t="s">
        <v>1313</v>
      </c>
      <c r="K2404" s="77" t="s">
        <v>1192</v>
      </c>
    </row>
    <row r="2405" spans="1:12" ht="16.5" customHeight="1">
      <c r="A2405" s="60">
        <v>2402</v>
      </c>
      <c r="B2405" s="103" t="s">
        <v>6412</v>
      </c>
      <c r="C2405" s="27" t="s">
        <v>6413</v>
      </c>
      <c r="D2405" s="27" t="s">
        <v>6414</v>
      </c>
      <c r="E2405" s="64">
        <v>2015</v>
      </c>
      <c r="F2405" s="140" t="s">
        <v>3242</v>
      </c>
      <c r="G2405" s="160">
        <v>1</v>
      </c>
      <c r="H2405" s="30">
        <v>10000</v>
      </c>
      <c r="I2405" s="30">
        <v>10000</v>
      </c>
      <c r="J2405" s="141">
        <v>200</v>
      </c>
      <c r="K2405" s="143"/>
    </row>
    <row r="2406" spans="1:12" ht="16.5" customHeight="1">
      <c r="A2406" s="60">
        <v>2403</v>
      </c>
      <c r="B2406" s="104" t="s">
        <v>1652</v>
      </c>
      <c r="C2406" s="27" t="s">
        <v>1653</v>
      </c>
      <c r="D2406" s="27" t="s">
        <v>738</v>
      </c>
      <c r="E2406" s="64">
        <v>2015</v>
      </c>
      <c r="F2406" s="61" t="s">
        <v>3243</v>
      </c>
      <c r="G2406" s="160">
        <v>1</v>
      </c>
      <c r="H2406" s="29">
        <v>12000</v>
      </c>
      <c r="I2406" s="29">
        <f>SUM(G2406*H2406)</f>
        <v>12000</v>
      </c>
      <c r="J2406" s="190" t="s">
        <v>1313</v>
      </c>
      <c r="K2406" s="77" t="s">
        <v>1196</v>
      </c>
    </row>
    <row r="2407" spans="1:12" ht="16.5" customHeight="1">
      <c r="A2407" s="60">
        <v>2404</v>
      </c>
      <c r="B2407" s="104" t="s">
        <v>754</v>
      </c>
      <c r="C2407" s="27" t="s">
        <v>2725</v>
      </c>
      <c r="D2407" s="27" t="s">
        <v>738</v>
      </c>
      <c r="E2407" s="64">
        <v>2015</v>
      </c>
      <c r="F2407" s="61" t="s">
        <v>3243</v>
      </c>
      <c r="G2407" s="160">
        <v>1</v>
      </c>
      <c r="H2407" s="29">
        <v>9500</v>
      </c>
      <c r="I2407" s="29">
        <f>SUM(G2407*H2407)</f>
        <v>9500</v>
      </c>
      <c r="J2407" s="190" t="s">
        <v>1312</v>
      </c>
      <c r="K2407" s="77" t="s">
        <v>1198</v>
      </c>
    </row>
    <row r="2408" spans="1:12" ht="16.5" customHeight="1">
      <c r="A2408" s="60">
        <v>2405</v>
      </c>
      <c r="B2408" s="103" t="s">
        <v>6415</v>
      </c>
      <c r="C2408" s="27" t="s">
        <v>6416</v>
      </c>
      <c r="D2408" s="27" t="s">
        <v>738</v>
      </c>
      <c r="E2408" s="139">
        <v>2015</v>
      </c>
      <c r="F2408" s="140" t="s">
        <v>3242</v>
      </c>
      <c r="G2408" s="160">
        <v>1</v>
      </c>
      <c r="H2408" s="30">
        <v>12000</v>
      </c>
      <c r="I2408" s="30">
        <v>12000</v>
      </c>
      <c r="J2408" s="142">
        <v>600</v>
      </c>
      <c r="K2408" s="143"/>
    </row>
    <row r="2409" spans="1:12" ht="16.5" customHeight="1">
      <c r="A2409" s="60">
        <v>2406</v>
      </c>
      <c r="B2409" s="104" t="s">
        <v>6417</v>
      </c>
      <c r="C2409" s="27" t="s">
        <v>6418</v>
      </c>
      <c r="D2409" s="27" t="s">
        <v>6419</v>
      </c>
      <c r="E2409" s="139">
        <v>2017</v>
      </c>
      <c r="F2409" s="140" t="s">
        <v>3242</v>
      </c>
      <c r="G2409" s="160">
        <v>1</v>
      </c>
      <c r="H2409" s="30">
        <v>12000</v>
      </c>
      <c r="I2409" s="30">
        <v>12000</v>
      </c>
      <c r="J2409" s="141">
        <v>800</v>
      </c>
      <c r="K2409" s="27" t="s">
        <v>3561</v>
      </c>
    </row>
    <row r="2410" spans="1:12" ht="16.5" customHeight="1">
      <c r="A2410" s="60">
        <v>2407</v>
      </c>
      <c r="B2410" s="104" t="s">
        <v>21681</v>
      </c>
      <c r="C2410" s="27" t="s">
        <v>21286</v>
      </c>
      <c r="D2410" s="27" t="s">
        <v>134</v>
      </c>
      <c r="E2410" s="139">
        <v>2017</v>
      </c>
      <c r="F2410" s="61" t="s">
        <v>21914</v>
      </c>
      <c r="G2410" s="160">
        <v>1</v>
      </c>
      <c r="H2410" s="189">
        <v>67000</v>
      </c>
      <c r="I2410" s="189">
        <v>67000</v>
      </c>
      <c r="J2410" s="190" t="s">
        <v>1317</v>
      </c>
      <c r="K2410" s="14" t="s">
        <v>21673</v>
      </c>
    </row>
    <row r="2411" spans="1:12" ht="16.5" customHeight="1">
      <c r="A2411" s="60">
        <v>2408</v>
      </c>
      <c r="B2411" s="104" t="s">
        <v>6421</v>
      </c>
      <c r="C2411" s="27" t="s">
        <v>6422</v>
      </c>
      <c r="D2411" s="27" t="s">
        <v>6423</v>
      </c>
      <c r="E2411" s="139">
        <v>2017</v>
      </c>
      <c r="F2411" s="140" t="s">
        <v>3242</v>
      </c>
      <c r="G2411" s="160">
        <v>1</v>
      </c>
      <c r="H2411" s="30">
        <v>13800</v>
      </c>
      <c r="I2411" s="30">
        <v>13800</v>
      </c>
      <c r="J2411" s="141">
        <v>600</v>
      </c>
      <c r="K2411" s="27" t="s">
        <v>6424</v>
      </c>
    </row>
    <row r="2412" spans="1:12" ht="16.5" customHeight="1">
      <c r="A2412" s="60">
        <v>2409</v>
      </c>
      <c r="B2412" s="44" t="s">
        <v>23404</v>
      </c>
      <c r="C2412" s="416" t="s">
        <v>484</v>
      </c>
      <c r="D2412" s="308" t="s">
        <v>134</v>
      </c>
      <c r="E2412" s="367">
        <v>2013</v>
      </c>
      <c r="F2412" s="364" t="s">
        <v>3242</v>
      </c>
      <c r="G2412" s="157">
        <v>1</v>
      </c>
      <c r="H2412" s="157"/>
      <c r="I2412" s="269">
        <v>12800</v>
      </c>
      <c r="J2412" s="65" t="s">
        <v>7320</v>
      </c>
      <c r="K2412" s="364" t="s">
        <v>25597</v>
      </c>
      <c r="L2412" s="409"/>
    </row>
    <row r="2413" spans="1:12" ht="16.5" customHeight="1">
      <c r="A2413" s="60">
        <v>2410</v>
      </c>
      <c r="B2413" s="104" t="s">
        <v>6425</v>
      </c>
      <c r="C2413" s="27" t="s">
        <v>6426</v>
      </c>
      <c r="D2413" s="27" t="s">
        <v>6419</v>
      </c>
      <c r="E2413" s="139">
        <v>2018</v>
      </c>
      <c r="F2413" s="140" t="s">
        <v>3298</v>
      </c>
      <c r="G2413" s="160">
        <v>1</v>
      </c>
      <c r="H2413" s="30">
        <v>13000</v>
      </c>
      <c r="I2413" s="30">
        <v>13000</v>
      </c>
      <c r="J2413" s="141">
        <v>800</v>
      </c>
      <c r="K2413" s="27" t="s">
        <v>6427</v>
      </c>
    </row>
    <row r="2414" spans="1:12" ht="16.5" customHeight="1">
      <c r="A2414" s="60">
        <v>2411</v>
      </c>
      <c r="B2414" s="44" t="s">
        <v>23488</v>
      </c>
      <c r="C2414" s="416" t="s">
        <v>23486</v>
      </c>
      <c r="D2414" s="308" t="s">
        <v>6419</v>
      </c>
      <c r="E2414" s="367">
        <v>2018</v>
      </c>
      <c r="F2414" s="364" t="s">
        <v>3242</v>
      </c>
      <c r="G2414" s="157">
        <v>1</v>
      </c>
      <c r="H2414" s="157"/>
      <c r="I2414" s="269">
        <v>10800</v>
      </c>
      <c r="J2414" s="65" t="s">
        <v>7320</v>
      </c>
      <c r="K2414" s="364" t="s">
        <v>25597</v>
      </c>
      <c r="L2414" s="409"/>
    </row>
    <row r="2415" spans="1:12" ht="16.5" customHeight="1">
      <c r="A2415" s="60">
        <v>2412</v>
      </c>
      <c r="B2415" s="104" t="s">
        <v>6428</v>
      </c>
      <c r="C2415" s="27" t="s">
        <v>21315</v>
      </c>
      <c r="D2415" s="27" t="s">
        <v>134</v>
      </c>
      <c r="E2415" s="192">
        <v>2018</v>
      </c>
      <c r="F2415" s="193" t="s">
        <v>21468</v>
      </c>
      <c r="G2415" s="160">
        <v>1</v>
      </c>
      <c r="H2415" s="189">
        <v>13000</v>
      </c>
      <c r="I2415" s="189">
        <v>13000</v>
      </c>
      <c r="J2415" s="193">
        <v>800</v>
      </c>
      <c r="K2415" s="194" t="s">
        <v>21470</v>
      </c>
    </row>
    <row r="2416" spans="1:12" ht="16.5" customHeight="1">
      <c r="A2416" s="60">
        <v>2413</v>
      </c>
      <c r="B2416" s="104" t="s">
        <v>3200</v>
      </c>
      <c r="C2416" s="27" t="s">
        <v>3201</v>
      </c>
      <c r="D2416" s="27" t="s">
        <v>134</v>
      </c>
      <c r="E2416" s="64">
        <v>2015</v>
      </c>
      <c r="F2416" s="61" t="s">
        <v>3242</v>
      </c>
      <c r="G2416" s="160">
        <v>1</v>
      </c>
      <c r="H2416" s="29">
        <v>10000</v>
      </c>
      <c r="I2416" s="29">
        <f>SUM(G2416*H2416)</f>
        <v>10000</v>
      </c>
      <c r="J2416" s="190" t="s">
        <v>1317</v>
      </c>
      <c r="K2416" s="77" t="s">
        <v>1208</v>
      </c>
    </row>
    <row r="2417" spans="1:12" ht="16.5" customHeight="1">
      <c r="A2417" s="60">
        <v>2414</v>
      </c>
      <c r="B2417" s="104" t="s">
        <v>1952</v>
      </c>
      <c r="C2417" s="27" t="s">
        <v>1953</v>
      </c>
      <c r="D2417" s="27" t="s">
        <v>134</v>
      </c>
      <c r="E2417" s="139">
        <v>2016</v>
      </c>
      <c r="F2417" s="61" t="s">
        <v>3242</v>
      </c>
      <c r="G2417" s="160">
        <v>1</v>
      </c>
      <c r="H2417" s="29">
        <v>7500</v>
      </c>
      <c r="I2417" s="29">
        <f>SUM(G2417*H2417)</f>
        <v>7500</v>
      </c>
      <c r="J2417" s="190" t="s">
        <v>1317</v>
      </c>
      <c r="K2417" s="77" t="s">
        <v>3222</v>
      </c>
    </row>
    <row r="2418" spans="1:12" ht="16.5" customHeight="1">
      <c r="A2418" s="60">
        <v>2415</v>
      </c>
      <c r="B2418" s="104" t="s">
        <v>6429</v>
      </c>
      <c r="C2418" s="27" t="s">
        <v>6430</v>
      </c>
      <c r="D2418" s="27" t="s">
        <v>6419</v>
      </c>
      <c r="E2418" s="139">
        <v>2016</v>
      </c>
      <c r="F2418" s="140" t="s">
        <v>3242</v>
      </c>
      <c r="G2418" s="160">
        <v>1</v>
      </c>
      <c r="H2418" s="30">
        <v>12000</v>
      </c>
      <c r="I2418" s="30">
        <v>12000</v>
      </c>
      <c r="J2418" s="141">
        <v>100</v>
      </c>
      <c r="K2418" s="191" t="s">
        <v>23260</v>
      </c>
    </row>
    <row r="2419" spans="1:12" ht="16.5" customHeight="1">
      <c r="A2419" s="60">
        <v>2416</v>
      </c>
      <c r="B2419" s="104" t="s">
        <v>22010</v>
      </c>
      <c r="C2419" s="27" t="s">
        <v>21711</v>
      </c>
      <c r="D2419" s="27" t="s">
        <v>134</v>
      </c>
      <c r="E2419" s="139">
        <v>2018</v>
      </c>
      <c r="F2419" s="61" t="s">
        <v>21914</v>
      </c>
      <c r="G2419" s="160">
        <v>1</v>
      </c>
      <c r="H2419" s="189">
        <v>67000</v>
      </c>
      <c r="I2419" s="189">
        <v>67000</v>
      </c>
      <c r="J2419" s="190" t="s">
        <v>1317</v>
      </c>
      <c r="K2419" s="14" t="s">
        <v>21673</v>
      </c>
    </row>
    <row r="2420" spans="1:12" ht="16.5" customHeight="1">
      <c r="A2420" s="60">
        <v>2417</v>
      </c>
      <c r="B2420" s="32" t="s">
        <v>23412</v>
      </c>
      <c r="C2420" s="416" t="s">
        <v>484</v>
      </c>
      <c r="D2420" s="308" t="s">
        <v>134</v>
      </c>
      <c r="E2420" s="367">
        <v>2002</v>
      </c>
      <c r="F2420" s="364" t="s">
        <v>3242</v>
      </c>
      <c r="G2420" s="157">
        <v>1</v>
      </c>
      <c r="H2420" s="157"/>
      <c r="I2420" s="269">
        <v>10000</v>
      </c>
      <c r="J2420" s="65" t="s">
        <v>7320</v>
      </c>
      <c r="K2420" s="364" t="s">
        <v>25597</v>
      </c>
      <c r="L2420" s="409"/>
    </row>
    <row r="2421" spans="1:12" ht="16.5" customHeight="1">
      <c r="A2421" s="60">
        <v>2418</v>
      </c>
      <c r="B2421" s="104" t="s">
        <v>6431</v>
      </c>
      <c r="C2421" s="27" t="s">
        <v>6432</v>
      </c>
      <c r="D2421" s="27" t="s">
        <v>6419</v>
      </c>
      <c r="E2421" s="139">
        <v>2017</v>
      </c>
      <c r="F2421" s="140" t="s">
        <v>3298</v>
      </c>
      <c r="G2421" s="160">
        <v>1</v>
      </c>
      <c r="H2421" s="30">
        <v>12000</v>
      </c>
      <c r="I2421" s="30">
        <v>12000</v>
      </c>
      <c r="J2421" s="141">
        <v>800</v>
      </c>
      <c r="K2421" s="27" t="s">
        <v>6433</v>
      </c>
    </row>
    <row r="2422" spans="1:12" ht="16.5" customHeight="1">
      <c r="A2422" s="60">
        <v>2419</v>
      </c>
      <c r="B2422" s="103" t="s">
        <v>6434</v>
      </c>
      <c r="C2422" s="24" t="s">
        <v>6435</v>
      </c>
      <c r="D2422" s="24" t="s">
        <v>6419</v>
      </c>
      <c r="E2422" s="139">
        <v>2017</v>
      </c>
      <c r="F2422" s="140" t="s">
        <v>3298</v>
      </c>
      <c r="G2422" s="160">
        <v>1</v>
      </c>
      <c r="H2422" s="30">
        <v>12000</v>
      </c>
      <c r="I2422" s="30">
        <v>12000</v>
      </c>
      <c r="J2422" s="141">
        <v>800</v>
      </c>
      <c r="K2422" s="27" t="s">
        <v>3588</v>
      </c>
    </row>
    <row r="2423" spans="1:12" ht="16.5" customHeight="1">
      <c r="A2423" s="60">
        <v>2420</v>
      </c>
      <c r="B2423" s="104" t="s">
        <v>21683</v>
      </c>
      <c r="C2423" s="27" t="s">
        <v>6436</v>
      </c>
      <c r="D2423" s="27" t="s">
        <v>134</v>
      </c>
      <c r="E2423" s="139">
        <v>2017</v>
      </c>
      <c r="F2423" s="61" t="s">
        <v>21914</v>
      </c>
      <c r="G2423" s="160">
        <v>1</v>
      </c>
      <c r="H2423" s="189">
        <v>67000</v>
      </c>
      <c r="I2423" s="189">
        <v>67000</v>
      </c>
      <c r="J2423" s="190" t="s">
        <v>1317</v>
      </c>
      <c r="K2423" s="14" t="s">
        <v>21673</v>
      </c>
    </row>
    <row r="2424" spans="1:12" ht="16.5" customHeight="1">
      <c r="A2424" s="60">
        <v>2421</v>
      </c>
      <c r="B2424" s="104" t="s">
        <v>6437</v>
      </c>
      <c r="C2424" s="24" t="s">
        <v>10</v>
      </c>
      <c r="D2424" s="24" t="s">
        <v>134</v>
      </c>
      <c r="E2424" s="64">
        <v>2015</v>
      </c>
      <c r="F2424" s="140" t="s">
        <v>3242</v>
      </c>
      <c r="G2424" s="160">
        <v>1</v>
      </c>
      <c r="H2424" s="30">
        <v>9800</v>
      </c>
      <c r="I2424" s="30">
        <v>9800</v>
      </c>
      <c r="J2424" s="141">
        <v>800</v>
      </c>
      <c r="K2424" s="27" t="s">
        <v>3959</v>
      </c>
    </row>
    <row r="2425" spans="1:12" ht="16.5" customHeight="1">
      <c r="A2425" s="60">
        <v>2422</v>
      </c>
      <c r="B2425" s="104" t="s">
        <v>1144</v>
      </c>
      <c r="C2425" s="27" t="s">
        <v>2541</v>
      </c>
      <c r="D2425" s="27" t="s">
        <v>134</v>
      </c>
      <c r="E2425" s="64">
        <v>2015</v>
      </c>
      <c r="F2425" s="61" t="s">
        <v>3243</v>
      </c>
      <c r="G2425" s="160">
        <v>1</v>
      </c>
      <c r="H2425" s="29">
        <v>12000</v>
      </c>
      <c r="I2425" s="29">
        <f>SUM(G2425*H2425)</f>
        <v>12000</v>
      </c>
      <c r="J2425" s="190" t="s">
        <v>90</v>
      </c>
      <c r="K2425" s="77" t="s">
        <v>1192</v>
      </c>
    </row>
    <row r="2426" spans="1:12" ht="16.5" customHeight="1">
      <c r="A2426" s="60">
        <v>2423</v>
      </c>
      <c r="B2426" s="103" t="s">
        <v>6438</v>
      </c>
      <c r="C2426" s="24" t="s">
        <v>1272</v>
      </c>
      <c r="D2426" s="24" t="s">
        <v>134</v>
      </c>
      <c r="E2426" s="139">
        <v>2016</v>
      </c>
      <c r="F2426" s="140" t="s">
        <v>3242</v>
      </c>
      <c r="G2426" s="160">
        <v>1</v>
      </c>
      <c r="H2426" s="30">
        <v>12000</v>
      </c>
      <c r="I2426" s="30">
        <v>12000</v>
      </c>
      <c r="J2426" s="141">
        <v>800</v>
      </c>
      <c r="K2426" s="27" t="s">
        <v>22835</v>
      </c>
      <c r="L2426" s="101" t="s">
        <v>23691</v>
      </c>
    </row>
    <row r="2427" spans="1:12" ht="16.5" customHeight="1">
      <c r="A2427" s="60">
        <v>2424</v>
      </c>
      <c r="B2427" s="103" t="s">
        <v>630</v>
      </c>
      <c r="C2427" s="27" t="s">
        <v>656</v>
      </c>
      <c r="D2427" s="27" t="s">
        <v>134</v>
      </c>
      <c r="E2427" s="64">
        <v>2016</v>
      </c>
      <c r="F2427" s="61" t="s">
        <v>3300</v>
      </c>
      <c r="G2427" s="160">
        <v>1</v>
      </c>
      <c r="H2427" s="29">
        <v>12000</v>
      </c>
      <c r="I2427" s="29">
        <f>SUM(G2427*H2427)</f>
        <v>12000</v>
      </c>
      <c r="J2427" s="190">
        <v>800</v>
      </c>
      <c r="K2427" s="217"/>
    </row>
    <row r="2428" spans="1:12" ht="16.5" customHeight="1">
      <c r="A2428" s="60">
        <v>2425</v>
      </c>
      <c r="B2428" s="104" t="s">
        <v>6439</v>
      </c>
      <c r="C2428" s="24" t="s">
        <v>537</v>
      </c>
      <c r="D2428" s="24" t="s">
        <v>134</v>
      </c>
      <c r="E2428" s="139">
        <v>2016</v>
      </c>
      <c r="F2428" s="140" t="s">
        <v>3242</v>
      </c>
      <c r="G2428" s="160">
        <v>1</v>
      </c>
      <c r="H2428" s="30">
        <v>9800</v>
      </c>
      <c r="I2428" s="30">
        <v>9800</v>
      </c>
      <c r="J2428" s="141">
        <v>800</v>
      </c>
      <c r="K2428" s="27" t="s">
        <v>3329</v>
      </c>
    </row>
    <row r="2429" spans="1:12" ht="16.5" customHeight="1">
      <c r="A2429" s="60">
        <v>2426</v>
      </c>
      <c r="B2429" s="103" t="s">
        <v>6440</v>
      </c>
      <c r="C2429" s="27" t="s">
        <v>6441</v>
      </c>
      <c r="D2429" s="27" t="s">
        <v>134</v>
      </c>
      <c r="E2429" s="64">
        <v>2016</v>
      </c>
      <c r="F2429" s="61" t="s">
        <v>3300</v>
      </c>
      <c r="G2429" s="160">
        <v>1</v>
      </c>
      <c r="H2429" s="29">
        <v>12000</v>
      </c>
      <c r="I2429" s="29">
        <f>SUM(G2429*H2429)</f>
        <v>12000</v>
      </c>
      <c r="J2429" s="190">
        <v>800</v>
      </c>
      <c r="K2429" s="217"/>
    </row>
    <row r="2430" spans="1:12" ht="16.5" customHeight="1">
      <c r="A2430" s="60">
        <v>2427</v>
      </c>
      <c r="B2430" s="103" t="s">
        <v>6442</v>
      </c>
      <c r="C2430" s="24" t="s">
        <v>6443</v>
      </c>
      <c r="D2430" s="27" t="s">
        <v>6419</v>
      </c>
      <c r="E2430" s="139">
        <v>2017</v>
      </c>
      <c r="F2430" s="140" t="s">
        <v>3298</v>
      </c>
      <c r="G2430" s="160">
        <v>1</v>
      </c>
      <c r="H2430" s="30">
        <v>12000</v>
      </c>
      <c r="I2430" s="30">
        <v>12000</v>
      </c>
      <c r="J2430" s="141">
        <v>800</v>
      </c>
      <c r="K2430" s="27" t="s">
        <v>6444</v>
      </c>
    </row>
    <row r="2431" spans="1:12" ht="16.5" customHeight="1">
      <c r="A2431" s="60">
        <v>2428</v>
      </c>
      <c r="B2431" s="104" t="s">
        <v>6445</v>
      </c>
      <c r="C2431" s="27" t="s">
        <v>2910</v>
      </c>
      <c r="D2431" s="27" t="s">
        <v>134</v>
      </c>
      <c r="E2431" s="64">
        <v>2016</v>
      </c>
      <c r="F2431" s="140" t="s">
        <v>3298</v>
      </c>
      <c r="G2431" s="160">
        <v>1</v>
      </c>
      <c r="H2431" s="30">
        <v>10000</v>
      </c>
      <c r="I2431" s="30">
        <v>10000</v>
      </c>
      <c r="J2431" s="142">
        <v>300</v>
      </c>
      <c r="K2431" s="194" t="s">
        <v>21469</v>
      </c>
    </row>
    <row r="2432" spans="1:12" ht="16.5" customHeight="1">
      <c r="A2432" s="60">
        <v>2429</v>
      </c>
      <c r="B2432" s="104" t="s">
        <v>6446</v>
      </c>
      <c r="C2432" s="27" t="s">
        <v>6447</v>
      </c>
      <c r="D2432" s="27" t="s">
        <v>6419</v>
      </c>
      <c r="E2432" s="139">
        <v>2018</v>
      </c>
      <c r="F2432" s="140" t="s">
        <v>3242</v>
      </c>
      <c r="G2432" s="160">
        <v>1</v>
      </c>
      <c r="H2432" s="30">
        <v>9800</v>
      </c>
      <c r="I2432" s="30">
        <v>9800</v>
      </c>
      <c r="J2432" s="141">
        <v>800</v>
      </c>
      <c r="K2432" s="27" t="s">
        <v>3561</v>
      </c>
    </row>
    <row r="2433" spans="1:12" ht="16.5" customHeight="1">
      <c r="A2433" s="60">
        <v>2430</v>
      </c>
      <c r="B2433" s="104" t="s">
        <v>2078</v>
      </c>
      <c r="C2433" s="27" t="s">
        <v>2079</v>
      </c>
      <c r="D2433" s="27" t="s">
        <v>134</v>
      </c>
      <c r="E2433" s="64">
        <v>2015</v>
      </c>
      <c r="F2433" s="61" t="s">
        <v>3242</v>
      </c>
      <c r="G2433" s="160">
        <v>1</v>
      </c>
      <c r="H2433" s="29">
        <v>9000</v>
      </c>
      <c r="I2433" s="29">
        <f>SUM(G2433*H2433)</f>
        <v>9000</v>
      </c>
      <c r="J2433" s="190" t="s">
        <v>1317</v>
      </c>
      <c r="K2433" s="77" t="s">
        <v>1245</v>
      </c>
    </row>
    <row r="2434" spans="1:12" ht="16.5" customHeight="1">
      <c r="A2434" s="60">
        <v>2431</v>
      </c>
      <c r="B2434" s="104" t="s">
        <v>963</v>
      </c>
      <c r="C2434" s="27" t="s">
        <v>484</v>
      </c>
      <c r="D2434" s="27" t="s">
        <v>134</v>
      </c>
      <c r="E2434" s="64">
        <v>2015</v>
      </c>
      <c r="F2434" s="61" t="s">
        <v>3242</v>
      </c>
      <c r="G2434" s="160">
        <v>1</v>
      </c>
      <c r="H2434" s="29">
        <v>11000</v>
      </c>
      <c r="I2434" s="29">
        <f>SUM(G2434*H2434)</f>
        <v>11000</v>
      </c>
      <c r="J2434" s="190" t="s">
        <v>1317</v>
      </c>
      <c r="K2434" s="77" t="s">
        <v>1197</v>
      </c>
    </row>
    <row r="2435" spans="1:12" ht="16.5" customHeight="1">
      <c r="A2435" s="60">
        <v>2432</v>
      </c>
      <c r="B2435" s="104" t="s">
        <v>6448</v>
      </c>
      <c r="C2435" s="27" t="s">
        <v>4888</v>
      </c>
      <c r="D2435" s="27" t="s">
        <v>6419</v>
      </c>
      <c r="E2435" s="139">
        <v>2017</v>
      </c>
      <c r="F2435" s="140" t="s">
        <v>3298</v>
      </c>
      <c r="G2435" s="160">
        <v>1</v>
      </c>
      <c r="H2435" s="30">
        <v>13000</v>
      </c>
      <c r="I2435" s="30">
        <v>13000</v>
      </c>
      <c r="J2435" s="141">
        <v>800</v>
      </c>
      <c r="K2435" s="27"/>
    </row>
    <row r="2436" spans="1:12" ht="16.5" customHeight="1">
      <c r="A2436" s="60">
        <v>2433</v>
      </c>
      <c r="B2436" s="104" t="s">
        <v>6449</v>
      </c>
      <c r="C2436" s="27" t="s">
        <v>6450</v>
      </c>
      <c r="D2436" s="27" t="s">
        <v>6419</v>
      </c>
      <c r="E2436" s="192">
        <v>2018</v>
      </c>
      <c r="F2436" s="140" t="s">
        <v>3298</v>
      </c>
      <c r="G2436" s="160">
        <v>1</v>
      </c>
      <c r="H2436" s="30">
        <v>12000</v>
      </c>
      <c r="I2436" s="30">
        <v>12000</v>
      </c>
      <c r="J2436" s="141">
        <v>800</v>
      </c>
      <c r="K2436" s="27" t="s">
        <v>4027</v>
      </c>
    </row>
    <row r="2437" spans="1:12" ht="16.5" customHeight="1">
      <c r="A2437" s="60">
        <v>2434</v>
      </c>
      <c r="B2437" s="104" t="s">
        <v>2081</v>
      </c>
      <c r="C2437" s="24" t="s">
        <v>6451</v>
      </c>
      <c r="D2437" s="24" t="s">
        <v>134</v>
      </c>
      <c r="E2437" s="64">
        <v>2016</v>
      </c>
      <c r="F2437" s="140" t="s">
        <v>3242</v>
      </c>
      <c r="G2437" s="160">
        <v>1</v>
      </c>
      <c r="H2437" s="30">
        <v>9000</v>
      </c>
      <c r="I2437" s="30">
        <v>9000</v>
      </c>
      <c r="J2437" s="141">
        <v>800</v>
      </c>
      <c r="K2437" s="27" t="s">
        <v>3417</v>
      </c>
    </row>
    <row r="2438" spans="1:12" ht="16.5" customHeight="1">
      <c r="A2438" s="60">
        <v>2435</v>
      </c>
      <c r="B2438" s="103" t="s">
        <v>6452</v>
      </c>
      <c r="C2438" s="24" t="s">
        <v>6453</v>
      </c>
      <c r="D2438" s="27" t="s">
        <v>6419</v>
      </c>
      <c r="E2438" s="64">
        <v>2016</v>
      </c>
      <c r="F2438" s="140" t="s">
        <v>3298</v>
      </c>
      <c r="G2438" s="160">
        <v>1</v>
      </c>
      <c r="H2438" s="30">
        <v>10000</v>
      </c>
      <c r="I2438" s="30">
        <v>10000</v>
      </c>
      <c r="J2438" s="141">
        <v>800</v>
      </c>
      <c r="K2438" s="27" t="s">
        <v>3677</v>
      </c>
    </row>
    <row r="2439" spans="1:12" ht="16.5" customHeight="1">
      <c r="A2439" s="60">
        <v>2436</v>
      </c>
      <c r="B2439" s="104" t="s">
        <v>972</v>
      </c>
      <c r="C2439" s="27" t="s">
        <v>2180</v>
      </c>
      <c r="D2439" s="27" t="s">
        <v>134</v>
      </c>
      <c r="E2439" s="64">
        <v>2016</v>
      </c>
      <c r="F2439" s="61" t="s">
        <v>3253</v>
      </c>
      <c r="G2439" s="160">
        <v>1</v>
      </c>
      <c r="H2439" s="29">
        <v>12000</v>
      </c>
      <c r="I2439" s="29">
        <f>SUM(G2439*H2439)</f>
        <v>12000</v>
      </c>
      <c r="J2439" s="190" t="s">
        <v>1317</v>
      </c>
      <c r="K2439" s="194" t="s">
        <v>21469</v>
      </c>
    </row>
    <row r="2440" spans="1:12" ht="16.5" customHeight="1">
      <c r="A2440" s="60">
        <v>2437</v>
      </c>
      <c r="B2440" s="104" t="s">
        <v>6454</v>
      </c>
      <c r="C2440" s="24" t="s">
        <v>1215</v>
      </c>
      <c r="D2440" s="24" t="s">
        <v>134</v>
      </c>
      <c r="E2440" s="64">
        <v>2016</v>
      </c>
      <c r="F2440" s="140" t="s">
        <v>3242</v>
      </c>
      <c r="G2440" s="160">
        <v>1</v>
      </c>
      <c r="H2440" s="30">
        <v>9800</v>
      </c>
      <c r="I2440" s="30">
        <v>9800</v>
      </c>
      <c r="J2440" s="141">
        <v>800</v>
      </c>
      <c r="K2440" s="27" t="s">
        <v>3699</v>
      </c>
    </row>
    <row r="2441" spans="1:12" ht="16.5" customHeight="1">
      <c r="A2441" s="60">
        <v>2438</v>
      </c>
      <c r="B2441" s="104" t="s">
        <v>21375</v>
      </c>
      <c r="C2441" s="27" t="s">
        <v>21376</v>
      </c>
      <c r="D2441" s="27" t="s">
        <v>134</v>
      </c>
      <c r="E2441" s="64">
        <v>2016</v>
      </c>
      <c r="F2441" s="193" t="s">
        <v>21468</v>
      </c>
      <c r="G2441" s="160">
        <v>1</v>
      </c>
      <c r="H2441" s="189">
        <v>9000</v>
      </c>
      <c r="I2441" s="189">
        <v>9000</v>
      </c>
      <c r="J2441" s="193">
        <v>800</v>
      </c>
      <c r="K2441" s="194" t="s">
        <v>21472</v>
      </c>
    </row>
    <row r="2442" spans="1:12" ht="16.5" customHeight="1">
      <c r="A2442" s="60">
        <v>2439</v>
      </c>
      <c r="B2442" s="107" t="s">
        <v>6455</v>
      </c>
      <c r="C2442" s="24" t="s">
        <v>6456</v>
      </c>
      <c r="D2442" s="72" t="s">
        <v>6420</v>
      </c>
      <c r="E2442" s="64">
        <v>2015</v>
      </c>
      <c r="F2442" s="140" t="s">
        <v>3298</v>
      </c>
      <c r="G2442" s="160">
        <v>1</v>
      </c>
      <c r="H2442" s="71">
        <v>11000</v>
      </c>
      <c r="I2442" s="71">
        <v>11000</v>
      </c>
      <c r="J2442" s="141">
        <v>800</v>
      </c>
      <c r="K2442" s="181" t="s">
        <v>3348</v>
      </c>
    </row>
    <row r="2443" spans="1:12" ht="16.5" customHeight="1">
      <c r="A2443" s="60">
        <v>2440</v>
      </c>
      <c r="B2443" s="44" t="s">
        <v>23489</v>
      </c>
      <c r="C2443" s="416" t="s">
        <v>23486</v>
      </c>
      <c r="D2443" s="308" t="s">
        <v>6419</v>
      </c>
      <c r="E2443" s="367">
        <v>2004</v>
      </c>
      <c r="F2443" s="364" t="s">
        <v>3242</v>
      </c>
      <c r="G2443" s="157">
        <v>1</v>
      </c>
      <c r="H2443" s="157"/>
      <c r="I2443" s="269">
        <v>8500</v>
      </c>
      <c r="J2443" s="65" t="s">
        <v>7320</v>
      </c>
      <c r="K2443" s="364" t="s">
        <v>25597</v>
      </c>
      <c r="L2443" s="409"/>
    </row>
    <row r="2444" spans="1:12" ht="16.5" customHeight="1">
      <c r="A2444" s="60">
        <v>2441</v>
      </c>
      <c r="B2444" s="104" t="s">
        <v>6457</v>
      </c>
      <c r="C2444" s="24" t="s">
        <v>4130</v>
      </c>
      <c r="D2444" s="24" t="s">
        <v>6419</v>
      </c>
      <c r="E2444" s="139">
        <v>2017</v>
      </c>
      <c r="F2444" s="140" t="s">
        <v>3242</v>
      </c>
      <c r="G2444" s="160">
        <v>1</v>
      </c>
      <c r="H2444" s="30">
        <v>15000</v>
      </c>
      <c r="I2444" s="30">
        <v>15000</v>
      </c>
      <c r="J2444" s="141">
        <v>800</v>
      </c>
      <c r="K2444" s="27" t="s">
        <v>3561</v>
      </c>
    </row>
    <row r="2445" spans="1:12" ht="16.5" customHeight="1">
      <c r="A2445" s="60">
        <v>2442</v>
      </c>
      <c r="B2445" s="104" t="s">
        <v>2139</v>
      </c>
      <c r="C2445" s="27" t="s">
        <v>2140</v>
      </c>
      <c r="D2445" s="27" t="s">
        <v>134</v>
      </c>
      <c r="E2445" s="64">
        <v>2015</v>
      </c>
      <c r="F2445" s="61" t="s">
        <v>3242</v>
      </c>
      <c r="G2445" s="160">
        <v>1</v>
      </c>
      <c r="H2445" s="29">
        <v>12000</v>
      </c>
      <c r="I2445" s="29">
        <f>SUM(G2445*H2445)</f>
        <v>12000</v>
      </c>
      <c r="J2445" s="190" t="s">
        <v>1317</v>
      </c>
      <c r="K2445" s="77" t="s">
        <v>1245</v>
      </c>
    </row>
    <row r="2446" spans="1:12" ht="16.5" customHeight="1">
      <c r="A2446" s="60">
        <v>2443</v>
      </c>
      <c r="B2446" s="104" t="s">
        <v>6458</v>
      </c>
      <c r="C2446" s="24" t="s">
        <v>1243</v>
      </c>
      <c r="D2446" s="24" t="s">
        <v>134</v>
      </c>
      <c r="E2446" s="64">
        <v>2015</v>
      </c>
      <c r="F2446" s="140" t="s">
        <v>3242</v>
      </c>
      <c r="G2446" s="160">
        <v>1</v>
      </c>
      <c r="H2446" s="30">
        <v>11000</v>
      </c>
      <c r="I2446" s="30">
        <v>11000</v>
      </c>
      <c r="J2446" s="142">
        <v>400</v>
      </c>
      <c r="K2446" s="27" t="s">
        <v>3310</v>
      </c>
    </row>
    <row r="2447" spans="1:12" ht="16.5" customHeight="1">
      <c r="A2447" s="60">
        <v>2444</v>
      </c>
      <c r="B2447" s="103" t="s">
        <v>6459</v>
      </c>
      <c r="C2447" s="27" t="s">
        <v>6460</v>
      </c>
      <c r="D2447" s="27" t="s">
        <v>134</v>
      </c>
      <c r="E2447" s="64">
        <v>2016</v>
      </c>
      <c r="F2447" s="61" t="s">
        <v>3300</v>
      </c>
      <c r="G2447" s="160">
        <v>1</v>
      </c>
      <c r="H2447" s="29">
        <v>12000</v>
      </c>
      <c r="I2447" s="29">
        <f>SUM(G2447*H2447)</f>
        <v>12000</v>
      </c>
      <c r="J2447" s="190">
        <v>800</v>
      </c>
      <c r="K2447" s="217"/>
    </row>
    <row r="2448" spans="1:12" ht="16.5" customHeight="1">
      <c r="A2448" s="60">
        <v>2445</v>
      </c>
      <c r="B2448" s="103" t="s">
        <v>2966</v>
      </c>
      <c r="C2448" s="27" t="s">
        <v>1004</v>
      </c>
      <c r="D2448" s="27" t="s">
        <v>134</v>
      </c>
      <c r="E2448" s="64">
        <v>2016</v>
      </c>
      <c r="F2448" s="61" t="s">
        <v>3300</v>
      </c>
      <c r="G2448" s="160">
        <v>1</v>
      </c>
      <c r="H2448" s="29">
        <v>12000</v>
      </c>
      <c r="I2448" s="29">
        <f>SUM(G2448*H2448)</f>
        <v>12000</v>
      </c>
      <c r="J2448" s="190">
        <v>800</v>
      </c>
      <c r="K2448" s="200" t="s">
        <v>21469</v>
      </c>
    </row>
    <row r="2449" spans="1:12" ht="16.5" customHeight="1">
      <c r="A2449" s="60">
        <v>2446</v>
      </c>
      <c r="B2449" s="45" t="s">
        <v>23450</v>
      </c>
      <c r="C2449" s="417" t="s">
        <v>23443</v>
      </c>
      <c r="D2449" s="45" t="s">
        <v>134</v>
      </c>
      <c r="E2449" s="367">
        <v>2011</v>
      </c>
      <c r="F2449" s="365" t="s">
        <v>3242</v>
      </c>
      <c r="G2449" s="157">
        <v>1</v>
      </c>
      <c r="H2449" s="157"/>
      <c r="I2449" s="270">
        <v>12000</v>
      </c>
      <c r="J2449" s="18" t="s">
        <v>7320</v>
      </c>
      <c r="K2449" s="364" t="s">
        <v>25597</v>
      </c>
      <c r="L2449" s="409"/>
    </row>
    <row r="2450" spans="1:12" ht="16.5" customHeight="1">
      <c r="A2450" s="60">
        <v>2447</v>
      </c>
      <c r="B2450" s="32" t="s">
        <v>23442</v>
      </c>
      <c r="C2450" s="416" t="s">
        <v>23443</v>
      </c>
      <c r="D2450" s="308" t="s">
        <v>134</v>
      </c>
      <c r="E2450" s="367">
        <v>2005</v>
      </c>
      <c r="F2450" s="364" t="s">
        <v>3242</v>
      </c>
      <c r="G2450" s="157">
        <v>1</v>
      </c>
      <c r="H2450" s="157"/>
      <c r="I2450" s="269">
        <v>8000</v>
      </c>
      <c r="J2450" s="65" t="s">
        <v>7320</v>
      </c>
      <c r="K2450" s="364" t="s">
        <v>25597</v>
      </c>
      <c r="L2450" s="409"/>
    </row>
    <row r="2451" spans="1:12" ht="16.5" customHeight="1">
      <c r="A2451" s="60">
        <v>2448</v>
      </c>
      <c r="B2451" s="103" t="s">
        <v>6461</v>
      </c>
      <c r="C2451" s="24" t="s">
        <v>6462</v>
      </c>
      <c r="D2451" s="27" t="s">
        <v>6419</v>
      </c>
      <c r="E2451" s="139">
        <v>2017</v>
      </c>
      <c r="F2451" s="140" t="s">
        <v>3298</v>
      </c>
      <c r="G2451" s="160">
        <v>2</v>
      </c>
      <c r="H2451" s="30">
        <v>12000</v>
      </c>
      <c r="I2451" s="29">
        <f>SUM(G2451*H2451)</f>
        <v>24000</v>
      </c>
      <c r="J2451" s="141">
        <v>800</v>
      </c>
      <c r="K2451" s="27" t="s">
        <v>3677</v>
      </c>
    </row>
    <row r="2452" spans="1:12" ht="16.5" customHeight="1">
      <c r="A2452" s="60">
        <v>2449</v>
      </c>
      <c r="B2452" s="32" t="s">
        <v>23457</v>
      </c>
      <c r="C2452" s="416" t="s">
        <v>23443</v>
      </c>
      <c r="D2452" s="308" t="s">
        <v>134</v>
      </c>
      <c r="E2452" s="367">
        <v>2008</v>
      </c>
      <c r="F2452" s="364" t="s">
        <v>3242</v>
      </c>
      <c r="G2452" s="157">
        <v>1</v>
      </c>
      <c r="H2452" s="157"/>
      <c r="I2452" s="269">
        <v>10800</v>
      </c>
      <c r="J2452" s="65" t="s">
        <v>7320</v>
      </c>
      <c r="K2452" s="364" t="s">
        <v>25597</v>
      </c>
      <c r="L2452" s="409"/>
    </row>
    <row r="2453" spans="1:12" ht="16.5" customHeight="1">
      <c r="A2453" s="60">
        <v>2450</v>
      </c>
      <c r="B2453" s="104" t="s">
        <v>3186</v>
      </c>
      <c r="C2453" s="27" t="s">
        <v>3187</v>
      </c>
      <c r="D2453" s="27" t="s">
        <v>134</v>
      </c>
      <c r="E2453" s="139">
        <v>2016</v>
      </c>
      <c r="F2453" s="61" t="s">
        <v>3243</v>
      </c>
      <c r="G2453" s="160">
        <v>1</v>
      </c>
      <c r="H2453" s="29">
        <v>12000</v>
      </c>
      <c r="I2453" s="29">
        <f>SUM(G2453*H2453)</f>
        <v>12000</v>
      </c>
      <c r="J2453" s="190" t="s">
        <v>1313</v>
      </c>
      <c r="K2453" s="77" t="s">
        <v>1208</v>
      </c>
    </row>
    <row r="2454" spans="1:12" ht="16.5" customHeight="1">
      <c r="A2454" s="60">
        <v>2451</v>
      </c>
      <c r="B2454" s="104" t="s">
        <v>21405</v>
      </c>
      <c r="C2454" s="27" t="s">
        <v>21406</v>
      </c>
      <c r="D2454" s="27" t="s">
        <v>134</v>
      </c>
      <c r="E2454" s="64">
        <v>2016</v>
      </c>
      <c r="F2454" s="193" t="s">
        <v>21468</v>
      </c>
      <c r="G2454" s="160">
        <v>1</v>
      </c>
      <c r="H2454" s="189">
        <v>12000</v>
      </c>
      <c r="I2454" s="189">
        <v>12000</v>
      </c>
      <c r="J2454" s="193">
        <v>800</v>
      </c>
      <c r="K2454" s="194" t="s">
        <v>21469</v>
      </c>
    </row>
    <row r="2455" spans="1:12" ht="16.5" customHeight="1">
      <c r="A2455" s="60">
        <v>2452</v>
      </c>
      <c r="B2455" s="104" t="s">
        <v>6463</v>
      </c>
      <c r="C2455" s="27" t="s">
        <v>1367</v>
      </c>
      <c r="D2455" s="27" t="s">
        <v>134</v>
      </c>
      <c r="E2455" s="64">
        <v>2017</v>
      </c>
      <c r="F2455" s="61" t="s">
        <v>3242</v>
      </c>
      <c r="G2455" s="160">
        <v>1</v>
      </c>
      <c r="H2455" s="29">
        <v>11000</v>
      </c>
      <c r="I2455" s="29">
        <f>SUM(G2455*H2455)</f>
        <v>11000</v>
      </c>
      <c r="J2455" s="190" t="s">
        <v>1310</v>
      </c>
      <c r="K2455" s="77" t="s">
        <v>1195</v>
      </c>
    </row>
    <row r="2456" spans="1:12" ht="16.5" customHeight="1">
      <c r="A2456" s="60">
        <v>2453</v>
      </c>
      <c r="B2456" s="104" t="s">
        <v>6464</v>
      </c>
      <c r="C2456" s="27" t="s">
        <v>6465</v>
      </c>
      <c r="D2456" s="27" t="s">
        <v>6419</v>
      </c>
      <c r="E2456" s="139">
        <v>2017</v>
      </c>
      <c r="F2456" s="140" t="s">
        <v>3242</v>
      </c>
      <c r="G2456" s="160">
        <v>1</v>
      </c>
      <c r="H2456" s="30">
        <v>12000</v>
      </c>
      <c r="I2456" s="30">
        <v>12000</v>
      </c>
      <c r="J2456" s="142">
        <v>300</v>
      </c>
      <c r="K2456" s="27" t="s">
        <v>6118</v>
      </c>
    </row>
    <row r="2457" spans="1:12" ht="16.5" customHeight="1">
      <c r="A2457" s="60">
        <v>2454</v>
      </c>
      <c r="B2457" s="32" t="s">
        <v>23408</v>
      </c>
      <c r="C2457" s="416" t="s">
        <v>23409</v>
      </c>
      <c r="D2457" s="308" t="s">
        <v>134</v>
      </c>
      <c r="E2457" s="367">
        <v>2013</v>
      </c>
      <c r="F2457" s="364" t="s">
        <v>3242</v>
      </c>
      <c r="G2457" s="157">
        <v>1</v>
      </c>
      <c r="H2457" s="157"/>
      <c r="I2457" s="269">
        <v>10000</v>
      </c>
      <c r="J2457" s="65" t="s">
        <v>7320</v>
      </c>
      <c r="K2457" s="364" t="s">
        <v>25597</v>
      </c>
      <c r="L2457" s="409"/>
    </row>
    <row r="2458" spans="1:12" ht="16.5" customHeight="1">
      <c r="A2458" s="60">
        <v>2455</v>
      </c>
      <c r="B2458" s="103" t="s">
        <v>6466</v>
      </c>
      <c r="C2458" s="27" t="s">
        <v>1242</v>
      </c>
      <c r="D2458" s="27" t="s">
        <v>134</v>
      </c>
      <c r="E2458" s="139">
        <v>2016</v>
      </c>
      <c r="F2458" s="140" t="s">
        <v>3242</v>
      </c>
      <c r="G2458" s="160">
        <v>1</v>
      </c>
      <c r="H2458" s="30">
        <v>12000</v>
      </c>
      <c r="I2458" s="29">
        <f>SUM(G2458*H2458)</f>
        <v>12000</v>
      </c>
      <c r="J2458" s="142">
        <v>400</v>
      </c>
      <c r="K2458" s="27" t="s">
        <v>3363</v>
      </c>
    </row>
    <row r="2459" spans="1:12" ht="16.5" customHeight="1">
      <c r="A2459" s="60">
        <v>2456</v>
      </c>
      <c r="B2459" s="104" t="s">
        <v>21709</v>
      </c>
      <c r="C2459" s="27" t="s">
        <v>21710</v>
      </c>
      <c r="D2459" s="27" t="s">
        <v>134</v>
      </c>
      <c r="E2459" s="192">
        <v>2018</v>
      </c>
      <c r="F2459" s="61" t="s">
        <v>21914</v>
      </c>
      <c r="G2459" s="160">
        <v>1</v>
      </c>
      <c r="H2459" s="189">
        <v>67000</v>
      </c>
      <c r="I2459" s="189">
        <v>67000</v>
      </c>
      <c r="J2459" s="190" t="s">
        <v>1317</v>
      </c>
      <c r="K2459" s="14" t="s">
        <v>21673</v>
      </c>
    </row>
    <row r="2460" spans="1:12" ht="16.5" customHeight="1">
      <c r="A2460" s="60">
        <v>2457</v>
      </c>
      <c r="B2460" s="104" t="s">
        <v>2301</v>
      </c>
      <c r="C2460" s="27" t="s">
        <v>2302</v>
      </c>
      <c r="D2460" s="27" t="s">
        <v>134</v>
      </c>
      <c r="E2460" s="64">
        <v>2016</v>
      </c>
      <c r="F2460" s="61" t="s">
        <v>3242</v>
      </c>
      <c r="G2460" s="160">
        <v>1</v>
      </c>
      <c r="H2460" s="29">
        <v>11000</v>
      </c>
      <c r="I2460" s="29">
        <f>SUM(G2460*H2460)</f>
        <v>11000</v>
      </c>
      <c r="J2460" s="190" t="s">
        <v>1317</v>
      </c>
      <c r="K2460" s="77" t="s">
        <v>1196</v>
      </c>
    </row>
    <row r="2461" spans="1:12" ht="16.5" customHeight="1">
      <c r="A2461" s="60">
        <v>2458</v>
      </c>
      <c r="B2461" s="44" t="s">
        <v>23490</v>
      </c>
      <c r="C2461" s="416" t="s">
        <v>23483</v>
      </c>
      <c r="D2461" s="308" t="s">
        <v>6419</v>
      </c>
      <c r="E2461" s="367">
        <v>2019</v>
      </c>
      <c r="F2461" s="364" t="s">
        <v>3242</v>
      </c>
      <c r="G2461" s="157">
        <v>1</v>
      </c>
      <c r="H2461" s="157"/>
      <c r="I2461" s="269">
        <v>10800</v>
      </c>
      <c r="J2461" s="65" t="s">
        <v>7320</v>
      </c>
      <c r="K2461" s="364" t="s">
        <v>25597</v>
      </c>
      <c r="L2461" s="409"/>
    </row>
    <row r="2462" spans="1:12" ht="16.5" customHeight="1">
      <c r="A2462" s="60">
        <v>2459</v>
      </c>
      <c r="B2462" s="104" t="s">
        <v>2307</v>
      </c>
      <c r="C2462" s="27" t="s">
        <v>2308</v>
      </c>
      <c r="D2462" s="27" t="s">
        <v>134</v>
      </c>
      <c r="E2462" s="64">
        <v>2016</v>
      </c>
      <c r="F2462" s="61" t="s">
        <v>3242</v>
      </c>
      <c r="G2462" s="160">
        <v>1</v>
      </c>
      <c r="H2462" s="29">
        <v>9800</v>
      </c>
      <c r="I2462" s="29">
        <f>SUM(G2462*H2462)</f>
        <v>9800</v>
      </c>
      <c r="J2462" s="190" t="s">
        <v>1317</v>
      </c>
      <c r="K2462" s="77" t="s">
        <v>1195</v>
      </c>
    </row>
    <row r="2463" spans="1:12" ht="16.5" customHeight="1">
      <c r="A2463" s="60">
        <v>2460</v>
      </c>
      <c r="B2463" s="103" t="s">
        <v>6468</v>
      </c>
      <c r="C2463" s="24" t="s">
        <v>6469</v>
      </c>
      <c r="D2463" s="27" t="s">
        <v>6419</v>
      </c>
      <c r="E2463" s="64">
        <v>2016</v>
      </c>
      <c r="F2463" s="140" t="s">
        <v>3298</v>
      </c>
      <c r="G2463" s="160">
        <v>1</v>
      </c>
      <c r="H2463" s="30">
        <v>15000</v>
      </c>
      <c r="I2463" s="30">
        <v>15000</v>
      </c>
      <c r="J2463" s="141">
        <v>800</v>
      </c>
      <c r="K2463" s="27" t="s">
        <v>3677</v>
      </c>
    </row>
    <row r="2464" spans="1:12" ht="16.5" customHeight="1">
      <c r="A2464" s="60">
        <v>2461</v>
      </c>
      <c r="B2464" s="104" t="s">
        <v>3077</v>
      </c>
      <c r="C2464" s="27" t="s">
        <v>3078</v>
      </c>
      <c r="D2464" s="27" t="s">
        <v>134</v>
      </c>
      <c r="E2464" s="139">
        <v>2017</v>
      </c>
      <c r="F2464" s="61" t="s">
        <v>3253</v>
      </c>
      <c r="G2464" s="160">
        <v>1</v>
      </c>
      <c r="H2464" s="29">
        <v>12000</v>
      </c>
      <c r="I2464" s="29">
        <f>SUM(G2464*H2464)</f>
        <v>12000</v>
      </c>
      <c r="J2464" s="190" t="s">
        <v>1317</v>
      </c>
      <c r="K2464" s="77" t="s">
        <v>1195</v>
      </c>
    </row>
    <row r="2465" spans="1:11" ht="16.5" customHeight="1">
      <c r="A2465" s="60">
        <v>2462</v>
      </c>
      <c r="B2465" s="104" t="s">
        <v>1519</v>
      </c>
      <c r="C2465" s="27" t="s">
        <v>1520</v>
      </c>
      <c r="D2465" s="27" t="s">
        <v>134</v>
      </c>
      <c r="E2465" s="64">
        <v>2015</v>
      </c>
      <c r="F2465" s="61" t="s">
        <v>3242</v>
      </c>
      <c r="G2465" s="160">
        <v>1</v>
      </c>
      <c r="H2465" s="29">
        <v>11000</v>
      </c>
      <c r="I2465" s="29">
        <f>SUM(G2465*H2465)</f>
        <v>11000</v>
      </c>
      <c r="J2465" s="190" t="s">
        <v>1312</v>
      </c>
      <c r="K2465" s="77" t="s">
        <v>1200</v>
      </c>
    </row>
    <row r="2466" spans="1:11" ht="16.5" customHeight="1">
      <c r="A2466" s="60">
        <v>2463</v>
      </c>
      <c r="B2466" s="302" t="s">
        <v>21628</v>
      </c>
      <c r="C2466" s="421" t="s">
        <v>10988</v>
      </c>
      <c r="D2466" s="421" t="s">
        <v>134</v>
      </c>
      <c r="E2466" s="192">
        <v>2018</v>
      </c>
      <c r="F2466" s="160" t="s">
        <v>21476</v>
      </c>
      <c r="G2466" s="160">
        <v>1</v>
      </c>
      <c r="H2466" s="189">
        <v>10000</v>
      </c>
      <c r="I2466" s="189">
        <v>10000</v>
      </c>
      <c r="J2466" s="190" t="s">
        <v>21484</v>
      </c>
      <c r="K2466" s="191" t="s">
        <v>23260</v>
      </c>
    </row>
    <row r="2467" spans="1:11" ht="16.5" customHeight="1">
      <c r="A2467" s="60">
        <v>2464</v>
      </c>
      <c r="B2467" s="104" t="s">
        <v>1086</v>
      </c>
      <c r="C2467" s="27" t="s">
        <v>3105</v>
      </c>
      <c r="D2467" s="27" t="s">
        <v>134</v>
      </c>
      <c r="E2467" s="64">
        <v>2016</v>
      </c>
      <c r="F2467" s="61" t="s">
        <v>3253</v>
      </c>
      <c r="G2467" s="160">
        <v>1</v>
      </c>
      <c r="H2467" s="29">
        <v>12000</v>
      </c>
      <c r="I2467" s="29">
        <f>SUM(G2467*H2467)</f>
        <v>12000</v>
      </c>
      <c r="J2467" s="190" t="s">
        <v>1317</v>
      </c>
      <c r="K2467" s="77" t="s">
        <v>1196</v>
      </c>
    </row>
    <row r="2468" spans="1:11" ht="16.5" customHeight="1">
      <c r="A2468" s="60">
        <v>2465</v>
      </c>
      <c r="B2468" s="104" t="s">
        <v>22005</v>
      </c>
      <c r="C2468" s="27" t="s">
        <v>21682</v>
      </c>
      <c r="D2468" s="27" t="s">
        <v>134</v>
      </c>
      <c r="E2468" s="139">
        <v>2017</v>
      </c>
      <c r="F2468" s="61" t="s">
        <v>21914</v>
      </c>
      <c r="G2468" s="160">
        <v>1</v>
      </c>
      <c r="H2468" s="189">
        <v>67000</v>
      </c>
      <c r="I2468" s="189">
        <v>67000</v>
      </c>
      <c r="J2468" s="190" t="s">
        <v>1317</v>
      </c>
      <c r="K2468" s="14" t="s">
        <v>21673</v>
      </c>
    </row>
    <row r="2469" spans="1:11" ht="16.5" customHeight="1">
      <c r="A2469" s="60">
        <v>2466</v>
      </c>
      <c r="B2469" s="104" t="s">
        <v>6470</v>
      </c>
      <c r="C2469" s="27" t="s">
        <v>1155</v>
      </c>
      <c r="D2469" s="27" t="s">
        <v>134</v>
      </c>
      <c r="E2469" s="64">
        <v>2016</v>
      </c>
      <c r="F2469" s="61" t="s">
        <v>3243</v>
      </c>
      <c r="G2469" s="160">
        <v>1</v>
      </c>
      <c r="H2469" s="29">
        <v>11000</v>
      </c>
      <c r="I2469" s="29">
        <f>SUM(G2469*H2469)</f>
        <v>11000</v>
      </c>
      <c r="J2469" s="190" t="s">
        <v>90</v>
      </c>
      <c r="K2469" s="77" t="s">
        <v>3227</v>
      </c>
    </row>
    <row r="2470" spans="1:11" ht="16.5" customHeight="1">
      <c r="A2470" s="60">
        <v>2467</v>
      </c>
      <c r="B2470" s="104" t="s">
        <v>2423</v>
      </c>
      <c r="C2470" s="27" t="s">
        <v>2424</v>
      </c>
      <c r="D2470" s="27" t="s">
        <v>134</v>
      </c>
      <c r="E2470" s="64">
        <v>2015</v>
      </c>
      <c r="F2470" s="61" t="s">
        <v>3242</v>
      </c>
      <c r="G2470" s="160">
        <v>1</v>
      </c>
      <c r="H2470" s="29">
        <v>9000</v>
      </c>
      <c r="I2470" s="29">
        <f>SUM(G2470*H2470)</f>
        <v>9000</v>
      </c>
      <c r="J2470" s="190" t="s">
        <v>1317</v>
      </c>
      <c r="K2470" s="77" t="s">
        <v>1245</v>
      </c>
    </row>
    <row r="2471" spans="1:11" ht="16.5" customHeight="1">
      <c r="A2471" s="60">
        <v>2468</v>
      </c>
      <c r="B2471" s="104" t="s">
        <v>2439</v>
      </c>
      <c r="C2471" s="27" t="s">
        <v>2440</v>
      </c>
      <c r="D2471" s="27" t="s">
        <v>134</v>
      </c>
      <c r="E2471" s="64">
        <v>2016</v>
      </c>
      <c r="F2471" s="61" t="s">
        <v>3242</v>
      </c>
      <c r="G2471" s="160">
        <v>1</v>
      </c>
      <c r="H2471" s="29">
        <v>8000</v>
      </c>
      <c r="I2471" s="29">
        <f>SUM(G2471*H2471)</f>
        <v>8000</v>
      </c>
      <c r="J2471" s="190" t="s">
        <v>1317</v>
      </c>
      <c r="K2471" s="77" t="s">
        <v>1245</v>
      </c>
    </row>
    <row r="2472" spans="1:11" ht="16.5" customHeight="1">
      <c r="A2472" s="60">
        <v>2469</v>
      </c>
      <c r="B2472" s="103" t="s">
        <v>6471</v>
      </c>
      <c r="C2472" s="24" t="s">
        <v>6472</v>
      </c>
      <c r="D2472" s="24" t="s">
        <v>134</v>
      </c>
      <c r="E2472" s="139">
        <v>2017</v>
      </c>
      <c r="F2472" s="61" t="s">
        <v>3243</v>
      </c>
      <c r="G2472" s="160">
        <v>1</v>
      </c>
      <c r="H2472" s="30">
        <v>9800</v>
      </c>
      <c r="I2472" s="30">
        <v>9800</v>
      </c>
      <c r="J2472" s="141">
        <v>800</v>
      </c>
      <c r="K2472" s="27" t="s">
        <v>3674</v>
      </c>
    </row>
    <row r="2473" spans="1:11" ht="16.5" customHeight="1">
      <c r="A2473" s="60">
        <v>2470</v>
      </c>
      <c r="B2473" s="104" t="s">
        <v>6473</v>
      </c>
      <c r="C2473" s="27" t="s">
        <v>6474</v>
      </c>
      <c r="D2473" s="27" t="s">
        <v>6419</v>
      </c>
      <c r="E2473" s="139">
        <v>2018</v>
      </c>
      <c r="F2473" s="140" t="s">
        <v>3298</v>
      </c>
      <c r="G2473" s="160">
        <v>3</v>
      </c>
      <c r="H2473" s="30"/>
      <c r="I2473" s="30">
        <v>36000</v>
      </c>
      <c r="J2473" s="141">
        <v>800</v>
      </c>
      <c r="K2473" s="27" t="s">
        <v>4027</v>
      </c>
    </row>
    <row r="2474" spans="1:11" ht="16.5" customHeight="1">
      <c r="A2474" s="60">
        <v>2471</v>
      </c>
      <c r="B2474" s="103" t="s">
        <v>6475</v>
      </c>
      <c r="C2474" s="27" t="s">
        <v>6476</v>
      </c>
      <c r="D2474" s="27" t="s">
        <v>134</v>
      </c>
      <c r="E2474" s="139">
        <v>2017</v>
      </c>
      <c r="F2474" s="61" t="s">
        <v>3300</v>
      </c>
      <c r="G2474" s="160">
        <v>1</v>
      </c>
      <c r="H2474" s="29">
        <v>13000</v>
      </c>
      <c r="I2474" s="29">
        <f>SUM(G2474*H2474)</f>
        <v>13000</v>
      </c>
      <c r="J2474" s="190">
        <v>800</v>
      </c>
      <c r="K2474" s="217"/>
    </row>
    <row r="2475" spans="1:11" ht="16.5" customHeight="1">
      <c r="A2475" s="60">
        <v>2472</v>
      </c>
      <c r="B2475" s="104" t="s">
        <v>2460</v>
      </c>
      <c r="C2475" s="27" t="s">
        <v>2199</v>
      </c>
      <c r="D2475" s="27" t="s">
        <v>134</v>
      </c>
      <c r="E2475" s="64">
        <v>2015</v>
      </c>
      <c r="F2475" s="61" t="s">
        <v>3242</v>
      </c>
      <c r="G2475" s="160">
        <v>1</v>
      </c>
      <c r="H2475" s="29">
        <v>9800</v>
      </c>
      <c r="I2475" s="29">
        <f>SUM(G2475*H2475)</f>
        <v>9800</v>
      </c>
      <c r="J2475" s="190" t="s">
        <v>1317</v>
      </c>
      <c r="K2475" s="77" t="s">
        <v>1245</v>
      </c>
    </row>
    <row r="2476" spans="1:11" ht="16.5" customHeight="1">
      <c r="A2476" s="60">
        <v>2473</v>
      </c>
      <c r="B2476" s="104" t="s">
        <v>1233</v>
      </c>
      <c r="C2476" s="27" t="s">
        <v>1413</v>
      </c>
      <c r="D2476" s="27" t="s">
        <v>134</v>
      </c>
      <c r="E2476" s="64">
        <v>2016</v>
      </c>
      <c r="F2476" s="61" t="s">
        <v>3243</v>
      </c>
      <c r="G2476" s="160">
        <v>1</v>
      </c>
      <c r="H2476" s="29">
        <v>12000</v>
      </c>
      <c r="I2476" s="29">
        <f>SUM(G2476*H2476)</f>
        <v>12000</v>
      </c>
      <c r="J2476" s="190" t="s">
        <v>1311</v>
      </c>
      <c r="K2476" s="77" t="s">
        <v>1196</v>
      </c>
    </row>
    <row r="2477" spans="1:11" ht="16.5" customHeight="1">
      <c r="A2477" s="60">
        <v>2474</v>
      </c>
      <c r="B2477" s="103" t="s">
        <v>6477</v>
      </c>
      <c r="C2477" s="27" t="s">
        <v>6478</v>
      </c>
      <c r="D2477" s="27" t="s">
        <v>134</v>
      </c>
      <c r="E2477" s="64">
        <v>2016</v>
      </c>
      <c r="F2477" s="61" t="s">
        <v>3300</v>
      </c>
      <c r="G2477" s="160">
        <v>1</v>
      </c>
      <c r="H2477" s="29">
        <v>13000</v>
      </c>
      <c r="I2477" s="29">
        <f>SUM(G2477*H2477)</f>
        <v>13000</v>
      </c>
      <c r="J2477" s="190">
        <v>800</v>
      </c>
      <c r="K2477" s="200" t="s">
        <v>21470</v>
      </c>
    </row>
    <row r="2478" spans="1:11" ht="16.5" customHeight="1">
      <c r="A2478" s="60">
        <v>2475</v>
      </c>
      <c r="B2478" s="104" t="s">
        <v>21458</v>
      </c>
      <c r="C2478" s="27" t="s">
        <v>21459</v>
      </c>
      <c r="D2478" s="27" t="s">
        <v>134</v>
      </c>
      <c r="E2478" s="192">
        <v>2018</v>
      </c>
      <c r="F2478" s="193" t="s">
        <v>21468</v>
      </c>
      <c r="G2478" s="160">
        <v>1</v>
      </c>
      <c r="H2478" s="29">
        <v>12000</v>
      </c>
      <c r="I2478" s="29">
        <v>12000</v>
      </c>
      <c r="J2478" s="193">
        <v>800</v>
      </c>
      <c r="K2478" s="194" t="s">
        <v>21470</v>
      </c>
    </row>
    <row r="2479" spans="1:11" ht="16.5" customHeight="1">
      <c r="A2479" s="60">
        <v>2476</v>
      </c>
      <c r="B2479" s="103" t="s">
        <v>6479</v>
      </c>
      <c r="C2479" s="24" t="s">
        <v>6480</v>
      </c>
      <c r="D2479" s="27" t="s">
        <v>6419</v>
      </c>
      <c r="E2479" s="64">
        <v>2016</v>
      </c>
      <c r="F2479" s="140" t="s">
        <v>3298</v>
      </c>
      <c r="G2479" s="160">
        <v>1</v>
      </c>
      <c r="H2479" s="71">
        <v>12000</v>
      </c>
      <c r="I2479" s="71">
        <v>12000</v>
      </c>
      <c r="J2479" s="141">
        <v>800</v>
      </c>
      <c r="K2479" s="181" t="s">
        <v>3348</v>
      </c>
    </row>
    <row r="2480" spans="1:11" ht="16.5" customHeight="1">
      <c r="A2480" s="60">
        <v>2477</v>
      </c>
      <c r="B2480" s="104" t="s">
        <v>1122</v>
      </c>
      <c r="C2480" s="27" t="s">
        <v>2965</v>
      </c>
      <c r="D2480" s="27" t="s">
        <v>134</v>
      </c>
      <c r="E2480" s="64">
        <v>2016</v>
      </c>
      <c r="F2480" s="61" t="s">
        <v>3253</v>
      </c>
      <c r="G2480" s="160">
        <v>1</v>
      </c>
      <c r="H2480" s="29">
        <v>12000</v>
      </c>
      <c r="I2480" s="29">
        <f>SUM(G2480*H2480)</f>
        <v>12000</v>
      </c>
      <c r="J2480" s="190" t="s">
        <v>1317</v>
      </c>
      <c r="K2480" s="194" t="s">
        <v>21470</v>
      </c>
    </row>
    <row r="2481" spans="1:12" ht="16.5" customHeight="1">
      <c r="A2481" s="60">
        <v>2478</v>
      </c>
      <c r="B2481" s="104" t="s">
        <v>6481</v>
      </c>
      <c r="C2481" s="24" t="s">
        <v>6482</v>
      </c>
      <c r="D2481" s="24" t="s">
        <v>6419</v>
      </c>
      <c r="E2481" s="139">
        <v>2017</v>
      </c>
      <c r="F2481" s="140" t="s">
        <v>3242</v>
      </c>
      <c r="G2481" s="160">
        <v>1</v>
      </c>
      <c r="H2481" s="30">
        <v>9800</v>
      </c>
      <c r="I2481" s="30">
        <v>9800</v>
      </c>
      <c r="J2481" s="141">
        <v>800</v>
      </c>
      <c r="K2481" s="27" t="s">
        <v>6483</v>
      </c>
    </row>
    <row r="2482" spans="1:12" ht="16.5" customHeight="1">
      <c r="A2482" s="60">
        <v>2479</v>
      </c>
      <c r="B2482" s="104" t="s">
        <v>6484</v>
      </c>
      <c r="C2482" s="24" t="s">
        <v>6485</v>
      </c>
      <c r="D2482" s="24" t="s">
        <v>6419</v>
      </c>
      <c r="E2482" s="139">
        <v>2017</v>
      </c>
      <c r="F2482" s="140" t="s">
        <v>3242</v>
      </c>
      <c r="G2482" s="160">
        <v>1</v>
      </c>
      <c r="H2482" s="30">
        <v>9000</v>
      </c>
      <c r="I2482" s="30">
        <v>9000</v>
      </c>
      <c r="J2482" s="141">
        <v>800</v>
      </c>
      <c r="K2482" s="27" t="s">
        <v>6483</v>
      </c>
    </row>
    <row r="2483" spans="1:12" ht="16.5" customHeight="1">
      <c r="A2483" s="60">
        <v>2480</v>
      </c>
      <c r="B2483" s="103" t="s">
        <v>6486</v>
      </c>
      <c r="C2483" s="27" t="s">
        <v>6487</v>
      </c>
      <c r="D2483" s="27" t="s">
        <v>134</v>
      </c>
      <c r="E2483" s="64">
        <v>2016</v>
      </c>
      <c r="F2483" s="61" t="s">
        <v>3300</v>
      </c>
      <c r="G2483" s="160">
        <v>1</v>
      </c>
      <c r="H2483" s="29">
        <v>16500</v>
      </c>
      <c r="I2483" s="29">
        <f>SUM(G2483*H2483)</f>
        <v>16500</v>
      </c>
      <c r="J2483" s="190">
        <v>800</v>
      </c>
      <c r="K2483" s="217"/>
    </row>
    <row r="2484" spans="1:12" ht="16.5" customHeight="1">
      <c r="A2484" s="60">
        <v>2481</v>
      </c>
      <c r="B2484" s="104" t="s">
        <v>6488</v>
      </c>
      <c r="C2484" s="27" t="s">
        <v>6489</v>
      </c>
      <c r="D2484" s="27" t="s">
        <v>6490</v>
      </c>
      <c r="E2484" s="139">
        <v>2015</v>
      </c>
      <c r="F2484" s="140" t="s">
        <v>3242</v>
      </c>
      <c r="G2484" s="160">
        <v>1</v>
      </c>
      <c r="H2484" s="30">
        <v>10000</v>
      </c>
      <c r="I2484" s="30">
        <v>10000</v>
      </c>
      <c r="J2484" s="141">
        <v>100</v>
      </c>
      <c r="K2484" s="27"/>
    </row>
    <row r="2485" spans="1:12" ht="16.5" customHeight="1">
      <c r="A2485" s="60">
        <v>2482</v>
      </c>
      <c r="B2485" s="104" t="s">
        <v>6491</v>
      </c>
      <c r="C2485" s="27" t="s">
        <v>1637</v>
      </c>
      <c r="D2485" s="27" t="s">
        <v>396</v>
      </c>
      <c r="E2485" s="64">
        <v>2015</v>
      </c>
      <c r="F2485" s="61" t="s">
        <v>3243</v>
      </c>
      <c r="G2485" s="160">
        <v>1</v>
      </c>
      <c r="H2485" s="29">
        <v>12000</v>
      </c>
      <c r="I2485" s="29">
        <f>SUM(G2485*H2485)</f>
        <v>12000</v>
      </c>
      <c r="J2485" s="190" t="s">
        <v>90</v>
      </c>
      <c r="K2485" s="77" t="s">
        <v>1196</v>
      </c>
    </row>
    <row r="2486" spans="1:12" ht="16.5" customHeight="1">
      <c r="A2486" s="60">
        <v>2483</v>
      </c>
      <c r="B2486" s="103" t="s">
        <v>6492</v>
      </c>
      <c r="C2486" s="27" t="s">
        <v>6493</v>
      </c>
      <c r="D2486" s="27" t="s">
        <v>396</v>
      </c>
      <c r="E2486" s="64">
        <v>2017</v>
      </c>
      <c r="F2486" s="140" t="s">
        <v>3242</v>
      </c>
      <c r="G2486" s="160">
        <v>1</v>
      </c>
      <c r="H2486" s="29">
        <v>9000</v>
      </c>
      <c r="I2486" s="29">
        <v>9000</v>
      </c>
      <c r="J2486" s="141">
        <v>300</v>
      </c>
      <c r="K2486" s="27" t="s">
        <v>3306</v>
      </c>
    </row>
    <row r="2487" spans="1:12" ht="16.5" customHeight="1">
      <c r="A2487" s="60">
        <v>2484</v>
      </c>
      <c r="B2487" s="103" t="s">
        <v>6494</v>
      </c>
      <c r="C2487" s="27" t="s">
        <v>6495</v>
      </c>
      <c r="D2487" s="27" t="s">
        <v>396</v>
      </c>
      <c r="E2487" s="64">
        <v>2017</v>
      </c>
      <c r="F2487" s="140" t="s">
        <v>3242</v>
      </c>
      <c r="G2487" s="160">
        <v>1</v>
      </c>
      <c r="H2487" s="29">
        <v>10000</v>
      </c>
      <c r="I2487" s="29">
        <v>10000</v>
      </c>
      <c r="J2487" s="141">
        <v>300</v>
      </c>
      <c r="K2487" s="27" t="s">
        <v>3306</v>
      </c>
    </row>
    <row r="2488" spans="1:12" ht="16.5" customHeight="1">
      <c r="A2488" s="60">
        <v>2485</v>
      </c>
      <c r="B2488" s="104" t="s">
        <v>6496</v>
      </c>
      <c r="C2488" s="27" t="s">
        <v>288</v>
      </c>
      <c r="D2488" s="27" t="s">
        <v>396</v>
      </c>
      <c r="E2488" s="139">
        <v>2015</v>
      </c>
      <c r="F2488" s="140" t="s">
        <v>3242</v>
      </c>
      <c r="G2488" s="160">
        <v>1</v>
      </c>
      <c r="H2488" s="30">
        <v>10000</v>
      </c>
      <c r="I2488" s="30">
        <v>10000</v>
      </c>
      <c r="J2488" s="142">
        <v>400</v>
      </c>
      <c r="K2488" s="27" t="s">
        <v>3310</v>
      </c>
    </row>
    <row r="2489" spans="1:12" ht="16.5" customHeight="1">
      <c r="A2489" s="60">
        <v>2486</v>
      </c>
      <c r="B2489" s="104" t="s">
        <v>2672</v>
      </c>
      <c r="C2489" s="27" t="s">
        <v>2673</v>
      </c>
      <c r="D2489" s="27" t="s">
        <v>396</v>
      </c>
      <c r="E2489" s="64">
        <v>2016</v>
      </c>
      <c r="F2489" s="61" t="s">
        <v>3243</v>
      </c>
      <c r="G2489" s="160">
        <v>1</v>
      </c>
      <c r="H2489" s="29">
        <v>12000</v>
      </c>
      <c r="I2489" s="29">
        <f>SUM(G2489*H2489)</f>
        <v>12000</v>
      </c>
      <c r="J2489" s="190" t="s">
        <v>90</v>
      </c>
      <c r="K2489" s="77" t="s">
        <v>1196</v>
      </c>
    </row>
    <row r="2490" spans="1:12" ht="16.5" customHeight="1">
      <c r="A2490" s="60">
        <v>2487</v>
      </c>
      <c r="B2490" s="303" t="s">
        <v>23036</v>
      </c>
      <c r="C2490" s="423" t="s">
        <v>23037</v>
      </c>
      <c r="D2490" s="423" t="s">
        <v>23038</v>
      </c>
      <c r="E2490" s="175" t="s">
        <v>23029</v>
      </c>
      <c r="F2490" s="178" t="s">
        <v>3400</v>
      </c>
      <c r="G2490" s="160">
        <v>1</v>
      </c>
      <c r="H2490" s="179">
        <v>12000</v>
      </c>
      <c r="I2490" s="179">
        <v>12000</v>
      </c>
      <c r="J2490" s="141" t="s">
        <v>22890</v>
      </c>
      <c r="K2490" s="14" t="s">
        <v>22836</v>
      </c>
      <c r="L2490" s="101" t="s">
        <v>23691</v>
      </c>
    </row>
    <row r="2491" spans="1:12" ht="16.5" customHeight="1">
      <c r="A2491" s="60">
        <v>2488</v>
      </c>
      <c r="B2491" s="104" t="s">
        <v>6498</v>
      </c>
      <c r="C2491" s="27" t="s">
        <v>6499</v>
      </c>
      <c r="D2491" s="27" t="s">
        <v>6497</v>
      </c>
      <c r="E2491" s="139">
        <v>2018</v>
      </c>
      <c r="F2491" s="140" t="s">
        <v>3298</v>
      </c>
      <c r="G2491" s="160">
        <v>1</v>
      </c>
      <c r="H2491" s="30">
        <v>12000</v>
      </c>
      <c r="I2491" s="30">
        <v>12000</v>
      </c>
      <c r="J2491" s="141">
        <v>800</v>
      </c>
      <c r="K2491" s="27"/>
    </row>
    <row r="2492" spans="1:12" ht="16.5" customHeight="1">
      <c r="A2492" s="60">
        <v>2489</v>
      </c>
      <c r="B2492" s="103" t="s">
        <v>6500</v>
      </c>
      <c r="C2492" s="24" t="s">
        <v>6501</v>
      </c>
      <c r="D2492" s="24" t="s">
        <v>683</v>
      </c>
      <c r="E2492" s="64">
        <v>2016</v>
      </c>
      <c r="F2492" s="140" t="s">
        <v>3298</v>
      </c>
      <c r="G2492" s="160">
        <v>1</v>
      </c>
      <c r="H2492" s="71">
        <v>12000</v>
      </c>
      <c r="I2492" s="71">
        <v>12000</v>
      </c>
      <c r="J2492" s="141">
        <v>800</v>
      </c>
      <c r="K2492" s="181" t="s">
        <v>3348</v>
      </c>
    </row>
    <row r="2493" spans="1:12" ht="16.5" customHeight="1">
      <c r="A2493" s="60">
        <v>2490</v>
      </c>
      <c r="B2493" s="104" t="s">
        <v>2918</v>
      </c>
      <c r="C2493" s="27" t="s">
        <v>2919</v>
      </c>
      <c r="D2493" s="27" t="s">
        <v>683</v>
      </c>
      <c r="E2493" s="64">
        <v>2016</v>
      </c>
      <c r="F2493" s="61" t="s">
        <v>3253</v>
      </c>
      <c r="G2493" s="160">
        <v>1</v>
      </c>
      <c r="H2493" s="29">
        <v>12000</v>
      </c>
      <c r="I2493" s="29">
        <f>SUM(G2493*H2493)</f>
        <v>12000</v>
      </c>
      <c r="J2493" s="190" t="s">
        <v>1317</v>
      </c>
      <c r="K2493" s="77" t="s">
        <v>1196</v>
      </c>
    </row>
    <row r="2494" spans="1:12" ht="16.5" customHeight="1">
      <c r="A2494" s="60">
        <v>2491</v>
      </c>
      <c r="B2494" s="109" t="s">
        <v>6502</v>
      </c>
      <c r="C2494" s="74" t="s">
        <v>6503</v>
      </c>
      <c r="D2494" s="74" t="s">
        <v>6504</v>
      </c>
      <c r="E2494" s="64">
        <v>2016</v>
      </c>
      <c r="F2494" s="140" t="s">
        <v>3298</v>
      </c>
      <c r="G2494" s="160">
        <v>1</v>
      </c>
      <c r="H2494" s="71">
        <v>12000</v>
      </c>
      <c r="I2494" s="71">
        <v>12000</v>
      </c>
      <c r="J2494" s="141">
        <v>800</v>
      </c>
      <c r="K2494" s="181" t="s">
        <v>3348</v>
      </c>
    </row>
    <row r="2495" spans="1:12" ht="16.5" customHeight="1">
      <c r="A2495" s="60">
        <v>2492</v>
      </c>
      <c r="B2495" s="104" t="s">
        <v>978</v>
      </c>
      <c r="C2495" s="27" t="s">
        <v>2742</v>
      </c>
      <c r="D2495" s="27" t="s">
        <v>683</v>
      </c>
      <c r="E2495" s="64">
        <v>2016</v>
      </c>
      <c r="F2495" s="61" t="s">
        <v>3253</v>
      </c>
      <c r="G2495" s="160">
        <v>1</v>
      </c>
      <c r="H2495" s="29">
        <v>12000</v>
      </c>
      <c r="I2495" s="29">
        <f>SUM(G2495*H2495)</f>
        <v>12000</v>
      </c>
      <c r="J2495" s="190" t="s">
        <v>1317</v>
      </c>
      <c r="K2495" s="77" t="s">
        <v>1190</v>
      </c>
    </row>
    <row r="2496" spans="1:12" ht="16.5" customHeight="1">
      <c r="A2496" s="60">
        <v>2493</v>
      </c>
      <c r="B2496" s="109" t="s">
        <v>6505</v>
      </c>
      <c r="C2496" s="75" t="s">
        <v>6506</v>
      </c>
      <c r="D2496" s="75" t="s">
        <v>6497</v>
      </c>
      <c r="E2496" s="139">
        <v>2017</v>
      </c>
      <c r="F2496" s="140" t="s">
        <v>3298</v>
      </c>
      <c r="G2496" s="160">
        <v>1</v>
      </c>
      <c r="H2496" s="30">
        <v>12000</v>
      </c>
      <c r="I2496" s="30">
        <v>12000</v>
      </c>
      <c r="J2496" s="141">
        <v>800</v>
      </c>
      <c r="K2496" s="197" t="s">
        <v>6507</v>
      </c>
    </row>
    <row r="2497" spans="1:12" ht="16.5" customHeight="1">
      <c r="A2497" s="60">
        <v>2494</v>
      </c>
      <c r="B2497" s="104" t="s">
        <v>6508</v>
      </c>
      <c r="C2497" s="24" t="s">
        <v>6509</v>
      </c>
      <c r="D2497" s="24" t="s">
        <v>6497</v>
      </c>
      <c r="E2497" s="139">
        <v>2017</v>
      </c>
      <c r="F2497" s="140" t="s">
        <v>3242</v>
      </c>
      <c r="G2497" s="160">
        <v>1</v>
      </c>
      <c r="H2497" s="30">
        <v>11000</v>
      </c>
      <c r="I2497" s="30">
        <v>11000</v>
      </c>
      <c r="J2497" s="141">
        <v>800</v>
      </c>
      <c r="K2497" s="27"/>
    </row>
    <row r="2498" spans="1:12" ht="16.5" customHeight="1">
      <c r="A2498" s="60">
        <v>2495</v>
      </c>
      <c r="B2498" s="104" t="s">
        <v>2993</v>
      </c>
      <c r="C2498" s="27" t="s">
        <v>2994</v>
      </c>
      <c r="D2498" s="27" t="s">
        <v>683</v>
      </c>
      <c r="E2498" s="64">
        <v>2015</v>
      </c>
      <c r="F2498" s="61" t="s">
        <v>3253</v>
      </c>
      <c r="G2498" s="160">
        <v>1</v>
      </c>
      <c r="H2498" s="29">
        <v>12000</v>
      </c>
      <c r="I2498" s="29">
        <f>SUM(G2498*H2498)</f>
        <v>12000</v>
      </c>
      <c r="J2498" s="190" t="s">
        <v>1317</v>
      </c>
      <c r="K2498" s="77" t="s">
        <v>1196</v>
      </c>
    </row>
    <row r="2499" spans="1:12" ht="16.5" customHeight="1">
      <c r="A2499" s="60">
        <v>2496</v>
      </c>
      <c r="B2499" s="104" t="s">
        <v>1033</v>
      </c>
      <c r="C2499" s="27" t="s">
        <v>3008</v>
      </c>
      <c r="D2499" s="27" t="s">
        <v>683</v>
      </c>
      <c r="E2499" s="64">
        <v>2015</v>
      </c>
      <c r="F2499" s="61" t="s">
        <v>3253</v>
      </c>
      <c r="G2499" s="160">
        <v>1</v>
      </c>
      <c r="H2499" s="29">
        <v>12000</v>
      </c>
      <c r="I2499" s="29">
        <f>SUM(G2499*H2499)</f>
        <v>12000</v>
      </c>
      <c r="J2499" s="190" t="s">
        <v>1317</v>
      </c>
      <c r="K2499" s="77" t="s">
        <v>1190</v>
      </c>
    </row>
    <row r="2500" spans="1:12" ht="16.5" customHeight="1">
      <c r="A2500" s="60">
        <v>2497</v>
      </c>
      <c r="B2500" s="104" t="s">
        <v>2242</v>
      </c>
      <c r="C2500" s="27" t="s">
        <v>2243</v>
      </c>
      <c r="D2500" s="27" t="s">
        <v>683</v>
      </c>
      <c r="E2500" s="139">
        <v>2016</v>
      </c>
      <c r="F2500" s="61" t="s">
        <v>3242</v>
      </c>
      <c r="G2500" s="160">
        <v>1</v>
      </c>
      <c r="H2500" s="29">
        <v>11000</v>
      </c>
      <c r="I2500" s="29">
        <f>SUM(G2500*H2500)</f>
        <v>11000</v>
      </c>
      <c r="J2500" s="190" t="s">
        <v>1317</v>
      </c>
      <c r="K2500" s="77" t="s">
        <v>1195</v>
      </c>
    </row>
    <row r="2501" spans="1:12" ht="16.5" customHeight="1">
      <c r="A2501" s="60">
        <v>2498</v>
      </c>
      <c r="B2501" s="104" t="s">
        <v>21444</v>
      </c>
      <c r="C2501" s="27" t="s">
        <v>21445</v>
      </c>
      <c r="D2501" s="27" t="s">
        <v>683</v>
      </c>
      <c r="E2501" s="139">
        <v>2018</v>
      </c>
      <c r="F2501" s="193" t="s">
        <v>21468</v>
      </c>
      <c r="G2501" s="160">
        <v>1</v>
      </c>
      <c r="H2501" s="189">
        <v>13000</v>
      </c>
      <c r="I2501" s="189">
        <v>13000</v>
      </c>
      <c r="J2501" s="193">
        <v>800</v>
      </c>
      <c r="K2501" s="194" t="s">
        <v>21470</v>
      </c>
    </row>
    <row r="2502" spans="1:12" ht="16.5" customHeight="1">
      <c r="A2502" s="60">
        <v>2499</v>
      </c>
      <c r="B2502" s="104" t="s">
        <v>21452</v>
      </c>
      <c r="C2502" s="27" t="s">
        <v>21453</v>
      </c>
      <c r="D2502" s="27" t="s">
        <v>683</v>
      </c>
      <c r="E2502" s="139">
        <v>2018</v>
      </c>
      <c r="F2502" s="193" t="s">
        <v>21468</v>
      </c>
      <c r="G2502" s="160">
        <v>1</v>
      </c>
      <c r="H2502" s="29">
        <v>13000</v>
      </c>
      <c r="I2502" s="29">
        <v>13000</v>
      </c>
      <c r="J2502" s="193">
        <v>800</v>
      </c>
      <c r="K2502" s="194" t="s">
        <v>21470</v>
      </c>
    </row>
    <row r="2503" spans="1:12" ht="16.5" customHeight="1">
      <c r="A2503" s="60">
        <v>2500</v>
      </c>
      <c r="B2503" s="104" t="s">
        <v>1104</v>
      </c>
      <c r="C2503" s="27" t="s">
        <v>3133</v>
      </c>
      <c r="D2503" s="27" t="s">
        <v>683</v>
      </c>
      <c r="E2503" s="64">
        <v>2016</v>
      </c>
      <c r="F2503" s="61" t="s">
        <v>3253</v>
      </c>
      <c r="G2503" s="160">
        <v>1</v>
      </c>
      <c r="H2503" s="29">
        <v>12000</v>
      </c>
      <c r="I2503" s="29">
        <f>SUM(G2503*H2503)</f>
        <v>12000</v>
      </c>
      <c r="J2503" s="190" t="s">
        <v>1317</v>
      </c>
      <c r="K2503" s="77" t="s">
        <v>1196</v>
      </c>
    </row>
    <row r="2504" spans="1:12" ht="16.5" customHeight="1">
      <c r="A2504" s="60">
        <v>2501</v>
      </c>
      <c r="B2504" s="104" t="s">
        <v>23023</v>
      </c>
      <c r="C2504" s="424" t="s">
        <v>23024</v>
      </c>
      <c r="D2504" s="424" t="s">
        <v>391</v>
      </c>
      <c r="E2504" s="175" t="s">
        <v>23026</v>
      </c>
      <c r="F2504" s="178" t="s">
        <v>3400</v>
      </c>
      <c r="G2504" s="160">
        <v>1</v>
      </c>
      <c r="H2504" s="180">
        <v>12000</v>
      </c>
      <c r="I2504" s="180">
        <v>12000</v>
      </c>
      <c r="J2504" s="39" t="s">
        <v>22842</v>
      </c>
      <c r="K2504" s="219" t="s">
        <v>22967</v>
      </c>
      <c r="L2504" s="101" t="s">
        <v>23691</v>
      </c>
    </row>
    <row r="2505" spans="1:12" ht="16.5" customHeight="1">
      <c r="A2505" s="60">
        <v>2502</v>
      </c>
      <c r="B2505" s="104" t="s">
        <v>2909</v>
      </c>
      <c r="C2505" s="27" t="s">
        <v>1753</v>
      </c>
      <c r="D2505" s="27" t="s">
        <v>1163</v>
      </c>
      <c r="E2505" s="64">
        <v>2015</v>
      </c>
      <c r="F2505" s="61" t="s">
        <v>3253</v>
      </c>
      <c r="G2505" s="160">
        <v>1</v>
      </c>
      <c r="H2505" s="29">
        <v>13000</v>
      </c>
      <c r="I2505" s="29">
        <f>SUM(G2505*H2505)</f>
        <v>13000</v>
      </c>
      <c r="J2505" s="190" t="s">
        <v>1317</v>
      </c>
      <c r="K2505" s="77" t="s">
        <v>1190</v>
      </c>
    </row>
    <row r="2506" spans="1:12" ht="16.5" customHeight="1">
      <c r="A2506" s="60">
        <v>2503</v>
      </c>
      <c r="B2506" s="104" t="s">
        <v>1965</v>
      </c>
      <c r="C2506" s="27" t="s">
        <v>1966</v>
      </c>
      <c r="D2506" s="27" t="s">
        <v>502</v>
      </c>
      <c r="E2506" s="64">
        <v>2015</v>
      </c>
      <c r="F2506" s="61" t="s">
        <v>3243</v>
      </c>
      <c r="G2506" s="160">
        <v>1</v>
      </c>
      <c r="H2506" s="29">
        <v>13000</v>
      </c>
      <c r="I2506" s="29">
        <f>SUM(G2506*H2506)</f>
        <v>13000</v>
      </c>
      <c r="J2506" s="190" t="s">
        <v>1317</v>
      </c>
      <c r="K2506" s="77" t="s">
        <v>1244</v>
      </c>
    </row>
    <row r="2507" spans="1:12" ht="16.5" customHeight="1">
      <c r="A2507" s="60">
        <v>2504</v>
      </c>
      <c r="B2507" s="104" t="s">
        <v>979</v>
      </c>
      <c r="C2507" s="27" t="s">
        <v>2945</v>
      </c>
      <c r="D2507" s="27" t="s">
        <v>502</v>
      </c>
      <c r="E2507" s="64">
        <v>2016</v>
      </c>
      <c r="F2507" s="61" t="s">
        <v>3253</v>
      </c>
      <c r="G2507" s="160">
        <v>1</v>
      </c>
      <c r="H2507" s="29">
        <v>12000</v>
      </c>
      <c r="I2507" s="29">
        <f>SUM(G2507*H2507)</f>
        <v>12000</v>
      </c>
      <c r="J2507" s="190" t="s">
        <v>1317</v>
      </c>
      <c r="K2507" s="77" t="s">
        <v>1196</v>
      </c>
    </row>
    <row r="2508" spans="1:12" ht="16.5" customHeight="1">
      <c r="A2508" s="60">
        <v>2505</v>
      </c>
      <c r="B2508" s="104" t="s">
        <v>636</v>
      </c>
      <c r="C2508" s="27" t="s">
        <v>2155</v>
      </c>
      <c r="D2508" s="27" t="s">
        <v>502</v>
      </c>
      <c r="E2508" s="139">
        <v>2017</v>
      </c>
      <c r="F2508" s="61" t="s">
        <v>3253</v>
      </c>
      <c r="G2508" s="160">
        <v>1</v>
      </c>
      <c r="H2508" s="29">
        <v>12000</v>
      </c>
      <c r="I2508" s="29">
        <f>SUM(G2508*H2508)</f>
        <v>12000</v>
      </c>
      <c r="J2508" s="190" t="s">
        <v>1317</v>
      </c>
      <c r="K2508" s="77" t="s">
        <v>1195</v>
      </c>
    </row>
    <row r="2509" spans="1:12" ht="16.5" customHeight="1">
      <c r="A2509" s="60">
        <v>2506</v>
      </c>
      <c r="B2509" s="105" t="s">
        <v>6511</v>
      </c>
      <c r="C2509" s="24" t="s">
        <v>6512</v>
      </c>
      <c r="D2509" s="74" t="s">
        <v>502</v>
      </c>
      <c r="E2509" s="64">
        <v>2015</v>
      </c>
      <c r="F2509" s="140" t="s">
        <v>3298</v>
      </c>
      <c r="G2509" s="160">
        <v>1</v>
      </c>
      <c r="H2509" s="71">
        <v>11000</v>
      </c>
      <c r="I2509" s="71">
        <v>11000</v>
      </c>
      <c r="J2509" s="141">
        <v>800</v>
      </c>
      <c r="K2509" s="181" t="s">
        <v>3348</v>
      </c>
    </row>
    <row r="2510" spans="1:12" ht="16.5" customHeight="1">
      <c r="A2510" s="60">
        <v>2507</v>
      </c>
      <c r="B2510" s="104" t="s">
        <v>2169</v>
      </c>
      <c r="C2510" s="27" t="s">
        <v>2170</v>
      </c>
      <c r="D2510" s="27" t="s">
        <v>502</v>
      </c>
      <c r="E2510" s="139">
        <v>2016</v>
      </c>
      <c r="F2510" s="61" t="s">
        <v>3242</v>
      </c>
      <c r="G2510" s="160">
        <v>1</v>
      </c>
      <c r="H2510" s="29">
        <v>10000</v>
      </c>
      <c r="I2510" s="29">
        <f>SUM(G2510*H2510)</f>
        <v>10000</v>
      </c>
      <c r="J2510" s="190" t="s">
        <v>1317</v>
      </c>
      <c r="K2510" s="77" t="s">
        <v>1196</v>
      </c>
    </row>
    <row r="2511" spans="1:12" ht="16.5" customHeight="1">
      <c r="A2511" s="60">
        <v>2508</v>
      </c>
      <c r="B2511" s="104" t="s">
        <v>2190</v>
      </c>
      <c r="C2511" s="27" t="s">
        <v>2191</v>
      </c>
      <c r="D2511" s="27" t="s">
        <v>502</v>
      </c>
      <c r="E2511" s="64">
        <v>2015</v>
      </c>
      <c r="F2511" s="61" t="s">
        <v>3242</v>
      </c>
      <c r="G2511" s="160">
        <v>1</v>
      </c>
      <c r="H2511" s="29">
        <v>10000</v>
      </c>
      <c r="I2511" s="29">
        <f>SUM(G2511*H2511)</f>
        <v>10000</v>
      </c>
      <c r="J2511" s="190" t="s">
        <v>1317</v>
      </c>
      <c r="K2511" s="77" t="s">
        <v>1200</v>
      </c>
    </row>
    <row r="2512" spans="1:12" ht="16.5" customHeight="1">
      <c r="A2512" s="60">
        <v>2509</v>
      </c>
      <c r="B2512" s="104" t="s">
        <v>2202</v>
      </c>
      <c r="C2512" s="27" t="s">
        <v>2203</v>
      </c>
      <c r="D2512" s="27" t="s">
        <v>502</v>
      </c>
      <c r="E2512" s="139">
        <v>2016</v>
      </c>
      <c r="F2512" s="61" t="s">
        <v>3242</v>
      </c>
      <c r="G2512" s="160">
        <v>1</v>
      </c>
      <c r="H2512" s="29">
        <v>12000</v>
      </c>
      <c r="I2512" s="29">
        <f>SUM(G2512*H2512)</f>
        <v>12000</v>
      </c>
      <c r="J2512" s="190" t="s">
        <v>1317</v>
      </c>
      <c r="K2512" s="77" t="s">
        <v>1283</v>
      </c>
    </row>
    <row r="2513" spans="1:11" ht="16.5" customHeight="1">
      <c r="A2513" s="60">
        <v>2510</v>
      </c>
      <c r="B2513" s="104" t="s">
        <v>6513</v>
      </c>
      <c r="C2513" s="24" t="s">
        <v>6514</v>
      </c>
      <c r="D2513" s="24" t="s">
        <v>6510</v>
      </c>
      <c r="E2513" s="139">
        <v>2017</v>
      </c>
      <c r="F2513" s="140" t="s">
        <v>3242</v>
      </c>
      <c r="G2513" s="160">
        <v>1</v>
      </c>
      <c r="H2513" s="30">
        <v>15000</v>
      </c>
      <c r="I2513" s="30">
        <v>15000</v>
      </c>
      <c r="J2513" s="141">
        <v>800</v>
      </c>
      <c r="K2513" s="27" t="s">
        <v>3561</v>
      </c>
    </row>
    <row r="2514" spans="1:11" ht="16.5" customHeight="1">
      <c r="A2514" s="60">
        <v>2511</v>
      </c>
      <c r="B2514" s="103" t="s">
        <v>6515</v>
      </c>
      <c r="C2514" s="27" t="s">
        <v>6516</v>
      </c>
      <c r="D2514" s="27" t="s">
        <v>502</v>
      </c>
      <c r="E2514" s="64">
        <v>2015</v>
      </c>
      <c r="F2514" s="140" t="s">
        <v>3242</v>
      </c>
      <c r="G2514" s="160">
        <v>1</v>
      </c>
      <c r="H2514" s="30">
        <v>12000</v>
      </c>
      <c r="I2514" s="30">
        <v>12000</v>
      </c>
      <c r="J2514" s="141">
        <v>500</v>
      </c>
      <c r="K2514" s="27"/>
    </row>
    <row r="2515" spans="1:11" ht="16.5" customHeight="1">
      <c r="A2515" s="60">
        <v>2512</v>
      </c>
      <c r="B2515" s="104" t="s">
        <v>6517</v>
      </c>
      <c r="C2515" s="27" t="s">
        <v>6518</v>
      </c>
      <c r="D2515" s="27" t="s">
        <v>6510</v>
      </c>
      <c r="E2515" s="139">
        <v>2018</v>
      </c>
      <c r="F2515" s="140" t="s">
        <v>3298</v>
      </c>
      <c r="G2515" s="160">
        <v>1</v>
      </c>
      <c r="H2515" s="30">
        <v>12000</v>
      </c>
      <c r="I2515" s="30">
        <v>12000</v>
      </c>
      <c r="J2515" s="141">
        <v>800</v>
      </c>
      <c r="K2515" s="27" t="s">
        <v>6519</v>
      </c>
    </row>
    <row r="2516" spans="1:11" ht="16.5" customHeight="1">
      <c r="A2516" s="60">
        <v>2513</v>
      </c>
      <c r="B2516" s="104" t="s">
        <v>1034</v>
      </c>
      <c r="C2516" s="27" t="s">
        <v>3017</v>
      </c>
      <c r="D2516" s="27" t="s">
        <v>502</v>
      </c>
      <c r="E2516" s="64">
        <v>2016</v>
      </c>
      <c r="F2516" s="61" t="s">
        <v>3253</v>
      </c>
      <c r="G2516" s="160">
        <v>1</v>
      </c>
      <c r="H2516" s="29">
        <v>12000</v>
      </c>
      <c r="I2516" s="29">
        <f>SUM(G2516*H2516)</f>
        <v>12000</v>
      </c>
      <c r="J2516" s="190" t="s">
        <v>1317</v>
      </c>
      <c r="K2516" s="77" t="s">
        <v>1196</v>
      </c>
    </row>
    <row r="2517" spans="1:11" ht="16.5" customHeight="1">
      <c r="A2517" s="60">
        <v>2514</v>
      </c>
      <c r="B2517" s="104" t="s">
        <v>6520</v>
      </c>
      <c r="C2517" s="27" t="s">
        <v>6521</v>
      </c>
      <c r="D2517" s="27" t="s">
        <v>6510</v>
      </c>
      <c r="E2517" s="139">
        <v>2017</v>
      </c>
      <c r="F2517" s="140" t="s">
        <v>3298</v>
      </c>
      <c r="G2517" s="160">
        <v>1</v>
      </c>
      <c r="H2517" s="30">
        <v>12000</v>
      </c>
      <c r="I2517" s="30">
        <v>12000</v>
      </c>
      <c r="J2517" s="141">
        <v>800</v>
      </c>
      <c r="K2517" s="27"/>
    </row>
    <row r="2518" spans="1:11" ht="16.5" customHeight="1">
      <c r="A2518" s="60">
        <v>2515</v>
      </c>
      <c r="B2518" s="104" t="s">
        <v>3065</v>
      </c>
      <c r="C2518" s="27" t="s">
        <v>3066</v>
      </c>
      <c r="D2518" s="27" t="s">
        <v>502</v>
      </c>
      <c r="E2518" s="64">
        <v>2015</v>
      </c>
      <c r="F2518" s="61" t="s">
        <v>3253</v>
      </c>
      <c r="G2518" s="160">
        <v>1</v>
      </c>
      <c r="H2518" s="29">
        <v>11000</v>
      </c>
      <c r="I2518" s="29">
        <f>SUM(G2518*H2518)</f>
        <v>11000</v>
      </c>
      <c r="J2518" s="190">
        <v>800</v>
      </c>
      <c r="K2518" s="77" t="s">
        <v>1198</v>
      </c>
    </row>
    <row r="2519" spans="1:11" ht="16.5" customHeight="1">
      <c r="A2519" s="60">
        <v>2516</v>
      </c>
      <c r="B2519" s="104" t="s">
        <v>2548</v>
      </c>
      <c r="C2519" s="27" t="s">
        <v>2549</v>
      </c>
      <c r="D2519" s="27" t="s">
        <v>377</v>
      </c>
      <c r="E2519" s="64">
        <v>2015</v>
      </c>
      <c r="F2519" s="61" t="s">
        <v>3243</v>
      </c>
      <c r="G2519" s="160">
        <v>1</v>
      </c>
      <c r="H2519" s="29">
        <v>13000</v>
      </c>
      <c r="I2519" s="29">
        <f>SUM(G2519*H2519)</f>
        <v>13000</v>
      </c>
      <c r="J2519" s="190" t="s">
        <v>90</v>
      </c>
      <c r="K2519" s="77" t="s">
        <v>1245</v>
      </c>
    </row>
    <row r="2520" spans="1:11" ht="16.5" customHeight="1">
      <c r="A2520" s="60">
        <v>2517</v>
      </c>
      <c r="B2520" s="104" t="s">
        <v>2584</v>
      </c>
      <c r="C2520" s="27" t="s">
        <v>2585</v>
      </c>
      <c r="D2520" s="27" t="s">
        <v>377</v>
      </c>
      <c r="E2520" s="64">
        <v>2015</v>
      </c>
      <c r="F2520" s="61" t="s">
        <v>3243</v>
      </c>
      <c r="G2520" s="160">
        <v>1</v>
      </c>
      <c r="H2520" s="29">
        <v>13000</v>
      </c>
      <c r="I2520" s="29">
        <f>SUM(G2520*H2520)</f>
        <v>13000</v>
      </c>
      <c r="J2520" s="190" t="s">
        <v>90</v>
      </c>
      <c r="K2520" s="77" t="s">
        <v>1196</v>
      </c>
    </row>
    <row r="2521" spans="1:11" ht="16.5" customHeight="1">
      <c r="A2521" s="60">
        <v>2518</v>
      </c>
      <c r="B2521" s="104" t="s">
        <v>1477</v>
      </c>
      <c r="C2521" s="27" t="s">
        <v>6522</v>
      </c>
      <c r="D2521" s="27" t="s">
        <v>377</v>
      </c>
      <c r="E2521" s="139">
        <v>2016</v>
      </c>
      <c r="F2521" s="140" t="s">
        <v>3242</v>
      </c>
      <c r="G2521" s="160">
        <v>1</v>
      </c>
      <c r="H2521" s="30">
        <v>11000</v>
      </c>
      <c r="I2521" s="30">
        <v>11000</v>
      </c>
      <c r="J2521" s="142">
        <v>300</v>
      </c>
      <c r="K2521" s="27" t="s">
        <v>3329</v>
      </c>
    </row>
    <row r="2522" spans="1:11" ht="16.5" customHeight="1">
      <c r="A2522" s="60">
        <v>2519</v>
      </c>
      <c r="B2522" s="104" t="s">
        <v>1535</v>
      </c>
      <c r="C2522" s="27" t="s">
        <v>1536</v>
      </c>
      <c r="D2522" s="27" t="s">
        <v>377</v>
      </c>
      <c r="E2522" s="64">
        <v>2016</v>
      </c>
      <c r="F2522" s="61" t="s">
        <v>3242</v>
      </c>
      <c r="G2522" s="160">
        <v>1</v>
      </c>
      <c r="H2522" s="29">
        <v>12000</v>
      </c>
      <c r="I2522" s="29">
        <f>SUM(G2522*H2522)</f>
        <v>12000</v>
      </c>
      <c r="J2522" s="190" t="s">
        <v>1312</v>
      </c>
      <c r="K2522" s="77" t="s">
        <v>1196</v>
      </c>
    </row>
    <row r="2523" spans="1:11" ht="16.5" customHeight="1">
      <c r="A2523" s="60">
        <v>2520</v>
      </c>
      <c r="B2523" s="103" t="s">
        <v>6523</v>
      </c>
      <c r="C2523" s="24" t="s">
        <v>511</v>
      </c>
      <c r="D2523" s="24" t="s">
        <v>6524</v>
      </c>
      <c r="E2523" s="139">
        <v>2016</v>
      </c>
      <c r="F2523" s="140" t="s">
        <v>3242</v>
      </c>
      <c r="G2523" s="160">
        <v>1</v>
      </c>
      <c r="H2523" s="30">
        <v>10000</v>
      </c>
      <c r="I2523" s="30">
        <v>10000</v>
      </c>
      <c r="J2523" s="141">
        <v>800</v>
      </c>
      <c r="K2523" s="27"/>
    </row>
    <row r="2524" spans="1:11" ht="16.5" customHeight="1">
      <c r="A2524" s="60">
        <v>2521</v>
      </c>
      <c r="B2524" s="302" t="s">
        <v>21629</v>
      </c>
      <c r="C2524" s="421" t="s">
        <v>21630</v>
      </c>
      <c r="D2524" s="421" t="s">
        <v>21631</v>
      </c>
      <c r="E2524" s="139">
        <v>2016</v>
      </c>
      <c r="F2524" s="160" t="s">
        <v>21477</v>
      </c>
      <c r="G2524" s="160">
        <v>1</v>
      </c>
      <c r="H2524" s="189">
        <v>10000</v>
      </c>
      <c r="I2524" s="189">
        <v>10000</v>
      </c>
      <c r="J2524" s="190" t="s">
        <v>7320</v>
      </c>
      <c r="K2524" s="191" t="s">
        <v>23260</v>
      </c>
    </row>
    <row r="2525" spans="1:11" ht="16.5" customHeight="1">
      <c r="A2525" s="60">
        <v>2522</v>
      </c>
      <c r="B2525" s="104" t="s">
        <v>980</v>
      </c>
      <c r="C2525" s="27" t="s">
        <v>2900</v>
      </c>
      <c r="D2525" s="27" t="s">
        <v>667</v>
      </c>
      <c r="E2525" s="64">
        <v>2016</v>
      </c>
      <c r="F2525" s="61" t="s">
        <v>3253</v>
      </c>
      <c r="G2525" s="160">
        <v>1</v>
      </c>
      <c r="H2525" s="29">
        <v>10000</v>
      </c>
      <c r="I2525" s="29">
        <f>SUM(G2525*H2525)</f>
        <v>10000</v>
      </c>
      <c r="J2525" s="190" t="s">
        <v>1317</v>
      </c>
      <c r="K2525" s="77" t="s">
        <v>1196</v>
      </c>
    </row>
    <row r="2526" spans="1:11" ht="16.5" customHeight="1">
      <c r="A2526" s="60">
        <v>2523</v>
      </c>
      <c r="B2526" s="104" t="s">
        <v>584</v>
      </c>
      <c r="C2526" s="27" t="s">
        <v>2814</v>
      </c>
      <c r="D2526" s="27" t="s">
        <v>667</v>
      </c>
      <c r="E2526" s="64">
        <v>2015</v>
      </c>
      <c r="F2526" s="61" t="s">
        <v>3253</v>
      </c>
      <c r="G2526" s="160">
        <v>1</v>
      </c>
      <c r="H2526" s="29">
        <v>10000</v>
      </c>
      <c r="I2526" s="29">
        <f>SUM(G2526*H2526)</f>
        <v>10000</v>
      </c>
      <c r="J2526" s="190" t="s">
        <v>1317</v>
      </c>
      <c r="K2526" s="77" t="s">
        <v>1191</v>
      </c>
    </row>
    <row r="2527" spans="1:11" ht="16.5" customHeight="1">
      <c r="A2527" s="60">
        <v>2524</v>
      </c>
      <c r="B2527" s="103" t="s">
        <v>6526</v>
      </c>
      <c r="C2527" s="27" t="s">
        <v>6527</v>
      </c>
      <c r="D2527" s="27" t="s">
        <v>355</v>
      </c>
      <c r="E2527" s="64">
        <v>2015</v>
      </c>
      <c r="F2527" s="140" t="s">
        <v>3242</v>
      </c>
      <c r="G2527" s="160">
        <v>1</v>
      </c>
      <c r="H2527" s="29">
        <v>10000</v>
      </c>
      <c r="I2527" s="29">
        <v>10000</v>
      </c>
      <c r="J2527" s="141">
        <v>500</v>
      </c>
      <c r="K2527" s="27" t="s">
        <v>3306</v>
      </c>
    </row>
    <row r="2528" spans="1:11" ht="16.5" customHeight="1">
      <c r="A2528" s="60">
        <v>2525</v>
      </c>
      <c r="B2528" s="103" t="s">
        <v>6529</v>
      </c>
      <c r="C2528" s="24" t="s">
        <v>4400</v>
      </c>
      <c r="D2528" s="24" t="s">
        <v>355</v>
      </c>
      <c r="E2528" s="139">
        <v>2017</v>
      </c>
      <c r="F2528" s="140" t="s">
        <v>3242</v>
      </c>
      <c r="G2528" s="160">
        <v>1</v>
      </c>
      <c r="H2528" s="30">
        <v>12000</v>
      </c>
      <c r="I2528" s="30">
        <v>12000</v>
      </c>
      <c r="J2528" s="141">
        <v>800</v>
      </c>
      <c r="K2528" s="27" t="s">
        <v>4415</v>
      </c>
    </row>
    <row r="2529" spans="1:11" ht="16.5" customHeight="1">
      <c r="A2529" s="60">
        <v>2526</v>
      </c>
      <c r="B2529" s="104" t="s">
        <v>6530</v>
      </c>
      <c r="C2529" s="24" t="s">
        <v>6450</v>
      </c>
      <c r="D2529" s="24" t="s">
        <v>6528</v>
      </c>
      <c r="E2529" s="139">
        <v>2017</v>
      </c>
      <c r="F2529" s="140" t="s">
        <v>3242</v>
      </c>
      <c r="G2529" s="160">
        <v>1</v>
      </c>
      <c r="H2529" s="30">
        <v>13000</v>
      </c>
      <c r="I2529" s="30">
        <v>13000</v>
      </c>
      <c r="J2529" s="141">
        <v>800</v>
      </c>
      <c r="K2529" s="27" t="s">
        <v>6531</v>
      </c>
    </row>
    <row r="2530" spans="1:11" ht="16.5" customHeight="1">
      <c r="A2530" s="60">
        <v>2527</v>
      </c>
      <c r="B2530" s="104" t="s">
        <v>2271</v>
      </c>
      <c r="C2530" s="27" t="s">
        <v>2272</v>
      </c>
      <c r="D2530" s="27" t="s">
        <v>355</v>
      </c>
      <c r="E2530" s="64">
        <v>2016</v>
      </c>
      <c r="F2530" s="61" t="s">
        <v>3242</v>
      </c>
      <c r="G2530" s="160">
        <v>1</v>
      </c>
      <c r="H2530" s="29">
        <v>12000</v>
      </c>
      <c r="I2530" s="29">
        <f>SUM(G2530*H2530)</f>
        <v>12000</v>
      </c>
      <c r="J2530" s="190" t="s">
        <v>1317</v>
      </c>
      <c r="K2530" s="77" t="s">
        <v>1245</v>
      </c>
    </row>
    <row r="2531" spans="1:11" ht="16.5" customHeight="1">
      <c r="A2531" s="60">
        <v>2528</v>
      </c>
      <c r="B2531" s="104" t="s">
        <v>2658</v>
      </c>
      <c r="C2531" s="27" t="s">
        <v>2587</v>
      </c>
      <c r="D2531" s="27" t="s">
        <v>355</v>
      </c>
      <c r="E2531" s="64">
        <v>2015</v>
      </c>
      <c r="F2531" s="61" t="s">
        <v>3243</v>
      </c>
      <c r="G2531" s="160">
        <v>1</v>
      </c>
      <c r="H2531" s="29">
        <v>11000</v>
      </c>
      <c r="I2531" s="29">
        <f>SUM(G2531*H2531)</f>
        <v>11000</v>
      </c>
      <c r="J2531" s="190" t="s">
        <v>90</v>
      </c>
      <c r="K2531" s="77" t="s">
        <v>1196</v>
      </c>
    </row>
    <row r="2532" spans="1:11" ht="16.5" customHeight="1">
      <c r="A2532" s="60">
        <v>2529</v>
      </c>
      <c r="B2532" s="104" t="s">
        <v>2451</v>
      </c>
      <c r="C2532" s="27" t="s">
        <v>2452</v>
      </c>
      <c r="D2532" s="27" t="s">
        <v>355</v>
      </c>
      <c r="E2532" s="64">
        <v>2016</v>
      </c>
      <c r="F2532" s="61" t="s">
        <v>3242</v>
      </c>
      <c r="G2532" s="160">
        <v>1</v>
      </c>
      <c r="H2532" s="29">
        <v>12000</v>
      </c>
      <c r="I2532" s="29">
        <f>SUM(G2532*H2532)</f>
        <v>12000</v>
      </c>
      <c r="J2532" s="190" t="s">
        <v>1317</v>
      </c>
      <c r="K2532" s="77" t="s">
        <v>1195</v>
      </c>
    </row>
    <row r="2533" spans="1:11" ht="16.5" customHeight="1">
      <c r="A2533" s="60">
        <v>2530</v>
      </c>
      <c r="B2533" s="104" t="s">
        <v>6532</v>
      </c>
      <c r="C2533" s="27" t="s">
        <v>6533</v>
      </c>
      <c r="D2533" s="27" t="s">
        <v>6534</v>
      </c>
      <c r="E2533" s="139">
        <v>2018</v>
      </c>
      <c r="F2533" s="140" t="s">
        <v>3242</v>
      </c>
      <c r="G2533" s="160">
        <v>1</v>
      </c>
      <c r="H2533" s="30">
        <v>11000</v>
      </c>
      <c r="I2533" s="30">
        <v>11000</v>
      </c>
      <c r="J2533" s="141">
        <v>800</v>
      </c>
      <c r="K2533" s="27" t="s">
        <v>3561</v>
      </c>
    </row>
    <row r="2534" spans="1:11" ht="16.5" customHeight="1">
      <c r="A2534" s="60">
        <v>2531</v>
      </c>
      <c r="B2534" s="118" t="s">
        <v>6535</v>
      </c>
      <c r="C2534" s="24" t="s">
        <v>6536</v>
      </c>
      <c r="D2534" s="74" t="s">
        <v>121</v>
      </c>
      <c r="E2534" s="64">
        <v>2015</v>
      </c>
      <c r="F2534" s="140" t="s">
        <v>3298</v>
      </c>
      <c r="G2534" s="160">
        <v>1</v>
      </c>
      <c r="H2534" s="71">
        <v>11000</v>
      </c>
      <c r="I2534" s="71">
        <v>11000</v>
      </c>
      <c r="J2534" s="141">
        <v>800</v>
      </c>
      <c r="K2534" s="181" t="s">
        <v>3348</v>
      </c>
    </row>
    <row r="2535" spans="1:11" ht="16.5" customHeight="1">
      <c r="A2535" s="60">
        <v>2532</v>
      </c>
      <c r="B2535" s="103" t="s">
        <v>6537</v>
      </c>
      <c r="C2535" s="24" t="s">
        <v>6538</v>
      </c>
      <c r="D2535" s="24" t="s">
        <v>121</v>
      </c>
      <c r="E2535" s="139">
        <v>2016</v>
      </c>
      <c r="F2535" s="140" t="s">
        <v>3242</v>
      </c>
      <c r="G2535" s="160">
        <v>1</v>
      </c>
      <c r="H2535" s="30">
        <v>8500</v>
      </c>
      <c r="I2535" s="30">
        <v>8500</v>
      </c>
      <c r="J2535" s="141">
        <v>800</v>
      </c>
      <c r="K2535" s="27" t="s">
        <v>3363</v>
      </c>
    </row>
    <row r="2536" spans="1:11" ht="16.5" customHeight="1">
      <c r="A2536" s="60">
        <v>2533</v>
      </c>
      <c r="B2536" s="104" t="s">
        <v>1960</v>
      </c>
      <c r="C2536" s="27" t="s">
        <v>1961</v>
      </c>
      <c r="D2536" s="27" t="s">
        <v>121</v>
      </c>
      <c r="E2536" s="64">
        <v>2015</v>
      </c>
      <c r="F2536" s="61" t="s">
        <v>3242</v>
      </c>
      <c r="G2536" s="160">
        <v>1</v>
      </c>
      <c r="H2536" s="29">
        <v>10000</v>
      </c>
      <c r="I2536" s="29">
        <f>SUM(G2536*H2536)</f>
        <v>10000</v>
      </c>
      <c r="J2536" s="190" t="s">
        <v>1317</v>
      </c>
      <c r="K2536" s="77" t="s">
        <v>1244</v>
      </c>
    </row>
    <row r="2537" spans="1:11" ht="16.5" customHeight="1">
      <c r="A2537" s="60">
        <v>2534</v>
      </c>
      <c r="B2537" s="302" t="s">
        <v>21632</v>
      </c>
      <c r="C2537" s="421" t="s">
        <v>21633</v>
      </c>
      <c r="D2537" s="421" t="s">
        <v>121</v>
      </c>
      <c r="E2537" s="192">
        <v>2018</v>
      </c>
      <c r="F2537" s="160" t="s">
        <v>21477</v>
      </c>
      <c r="G2537" s="160">
        <v>1</v>
      </c>
      <c r="H2537" s="189">
        <v>11000</v>
      </c>
      <c r="I2537" s="189">
        <v>11000</v>
      </c>
      <c r="J2537" s="190" t="s">
        <v>21494</v>
      </c>
      <c r="K2537" s="191" t="s">
        <v>23260</v>
      </c>
    </row>
    <row r="2538" spans="1:11" ht="16.5" customHeight="1">
      <c r="A2538" s="60">
        <v>2535</v>
      </c>
      <c r="B2538" s="103" t="s">
        <v>6539</v>
      </c>
      <c r="C2538" s="27" t="s">
        <v>6540</v>
      </c>
      <c r="D2538" s="27" t="s">
        <v>121</v>
      </c>
      <c r="E2538" s="64">
        <v>2018</v>
      </c>
      <c r="F2538" s="140" t="s">
        <v>3242</v>
      </c>
      <c r="G2538" s="160">
        <v>1</v>
      </c>
      <c r="H2538" s="29">
        <v>13000</v>
      </c>
      <c r="I2538" s="29">
        <v>13000</v>
      </c>
      <c r="J2538" s="141">
        <v>600</v>
      </c>
      <c r="K2538" s="27" t="s">
        <v>3306</v>
      </c>
    </row>
    <row r="2539" spans="1:11" ht="16.5" customHeight="1">
      <c r="A2539" s="60">
        <v>2536</v>
      </c>
      <c r="B2539" s="104" t="s">
        <v>1426</v>
      </c>
      <c r="C2539" s="27" t="s">
        <v>1427</v>
      </c>
      <c r="D2539" s="27" t="s">
        <v>121</v>
      </c>
      <c r="E2539" s="64">
        <v>2015</v>
      </c>
      <c r="F2539" s="61" t="s">
        <v>3242</v>
      </c>
      <c r="G2539" s="160">
        <v>1</v>
      </c>
      <c r="H2539" s="29">
        <v>12000</v>
      </c>
      <c r="I2539" s="29">
        <f>SUM(G2539*H2539)</f>
        <v>12000</v>
      </c>
      <c r="J2539" s="190" t="s">
        <v>1312</v>
      </c>
      <c r="K2539" s="77" t="s">
        <v>1219</v>
      </c>
    </row>
    <row r="2540" spans="1:11" ht="16.5" customHeight="1">
      <c r="A2540" s="60">
        <v>2537</v>
      </c>
      <c r="B2540" s="104" t="s">
        <v>6541</v>
      </c>
      <c r="C2540" s="27" t="s">
        <v>6542</v>
      </c>
      <c r="D2540" s="27" t="s">
        <v>6543</v>
      </c>
      <c r="E2540" s="139">
        <v>2017</v>
      </c>
      <c r="F2540" s="140" t="s">
        <v>3242</v>
      </c>
      <c r="G2540" s="160">
        <v>1</v>
      </c>
      <c r="H2540" s="30">
        <v>12000</v>
      </c>
      <c r="I2540" s="30">
        <v>12000</v>
      </c>
      <c r="J2540" s="141">
        <v>600</v>
      </c>
      <c r="K2540" s="143" t="s">
        <v>6544</v>
      </c>
    </row>
    <row r="2541" spans="1:11" ht="16.5" customHeight="1">
      <c r="A2541" s="60">
        <v>2538</v>
      </c>
      <c r="B2541" s="104" t="s">
        <v>6545</v>
      </c>
      <c r="C2541" s="27" t="s">
        <v>727</v>
      </c>
      <c r="D2541" s="27" t="s">
        <v>121</v>
      </c>
      <c r="E2541" s="64">
        <v>2015</v>
      </c>
      <c r="F2541" s="61" t="s">
        <v>3243</v>
      </c>
      <c r="G2541" s="160">
        <v>1</v>
      </c>
      <c r="H2541" s="29">
        <v>11000</v>
      </c>
      <c r="I2541" s="29">
        <f>SUM(G2541*H2541)</f>
        <v>11000</v>
      </c>
      <c r="J2541" s="190" t="s">
        <v>1312</v>
      </c>
      <c r="K2541" s="77" t="s">
        <v>1192</v>
      </c>
    </row>
    <row r="2542" spans="1:11" ht="16.5" customHeight="1">
      <c r="A2542" s="60">
        <v>2539</v>
      </c>
      <c r="B2542" s="104" t="s">
        <v>1993</v>
      </c>
      <c r="C2542" s="27" t="s">
        <v>1994</v>
      </c>
      <c r="D2542" s="27" t="s">
        <v>121</v>
      </c>
      <c r="E2542" s="64">
        <v>2017</v>
      </c>
      <c r="F2542" s="61" t="s">
        <v>3243</v>
      </c>
      <c r="G2542" s="160">
        <v>1</v>
      </c>
      <c r="H2542" s="29">
        <v>11000</v>
      </c>
      <c r="I2542" s="29">
        <f>SUM(G2542*H2542)</f>
        <v>11000</v>
      </c>
      <c r="J2542" s="190" t="s">
        <v>1317</v>
      </c>
      <c r="K2542" s="77" t="s">
        <v>1195</v>
      </c>
    </row>
    <row r="2543" spans="1:11" ht="16.5" customHeight="1">
      <c r="A2543" s="60">
        <v>2540</v>
      </c>
      <c r="B2543" s="104" t="s">
        <v>924</v>
      </c>
      <c r="C2543" s="27" t="s">
        <v>2876</v>
      </c>
      <c r="D2543" s="27" t="s">
        <v>121</v>
      </c>
      <c r="E2543" s="64">
        <v>2016</v>
      </c>
      <c r="F2543" s="61" t="s">
        <v>3253</v>
      </c>
      <c r="G2543" s="160">
        <v>1</v>
      </c>
      <c r="H2543" s="29">
        <v>11000</v>
      </c>
      <c r="I2543" s="29">
        <f>SUM(G2543*H2543)</f>
        <v>11000</v>
      </c>
      <c r="J2543" s="190" t="s">
        <v>1317</v>
      </c>
      <c r="K2543" s="77" t="s">
        <v>1196</v>
      </c>
    </row>
    <row r="2544" spans="1:11" ht="16.5" customHeight="1">
      <c r="A2544" s="60">
        <v>2541</v>
      </c>
      <c r="B2544" s="104" t="s">
        <v>6546</v>
      </c>
      <c r="C2544" s="27" t="s">
        <v>6547</v>
      </c>
      <c r="D2544" s="27" t="s">
        <v>6543</v>
      </c>
      <c r="E2544" s="139">
        <v>2017</v>
      </c>
      <c r="F2544" s="140" t="s">
        <v>3242</v>
      </c>
      <c r="G2544" s="160">
        <v>1</v>
      </c>
      <c r="H2544" s="30">
        <v>13000</v>
      </c>
      <c r="I2544" s="30">
        <v>13000</v>
      </c>
      <c r="J2544" s="141">
        <v>600</v>
      </c>
      <c r="K2544" s="27" t="s">
        <v>4122</v>
      </c>
    </row>
    <row r="2545" spans="1:11" ht="16.5" customHeight="1">
      <c r="A2545" s="60">
        <v>2542</v>
      </c>
      <c r="B2545" s="104" t="s">
        <v>6548</v>
      </c>
      <c r="C2545" s="27" t="s">
        <v>941</v>
      </c>
      <c r="D2545" s="27" t="s">
        <v>121</v>
      </c>
      <c r="E2545" s="64">
        <v>2016</v>
      </c>
      <c r="F2545" s="61" t="s">
        <v>3243</v>
      </c>
      <c r="G2545" s="160">
        <v>1</v>
      </c>
      <c r="H2545" s="29">
        <v>11000</v>
      </c>
      <c r="I2545" s="29">
        <f>SUM(G2545*H2545)</f>
        <v>11000</v>
      </c>
      <c r="J2545" s="190" t="s">
        <v>1317</v>
      </c>
      <c r="K2545" s="77" t="s">
        <v>1192</v>
      </c>
    </row>
    <row r="2546" spans="1:11" ht="16.5" customHeight="1">
      <c r="A2546" s="60">
        <v>2543</v>
      </c>
      <c r="B2546" s="104" t="s">
        <v>6549</v>
      </c>
      <c r="C2546" s="27" t="s">
        <v>942</v>
      </c>
      <c r="D2546" s="27" t="s">
        <v>121</v>
      </c>
      <c r="E2546" s="64">
        <v>2016</v>
      </c>
      <c r="F2546" s="61" t="s">
        <v>3242</v>
      </c>
      <c r="G2546" s="160">
        <v>1</v>
      </c>
      <c r="H2546" s="29">
        <v>9500</v>
      </c>
      <c r="I2546" s="29">
        <f>SUM(G2546*H2546)</f>
        <v>9500</v>
      </c>
      <c r="J2546" s="190" t="s">
        <v>1317</v>
      </c>
      <c r="K2546" s="77" t="s">
        <v>1283</v>
      </c>
    </row>
    <row r="2547" spans="1:11" ht="16.5" customHeight="1">
      <c r="A2547" s="60">
        <v>2544</v>
      </c>
      <c r="B2547" s="104" t="s">
        <v>6550</v>
      </c>
      <c r="C2547" s="24" t="s">
        <v>6551</v>
      </c>
      <c r="D2547" s="24" t="s">
        <v>6534</v>
      </c>
      <c r="E2547" s="139">
        <v>2017</v>
      </c>
      <c r="F2547" s="140" t="s">
        <v>3242</v>
      </c>
      <c r="G2547" s="160">
        <v>1</v>
      </c>
      <c r="H2547" s="30">
        <v>10000</v>
      </c>
      <c r="I2547" s="30">
        <v>10000</v>
      </c>
      <c r="J2547" s="141">
        <v>800</v>
      </c>
      <c r="K2547" s="27" t="s">
        <v>6552</v>
      </c>
    </row>
    <row r="2548" spans="1:11" ht="16.5" customHeight="1">
      <c r="A2548" s="60">
        <v>2545</v>
      </c>
      <c r="B2548" s="118" t="s">
        <v>6553</v>
      </c>
      <c r="C2548" s="24" t="s">
        <v>6554</v>
      </c>
      <c r="D2548" s="74" t="s">
        <v>121</v>
      </c>
      <c r="E2548" s="64">
        <v>2015</v>
      </c>
      <c r="F2548" s="140" t="s">
        <v>3298</v>
      </c>
      <c r="G2548" s="160">
        <v>1</v>
      </c>
      <c r="H2548" s="71">
        <v>11000</v>
      </c>
      <c r="I2548" s="71">
        <v>11000</v>
      </c>
      <c r="J2548" s="141">
        <v>800</v>
      </c>
      <c r="K2548" s="181" t="s">
        <v>3348</v>
      </c>
    </row>
    <row r="2549" spans="1:11" ht="16.5" customHeight="1">
      <c r="A2549" s="60">
        <v>2546</v>
      </c>
      <c r="B2549" s="104" t="s">
        <v>1606</v>
      </c>
      <c r="C2549" s="27" t="s">
        <v>1607</v>
      </c>
      <c r="D2549" s="27" t="s">
        <v>121</v>
      </c>
      <c r="E2549" s="64">
        <v>2016</v>
      </c>
      <c r="F2549" s="61" t="s">
        <v>3243</v>
      </c>
      <c r="G2549" s="160">
        <v>1</v>
      </c>
      <c r="H2549" s="29">
        <v>12000</v>
      </c>
      <c r="I2549" s="29">
        <f>SUM(G2549*H2549)</f>
        <v>12000</v>
      </c>
      <c r="J2549" s="190" t="s">
        <v>1313</v>
      </c>
      <c r="K2549" s="77" t="s">
        <v>1192</v>
      </c>
    </row>
    <row r="2550" spans="1:11" ht="16.5" customHeight="1">
      <c r="A2550" s="60">
        <v>2547</v>
      </c>
      <c r="B2550" s="104" t="s">
        <v>1613</v>
      </c>
      <c r="C2550" s="27" t="s">
        <v>1614</v>
      </c>
      <c r="D2550" s="27" t="s">
        <v>121</v>
      </c>
      <c r="E2550" s="64">
        <v>2016</v>
      </c>
      <c r="F2550" s="61" t="s">
        <v>3243</v>
      </c>
      <c r="G2550" s="160">
        <v>1</v>
      </c>
      <c r="H2550" s="29">
        <v>11000</v>
      </c>
      <c r="I2550" s="29">
        <f>SUM(G2550*H2550)</f>
        <v>11000</v>
      </c>
      <c r="J2550" s="190" t="s">
        <v>1313</v>
      </c>
      <c r="K2550" s="77" t="s">
        <v>1245</v>
      </c>
    </row>
    <row r="2551" spans="1:11" ht="16.5" customHeight="1">
      <c r="A2551" s="60">
        <v>2548</v>
      </c>
      <c r="B2551" s="103" t="s">
        <v>1625</v>
      </c>
      <c r="C2551" s="24" t="s">
        <v>6555</v>
      </c>
      <c r="D2551" s="24" t="s">
        <v>121</v>
      </c>
      <c r="E2551" s="139">
        <v>2017</v>
      </c>
      <c r="F2551" s="140" t="s">
        <v>3242</v>
      </c>
      <c r="G2551" s="160">
        <v>1</v>
      </c>
      <c r="H2551" s="30">
        <v>10000</v>
      </c>
      <c r="I2551" s="30">
        <v>10000</v>
      </c>
      <c r="J2551" s="141">
        <v>800</v>
      </c>
      <c r="K2551" s="27" t="s">
        <v>6556</v>
      </c>
    </row>
    <row r="2552" spans="1:11" ht="16.5" customHeight="1">
      <c r="A2552" s="60">
        <v>2549</v>
      </c>
      <c r="B2552" s="104" t="s">
        <v>6557</v>
      </c>
      <c r="C2552" s="27" t="s">
        <v>753</v>
      </c>
      <c r="D2552" s="27" t="s">
        <v>121</v>
      </c>
      <c r="E2552" s="64">
        <v>2015</v>
      </c>
      <c r="F2552" s="61" t="s">
        <v>3242</v>
      </c>
      <c r="G2552" s="160">
        <v>1</v>
      </c>
      <c r="H2552" s="29">
        <v>10000</v>
      </c>
      <c r="I2552" s="29">
        <f>SUM(G2552*H2552)</f>
        <v>10000</v>
      </c>
      <c r="J2552" s="190" t="s">
        <v>1310</v>
      </c>
      <c r="K2552" s="77" t="s">
        <v>3223</v>
      </c>
    </row>
    <row r="2553" spans="1:11" ht="16.5" customHeight="1">
      <c r="A2553" s="60">
        <v>2550</v>
      </c>
      <c r="B2553" s="103" t="s">
        <v>1772</v>
      </c>
      <c r="C2553" s="27" t="s">
        <v>6558</v>
      </c>
      <c r="D2553" s="27" t="s">
        <v>121</v>
      </c>
      <c r="E2553" s="139">
        <v>2016</v>
      </c>
      <c r="F2553" s="140" t="s">
        <v>3804</v>
      </c>
      <c r="G2553" s="160">
        <v>1</v>
      </c>
      <c r="H2553" s="30">
        <v>11000</v>
      </c>
      <c r="I2553" s="30">
        <v>11000</v>
      </c>
      <c r="J2553" s="195" t="s">
        <v>1309</v>
      </c>
      <c r="K2553" s="27" t="s">
        <v>6559</v>
      </c>
    </row>
    <row r="2554" spans="1:11" ht="16.5" customHeight="1">
      <c r="A2554" s="60">
        <v>2551</v>
      </c>
      <c r="B2554" s="104" t="s">
        <v>6560</v>
      </c>
      <c r="C2554" s="27" t="s">
        <v>1150</v>
      </c>
      <c r="D2554" s="27" t="s">
        <v>121</v>
      </c>
      <c r="E2554" s="139">
        <v>2016</v>
      </c>
      <c r="F2554" s="61" t="s">
        <v>3854</v>
      </c>
      <c r="G2554" s="160">
        <v>1</v>
      </c>
      <c r="H2554" s="29">
        <v>11000</v>
      </c>
      <c r="I2554" s="29">
        <f>SUM(G2554*H2554)</f>
        <v>11000</v>
      </c>
      <c r="J2554" s="190" t="s">
        <v>90</v>
      </c>
      <c r="K2554" s="77" t="s">
        <v>1196</v>
      </c>
    </row>
    <row r="2555" spans="1:11" ht="16.5" customHeight="1">
      <c r="A2555" s="60">
        <v>2552</v>
      </c>
      <c r="B2555" s="104" t="s">
        <v>6561</v>
      </c>
      <c r="C2555" s="27" t="s">
        <v>500</v>
      </c>
      <c r="D2555" s="27" t="s">
        <v>121</v>
      </c>
      <c r="E2555" s="139">
        <v>2016</v>
      </c>
      <c r="F2555" s="140" t="s">
        <v>3898</v>
      </c>
      <c r="G2555" s="160">
        <v>1</v>
      </c>
      <c r="H2555" s="30">
        <v>11000</v>
      </c>
      <c r="I2555" s="30">
        <v>11000</v>
      </c>
      <c r="J2555" s="142">
        <v>300</v>
      </c>
      <c r="K2555" s="27" t="s">
        <v>6562</v>
      </c>
    </row>
    <row r="2556" spans="1:11" ht="16.5" customHeight="1">
      <c r="A2556" s="60">
        <v>2553</v>
      </c>
      <c r="B2556" s="104" t="s">
        <v>6563</v>
      </c>
      <c r="C2556" s="27" t="s">
        <v>6564</v>
      </c>
      <c r="D2556" s="27" t="s">
        <v>6565</v>
      </c>
      <c r="E2556" s="139">
        <v>2017</v>
      </c>
      <c r="F2556" s="140" t="s">
        <v>3836</v>
      </c>
      <c r="G2556" s="160">
        <v>1</v>
      </c>
      <c r="H2556" s="30">
        <v>11000</v>
      </c>
      <c r="I2556" s="30">
        <v>11000</v>
      </c>
      <c r="J2556" s="142">
        <v>300</v>
      </c>
      <c r="K2556" s="27"/>
    </row>
    <row r="2557" spans="1:11" ht="16.5" customHeight="1">
      <c r="A2557" s="60">
        <v>2554</v>
      </c>
      <c r="B2557" s="104" t="s">
        <v>2315</v>
      </c>
      <c r="C2557" s="27" t="s">
        <v>2316</v>
      </c>
      <c r="D2557" s="27" t="s">
        <v>121</v>
      </c>
      <c r="E2557" s="64">
        <v>2015</v>
      </c>
      <c r="F2557" s="61" t="s">
        <v>3898</v>
      </c>
      <c r="G2557" s="160">
        <v>1</v>
      </c>
      <c r="H2557" s="29">
        <v>10000</v>
      </c>
      <c r="I2557" s="29">
        <f>SUM(G2557*H2557)</f>
        <v>10000</v>
      </c>
      <c r="J2557" s="190" t="s">
        <v>1317</v>
      </c>
      <c r="K2557" s="77" t="s">
        <v>1195</v>
      </c>
    </row>
    <row r="2558" spans="1:11" ht="16.5" customHeight="1">
      <c r="A2558" s="60">
        <v>2555</v>
      </c>
      <c r="B2558" s="104" t="s">
        <v>2340</v>
      </c>
      <c r="C2558" s="27" t="s">
        <v>2341</v>
      </c>
      <c r="D2558" s="27" t="s">
        <v>121</v>
      </c>
      <c r="E2558" s="64">
        <v>2016</v>
      </c>
      <c r="F2558" s="61" t="s">
        <v>3874</v>
      </c>
      <c r="G2558" s="160">
        <v>1</v>
      </c>
      <c r="H2558" s="29">
        <v>9500</v>
      </c>
      <c r="I2558" s="29">
        <f>SUM(G2558*H2558)</f>
        <v>9500</v>
      </c>
      <c r="J2558" s="190" t="s">
        <v>1317</v>
      </c>
      <c r="K2558" s="77" t="s">
        <v>1244</v>
      </c>
    </row>
    <row r="2559" spans="1:11" ht="16.5" customHeight="1">
      <c r="A2559" s="60">
        <v>2556</v>
      </c>
      <c r="B2559" s="104" t="s">
        <v>1814</v>
      </c>
      <c r="C2559" s="27" t="s">
        <v>1815</v>
      </c>
      <c r="D2559" s="27" t="s">
        <v>121</v>
      </c>
      <c r="E2559" s="64">
        <v>2015</v>
      </c>
      <c r="F2559" s="61" t="s">
        <v>3891</v>
      </c>
      <c r="G2559" s="160">
        <v>1</v>
      </c>
      <c r="H2559" s="29">
        <v>11000</v>
      </c>
      <c r="I2559" s="29">
        <f>SUM(G2559*H2559)</f>
        <v>11000</v>
      </c>
      <c r="J2559" s="190" t="s">
        <v>1314</v>
      </c>
      <c r="K2559" s="77" t="s">
        <v>1283</v>
      </c>
    </row>
    <row r="2560" spans="1:11" ht="16.5" customHeight="1">
      <c r="A2560" s="60">
        <v>2557</v>
      </c>
      <c r="B2560" s="104" t="s">
        <v>1081</v>
      </c>
      <c r="C2560" s="27" t="s">
        <v>3094</v>
      </c>
      <c r="D2560" s="27" t="s">
        <v>121</v>
      </c>
      <c r="E2560" s="64">
        <v>2016</v>
      </c>
      <c r="F2560" s="61" t="s">
        <v>3253</v>
      </c>
      <c r="G2560" s="160">
        <v>1</v>
      </c>
      <c r="H2560" s="29">
        <v>11000</v>
      </c>
      <c r="I2560" s="29">
        <f>SUM(G2560*H2560)</f>
        <v>11000</v>
      </c>
      <c r="J2560" s="190" t="s">
        <v>1317</v>
      </c>
      <c r="K2560" s="77" t="s">
        <v>1196</v>
      </c>
    </row>
    <row r="2561" spans="1:11" ht="16.5" customHeight="1">
      <c r="A2561" s="60">
        <v>2558</v>
      </c>
      <c r="B2561" s="104" t="s">
        <v>6566</v>
      </c>
      <c r="C2561" s="27" t="s">
        <v>6567</v>
      </c>
      <c r="D2561" s="27" t="s">
        <v>6568</v>
      </c>
      <c r="E2561" s="139">
        <v>2017</v>
      </c>
      <c r="F2561" s="140" t="s">
        <v>3939</v>
      </c>
      <c r="G2561" s="160">
        <v>1</v>
      </c>
      <c r="H2561" s="30">
        <v>13000</v>
      </c>
      <c r="I2561" s="30">
        <v>13000</v>
      </c>
      <c r="J2561" s="141">
        <v>300</v>
      </c>
      <c r="K2561" s="27"/>
    </row>
    <row r="2562" spans="1:11" ht="16.5" customHeight="1">
      <c r="A2562" s="60">
        <v>2559</v>
      </c>
      <c r="B2562" s="103" t="s">
        <v>6569</v>
      </c>
      <c r="C2562" s="27" t="s">
        <v>6570</v>
      </c>
      <c r="D2562" s="27" t="s">
        <v>121</v>
      </c>
      <c r="E2562" s="139">
        <v>2017</v>
      </c>
      <c r="F2562" s="140" t="s">
        <v>3350</v>
      </c>
      <c r="G2562" s="160">
        <v>10</v>
      </c>
      <c r="H2562" s="30"/>
      <c r="I2562" s="30">
        <v>109800</v>
      </c>
      <c r="J2562" s="195" t="s">
        <v>1309</v>
      </c>
      <c r="K2562" s="27"/>
    </row>
    <row r="2563" spans="1:11" ht="16.5" customHeight="1">
      <c r="A2563" s="60">
        <v>2560</v>
      </c>
      <c r="B2563" s="103" t="s">
        <v>6571</v>
      </c>
      <c r="C2563" s="24" t="s">
        <v>6572</v>
      </c>
      <c r="D2563" s="24" t="s">
        <v>6573</v>
      </c>
      <c r="E2563" s="139">
        <v>2017</v>
      </c>
      <c r="F2563" s="140" t="s">
        <v>3358</v>
      </c>
      <c r="G2563" s="160">
        <v>1</v>
      </c>
      <c r="H2563" s="30">
        <v>11000</v>
      </c>
      <c r="I2563" s="30">
        <v>11000</v>
      </c>
      <c r="J2563" s="141">
        <v>800</v>
      </c>
      <c r="K2563" s="27" t="s">
        <v>6574</v>
      </c>
    </row>
    <row r="2564" spans="1:11" ht="16.5" customHeight="1">
      <c r="A2564" s="60">
        <v>2561</v>
      </c>
      <c r="B2564" s="104" t="s">
        <v>1532</v>
      </c>
      <c r="C2564" s="27" t="s">
        <v>1533</v>
      </c>
      <c r="D2564" s="27" t="s">
        <v>558</v>
      </c>
      <c r="E2564" s="64">
        <v>2015</v>
      </c>
      <c r="F2564" s="61" t="s">
        <v>3867</v>
      </c>
      <c r="G2564" s="160">
        <v>1</v>
      </c>
      <c r="H2564" s="29">
        <v>11000</v>
      </c>
      <c r="I2564" s="29">
        <f>SUM(G2564*H2564)</f>
        <v>11000</v>
      </c>
      <c r="J2564" s="190" t="s">
        <v>1312</v>
      </c>
      <c r="K2564" s="77" t="s">
        <v>1197</v>
      </c>
    </row>
    <row r="2565" spans="1:11" ht="16.5" customHeight="1">
      <c r="A2565" s="60">
        <v>2562</v>
      </c>
      <c r="B2565" s="103" t="s">
        <v>6576</v>
      </c>
      <c r="C2565" s="24" t="s">
        <v>6577</v>
      </c>
      <c r="D2565" s="24" t="s">
        <v>6578</v>
      </c>
      <c r="E2565" s="64">
        <v>2016</v>
      </c>
      <c r="F2565" s="140" t="s">
        <v>6579</v>
      </c>
      <c r="G2565" s="160">
        <v>1</v>
      </c>
      <c r="H2565" s="30">
        <v>12000</v>
      </c>
      <c r="I2565" s="30">
        <v>12000</v>
      </c>
      <c r="J2565" s="141">
        <v>800</v>
      </c>
      <c r="K2565" s="27" t="s">
        <v>6580</v>
      </c>
    </row>
    <row r="2566" spans="1:11" ht="16.5" customHeight="1">
      <c r="A2566" s="60">
        <v>2563</v>
      </c>
      <c r="B2566" s="104" t="s">
        <v>6581</v>
      </c>
      <c r="C2566" s="24" t="s">
        <v>374</v>
      </c>
      <c r="D2566" s="24" t="s">
        <v>664</v>
      </c>
      <c r="E2566" s="139">
        <v>2016</v>
      </c>
      <c r="F2566" s="140" t="s">
        <v>3949</v>
      </c>
      <c r="G2566" s="160">
        <v>1</v>
      </c>
      <c r="H2566" s="30">
        <v>11000</v>
      </c>
      <c r="I2566" s="30">
        <v>11000</v>
      </c>
      <c r="J2566" s="141">
        <v>800</v>
      </c>
      <c r="K2566" s="27" t="s">
        <v>3329</v>
      </c>
    </row>
    <row r="2567" spans="1:11" ht="16.5" customHeight="1">
      <c r="A2567" s="60">
        <v>2564</v>
      </c>
      <c r="B2567" s="104" t="s">
        <v>6582</v>
      </c>
      <c r="C2567" s="24" t="s">
        <v>6583</v>
      </c>
      <c r="D2567" s="24" t="s">
        <v>6584</v>
      </c>
      <c r="E2567" s="139">
        <v>2017</v>
      </c>
      <c r="F2567" s="140" t="s">
        <v>3821</v>
      </c>
      <c r="G2567" s="160">
        <v>1</v>
      </c>
      <c r="H2567" s="30">
        <v>12000</v>
      </c>
      <c r="I2567" s="30">
        <v>12000</v>
      </c>
      <c r="J2567" s="141">
        <v>100</v>
      </c>
      <c r="K2567" s="27" t="s">
        <v>6585</v>
      </c>
    </row>
    <row r="2568" spans="1:11" ht="16.5" customHeight="1">
      <c r="A2568" s="60">
        <v>2565</v>
      </c>
      <c r="B2568" s="104" t="s">
        <v>6586</v>
      </c>
      <c r="C2568" s="24" t="s">
        <v>6587</v>
      </c>
      <c r="D2568" s="24" t="s">
        <v>664</v>
      </c>
      <c r="E2568" s="139">
        <v>2016</v>
      </c>
      <c r="F2568" s="140" t="s">
        <v>3874</v>
      </c>
      <c r="G2568" s="160">
        <v>1</v>
      </c>
      <c r="H2568" s="30">
        <v>12000</v>
      </c>
      <c r="I2568" s="30">
        <v>12000</v>
      </c>
      <c r="J2568" s="141">
        <v>800</v>
      </c>
      <c r="K2568" s="27" t="s">
        <v>6588</v>
      </c>
    </row>
    <row r="2569" spans="1:11" ht="16.5" customHeight="1">
      <c r="A2569" s="60">
        <v>2566</v>
      </c>
      <c r="B2569" s="104" t="s">
        <v>2837</v>
      </c>
      <c r="C2569" s="27" t="s">
        <v>21312</v>
      </c>
      <c r="D2569" s="27" t="s">
        <v>664</v>
      </c>
      <c r="E2569" s="64">
        <v>2016</v>
      </c>
      <c r="F2569" s="193" t="s">
        <v>21468</v>
      </c>
      <c r="G2569" s="160">
        <v>1</v>
      </c>
      <c r="H2569" s="189">
        <v>12000</v>
      </c>
      <c r="I2569" s="189">
        <v>12000</v>
      </c>
      <c r="J2569" s="193">
        <v>800</v>
      </c>
      <c r="K2569" s="194" t="s">
        <v>21470</v>
      </c>
    </row>
    <row r="2570" spans="1:11" ht="16.5" customHeight="1">
      <c r="A2570" s="60">
        <v>2567</v>
      </c>
      <c r="B2570" s="104" t="s">
        <v>22003</v>
      </c>
      <c r="C2570" s="27" t="s">
        <v>21312</v>
      </c>
      <c r="D2570" s="27" t="s">
        <v>664</v>
      </c>
      <c r="E2570" s="192">
        <v>2019</v>
      </c>
      <c r="F2570" s="61" t="s">
        <v>21914</v>
      </c>
      <c r="G2570" s="160">
        <v>1</v>
      </c>
      <c r="H2570" s="189">
        <v>60000</v>
      </c>
      <c r="I2570" s="189">
        <v>60000</v>
      </c>
      <c r="J2570" s="190" t="s">
        <v>1317</v>
      </c>
      <c r="K2570" s="14" t="s">
        <v>21673</v>
      </c>
    </row>
    <row r="2571" spans="1:11" ht="16.5" customHeight="1">
      <c r="A2571" s="60">
        <v>2568</v>
      </c>
      <c r="B2571" s="104" t="s">
        <v>21313</v>
      </c>
      <c r="C2571" s="27" t="s">
        <v>21314</v>
      </c>
      <c r="D2571" s="27" t="s">
        <v>664</v>
      </c>
      <c r="E2571" s="192">
        <v>2016</v>
      </c>
      <c r="F2571" s="193" t="s">
        <v>21468</v>
      </c>
      <c r="G2571" s="160">
        <v>1</v>
      </c>
      <c r="H2571" s="29">
        <v>12000</v>
      </c>
      <c r="I2571" s="29">
        <v>12000</v>
      </c>
      <c r="J2571" s="193">
        <v>800</v>
      </c>
      <c r="K2571" s="194" t="s">
        <v>21470</v>
      </c>
    </row>
    <row r="2572" spans="1:11" ht="16.5" customHeight="1">
      <c r="A2572" s="60">
        <v>2569</v>
      </c>
      <c r="B2572" s="104" t="s">
        <v>6589</v>
      </c>
      <c r="C2572" s="27" t="s">
        <v>6590</v>
      </c>
      <c r="D2572" s="27" t="s">
        <v>6591</v>
      </c>
      <c r="E2572" s="139">
        <v>2017</v>
      </c>
      <c r="F2572" s="140" t="s">
        <v>4653</v>
      </c>
      <c r="G2572" s="160">
        <v>1</v>
      </c>
      <c r="H2572" s="30">
        <v>12000</v>
      </c>
      <c r="I2572" s="30">
        <v>12000</v>
      </c>
      <c r="J2572" s="141">
        <v>800</v>
      </c>
      <c r="K2572" s="27" t="s">
        <v>6592</v>
      </c>
    </row>
    <row r="2573" spans="1:11" ht="16.5" customHeight="1">
      <c r="A2573" s="60">
        <v>2570</v>
      </c>
      <c r="B2573" s="104" t="s">
        <v>21705</v>
      </c>
      <c r="C2573" s="27" t="s">
        <v>21706</v>
      </c>
      <c r="D2573" s="27" t="s">
        <v>664</v>
      </c>
      <c r="E2573" s="192">
        <v>2018</v>
      </c>
      <c r="F2573" s="61" t="s">
        <v>21914</v>
      </c>
      <c r="G2573" s="160">
        <v>1</v>
      </c>
      <c r="H2573" s="189">
        <v>60000</v>
      </c>
      <c r="I2573" s="189">
        <v>60000</v>
      </c>
      <c r="J2573" s="190" t="s">
        <v>1317</v>
      </c>
      <c r="K2573" s="14" t="s">
        <v>21673</v>
      </c>
    </row>
    <row r="2574" spans="1:11" ht="16.5" customHeight="1">
      <c r="A2574" s="60">
        <v>2571</v>
      </c>
      <c r="B2574" s="109" t="s">
        <v>6593</v>
      </c>
      <c r="C2574" s="24" t="s">
        <v>6594</v>
      </c>
      <c r="D2574" s="75" t="s">
        <v>664</v>
      </c>
      <c r="E2574" s="64">
        <v>2015</v>
      </c>
      <c r="F2574" s="140" t="s">
        <v>4615</v>
      </c>
      <c r="G2574" s="160">
        <v>1</v>
      </c>
      <c r="H2574" s="71">
        <v>12000</v>
      </c>
      <c r="I2574" s="71">
        <v>12000</v>
      </c>
      <c r="J2574" s="141">
        <v>800</v>
      </c>
      <c r="K2574" s="181" t="s">
        <v>5903</v>
      </c>
    </row>
    <row r="2575" spans="1:11" ht="16.5" customHeight="1">
      <c r="A2575" s="60">
        <v>2572</v>
      </c>
      <c r="B2575" s="104" t="s">
        <v>593</v>
      </c>
      <c r="C2575" s="27" t="s">
        <v>2715</v>
      </c>
      <c r="D2575" s="27" t="s">
        <v>664</v>
      </c>
      <c r="E2575" s="64">
        <v>2015</v>
      </c>
      <c r="F2575" s="61" t="s">
        <v>4699</v>
      </c>
      <c r="G2575" s="160">
        <v>1</v>
      </c>
      <c r="H2575" s="29">
        <v>11000</v>
      </c>
      <c r="I2575" s="29">
        <f>SUM(G2575*H2575)</f>
        <v>11000</v>
      </c>
      <c r="J2575" s="190" t="s">
        <v>1312</v>
      </c>
      <c r="K2575" s="77" t="s">
        <v>1192</v>
      </c>
    </row>
    <row r="2576" spans="1:11" ht="16.5" customHeight="1">
      <c r="A2576" s="60">
        <v>2573</v>
      </c>
      <c r="B2576" s="104" t="s">
        <v>787</v>
      </c>
      <c r="C2576" s="27" t="s">
        <v>1434</v>
      </c>
      <c r="D2576" s="27" t="s">
        <v>664</v>
      </c>
      <c r="E2576" s="64">
        <v>2015</v>
      </c>
      <c r="F2576" s="61" t="s">
        <v>6595</v>
      </c>
      <c r="G2576" s="160">
        <v>1</v>
      </c>
      <c r="H2576" s="29">
        <v>13000</v>
      </c>
      <c r="I2576" s="29">
        <f>SUM(G2576*H2576)</f>
        <v>13000</v>
      </c>
      <c r="J2576" s="190" t="s">
        <v>1312</v>
      </c>
      <c r="K2576" s="77" t="s">
        <v>1283</v>
      </c>
    </row>
    <row r="2577" spans="1:11" ht="16.5" customHeight="1">
      <c r="A2577" s="60">
        <v>2574</v>
      </c>
      <c r="B2577" s="103" t="s">
        <v>6596</v>
      </c>
      <c r="C2577" s="27" t="s">
        <v>6597</v>
      </c>
      <c r="D2577" s="27" t="s">
        <v>664</v>
      </c>
      <c r="E2577" s="64">
        <v>2017</v>
      </c>
      <c r="F2577" s="140" t="s">
        <v>3398</v>
      </c>
      <c r="G2577" s="160">
        <v>1</v>
      </c>
      <c r="H2577" s="29">
        <v>12000</v>
      </c>
      <c r="I2577" s="29">
        <v>12000</v>
      </c>
      <c r="J2577" s="141">
        <v>800</v>
      </c>
      <c r="K2577" s="27" t="s">
        <v>6598</v>
      </c>
    </row>
    <row r="2578" spans="1:11" ht="16.5" customHeight="1">
      <c r="A2578" s="60">
        <v>2575</v>
      </c>
      <c r="B2578" s="104" t="s">
        <v>21727</v>
      </c>
      <c r="C2578" s="27" t="s">
        <v>21706</v>
      </c>
      <c r="D2578" s="27" t="s">
        <v>664</v>
      </c>
      <c r="E2578" s="192">
        <v>2019</v>
      </c>
      <c r="F2578" s="61" t="s">
        <v>21914</v>
      </c>
      <c r="G2578" s="160">
        <v>1</v>
      </c>
      <c r="H2578" s="189">
        <v>60000</v>
      </c>
      <c r="I2578" s="189">
        <v>60000</v>
      </c>
      <c r="J2578" s="190" t="s">
        <v>1317</v>
      </c>
      <c r="K2578" s="14" t="s">
        <v>21673</v>
      </c>
    </row>
    <row r="2579" spans="1:11" ht="16.5" customHeight="1">
      <c r="A2579" s="60">
        <v>2576</v>
      </c>
      <c r="B2579" s="104" t="s">
        <v>790</v>
      </c>
      <c r="C2579" s="27" t="s">
        <v>2717</v>
      </c>
      <c r="D2579" s="27" t="s">
        <v>664</v>
      </c>
      <c r="E2579" s="64">
        <v>2016</v>
      </c>
      <c r="F2579" s="61" t="s">
        <v>3253</v>
      </c>
      <c r="G2579" s="160">
        <v>1</v>
      </c>
      <c r="H2579" s="29">
        <v>10000</v>
      </c>
      <c r="I2579" s="29">
        <f>SUM(G2579*H2579)</f>
        <v>10000</v>
      </c>
      <c r="J2579" s="190" t="s">
        <v>1312</v>
      </c>
      <c r="K2579" s="77" t="s">
        <v>1196</v>
      </c>
    </row>
    <row r="2580" spans="1:11" ht="16.5" customHeight="1">
      <c r="A2580" s="60">
        <v>2577</v>
      </c>
      <c r="B2580" s="103" t="s">
        <v>6599</v>
      </c>
      <c r="C2580" s="27" t="s">
        <v>6600</v>
      </c>
      <c r="D2580" s="27" t="s">
        <v>664</v>
      </c>
      <c r="E2580" s="64">
        <v>2017</v>
      </c>
      <c r="F2580" s="140" t="s">
        <v>6575</v>
      </c>
      <c r="G2580" s="160">
        <v>1</v>
      </c>
      <c r="H2580" s="29">
        <v>15000</v>
      </c>
      <c r="I2580" s="29">
        <v>15000</v>
      </c>
      <c r="J2580" s="141">
        <v>600</v>
      </c>
      <c r="K2580" s="27" t="s">
        <v>6601</v>
      </c>
    </row>
    <row r="2581" spans="1:11" ht="16.5" customHeight="1">
      <c r="A2581" s="60">
        <v>2578</v>
      </c>
      <c r="B2581" s="104" t="s">
        <v>6602</v>
      </c>
      <c r="C2581" s="24" t="s">
        <v>6603</v>
      </c>
      <c r="D2581" s="24" t="s">
        <v>664</v>
      </c>
      <c r="E2581" s="64">
        <v>2016</v>
      </c>
      <c r="F2581" s="140" t="s">
        <v>4579</v>
      </c>
      <c r="G2581" s="160">
        <v>1</v>
      </c>
      <c r="H2581" s="30">
        <v>11000</v>
      </c>
      <c r="I2581" s="30">
        <v>11000</v>
      </c>
      <c r="J2581" s="141">
        <v>800</v>
      </c>
      <c r="K2581" s="27" t="s">
        <v>3329</v>
      </c>
    </row>
    <row r="2582" spans="1:11" ht="16.5" customHeight="1">
      <c r="A2582" s="60">
        <v>2579</v>
      </c>
      <c r="B2582" s="104" t="s">
        <v>6604</v>
      </c>
      <c r="C2582" s="27" t="s">
        <v>6605</v>
      </c>
      <c r="D2582" s="27" t="s">
        <v>6606</v>
      </c>
      <c r="E2582" s="192">
        <v>2018</v>
      </c>
      <c r="F2582" s="140" t="s">
        <v>3339</v>
      </c>
      <c r="G2582" s="160">
        <v>1</v>
      </c>
      <c r="H2582" s="30">
        <v>12000</v>
      </c>
      <c r="I2582" s="30">
        <v>12000</v>
      </c>
      <c r="J2582" s="141">
        <v>800</v>
      </c>
      <c r="K2582" s="27"/>
    </row>
    <row r="2583" spans="1:11" ht="16.5" customHeight="1">
      <c r="A2583" s="60">
        <v>2580</v>
      </c>
      <c r="B2583" s="104" t="s">
        <v>21691</v>
      </c>
      <c r="C2583" s="27" t="s">
        <v>21692</v>
      </c>
      <c r="D2583" s="27" t="s">
        <v>664</v>
      </c>
      <c r="E2583" s="139">
        <v>2017</v>
      </c>
      <c r="F2583" s="61" t="s">
        <v>21914</v>
      </c>
      <c r="G2583" s="160">
        <v>1</v>
      </c>
      <c r="H2583" s="189">
        <v>60000</v>
      </c>
      <c r="I2583" s="189">
        <v>60000</v>
      </c>
      <c r="J2583" s="190" t="s">
        <v>1317</v>
      </c>
      <c r="K2583" s="14" t="s">
        <v>21673</v>
      </c>
    </row>
    <row r="2584" spans="1:11" ht="16.5" customHeight="1">
      <c r="A2584" s="60">
        <v>2581</v>
      </c>
      <c r="B2584" s="104" t="s">
        <v>21725</v>
      </c>
      <c r="C2584" s="27" t="s">
        <v>21726</v>
      </c>
      <c r="D2584" s="27" t="s">
        <v>664</v>
      </c>
      <c r="E2584" s="192">
        <v>2019</v>
      </c>
      <c r="F2584" s="61" t="s">
        <v>21914</v>
      </c>
      <c r="G2584" s="160">
        <v>1</v>
      </c>
      <c r="H2584" s="189">
        <v>60000</v>
      </c>
      <c r="I2584" s="189">
        <v>60000</v>
      </c>
      <c r="J2584" s="190" t="s">
        <v>1317</v>
      </c>
      <c r="K2584" s="14" t="s">
        <v>21673</v>
      </c>
    </row>
    <row r="2585" spans="1:11" ht="16.5" customHeight="1">
      <c r="A2585" s="60">
        <v>2582</v>
      </c>
      <c r="B2585" s="104" t="s">
        <v>6607</v>
      </c>
      <c r="C2585" s="27" t="s">
        <v>638</v>
      </c>
      <c r="D2585" s="27" t="s">
        <v>664</v>
      </c>
      <c r="E2585" s="139">
        <v>2017</v>
      </c>
      <c r="F2585" s="61" t="s">
        <v>4589</v>
      </c>
      <c r="G2585" s="160">
        <v>1</v>
      </c>
      <c r="H2585" s="29">
        <v>12000</v>
      </c>
      <c r="I2585" s="29">
        <f>SUM(G2585*H2585)</f>
        <v>12000</v>
      </c>
      <c r="J2585" s="190" t="s">
        <v>1317</v>
      </c>
      <c r="K2585" s="194" t="s">
        <v>21470</v>
      </c>
    </row>
    <row r="2586" spans="1:11" ht="16.5" customHeight="1">
      <c r="A2586" s="60">
        <v>2583</v>
      </c>
      <c r="B2586" s="103" t="s">
        <v>6608</v>
      </c>
      <c r="C2586" s="27" t="s">
        <v>6609</v>
      </c>
      <c r="D2586" s="27" t="s">
        <v>664</v>
      </c>
      <c r="E2586" s="192">
        <v>2018</v>
      </c>
      <c r="F2586" s="140" t="s">
        <v>4665</v>
      </c>
      <c r="G2586" s="160">
        <v>1</v>
      </c>
      <c r="H2586" s="30">
        <v>12000</v>
      </c>
      <c r="I2586" s="30">
        <v>12000</v>
      </c>
      <c r="J2586" s="142">
        <v>300</v>
      </c>
      <c r="K2586" s="27" t="s">
        <v>6610</v>
      </c>
    </row>
    <row r="2587" spans="1:11" ht="16.5" customHeight="1">
      <c r="A2587" s="60">
        <v>2584</v>
      </c>
      <c r="B2587" s="104" t="s">
        <v>21417</v>
      </c>
      <c r="C2587" s="27" t="s">
        <v>21358</v>
      </c>
      <c r="D2587" s="27" t="s">
        <v>664</v>
      </c>
      <c r="E2587" s="139">
        <v>2017</v>
      </c>
      <c r="F2587" s="193" t="s">
        <v>21468</v>
      </c>
      <c r="G2587" s="160">
        <v>1</v>
      </c>
      <c r="H2587" s="189">
        <v>13000</v>
      </c>
      <c r="I2587" s="189">
        <v>13000</v>
      </c>
      <c r="J2587" s="193">
        <v>800</v>
      </c>
      <c r="K2587" s="194" t="s">
        <v>21470</v>
      </c>
    </row>
    <row r="2588" spans="1:11" ht="16.5" customHeight="1">
      <c r="A2588" s="60">
        <v>2585</v>
      </c>
      <c r="B2588" s="104" t="s">
        <v>596</v>
      </c>
      <c r="C2588" s="27" t="s">
        <v>3038</v>
      </c>
      <c r="D2588" s="27" t="s">
        <v>664</v>
      </c>
      <c r="E2588" s="64">
        <v>2015</v>
      </c>
      <c r="F2588" s="61" t="s">
        <v>3253</v>
      </c>
      <c r="G2588" s="160">
        <v>1</v>
      </c>
      <c r="H2588" s="29">
        <v>12000</v>
      </c>
      <c r="I2588" s="29">
        <f>SUM(G2588*H2588)</f>
        <v>12000</v>
      </c>
      <c r="J2588" s="190">
        <v>800</v>
      </c>
      <c r="K2588" s="77" t="s">
        <v>1198</v>
      </c>
    </row>
    <row r="2589" spans="1:11" ht="16.5" customHeight="1">
      <c r="A2589" s="60">
        <v>2586</v>
      </c>
      <c r="B2589" s="104" t="s">
        <v>22007</v>
      </c>
      <c r="C2589" s="27" t="s">
        <v>21427</v>
      </c>
      <c r="D2589" s="27" t="s">
        <v>664</v>
      </c>
      <c r="E2589" s="192">
        <v>2017</v>
      </c>
      <c r="F2589" s="193" t="s">
        <v>21468</v>
      </c>
      <c r="G2589" s="160">
        <v>1</v>
      </c>
      <c r="H2589" s="29">
        <v>12000</v>
      </c>
      <c r="I2589" s="29">
        <v>12000</v>
      </c>
      <c r="J2589" s="193">
        <v>800</v>
      </c>
      <c r="K2589" s="194" t="s">
        <v>21470</v>
      </c>
    </row>
    <row r="2590" spans="1:11" ht="16.5" customHeight="1">
      <c r="A2590" s="60">
        <v>2587</v>
      </c>
      <c r="B2590" s="104" t="s">
        <v>22008</v>
      </c>
      <c r="C2590" s="27" t="s">
        <v>21693</v>
      </c>
      <c r="D2590" s="27" t="s">
        <v>664</v>
      </c>
      <c r="E2590" s="192">
        <v>2019</v>
      </c>
      <c r="F2590" s="61" t="s">
        <v>21914</v>
      </c>
      <c r="G2590" s="160">
        <v>1</v>
      </c>
      <c r="H2590" s="189">
        <v>60000</v>
      </c>
      <c r="I2590" s="189">
        <v>60000</v>
      </c>
      <c r="J2590" s="190" t="s">
        <v>1317</v>
      </c>
      <c r="K2590" s="14" t="s">
        <v>21673</v>
      </c>
    </row>
    <row r="2591" spans="1:11" ht="16.5" customHeight="1">
      <c r="A2591" s="60">
        <v>2588</v>
      </c>
      <c r="B2591" s="104" t="s">
        <v>1854</v>
      </c>
      <c r="C2591" s="27" t="s">
        <v>1855</v>
      </c>
      <c r="D2591" s="27" t="s">
        <v>664</v>
      </c>
      <c r="E2591" s="64">
        <v>2015</v>
      </c>
      <c r="F2591" s="61" t="s">
        <v>4699</v>
      </c>
      <c r="G2591" s="160">
        <v>1</v>
      </c>
      <c r="H2591" s="29">
        <v>13000</v>
      </c>
      <c r="I2591" s="29">
        <f>SUM(G2591*H2591)</f>
        <v>13000</v>
      </c>
      <c r="J2591" s="190" t="s">
        <v>1315</v>
      </c>
      <c r="K2591" s="77" t="s">
        <v>1192</v>
      </c>
    </row>
    <row r="2592" spans="1:11" ht="16.5" customHeight="1">
      <c r="A2592" s="60">
        <v>2589</v>
      </c>
      <c r="B2592" s="103" t="s">
        <v>6611</v>
      </c>
      <c r="C2592" s="27" t="s">
        <v>6612</v>
      </c>
      <c r="D2592" s="27" t="s">
        <v>664</v>
      </c>
      <c r="E2592" s="64">
        <v>2018</v>
      </c>
      <c r="F2592" s="140" t="s">
        <v>3898</v>
      </c>
      <c r="G2592" s="160">
        <v>1</v>
      </c>
      <c r="H2592" s="29">
        <v>12000</v>
      </c>
      <c r="I2592" s="29">
        <v>12000</v>
      </c>
      <c r="J2592" s="141">
        <v>800</v>
      </c>
      <c r="K2592" s="27" t="s">
        <v>6613</v>
      </c>
    </row>
    <row r="2593" spans="1:12" ht="16.5" customHeight="1">
      <c r="A2593" s="60">
        <v>2590</v>
      </c>
      <c r="B2593" s="104" t="s">
        <v>21707</v>
      </c>
      <c r="C2593" s="27" t="s">
        <v>21708</v>
      </c>
      <c r="D2593" s="27" t="s">
        <v>664</v>
      </c>
      <c r="E2593" s="192">
        <v>2018</v>
      </c>
      <c r="F2593" s="61" t="s">
        <v>21914</v>
      </c>
      <c r="G2593" s="160">
        <v>1</v>
      </c>
      <c r="H2593" s="189">
        <v>60000</v>
      </c>
      <c r="I2593" s="189">
        <v>60000</v>
      </c>
      <c r="J2593" s="190" t="s">
        <v>1317</v>
      </c>
      <c r="K2593" s="14" t="s">
        <v>21673</v>
      </c>
    </row>
    <row r="2594" spans="1:12" ht="16.5" customHeight="1">
      <c r="A2594" s="60">
        <v>2591</v>
      </c>
      <c r="B2594" s="104" t="s">
        <v>631</v>
      </c>
      <c r="C2594" s="27" t="s">
        <v>2331</v>
      </c>
      <c r="D2594" s="27" t="s">
        <v>664</v>
      </c>
      <c r="E2594" s="64">
        <v>2016</v>
      </c>
      <c r="F2594" s="61" t="s">
        <v>3253</v>
      </c>
      <c r="G2594" s="160">
        <v>1</v>
      </c>
      <c r="H2594" s="29">
        <v>12000</v>
      </c>
      <c r="I2594" s="29">
        <f>SUM(G2594*H2594)</f>
        <v>12000</v>
      </c>
      <c r="J2594" s="190" t="s">
        <v>1317</v>
      </c>
      <c r="K2594" s="77" t="s">
        <v>3222</v>
      </c>
    </row>
    <row r="2595" spans="1:12" ht="16.5" customHeight="1">
      <c r="A2595" s="60">
        <v>2592</v>
      </c>
      <c r="B2595" s="103" t="s">
        <v>6614</v>
      </c>
      <c r="C2595" s="27" t="s">
        <v>6615</v>
      </c>
      <c r="D2595" s="27" t="s">
        <v>664</v>
      </c>
      <c r="E2595" s="64">
        <v>2017</v>
      </c>
      <c r="F2595" s="140" t="s">
        <v>3400</v>
      </c>
      <c r="G2595" s="160">
        <v>1</v>
      </c>
      <c r="H2595" s="29">
        <v>12000</v>
      </c>
      <c r="I2595" s="29">
        <v>12000</v>
      </c>
      <c r="J2595" s="141">
        <v>300</v>
      </c>
      <c r="K2595" s="27" t="s">
        <v>3960</v>
      </c>
    </row>
    <row r="2596" spans="1:12" ht="16.5" customHeight="1">
      <c r="A2596" s="60">
        <v>2593</v>
      </c>
      <c r="B2596" s="104" t="s">
        <v>21766</v>
      </c>
      <c r="C2596" s="27" t="s">
        <v>21767</v>
      </c>
      <c r="D2596" s="27" t="s">
        <v>664</v>
      </c>
      <c r="E2596" s="139">
        <v>2017</v>
      </c>
      <c r="F2596" s="61" t="s">
        <v>21914</v>
      </c>
      <c r="G2596" s="160">
        <v>1</v>
      </c>
      <c r="H2596" s="189">
        <v>20000</v>
      </c>
      <c r="I2596" s="189">
        <v>20000</v>
      </c>
      <c r="J2596" s="141">
        <v>800</v>
      </c>
      <c r="K2596" s="14" t="s">
        <v>21730</v>
      </c>
    </row>
    <row r="2597" spans="1:12" ht="16.5" customHeight="1">
      <c r="A2597" s="60">
        <v>2594</v>
      </c>
      <c r="B2597" s="104" t="s">
        <v>2391</v>
      </c>
      <c r="C2597" s="27" t="s">
        <v>2392</v>
      </c>
      <c r="D2597" s="27" t="s">
        <v>664</v>
      </c>
      <c r="E2597" s="64">
        <v>2015</v>
      </c>
      <c r="F2597" s="61" t="s">
        <v>3956</v>
      </c>
      <c r="G2597" s="160">
        <v>1</v>
      </c>
      <c r="H2597" s="29">
        <v>10500</v>
      </c>
      <c r="I2597" s="29">
        <f>SUM(G2597*H2597)</f>
        <v>10500</v>
      </c>
      <c r="J2597" s="190" t="s">
        <v>1317</v>
      </c>
      <c r="K2597" s="191" t="s">
        <v>23260</v>
      </c>
    </row>
    <row r="2598" spans="1:12" ht="16.5" customHeight="1">
      <c r="A2598" s="60">
        <v>2595</v>
      </c>
      <c r="B2598" s="104" t="s">
        <v>21440</v>
      </c>
      <c r="C2598" s="27" t="s">
        <v>21441</v>
      </c>
      <c r="D2598" s="27" t="s">
        <v>664</v>
      </c>
      <c r="E2598" s="139">
        <v>2018</v>
      </c>
      <c r="F2598" s="193" t="s">
        <v>21468</v>
      </c>
      <c r="G2598" s="160">
        <v>1</v>
      </c>
      <c r="H2598" s="189">
        <v>10000</v>
      </c>
      <c r="I2598" s="189">
        <v>10000</v>
      </c>
      <c r="J2598" s="193">
        <v>800</v>
      </c>
      <c r="K2598" s="194" t="s">
        <v>21472</v>
      </c>
    </row>
    <row r="2599" spans="1:12" ht="16.5" customHeight="1">
      <c r="A2599" s="60">
        <v>2596</v>
      </c>
      <c r="B2599" s="104" t="s">
        <v>2735</v>
      </c>
      <c r="C2599" s="27" t="s">
        <v>1459</v>
      </c>
      <c r="D2599" s="27" t="s">
        <v>664</v>
      </c>
      <c r="E2599" s="64">
        <v>2015</v>
      </c>
      <c r="F2599" s="61" t="s">
        <v>3253</v>
      </c>
      <c r="G2599" s="160">
        <v>1</v>
      </c>
      <c r="H2599" s="29">
        <v>10000</v>
      </c>
      <c r="I2599" s="29">
        <f>SUM(G2599*H2599)</f>
        <v>10000</v>
      </c>
      <c r="J2599" s="190" t="s">
        <v>1312</v>
      </c>
      <c r="K2599" s="77" t="s">
        <v>1198</v>
      </c>
    </row>
    <row r="2600" spans="1:12" ht="16.5" customHeight="1">
      <c r="A2600" s="60">
        <v>2597</v>
      </c>
      <c r="B2600" s="44" t="s">
        <v>23485</v>
      </c>
      <c r="C2600" s="416" t="s">
        <v>23486</v>
      </c>
      <c r="D2600" s="308" t="s">
        <v>6578</v>
      </c>
      <c r="E2600" s="367">
        <v>2018</v>
      </c>
      <c r="F2600" s="364" t="s">
        <v>3242</v>
      </c>
      <c r="G2600" s="157">
        <v>1</v>
      </c>
      <c r="H2600" s="157"/>
      <c r="I2600" s="269">
        <v>12000</v>
      </c>
      <c r="J2600" s="65" t="s">
        <v>7320</v>
      </c>
      <c r="K2600" s="364" t="s">
        <v>25597</v>
      </c>
      <c r="L2600" s="409"/>
    </row>
    <row r="2601" spans="1:12" ht="16.5" customHeight="1">
      <c r="A2601" s="60">
        <v>2598</v>
      </c>
      <c r="B2601" s="104" t="s">
        <v>1511</v>
      </c>
      <c r="C2601" s="27" t="s">
        <v>1512</v>
      </c>
      <c r="D2601" s="27" t="s">
        <v>350</v>
      </c>
      <c r="E2601" s="64">
        <v>2015</v>
      </c>
      <c r="F2601" s="61" t="s">
        <v>3822</v>
      </c>
      <c r="G2601" s="160">
        <v>1</v>
      </c>
      <c r="H2601" s="29">
        <v>11000</v>
      </c>
      <c r="I2601" s="29">
        <f>SUM(G2601*H2601)</f>
        <v>11000</v>
      </c>
      <c r="J2601" s="190" t="s">
        <v>1312</v>
      </c>
      <c r="K2601" s="77" t="s">
        <v>3221</v>
      </c>
    </row>
    <row r="2602" spans="1:12" ht="16.5" customHeight="1">
      <c r="A2602" s="60">
        <v>2599</v>
      </c>
      <c r="B2602" s="104" t="s">
        <v>21694</v>
      </c>
      <c r="C2602" s="27" t="s">
        <v>21695</v>
      </c>
      <c r="D2602" s="27" t="s">
        <v>420</v>
      </c>
      <c r="E2602" s="139">
        <v>2017</v>
      </c>
      <c r="F2602" s="61" t="s">
        <v>21914</v>
      </c>
      <c r="G2602" s="160">
        <v>1</v>
      </c>
      <c r="H2602" s="189">
        <v>60000</v>
      </c>
      <c r="I2602" s="189">
        <v>60000</v>
      </c>
      <c r="J2602" s="190" t="s">
        <v>1317</v>
      </c>
      <c r="K2602" s="14" t="s">
        <v>21673</v>
      </c>
    </row>
    <row r="2603" spans="1:12" ht="16.5" customHeight="1">
      <c r="A2603" s="60">
        <v>2600</v>
      </c>
      <c r="B2603" s="103" t="s">
        <v>6616</v>
      </c>
      <c r="C2603" s="27" t="s">
        <v>6617</v>
      </c>
      <c r="D2603" s="27" t="s">
        <v>420</v>
      </c>
      <c r="E2603" s="139">
        <v>2016</v>
      </c>
      <c r="F2603" s="140" t="s">
        <v>4631</v>
      </c>
      <c r="G2603" s="160">
        <v>1</v>
      </c>
      <c r="H2603" s="29">
        <v>12000</v>
      </c>
      <c r="I2603" s="29">
        <v>12000</v>
      </c>
      <c r="J2603" s="141">
        <v>800</v>
      </c>
      <c r="K2603" s="27" t="s">
        <v>6618</v>
      </c>
    </row>
    <row r="2604" spans="1:12" ht="16.5" customHeight="1">
      <c r="A2604" s="60">
        <v>2601</v>
      </c>
      <c r="B2604" s="104" t="s">
        <v>2511</v>
      </c>
      <c r="C2604" s="27" t="s">
        <v>2512</v>
      </c>
      <c r="D2604" s="27" t="s">
        <v>420</v>
      </c>
      <c r="E2604" s="64">
        <v>2015</v>
      </c>
      <c r="F2604" s="61" t="s">
        <v>3952</v>
      </c>
      <c r="G2604" s="160">
        <v>1</v>
      </c>
      <c r="H2604" s="29">
        <v>12000</v>
      </c>
      <c r="I2604" s="29">
        <f>SUM(G2604*H2604)</f>
        <v>12000</v>
      </c>
      <c r="J2604" s="190" t="s">
        <v>90</v>
      </c>
      <c r="K2604" s="77" t="s">
        <v>1192</v>
      </c>
    </row>
    <row r="2605" spans="1:12" ht="16.5" customHeight="1">
      <c r="A2605" s="60">
        <v>2602</v>
      </c>
      <c r="B2605" s="104" t="s">
        <v>6619</v>
      </c>
      <c r="C2605" s="24" t="s">
        <v>6620</v>
      </c>
      <c r="D2605" s="24" t="s">
        <v>6621</v>
      </c>
      <c r="E2605" s="139">
        <v>2017</v>
      </c>
      <c r="F2605" s="140" t="s">
        <v>3825</v>
      </c>
      <c r="G2605" s="160">
        <v>1</v>
      </c>
      <c r="H2605" s="30">
        <v>11000</v>
      </c>
      <c r="I2605" s="30">
        <v>11000</v>
      </c>
      <c r="J2605" s="141">
        <v>800</v>
      </c>
      <c r="K2605" s="27" t="s">
        <v>6622</v>
      </c>
    </row>
    <row r="2606" spans="1:12" ht="16.5" customHeight="1">
      <c r="A2606" s="60">
        <v>2603</v>
      </c>
      <c r="B2606" s="103" t="s">
        <v>6623</v>
      </c>
      <c r="C2606" s="27" t="s">
        <v>6624</v>
      </c>
      <c r="D2606" s="27" t="s">
        <v>420</v>
      </c>
      <c r="E2606" s="139">
        <v>2016</v>
      </c>
      <c r="F2606" s="140" t="s">
        <v>3393</v>
      </c>
      <c r="G2606" s="160">
        <v>1</v>
      </c>
      <c r="H2606" s="29">
        <v>11000</v>
      </c>
      <c r="I2606" s="29">
        <v>11000</v>
      </c>
      <c r="J2606" s="141">
        <v>800</v>
      </c>
      <c r="K2606" s="27" t="s">
        <v>3374</v>
      </c>
    </row>
    <row r="2607" spans="1:12" ht="16.5" customHeight="1">
      <c r="A2607" s="60">
        <v>2604</v>
      </c>
      <c r="B2607" s="104" t="s">
        <v>1942</v>
      </c>
      <c r="C2607" s="27" t="s">
        <v>1943</v>
      </c>
      <c r="D2607" s="27" t="s">
        <v>420</v>
      </c>
      <c r="E2607" s="64">
        <v>2015</v>
      </c>
      <c r="F2607" s="61" t="s">
        <v>3830</v>
      </c>
      <c r="G2607" s="160">
        <v>1</v>
      </c>
      <c r="H2607" s="29">
        <v>12000</v>
      </c>
      <c r="I2607" s="29">
        <f>SUM(G2607*H2607)</f>
        <v>12000</v>
      </c>
      <c r="J2607" s="190" t="s">
        <v>1317</v>
      </c>
      <c r="K2607" s="77" t="s">
        <v>3223</v>
      </c>
    </row>
    <row r="2608" spans="1:12" ht="16.5" customHeight="1">
      <c r="A2608" s="60">
        <v>2605</v>
      </c>
      <c r="B2608" s="104" t="s">
        <v>6625</v>
      </c>
      <c r="C2608" s="24" t="s">
        <v>6626</v>
      </c>
      <c r="D2608" s="24" t="s">
        <v>420</v>
      </c>
      <c r="E2608" s="139">
        <v>2016</v>
      </c>
      <c r="F2608" s="140" t="s">
        <v>5430</v>
      </c>
      <c r="G2608" s="160">
        <v>1</v>
      </c>
      <c r="H2608" s="30">
        <v>12000</v>
      </c>
      <c r="I2608" s="30">
        <v>12000</v>
      </c>
      <c r="J2608" s="141">
        <v>800</v>
      </c>
      <c r="K2608" s="27" t="s">
        <v>6627</v>
      </c>
    </row>
    <row r="2609" spans="1:12" ht="16.5" customHeight="1">
      <c r="A2609" s="60">
        <v>2606</v>
      </c>
      <c r="B2609" s="105" t="s">
        <v>6628</v>
      </c>
      <c r="C2609" s="24" t="s">
        <v>6629</v>
      </c>
      <c r="D2609" s="74" t="s">
        <v>420</v>
      </c>
      <c r="E2609" s="64">
        <v>2015</v>
      </c>
      <c r="F2609" s="140" t="s">
        <v>3845</v>
      </c>
      <c r="G2609" s="160">
        <v>1</v>
      </c>
      <c r="H2609" s="71">
        <v>11000</v>
      </c>
      <c r="I2609" s="71">
        <v>11000</v>
      </c>
      <c r="J2609" s="141">
        <v>800</v>
      </c>
      <c r="K2609" s="181" t="s">
        <v>6630</v>
      </c>
    </row>
    <row r="2610" spans="1:12" ht="16.5" customHeight="1">
      <c r="A2610" s="60">
        <v>2607</v>
      </c>
      <c r="B2610" s="104" t="s">
        <v>6631</v>
      </c>
      <c r="C2610" s="27" t="s">
        <v>6632</v>
      </c>
      <c r="D2610" s="27" t="s">
        <v>6633</v>
      </c>
      <c r="E2610" s="139">
        <v>2018</v>
      </c>
      <c r="F2610" s="140" t="s">
        <v>4643</v>
      </c>
      <c r="G2610" s="160">
        <v>1</v>
      </c>
      <c r="H2610" s="30">
        <v>12000</v>
      </c>
      <c r="I2610" s="30">
        <v>12000</v>
      </c>
      <c r="J2610" s="141">
        <v>800</v>
      </c>
      <c r="K2610" s="27"/>
    </row>
    <row r="2611" spans="1:12" ht="16.5" customHeight="1">
      <c r="A2611" s="60">
        <v>2608</v>
      </c>
      <c r="B2611" s="105" t="s">
        <v>6634</v>
      </c>
      <c r="C2611" s="24" t="s">
        <v>6635</v>
      </c>
      <c r="D2611" s="74" t="s">
        <v>420</v>
      </c>
      <c r="E2611" s="64">
        <v>2015</v>
      </c>
      <c r="F2611" s="140" t="s">
        <v>4643</v>
      </c>
      <c r="G2611" s="160">
        <v>1</v>
      </c>
      <c r="H2611" s="71">
        <v>11000</v>
      </c>
      <c r="I2611" s="71">
        <v>11000</v>
      </c>
      <c r="J2611" s="141">
        <v>800</v>
      </c>
      <c r="K2611" s="181" t="s">
        <v>5442</v>
      </c>
    </row>
    <row r="2612" spans="1:12" ht="16.5" customHeight="1">
      <c r="A2612" s="60">
        <v>2609</v>
      </c>
      <c r="B2612" s="104" t="s">
        <v>2047</v>
      </c>
      <c r="C2612" s="27" t="s">
        <v>2048</v>
      </c>
      <c r="D2612" s="27" t="s">
        <v>420</v>
      </c>
      <c r="E2612" s="64">
        <v>2016</v>
      </c>
      <c r="F2612" s="61" t="s">
        <v>3956</v>
      </c>
      <c r="G2612" s="160">
        <v>1</v>
      </c>
      <c r="H2612" s="29">
        <v>9000</v>
      </c>
      <c r="I2612" s="29">
        <f>SUM(G2612*H2612)</f>
        <v>9000</v>
      </c>
      <c r="J2612" s="190" t="s">
        <v>1317</v>
      </c>
      <c r="K2612" s="77" t="s">
        <v>1283</v>
      </c>
    </row>
    <row r="2613" spans="1:12" ht="16.5" customHeight="1">
      <c r="A2613" s="60">
        <v>2610</v>
      </c>
      <c r="B2613" s="104" t="s">
        <v>21349</v>
      </c>
      <c r="C2613" s="27" t="s">
        <v>21350</v>
      </c>
      <c r="D2613" s="27" t="s">
        <v>420</v>
      </c>
      <c r="E2613" s="192">
        <v>2017</v>
      </c>
      <c r="F2613" s="193" t="s">
        <v>21468</v>
      </c>
      <c r="G2613" s="160">
        <v>1</v>
      </c>
      <c r="H2613" s="29">
        <v>11000</v>
      </c>
      <c r="I2613" s="29">
        <v>11000</v>
      </c>
      <c r="J2613" s="193">
        <v>800</v>
      </c>
      <c r="K2613" s="194" t="s">
        <v>21469</v>
      </c>
    </row>
    <row r="2614" spans="1:12" ht="16.5" customHeight="1">
      <c r="A2614" s="60">
        <v>2611</v>
      </c>
      <c r="B2614" s="104" t="s">
        <v>21351</v>
      </c>
      <c r="C2614" s="27" t="s">
        <v>21352</v>
      </c>
      <c r="D2614" s="27" t="s">
        <v>420</v>
      </c>
      <c r="E2614" s="139">
        <v>2018</v>
      </c>
      <c r="F2614" s="193" t="s">
        <v>21468</v>
      </c>
      <c r="G2614" s="160">
        <v>1</v>
      </c>
      <c r="H2614" s="189">
        <v>9500</v>
      </c>
      <c r="I2614" s="189">
        <v>9500</v>
      </c>
      <c r="J2614" s="193">
        <v>800</v>
      </c>
      <c r="K2614" s="194" t="s">
        <v>21472</v>
      </c>
    </row>
    <row r="2615" spans="1:12" ht="16.5" customHeight="1">
      <c r="A2615" s="60">
        <v>2612</v>
      </c>
      <c r="B2615" s="105" t="s">
        <v>6636</v>
      </c>
      <c r="C2615" s="75" t="s">
        <v>6637</v>
      </c>
      <c r="D2615" s="75" t="s">
        <v>6638</v>
      </c>
      <c r="E2615" s="64">
        <v>2015</v>
      </c>
      <c r="F2615" s="140" t="s">
        <v>4592</v>
      </c>
      <c r="G2615" s="160">
        <v>1</v>
      </c>
      <c r="H2615" s="71">
        <v>11000</v>
      </c>
      <c r="I2615" s="29">
        <f>SUM(G2615*H2615)</f>
        <v>11000</v>
      </c>
      <c r="J2615" s="141">
        <v>800</v>
      </c>
      <c r="K2615" s="181" t="s">
        <v>6639</v>
      </c>
    </row>
    <row r="2616" spans="1:12" ht="16.5" customHeight="1">
      <c r="A2616" s="60">
        <v>2613</v>
      </c>
      <c r="B2616" s="104" t="s">
        <v>2930</v>
      </c>
      <c r="C2616" s="27" t="s">
        <v>2931</v>
      </c>
      <c r="D2616" s="27" t="s">
        <v>420</v>
      </c>
      <c r="E2616" s="64">
        <v>2016</v>
      </c>
      <c r="F2616" s="61" t="s">
        <v>3253</v>
      </c>
      <c r="G2616" s="160">
        <v>1</v>
      </c>
      <c r="H2616" s="29">
        <v>10000</v>
      </c>
      <c r="I2616" s="29">
        <f>SUM(G2616*H2616)</f>
        <v>10000</v>
      </c>
      <c r="J2616" s="190" t="s">
        <v>1317</v>
      </c>
      <c r="K2616" s="77" t="s">
        <v>1196</v>
      </c>
    </row>
    <row r="2617" spans="1:12" ht="16.5" customHeight="1">
      <c r="A2617" s="60">
        <v>2614</v>
      </c>
      <c r="B2617" s="303" t="s">
        <v>23039</v>
      </c>
      <c r="C2617" s="423" t="s">
        <v>23040</v>
      </c>
      <c r="D2617" s="423" t="s">
        <v>23041</v>
      </c>
      <c r="E2617" s="175" t="s">
        <v>23042</v>
      </c>
      <c r="F2617" s="178" t="s">
        <v>3400</v>
      </c>
      <c r="G2617" s="160">
        <v>1</v>
      </c>
      <c r="H2617" s="179">
        <v>12000</v>
      </c>
      <c r="I2617" s="179">
        <v>12000</v>
      </c>
      <c r="J2617" s="141" t="s">
        <v>22842</v>
      </c>
      <c r="K2617" s="14" t="s">
        <v>22836</v>
      </c>
      <c r="L2617" s="101" t="s">
        <v>23691</v>
      </c>
    </row>
    <row r="2618" spans="1:12" ht="16.5" customHeight="1">
      <c r="A2618" s="60">
        <v>2615</v>
      </c>
      <c r="B2618" s="104" t="s">
        <v>2146</v>
      </c>
      <c r="C2618" s="27" t="s">
        <v>2147</v>
      </c>
      <c r="D2618" s="27" t="s">
        <v>420</v>
      </c>
      <c r="E2618" s="64">
        <v>2015</v>
      </c>
      <c r="F2618" s="61" t="s">
        <v>3253</v>
      </c>
      <c r="G2618" s="160">
        <v>1</v>
      </c>
      <c r="H2618" s="29">
        <v>11000</v>
      </c>
      <c r="I2618" s="29">
        <f>SUM(G2618*H2618)</f>
        <v>11000</v>
      </c>
      <c r="J2618" s="190" t="s">
        <v>1317</v>
      </c>
      <c r="K2618" s="77" t="s">
        <v>3223</v>
      </c>
    </row>
    <row r="2619" spans="1:12" ht="16.5" customHeight="1">
      <c r="A2619" s="60">
        <v>2616</v>
      </c>
      <c r="B2619" s="104" t="s">
        <v>1185</v>
      </c>
      <c r="C2619" s="27" t="s">
        <v>3205</v>
      </c>
      <c r="D2619" s="27" t="s">
        <v>420</v>
      </c>
      <c r="E2619" s="139">
        <v>2016</v>
      </c>
      <c r="F2619" s="61" t="s">
        <v>3343</v>
      </c>
      <c r="G2619" s="160">
        <v>1</v>
      </c>
      <c r="H2619" s="29">
        <v>11000</v>
      </c>
      <c r="I2619" s="29">
        <f>SUM(G2619*H2619)</f>
        <v>11000</v>
      </c>
      <c r="J2619" s="190" t="s">
        <v>1317</v>
      </c>
      <c r="K2619" s="77" t="s">
        <v>1195</v>
      </c>
    </row>
    <row r="2620" spans="1:12" ht="16.5" customHeight="1">
      <c r="A2620" s="60">
        <v>2617</v>
      </c>
      <c r="B2620" s="104" t="s">
        <v>23232</v>
      </c>
      <c r="C2620" s="422" t="s">
        <v>23233</v>
      </c>
      <c r="D2620" s="422" t="s">
        <v>420</v>
      </c>
      <c r="E2620" s="175" t="s">
        <v>23254</v>
      </c>
      <c r="F2620" s="178" t="s">
        <v>3400</v>
      </c>
      <c r="G2620" s="160">
        <v>1</v>
      </c>
      <c r="H2620" s="179">
        <v>12000</v>
      </c>
      <c r="I2620" s="179">
        <v>12000</v>
      </c>
      <c r="J2620" s="141" t="s">
        <v>22890</v>
      </c>
      <c r="K2620" s="14" t="s">
        <v>23215</v>
      </c>
      <c r="L2620" s="101" t="s">
        <v>23691</v>
      </c>
    </row>
    <row r="2621" spans="1:12" ht="16.5" customHeight="1">
      <c r="A2621" s="60">
        <v>2618</v>
      </c>
      <c r="B2621" s="104" t="s">
        <v>21712</v>
      </c>
      <c r="C2621" s="27" t="s">
        <v>21352</v>
      </c>
      <c r="D2621" s="27" t="s">
        <v>420</v>
      </c>
      <c r="E2621" s="192">
        <v>2018</v>
      </c>
      <c r="F2621" s="61" t="s">
        <v>21914</v>
      </c>
      <c r="G2621" s="160">
        <v>1</v>
      </c>
      <c r="H2621" s="189">
        <v>60000</v>
      </c>
      <c r="I2621" s="189">
        <v>60000</v>
      </c>
      <c r="J2621" s="190" t="s">
        <v>1317</v>
      </c>
      <c r="K2621" s="14" t="s">
        <v>21673</v>
      </c>
    </row>
    <row r="2622" spans="1:12" ht="16.5" customHeight="1">
      <c r="A2622" s="60">
        <v>2619</v>
      </c>
      <c r="B2622" s="104" t="s">
        <v>3021</v>
      </c>
      <c r="C2622" s="27" t="s">
        <v>3022</v>
      </c>
      <c r="D2622" s="27" t="s">
        <v>420</v>
      </c>
      <c r="E2622" s="64">
        <v>2015</v>
      </c>
      <c r="F2622" s="61" t="s">
        <v>3253</v>
      </c>
      <c r="G2622" s="160">
        <v>1</v>
      </c>
      <c r="H2622" s="29">
        <v>11000</v>
      </c>
      <c r="I2622" s="29">
        <f>SUM(G2622*H2622)</f>
        <v>11000</v>
      </c>
      <c r="J2622" s="190">
        <v>800</v>
      </c>
      <c r="K2622" s="77" t="s">
        <v>1198</v>
      </c>
    </row>
    <row r="2623" spans="1:12" ht="16.5" customHeight="1">
      <c r="A2623" s="60">
        <v>2620</v>
      </c>
      <c r="B2623" s="103" t="s">
        <v>6640</v>
      </c>
      <c r="C2623" s="24" t="s">
        <v>6641</v>
      </c>
      <c r="D2623" s="24" t="s">
        <v>6642</v>
      </c>
      <c r="E2623" s="64">
        <v>2016</v>
      </c>
      <c r="F2623" s="140" t="s">
        <v>3874</v>
      </c>
      <c r="G2623" s="160">
        <v>1</v>
      </c>
      <c r="H2623" s="30">
        <v>10000</v>
      </c>
      <c r="I2623" s="30">
        <v>10000</v>
      </c>
      <c r="J2623" s="141">
        <v>800</v>
      </c>
      <c r="K2623" s="27" t="s">
        <v>6643</v>
      </c>
    </row>
    <row r="2624" spans="1:12" ht="16.5" customHeight="1">
      <c r="A2624" s="60">
        <v>2621</v>
      </c>
      <c r="B2624" s="104" t="s">
        <v>6644</v>
      </c>
      <c r="C2624" s="27" t="s">
        <v>6645</v>
      </c>
      <c r="D2624" s="27" t="s">
        <v>420</v>
      </c>
      <c r="E2624" s="139">
        <v>2017</v>
      </c>
      <c r="F2624" s="140" t="s">
        <v>3836</v>
      </c>
      <c r="G2624" s="160">
        <v>1</v>
      </c>
      <c r="H2624" s="30">
        <v>12000</v>
      </c>
      <c r="I2624" s="30">
        <v>12000</v>
      </c>
      <c r="J2624" s="141">
        <v>300</v>
      </c>
      <c r="K2624" s="27" t="s">
        <v>6646</v>
      </c>
    </row>
    <row r="2625" spans="1:12" ht="16.5" customHeight="1">
      <c r="A2625" s="60">
        <v>2622</v>
      </c>
      <c r="B2625" s="104" t="s">
        <v>1059</v>
      </c>
      <c r="C2625" s="27" t="s">
        <v>3059</v>
      </c>
      <c r="D2625" s="27" t="s">
        <v>420</v>
      </c>
      <c r="E2625" s="64">
        <v>2016</v>
      </c>
      <c r="F2625" s="61" t="s">
        <v>3253</v>
      </c>
      <c r="G2625" s="160">
        <v>1</v>
      </c>
      <c r="H2625" s="29">
        <v>11000</v>
      </c>
      <c r="I2625" s="29">
        <f>SUM(G2625*H2625)</f>
        <v>11000</v>
      </c>
      <c r="J2625" s="190" t="s">
        <v>1317</v>
      </c>
      <c r="K2625" s="194" t="s">
        <v>21470</v>
      </c>
    </row>
    <row r="2626" spans="1:12" ht="16.5" customHeight="1">
      <c r="A2626" s="60">
        <v>2623</v>
      </c>
      <c r="B2626" s="104" t="s">
        <v>3067</v>
      </c>
      <c r="C2626" s="27" t="s">
        <v>3068</v>
      </c>
      <c r="D2626" s="27" t="s">
        <v>420</v>
      </c>
      <c r="E2626" s="64">
        <v>2016</v>
      </c>
      <c r="F2626" s="61" t="s">
        <v>4608</v>
      </c>
      <c r="G2626" s="160">
        <v>1</v>
      </c>
      <c r="H2626" s="29">
        <v>11000</v>
      </c>
      <c r="I2626" s="29">
        <f>SUM(G2626*H2626)</f>
        <v>11000</v>
      </c>
      <c r="J2626" s="190" t="s">
        <v>1317</v>
      </c>
      <c r="K2626" s="77" t="s">
        <v>1192</v>
      </c>
    </row>
    <row r="2627" spans="1:12" ht="16.5" customHeight="1">
      <c r="A2627" s="60">
        <v>2624</v>
      </c>
      <c r="B2627" s="104" t="s">
        <v>602</v>
      </c>
      <c r="C2627" s="27" t="s">
        <v>1518</v>
      </c>
      <c r="D2627" s="27" t="s">
        <v>420</v>
      </c>
      <c r="E2627" s="64">
        <v>2015</v>
      </c>
      <c r="F2627" s="61" t="s">
        <v>3867</v>
      </c>
      <c r="G2627" s="160">
        <v>1</v>
      </c>
      <c r="H2627" s="29">
        <v>11000</v>
      </c>
      <c r="I2627" s="29">
        <f>SUM(G2627*H2627)</f>
        <v>11000</v>
      </c>
      <c r="J2627" s="190" t="s">
        <v>1312</v>
      </c>
      <c r="K2627" s="77" t="s">
        <v>1192</v>
      </c>
    </row>
    <row r="2628" spans="1:12" ht="16.5" customHeight="1">
      <c r="A2628" s="60">
        <v>2625</v>
      </c>
      <c r="B2628" s="104" t="s">
        <v>2383</v>
      </c>
      <c r="C2628" s="27" t="s">
        <v>2384</v>
      </c>
      <c r="D2628" s="27" t="s">
        <v>420</v>
      </c>
      <c r="E2628" s="64">
        <v>2017</v>
      </c>
      <c r="F2628" s="61" t="s">
        <v>4578</v>
      </c>
      <c r="G2628" s="160">
        <v>1</v>
      </c>
      <c r="H2628" s="29">
        <v>11000</v>
      </c>
      <c r="I2628" s="29">
        <f>SUM(G2628*H2628)</f>
        <v>11000</v>
      </c>
      <c r="J2628" s="190" t="s">
        <v>1317</v>
      </c>
      <c r="K2628" s="77" t="s">
        <v>1196</v>
      </c>
    </row>
    <row r="2629" spans="1:12" ht="16.5" customHeight="1">
      <c r="A2629" s="60">
        <v>2626</v>
      </c>
      <c r="B2629" s="105" t="s">
        <v>6647</v>
      </c>
      <c r="C2629" s="24" t="s">
        <v>6648</v>
      </c>
      <c r="D2629" s="76" t="s">
        <v>420</v>
      </c>
      <c r="E2629" s="64">
        <v>2015</v>
      </c>
      <c r="F2629" s="140" t="s">
        <v>4661</v>
      </c>
      <c r="G2629" s="160">
        <v>1</v>
      </c>
      <c r="H2629" s="71">
        <v>11000</v>
      </c>
      <c r="I2629" s="71">
        <v>11000</v>
      </c>
      <c r="J2629" s="141">
        <v>800</v>
      </c>
      <c r="K2629" s="181" t="s">
        <v>5363</v>
      </c>
    </row>
    <row r="2630" spans="1:12" ht="16.5" customHeight="1">
      <c r="A2630" s="60">
        <v>2627</v>
      </c>
      <c r="B2630" s="104" t="s">
        <v>2431</v>
      </c>
      <c r="C2630" s="27" t="s">
        <v>2432</v>
      </c>
      <c r="D2630" s="27" t="s">
        <v>420</v>
      </c>
      <c r="E2630" s="64">
        <v>2016</v>
      </c>
      <c r="F2630" s="61" t="s">
        <v>3243</v>
      </c>
      <c r="G2630" s="160">
        <v>1</v>
      </c>
      <c r="H2630" s="29">
        <v>13000</v>
      </c>
      <c r="I2630" s="29">
        <f>SUM(G2630*H2630)</f>
        <v>13000</v>
      </c>
      <c r="J2630" s="190" t="s">
        <v>1317</v>
      </c>
      <c r="K2630" s="77" t="s">
        <v>1196</v>
      </c>
    </row>
    <row r="2631" spans="1:12" ht="16.5" customHeight="1">
      <c r="A2631" s="60">
        <v>2628</v>
      </c>
      <c r="B2631" s="104" t="s">
        <v>2433</v>
      </c>
      <c r="C2631" s="27" t="s">
        <v>2434</v>
      </c>
      <c r="D2631" s="27" t="s">
        <v>420</v>
      </c>
      <c r="E2631" s="64">
        <v>2016</v>
      </c>
      <c r="F2631" s="61" t="s">
        <v>3243</v>
      </c>
      <c r="G2631" s="160">
        <v>1</v>
      </c>
      <c r="H2631" s="29">
        <v>11000</v>
      </c>
      <c r="I2631" s="29">
        <f>SUM(G2631*H2631)</f>
        <v>11000</v>
      </c>
      <c r="J2631" s="190" t="s">
        <v>1317</v>
      </c>
      <c r="K2631" s="77" t="s">
        <v>1196</v>
      </c>
    </row>
    <row r="2632" spans="1:12" ht="16.5" customHeight="1">
      <c r="A2632" s="60">
        <v>2629</v>
      </c>
      <c r="B2632" s="104" t="s">
        <v>614</v>
      </c>
      <c r="C2632" s="27" t="s">
        <v>3171</v>
      </c>
      <c r="D2632" s="27" t="s">
        <v>420</v>
      </c>
      <c r="E2632" s="64">
        <v>2016</v>
      </c>
      <c r="F2632" s="61" t="s">
        <v>3243</v>
      </c>
      <c r="G2632" s="160">
        <v>1</v>
      </c>
      <c r="H2632" s="29">
        <v>11000</v>
      </c>
      <c r="I2632" s="29">
        <f>SUM(G2632*H2632)</f>
        <v>11000</v>
      </c>
      <c r="J2632" s="190" t="s">
        <v>1317</v>
      </c>
      <c r="K2632" s="77" t="s">
        <v>1192</v>
      </c>
    </row>
    <row r="2633" spans="1:12" ht="16.5" customHeight="1">
      <c r="A2633" s="60">
        <v>2630</v>
      </c>
      <c r="B2633" s="103" t="s">
        <v>22011</v>
      </c>
      <c r="C2633" s="27" t="s">
        <v>6649</v>
      </c>
      <c r="D2633" s="27" t="s">
        <v>6650</v>
      </c>
      <c r="E2633" s="64">
        <v>2018</v>
      </c>
      <c r="F2633" s="140" t="s">
        <v>3242</v>
      </c>
      <c r="G2633" s="160">
        <v>20</v>
      </c>
      <c r="H2633" s="29"/>
      <c r="I2633" s="29">
        <v>192000</v>
      </c>
      <c r="J2633" s="195" t="s">
        <v>1309</v>
      </c>
      <c r="K2633" s="27" t="s">
        <v>3306</v>
      </c>
    </row>
    <row r="2634" spans="1:12" ht="16.5" customHeight="1">
      <c r="A2634" s="60">
        <v>2631</v>
      </c>
      <c r="B2634" s="104" t="s">
        <v>6651</v>
      </c>
      <c r="C2634" s="27" t="s">
        <v>363</v>
      </c>
      <c r="D2634" s="27" t="s">
        <v>256</v>
      </c>
      <c r="E2634" s="64">
        <v>2015</v>
      </c>
      <c r="F2634" s="140" t="s">
        <v>3242</v>
      </c>
      <c r="G2634" s="160">
        <v>1</v>
      </c>
      <c r="H2634" s="30">
        <v>13000</v>
      </c>
      <c r="I2634" s="30">
        <v>13000</v>
      </c>
      <c r="J2634" s="142">
        <v>400</v>
      </c>
      <c r="K2634" s="27" t="s">
        <v>3310</v>
      </c>
    </row>
    <row r="2635" spans="1:12" ht="16.5" customHeight="1">
      <c r="A2635" s="60">
        <v>2632</v>
      </c>
      <c r="B2635" s="104" t="s">
        <v>6652</v>
      </c>
      <c r="C2635" s="27" t="s">
        <v>6653</v>
      </c>
      <c r="D2635" s="27" t="s">
        <v>6654</v>
      </c>
      <c r="E2635" s="139">
        <v>2017</v>
      </c>
      <c r="F2635" s="140" t="s">
        <v>3242</v>
      </c>
      <c r="G2635" s="160">
        <v>1</v>
      </c>
      <c r="H2635" s="30">
        <v>13000</v>
      </c>
      <c r="I2635" s="30">
        <v>13000</v>
      </c>
      <c r="J2635" s="141">
        <v>700</v>
      </c>
      <c r="K2635" s="27"/>
    </row>
    <row r="2636" spans="1:12" ht="16.5" customHeight="1">
      <c r="A2636" s="60">
        <v>2633</v>
      </c>
      <c r="B2636" s="104" t="s">
        <v>6655</v>
      </c>
      <c r="C2636" s="27" t="s">
        <v>950</v>
      </c>
      <c r="D2636" s="27" t="s">
        <v>256</v>
      </c>
      <c r="E2636" s="64">
        <v>2015</v>
      </c>
      <c r="F2636" s="140" t="s">
        <v>3242</v>
      </c>
      <c r="G2636" s="160">
        <v>1</v>
      </c>
      <c r="H2636" s="30">
        <v>12000</v>
      </c>
      <c r="I2636" s="30">
        <v>12000</v>
      </c>
      <c r="J2636" s="142">
        <v>300</v>
      </c>
      <c r="K2636" s="27" t="s">
        <v>3310</v>
      </c>
    </row>
    <row r="2637" spans="1:12" ht="16.5" customHeight="1">
      <c r="A2637" s="60">
        <v>2634</v>
      </c>
      <c r="B2637" s="104" t="s">
        <v>1640</v>
      </c>
      <c r="C2637" s="27" t="s">
        <v>1641</v>
      </c>
      <c r="D2637" s="27" t="s">
        <v>256</v>
      </c>
      <c r="E2637" s="64">
        <v>2017</v>
      </c>
      <c r="F2637" s="61" t="s">
        <v>3243</v>
      </c>
      <c r="G2637" s="160">
        <v>1</v>
      </c>
      <c r="H2637" s="29">
        <v>13000</v>
      </c>
      <c r="I2637" s="29">
        <f>SUM(G2637*H2637)</f>
        <v>13000</v>
      </c>
      <c r="J2637" s="190" t="s">
        <v>1313</v>
      </c>
      <c r="K2637" s="77" t="s">
        <v>1193</v>
      </c>
    </row>
    <row r="2638" spans="1:12" ht="16.5" customHeight="1">
      <c r="A2638" s="60">
        <v>2635</v>
      </c>
      <c r="B2638" s="104" t="s">
        <v>1659</v>
      </c>
      <c r="C2638" s="27" t="s">
        <v>1660</v>
      </c>
      <c r="D2638" s="27" t="s">
        <v>256</v>
      </c>
      <c r="E2638" s="64">
        <v>2015</v>
      </c>
      <c r="F2638" s="61" t="s">
        <v>3243</v>
      </c>
      <c r="G2638" s="160">
        <v>1</v>
      </c>
      <c r="H2638" s="29">
        <v>13000</v>
      </c>
      <c r="I2638" s="29">
        <f>SUM(G2638*H2638)</f>
        <v>13000</v>
      </c>
      <c r="J2638" s="190" t="s">
        <v>1313</v>
      </c>
      <c r="K2638" s="77" t="s">
        <v>1192</v>
      </c>
    </row>
    <row r="2639" spans="1:12" ht="16.5" customHeight="1">
      <c r="A2639" s="60">
        <v>2636</v>
      </c>
      <c r="B2639" s="104" t="s">
        <v>832</v>
      </c>
      <c r="C2639" s="27" t="s">
        <v>1680</v>
      </c>
      <c r="D2639" s="27" t="s">
        <v>256</v>
      </c>
      <c r="E2639" s="64">
        <v>2016</v>
      </c>
      <c r="F2639" s="61" t="s">
        <v>3243</v>
      </c>
      <c r="G2639" s="160">
        <v>1</v>
      </c>
      <c r="H2639" s="29">
        <v>18000</v>
      </c>
      <c r="I2639" s="29">
        <f>SUM(G2639*H2639)</f>
        <v>18000</v>
      </c>
      <c r="J2639" s="190" t="s">
        <v>1313</v>
      </c>
      <c r="K2639" s="77" t="s">
        <v>1196</v>
      </c>
    </row>
    <row r="2640" spans="1:12" ht="16.5" customHeight="1">
      <c r="A2640" s="60">
        <v>2637</v>
      </c>
      <c r="B2640" s="104" t="s">
        <v>23013</v>
      </c>
      <c r="C2640" s="424" t="s">
        <v>10491</v>
      </c>
      <c r="D2640" s="424" t="s">
        <v>256</v>
      </c>
      <c r="E2640" s="175" t="s">
        <v>19223</v>
      </c>
      <c r="F2640" s="178" t="s">
        <v>3400</v>
      </c>
      <c r="G2640" s="160">
        <v>1</v>
      </c>
      <c r="H2640" s="180">
        <v>18000</v>
      </c>
      <c r="I2640" s="180">
        <v>18000</v>
      </c>
      <c r="J2640" s="39" t="s">
        <v>22842</v>
      </c>
      <c r="K2640" s="219" t="s">
        <v>22967</v>
      </c>
      <c r="L2640" s="101" t="s">
        <v>23691</v>
      </c>
    </row>
    <row r="2641" spans="1:11" ht="16.5" customHeight="1">
      <c r="A2641" s="60">
        <v>2638</v>
      </c>
      <c r="B2641" s="104" t="s">
        <v>884</v>
      </c>
      <c r="C2641" s="27" t="s">
        <v>1917</v>
      </c>
      <c r="D2641" s="27" t="s">
        <v>885</v>
      </c>
      <c r="E2641" s="139">
        <v>2016</v>
      </c>
      <c r="F2641" s="61" t="s">
        <v>3243</v>
      </c>
      <c r="G2641" s="160">
        <v>1</v>
      </c>
      <c r="H2641" s="29">
        <v>11000</v>
      </c>
      <c r="I2641" s="29">
        <f t="shared" ref="I2641:I2647" si="42">SUM(G2641*H2641)</f>
        <v>11000</v>
      </c>
      <c r="J2641" s="190" t="s">
        <v>1317</v>
      </c>
      <c r="K2641" s="77" t="s">
        <v>1190</v>
      </c>
    </row>
    <row r="2642" spans="1:11" ht="16.5" customHeight="1">
      <c r="A2642" s="60">
        <v>2639</v>
      </c>
      <c r="B2642" s="104" t="s">
        <v>1930</v>
      </c>
      <c r="C2642" s="27" t="s">
        <v>1931</v>
      </c>
      <c r="D2642" s="27" t="s">
        <v>885</v>
      </c>
      <c r="E2642" s="64">
        <v>2015</v>
      </c>
      <c r="F2642" s="61" t="s">
        <v>3243</v>
      </c>
      <c r="G2642" s="160">
        <v>1</v>
      </c>
      <c r="H2642" s="29">
        <v>9500</v>
      </c>
      <c r="I2642" s="29">
        <f t="shared" si="42"/>
        <v>9500</v>
      </c>
      <c r="J2642" s="190" t="s">
        <v>1317</v>
      </c>
      <c r="K2642" s="77" t="s">
        <v>1190</v>
      </c>
    </row>
    <row r="2643" spans="1:11" ht="16.5" customHeight="1">
      <c r="A2643" s="60">
        <v>2640</v>
      </c>
      <c r="B2643" s="104" t="s">
        <v>1145</v>
      </c>
      <c r="C2643" s="27" t="s">
        <v>2567</v>
      </c>
      <c r="D2643" s="27" t="s">
        <v>885</v>
      </c>
      <c r="E2643" s="64">
        <v>2016</v>
      </c>
      <c r="F2643" s="61" t="s">
        <v>3243</v>
      </c>
      <c r="G2643" s="160">
        <v>1</v>
      </c>
      <c r="H2643" s="29">
        <v>13000</v>
      </c>
      <c r="I2643" s="29">
        <f t="shared" si="42"/>
        <v>13000</v>
      </c>
      <c r="J2643" s="190" t="s">
        <v>90</v>
      </c>
      <c r="K2643" s="77" t="s">
        <v>1192</v>
      </c>
    </row>
    <row r="2644" spans="1:11" ht="16.5" customHeight="1">
      <c r="A2644" s="60">
        <v>2641</v>
      </c>
      <c r="B2644" s="104" t="s">
        <v>1148</v>
      </c>
      <c r="C2644" s="27" t="s">
        <v>433</v>
      </c>
      <c r="D2644" s="27" t="s">
        <v>885</v>
      </c>
      <c r="E2644" s="64">
        <v>2015</v>
      </c>
      <c r="F2644" s="61" t="s">
        <v>3243</v>
      </c>
      <c r="G2644" s="160">
        <v>1</v>
      </c>
      <c r="H2644" s="29">
        <v>12000</v>
      </c>
      <c r="I2644" s="29">
        <f t="shared" si="42"/>
        <v>12000</v>
      </c>
      <c r="J2644" s="190" t="s">
        <v>90</v>
      </c>
      <c r="K2644" s="77" t="s">
        <v>1192</v>
      </c>
    </row>
    <row r="2645" spans="1:11" ht="16.5" customHeight="1">
      <c r="A2645" s="60">
        <v>2642</v>
      </c>
      <c r="B2645" s="104" t="s">
        <v>2374</v>
      </c>
      <c r="C2645" s="27" t="s">
        <v>2375</v>
      </c>
      <c r="D2645" s="27" t="s">
        <v>885</v>
      </c>
      <c r="E2645" s="64">
        <v>2016</v>
      </c>
      <c r="F2645" s="61" t="s">
        <v>3243</v>
      </c>
      <c r="G2645" s="160">
        <v>1</v>
      </c>
      <c r="H2645" s="29">
        <v>9500</v>
      </c>
      <c r="I2645" s="29">
        <f t="shared" si="42"/>
        <v>9500</v>
      </c>
      <c r="J2645" s="190" t="s">
        <v>1317</v>
      </c>
      <c r="K2645" s="77" t="s">
        <v>1192</v>
      </c>
    </row>
    <row r="2646" spans="1:11" ht="16.5" customHeight="1">
      <c r="A2646" s="60">
        <v>2643</v>
      </c>
      <c r="B2646" s="104" t="s">
        <v>2484</v>
      </c>
      <c r="C2646" s="27" t="s">
        <v>2485</v>
      </c>
      <c r="D2646" s="27" t="s">
        <v>885</v>
      </c>
      <c r="E2646" s="64">
        <v>2015</v>
      </c>
      <c r="F2646" s="61" t="s">
        <v>3243</v>
      </c>
      <c r="G2646" s="160">
        <v>1</v>
      </c>
      <c r="H2646" s="29">
        <v>10000</v>
      </c>
      <c r="I2646" s="29">
        <f t="shared" si="42"/>
        <v>10000</v>
      </c>
      <c r="J2646" s="190" t="s">
        <v>1317</v>
      </c>
      <c r="K2646" s="77" t="s">
        <v>1219</v>
      </c>
    </row>
    <row r="2647" spans="1:11" ht="16.5" customHeight="1">
      <c r="A2647" s="60">
        <v>2644</v>
      </c>
      <c r="B2647" s="104" t="s">
        <v>1545</v>
      </c>
      <c r="C2647" s="27" t="s">
        <v>1546</v>
      </c>
      <c r="D2647" s="27" t="s">
        <v>274</v>
      </c>
      <c r="E2647" s="64">
        <v>2016</v>
      </c>
      <c r="F2647" s="61" t="s">
        <v>3243</v>
      </c>
      <c r="G2647" s="160">
        <v>1</v>
      </c>
      <c r="H2647" s="29">
        <v>11500</v>
      </c>
      <c r="I2647" s="29">
        <f t="shared" si="42"/>
        <v>11500</v>
      </c>
      <c r="J2647" s="190" t="s">
        <v>1313</v>
      </c>
      <c r="K2647" s="77" t="s">
        <v>1192</v>
      </c>
    </row>
    <row r="2648" spans="1:11" ht="16.5" customHeight="1">
      <c r="A2648" s="60">
        <v>2645</v>
      </c>
      <c r="B2648" s="102" t="s">
        <v>6656</v>
      </c>
      <c r="C2648" s="22" t="s">
        <v>6657</v>
      </c>
      <c r="D2648" s="22" t="s">
        <v>6658</v>
      </c>
      <c r="E2648" s="64">
        <v>2016</v>
      </c>
      <c r="F2648" s="140" t="s">
        <v>3242</v>
      </c>
      <c r="G2648" s="160">
        <v>1</v>
      </c>
      <c r="H2648" s="30">
        <v>9000</v>
      </c>
      <c r="I2648" s="30">
        <v>9000</v>
      </c>
      <c r="J2648" s="142">
        <v>300</v>
      </c>
      <c r="K2648" s="22"/>
    </row>
    <row r="2649" spans="1:11" ht="16.5" customHeight="1">
      <c r="A2649" s="60">
        <v>2646</v>
      </c>
      <c r="B2649" s="106" t="s">
        <v>6659</v>
      </c>
      <c r="C2649" s="28" t="s">
        <v>6660</v>
      </c>
      <c r="D2649" s="22" t="s">
        <v>6658</v>
      </c>
      <c r="E2649" s="139">
        <v>2016</v>
      </c>
      <c r="F2649" s="140" t="s">
        <v>3242</v>
      </c>
      <c r="G2649" s="160">
        <v>1</v>
      </c>
      <c r="H2649" s="30">
        <v>11000</v>
      </c>
      <c r="I2649" s="30">
        <v>11000</v>
      </c>
      <c r="J2649" s="141">
        <v>200</v>
      </c>
      <c r="K2649" s="22"/>
    </row>
    <row r="2650" spans="1:11" ht="16.5" customHeight="1">
      <c r="A2650" s="60">
        <v>2647</v>
      </c>
      <c r="B2650" s="104" t="s">
        <v>2513</v>
      </c>
      <c r="C2650" s="27" t="s">
        <v>2514</v>
      </c>
      <c r="D2650" s="27" t="s">
        <v>6661</v>
      </c>
      <c r="E2650" s="64">
        <v>2015</v>
      </c>
      <c r="F2650" s="61" t="s">
        <v>3243</v>
      </c>
      <c r="G2650" s="160">
        <v>1</v>
      </c>
      <c r="H2650" s="29">
        <v>11000</v>
      </c>
      <c r="I2650" s="29">
        <f>SUM(G2650*H2650)</f>
        <v>11000</v>
      </c>
      <c r="J2650" s="190" t="s">
        <v>90</v>
      </c>
      <c r="K2650" s="77" t="s">
        <v>1196</v>
      </c>
    </row>
    <row r="2651" spans="1:11" ht="16.5" customHeight="1">
      <c r="A2651" s="60">
        <v>2648</v>
      </c>
      <c r="B2651" s="104" t="s">
        <v>1723</v>
      </c>
      <c r="C2651" s="27" t="s">
        <v>1724</v>
      </c>
      <c r="D2651" s="27" t="s">
        <v>6661</v>
      </c>
      <c r="E2651" s="64">
        <v>2015</v>
      </c>
      <c r="F2651" s="61" t="s">
        <v>3243</v>
      </c>
      <c r="G2651" s="160">
        <v>1</v>
      </c>
      <c r="H2651" s="29">
        <v>12000</v>
      </c>
      <c r="I2651" s="29">
        <f>SUM(G2651*H2651)</f>
        <v>12000</v>
      </c>
      <c r="J2651" s="190" t="s">
        <v>1314</v>
      </c>
      <c r="K2651" s="77" t="s">
        <v>1192</v>
      </c>
    </row>
    <row r="2652" spans="1:11" ht="16.5" customHeight="1">
      <c r="A2652" s="60">
        <v>2649</v>
      </c>
      <c r="B2652" s="104" t="s">
        <v>6662</v>
      </c>
      <c r="C2652" s="24" t="s">
        <v>6663</v>
      </c>
      <c r="D2652" s="27" t="s">
        <v>6661</v>
      </c>
      <c r="E2652" s="139">
        <v>2017</v>
      </c>
      <c r="F2652" s="140" t="s">
        <v>3242</v>
      </c>
      <c r="G2652" s="160">
        <v>1</v>
      </c>
      <c r="H2652" s="30">
        <v>12000</v>
      </c>
      <c r="I2652" s="30">
        <v>12000</v>
      </c>
      <c r="J2652" s="141">
        <v>800</v>
      </c>
      <c r="K2652" s="27"/>
    </row>
    <row r="2653" spans="1:11" ht="16.5" customHeight="1">
      <c r="A2653" s="60">
        <v>2650</v>
      </c>
      <c r="B2653" s="104" t="s">
        <v>2564</v>
      </c>
      <c r="C2653" s="27" t="s">
        <v>2565</v>
      </c>
      <c r="D2653" s="27" t="s">
        <v>6661</v>
      </c>
      <c r="E2653" s="64">
        <v>2015</v>
      </c>
      <c r="F2653" s="61" t="s">
        <v>3243</v>
      </c>
      <c r="G2653" s="160">
        <v>1</v>
      </c>
      <c r="H2653" s="29">
        <v>12000</v>
      </c>
      <c r="I2653" s="29">
        <f>SUM(G2653*H2653)</f>
        <v>12000</v>
      </c>
      <c r="J2653" s="190" t="s">
        <v>90</v>
      </c>
      <c r="K2653" s="77" t="s">
        <v>1192</v>
      </c>
    </row>
    <row r="2654" spans="1:11" ht="16.5" customHeight="1">
      <c r="A2654" s="60">
        <v>2651</v>
      </c>
      <c r="B2654" s="104" t="s">
        <v>1597</v>
      </c>
      <c r="C2654" s="27" t="s">
        <v>1598</v>
      </c>
      <c r="D2654" s="27" t="s">
        <v>6661</v>
      </c>
      <c r="E2654" s="64">
        <v>2015</v>
      </c>
      <c r="F2654" s="61" t="s">
        <v>3243</v>
      </c>
      <c r="G2654" s="160">
        <v>1</v>
      </c>
      <c r="H2654" s="29">
        <v>12000</v>
      </c>
      <c r="I2654" s="29">
        <f>SUM(G2654*H2654)</f>
        <v>12000</v>
      </c>
      <c r="J2654" s="190" t="s">
        <v>1313</v>
      </c>
      <c r="K2654" s="77" t="s">
        <v>1219</v>
      </c>
    </row>
    <row r="2655" spans="1:11" ht="16.5" customHeight="1">
      <c r="A2655" s="60">
        <v>2652</v>
      </c>
      <c r="B2655" s="104" t="s">
        <v>6664</v>
      </c>
      <c r="C2655" s="27" t="s">
        <v>6665</v>
      </c>
      <c r="D2655" s="27" t="s">
        <v>6661</v>
      </c>
      <c r="E2655" s="139">
        <v>2017</v>
      </c>
      <c r="F2655" s="140" t="s">
        <v>3242</v>
      </c>
      <c r="G2655" s="160">
        <v>1</v>
      </c>
      <c r="H2655" s="30">
        <v>12000</v>
      </c>
      <c r="I2655" s="30">
        <v>12000</v>
      </c>
      <c r="J2655" s="142">
        <v>400</v>
      </c>
      <c r="K2655" s="27" t="s">
        <v>3561</v>
      </c>
    </row>
    <row r="2656" spans="1:11" ht="16.5" customHeight="1">
      <c r="A2656" s="60">
        <v>2653</v>
      </c>
      <c r="B2656" s="104" t="s">
        <v>1611</v>
      </c>
      <c r="C2656" s="27" t="s">
        <v>1612</v>
      </c>
      <c r="D2656" s="27" t="s">
        <v>6661</v>
      </c>
      <c r="E2656" s="64">
        <v>2016</v>
      </c>
      <c r="F2656" s="61" t="s">
        <v>3243</v>
      </c>
      <c r="G2656" s="160">
        <v>1</v>
      </c>
      <c r="H2656" s="29">
        <v>12000</v>
      </c>
      <c r="I2656" s="29">
        <f>SUM(G2656*H2656)</f>
        <v>12000</v>
      </c>
      <c r="J2656" s="190" t="s">
        <v>1313</v>
      </c>
      <c r="K2656" s="77" t="s">
        <v>1193</v>
      </c>
    </row>
    <row r="2657" spans="1:12" ht="16.5" customHeight="1">
      <c r="A2657" s="60">
        <v>2654</v>
      </c>
      <c r="B2657" s="104" t="s">
        <v>2611</v>
      </c>
      <c r="C2657" s="27" t="s">
        <v>2612</v>
      </c>
      <c r="D2657" s="27" t="s">
        <v>6661</v>
      </c>
      <c r="E2657" s="64">
        <v>2015</v>
      </c>
      <c r="F2657" s="61" t="s">
        <v>3243</v>
      </c>
      <c r="G2657" s="160">
        <v>1</v>
      </c>
      <c r="H2657" s="29">
        <v>11000</v>
      </c>
      <c r="I2657" s="29">
        <f>SUM(G2657*H2657)</f>
        <v>11000</v>
      </c>
      <c r="J2657" s="190" t="s">
        <v>90</v>
      </c>
      <c r="K2657" s="77" t="s">
        <v>1196</v>
      </c>
    </row>
    <row r="2658" spans="1:12" ht="16.5" customHeight="1">
      <c r="A2658" s="60">
        <v>2655</v>
      </c>
      <c r="B2658" s="104" t="s">
        <v>6666</v>
      </c>
      <c r="C2658" s="24" t="s">
        <v>6667</v>
      </c>
      <c r="D2658" s="27" t="s">
        <v>6661</v>
      </c>
      <c r="E2658" s="139">
        <v>2016</v>
      </c>
      <c r="F2658" s="140" t="s">
        <v>3242</v>
      </c>
      <c r="G2658" s="160">
        <v>1</v>
      </c>
      <c r="H2658" s="30">
        <v>9000</v>
      </c>
      <c r="I2658" s="30">
        <v>9000</v>
      </c>
      <c r="J2658" s="141">
        <v>800</v>
      </c>
      <c r="K2658" s="27" t="s">
        <v>3417</v>
      </c>
    </row>
    <row r="2659" spans="1:12" ht="16.5" customHeight="1">
      <c r="A2659" s="60">
        <v>2656</v>
      </c>
      <c r="B2659" s="104" t="s">
        <v>3052</v>
      </c>
      <c r="C2659" s="27" t="s">
        <v>3053</v>
      </c>
      <c r="D2659" s="27" t="s">
        <v>6661</v>
      </c>
      <c r="E2659" s="64">
        <v>2016</v>
      </c>
      <c r="F2659" s="61" t="s">
        <v>3253</v>
      </c>
      <c r="G2659" s="160">
        <v>1</v>
      </c>
      <c r="H2659" s="29">
        <v>12000</v>
      </c>
      <c r="I2659" s="29">
        <f>SUM(G2659*H2659)</f>
        <v>12000</v>
      </c>
      <c r="J2659" s="190" t="s">
        <v>1317</v>
      </c>
      <c r="K2659" s="77" t="s">
        <v>1283</v>
      </c>
    </row>
    <row r="2660" spans="1:12" ht="16.5" customHeight="1">
      <c r="A2660" s="60">
        <v>2657</v>
      </c>
      <c r="B2660" s="104" t="s">
        <v>6668</v>
      </c>
      <c r="C2660" s="27" t="s">
        <v>6669</v>
      </c>
      <c r="D2660" s="27" t="s">
        <v>6661</v>
      </c>
      <c r="E2660" s="139">
        <v>2017</v>
      </c>
      <c r="F2660" s="140" t="s">
        <v>3242</v>
      </c>
      <c r="G2660" s="160">
        <v>1</v>
      </c>
      <c r="H2660" s="30">
        <v>11000</v>
      </c>
      <c r="I2660" s="30">
        <v>11000</v>
      </c>
      <c r="J2660" s="141">
        <v>400</v>
      </c>
      <c r="K2660" s="27"/>
    </row>
    <row r="2661" spans="1:12" ht="16.5" customHeight="1">
      <c r="A2661" s="60">
        <v>2658</v>
      </c>
      <c r="B2661" s="104" t="s">
        <v>1399</v>
      </c>
      <c r="C2661" s="27" t="s">
        <v>1400</v>
      </c>
      <c r="D2661" s="27" t="s">
        <v>6661</v>
      </c>
      <c r="E2661" s="64">
        <v>2015</v>
      </c>
      <c r="F2661" s="61" t="s">
        <v>3243</v>
      </c>
      <c r="G2661" s="160">
        <v>1</v>
      </c>
      <c r="H2661" s="29">
        <v>13000</v>
      </c>
      <c r="I2661" s="29">
        <f>SUM(G2661*H2661)</f>
        <v>13000</v>
      </c>
      <c r="J2661" s="190" t="s">
        <v>1310</v>
      </c>
      <c r="K2661" s="77" t="s">
        <v>1192</v>
      </c>
    </row>
    <row r="2662" spans="1:12" ht="16.5" customHeight="1">
      <c r="A2662" s="60">
        <v>2659</v>
      </c>
      <c r="B2662" s="104" t="s">
        <v>1818</v>
      </c>
      <c r="C2662" s="27" t="s">
        <v>1819</v>
      </c>
      <c r="D2662" s="27" t="s">
        <v>6661</v>
      </c>
      <c r="E2662" s="64">
        <v>2016</v>
      </c>
      <c r="F2662" s="61" t="s">
        <v>3242</v>
      </c>
      <c r="G2662" s="160">
        <v>1</v>
      </c>
      <c r="H2662" s="29">
        <v>12000</v>
      </c>
      <c r="I2662" s="29">
        <f>SUM(G2662*H2662)</f>
        <v>12000</v>
      </c>
      <c r="J2662" s="190" t="s">
        <v>1314</v>
      </c>
      <c r="K2662" s="77" t="s">
        <v>1283</v>
      </c>
    </row>
    <row r="2663" spans="1:12" ht="16.5" customHeight="1">
      <c r="A2663" s="60">
        <v>2660</v>
      </c>
      <c r="B2663" s="104" t="s">
        <v>23250</v>
      </c>
      <c r="C2663" s="422" t="s">
        <v>23251</v>
      </c>
      <c r="D2663" s="422" t="s">
        <v>10773</v>
      </c>
      <c r="E2663" s="175" t="s">
        <v>23254</v>
      </c>
      <c r="F2663" s="178" t="s">
        <v>3400</v>
      </c>
      <c r="G2663" s="160">
        <v>1</v>
      </c>
      <c r="H2663" s="179">
        <v>12800</v>
      </c>
      <c r="I2663" s="179">
        <v>12800</v>
      </c>
      <c r="J2663" s="141" t="s">
        <v>22834</v>
      </c>
      <c r="K2663" s="14" t="s">
        <v>23215</v>
      </c>
      <c r="L2663" s="101" t="s">
        <v>23691</v>
      </c>
    </row>
    <row r="2664" spans="1:12" ht="16.5" customHeight="1">
      <c r="A2664" s="60">
        <v>2661</v>
      </c>
      <c r="B2664" s="104" t="s">
        <v>23144</v>
      </c>
      <c r="C2664" s="422" t="s">
        <v>23145</v>
      </c>
      <c r="D2664" s="422" t="s">
        <v>23146</v>
      </c>
      <c r="E2664" s="175" t="s">
        <v>23042</v>
      </c>
      <c r="F2664" s="178" t="s">
        <v>3400</v>
      </c>
      <c r="G2664" s="160">
        <v>1</v>
      </c>
      <c r="H2664" s="179">
        <v>12000</v>
      </c>
      <c r="I2664" s="179">
        <v>12000</v>
      </c>
      <c r="J2664" s="141" t="s">
        <v>22890</v>
      </c>
      <c r="K2664" s="14" t="s">
        <v>23124</v>
      </c>
      <c r="L2664" s="101" t="s">
        <v>23691</v>
      </c>
    </row>
    <row r="2665" spans="1:12" ht="16.5" customHeight="1">
      <c r="A2665" s="60">
        <v>2662</v>
      </c>
      <c r="B2665" s="104" t="s">
        <v>23160</v>
      </c>
      <c r="C2665" s="422" t="s">
        <v>23161</v>
      </c>
      <c r="D2665" s="422" t="s">
        <v>23146</v>
      </c>
      <c r="E2665" s="175" t="s">
        <v>23042</v>
      </c>
      <c r="F2665" s="178" t="s">
        <v>3400</v>
      </c>
      <c r="G2665" s="160">
        <v>1</v>
      </c>
      <c r="H2665" s="179">
        <v>12000</v>
      </c>
      <c r="I2665" s="179">
        <v>12000</v>
      </c>
      <c r="J2665" s="141" t="s">
        <v>22890</v>
      </c>
      <c r="K2665" s="14" t="s">
        <v>23124</v>
      </c>
      <c r="L2665" s="101" t="s">
        <v>23691</v>
      </c>
    </row>
    <row r="2666" spans="1:12" ht="16.5" customHeight="1">
      <c r="A2666" s="60">
        <v>2663</v>
      </c>
      <c r="B2666" s="103" t="s">
        <v>6670</v>
      </c>
      <c r="C2666" s="27" t="s">
        <v>536</v>
      </c>
      <c r="D2666" s="27" t="s">
        <v>305</v>
      </c>
      <c r="E2666" s="64">
        <v>2015</v>
      </c>
      <c r="F2666" s="61" t="s">
        <v>577</v>
      </c>
      <c r="G2666" s="160">
        <v>1</v>
      </c>
      <c r="H2666" s="29">
        <v>9800</v>
      </c>
      <c r="I2666" s="29">
        <f>SUM(G2666*H2666)</f>
        <v>9800</v>
      </c>
      <c r="J2666" s="190">
        <v>800</v>
      </c>
      <c r="K2666" s="217"/>
    </row>
    <row r="2667" spans="1:12" ht="16.5" customHeight="1">
      <c r="A2667" s="60">
        <v>2664</v>
      </c>
      <c r="B2667" s="104" t="s">
        <v>1918</v>
      </c>
      <c r="C2667" s="27" t="s">
        <v>1919</v>
      </c>
      <c r="D2667" s="27" t="s">
        <v>730</v>
      </c>
      <c r="E2667" s="64">
        <v>2015</v>
      </c>
      <c r="F2667" s="61" t="s">
        <v>3243</v>
      </c>
      <c r="G2667" s="160">
        <v>1</v>
      </c>
      <c r="H2667" s="29">
        <v>11000</v>
      </c>
      <c r="I2667" s="29">
        <f>SUM(G2667*H2667)</f>
        <v>11000</v>
      </c>
      <c r="J2667" s="190" t="s">
        <v>1317</v>
      </c>
      <c r="K2667" s="77" t="s">
        <v>1199</v>
      </c>
    </row>
    <row r="2668" spans="1:12" ht="16.5" customHeight="1">
      <c r="A2668" s="60">
        <v>2665</v>
      </c>
      <c r="B2668" s="302" t="s">
        <v>21634</v>
      </c>
      <c r="C2668" s="421" t="s">
        <v>6674</v>
      </c>
      <c r="D2668" s="421" t="s">
        <v>730</v>
      </c>
      <c r="E2668" s="139">
        <v>2017</v>
      </c>
      <c r="F2668" s="160" t="s">
        <v>21477</v>
      </c>
      <c r="G2668" s="160">
        <v>1</v>
      </c>
      <c r="H2668" s="189">
        <v>9500</v>
      </c>
      <c r="I2668" s="189">
        <v>9500</v>
      </c>
      <c r="J2668" s="190" t="s">
        <v>21482</v>
      </c>
      <c r="K2668" s="191" t="s">
        <v>23260</v>
      </c>
    </row>
    <row r="2669" spans="1:12" ht="16.5" customHeight="1">
      <c r="A2669" s="60">
        <v>2666</v>
      </c>
      <c r="B2669" s="103" t="s">
        <v>6671</v>
      </c>
      <c r="C2669" s="27" t="s">
        <v>6672</v>
      </c>
      <c r="D2669" s="27" t="s">
        <v>730</v>
      </c>
      <c r="E2669" s="64">
        <v>2015</v>
      </c>
      <c r="F2669" s="140" t="s">
        <v>3242</v>
      </c>
      <c r="G2669" s="160">
        <v>1</v>
      </c>
      <c r="H2669" s="29">
        <v>9500</v>
      </c>
      <c r="I2669" s="29">
        <v>9500</v>
      </c>
      <c r="J2669" s="141">
        <v>300</v>
      </c>
      <c r="K2669" s="27" t="s">
        <v>3306</v>
      </c>
    </row>
    <row r="2670" spans="1:12" ht="16.5" customHeight="1">
      <c r="A2670" s="60">
        <v>2667</v>
      </c>
      <c r="B2670" s="104" t="s">
        <v>6673</v>
      </c>
      <c r="C2670" s="27" t="s">
        <v>6674</v>
      </c>
      <c r="D2670" s="27" t="s">
        <v>730</v>
      </c>
      <c r="E2670" s="139">
        <v>2016</v>
      </c>
      <c r="F2670" s="140" t="s">
        <v>3242</v>
      </c>
      <c r="G2670" s="160">
        <v>1</v>
      </c>
      <c r="H2670" s="30">
        <v>9500</v>
      </c>
      <c r="I2670" s="30">
        <v>9500</v>
      </c>
      <c r="J2670" s="142">
        <v>400</v>
      </c>
      <c r="K2670" s="27" t="s">
        <v>3417</v>
      </c>
    </row>
    <row r="2671" spans="1:12" ht="16.5" customHeight="1">
      <c r="A2671" s="60">
        <v>2668</v>
      </c>
      <c r="B2671" s="104" t="s">
        <v>2550</v>
      </c>
      <c r="C2671" s="27" t="s">
        <v>2551</v>
      </c>
      <c r="D2671" s="27" t="s">
        <v>730</v>
      </c>
      <c r="E2671" s="64">
        <v>2015</v>
      </c>
      <c r="F2671" s="61" t="s">
        <v>3243</v>
      </c>
      <c r="G2671" s="160">
        <v>1</v>
      </c>
      <c r="H2671" s="29">
        <v>9500</v>
      </c>
      <c r="I2671" s="29">
        <f>SUM(G2671*H2671)</f>
        <v>9500</v>
      </c>
      <c r="J2671" s="190" t="s">
        <v>90</v>
      </c>
      <c r="K2671" s="77" t="s">
        <v>1192</v>
      </c>
    </row>
    <row r="2672" spans="1:12" ht="16.5" customHeight="1">
      <c r="A2672" s="60">
        <v>2669</v>
      </c>
      <c r="B2672" s="104" t="s">
        <v>6675</v>
      </c>
      <c r="C2672" s="27" t="s">
        <v>6676</v>
      </c>
      <c r="D2672" s="27" t="s">
        <v>730</v>
      </c>
      <c r="E2672" s="139">
        <v>2016</v>
      </c>
      <c r="F2672" s="140" t="s">
        <v>3242</v>
      </c>
      <c r="G2672" s="160">
        <v>1</v>
      </c>
      <c r="H2672" s="30">
        <v>9500</v>
      </c>
      <c r="I2672" s="30">
        <v>9500</v>
      </c>
      <c r="J2672" s="142">
        <v>300</v>
      </c>
      <c r="K2672" s="27" t="s">
        <v>3417</v>
      </c>
    </row>
    <row r="2673" spans="1:12" ht="16.5" customHeight="1">
      <c r="A2673" s="60">
        <v>2670</v>
      </c>
      <c r="B2673" s="104" t="s">
        <v>6677</v>
      </c>
      <c r="C2673" s="27" t="s">
        <v>6678</v>
      </c>
      <c r="D2673" s="27" t="s">
        <v>6679</v>
      </c>
      <c r="E2673" s="139">
        <v>2017</v>
      </c>
      <c r="F2673" s="140" t="s">
        <v>3242</v>
      </c>
      <c r="G2673" s="160">
        <v>1</v>
      </c>
      <c r="H2673" s="30">
        <v>9500</v>
      </c>
      <c r="I2673" s="30">
        <v>9500</v>
      </c>
      <c r="J2673" s="142">
        <v>300</v>
      </c>
      <c r="K2673" s="27" t="s">
        <v>23043</v>
      </c>
      <c r="L2673" s="101" t="s">
        <v>23691</v>
      </c>
    </row>
    <row r="2674" spans="1:12" ht="16.5" customHeight="1">
      <c r="A2674" s="60">
        <v>2671</v>
      </c>
      <c r="B2674" s="104" t="s">
        <v>6680</v>
      </c>
      <c r="C2674" s="27" t="s">
        <v>6681</v>
      </c>
      <c r="D2674" s="27" t="s">
        <v>6679</v>
      </c>
      <c r="E2674" s="139">
        <v>2018</v>
      </c>
      <c r="F2674" s="140" t="s">
        <v>3242</v>
      </c>
      <c r="G2674" s="160">
        <v>1</v>
      </c>
      <c r="H2674" s="30">
        <v>11000</v>
      </c>
      <c r="I2674" s="30">
        <v>11000</v>
      </c>
      <c r="J2674" s="141">
        <v>300</v>
      </c>
      <c r="K2674" s="27" t="s">
        <v>3561</v>
      </c>
    </row>
    <row r="2675" spans="1:12" ht="16.5" customHeight="1">
      <c r="A2675" s="60">
        <v>2672</v>
      </c>
      <c r="B2675" s="104" t="s">
        <v>1780</v>
      </c>
      <c r="C2675" s="27" t="s">
        <v>1781</v>
      </c>
      <c r="D2675" s="27" t="s">
        <v>730</v>
      </c>
      <c r="E2675" s="64">
        <v>2015</v>
      </c>
      <c r="F2675" s="61" t="s">
        <v>3242</v>
      </c>
      <c r="G2675" s="160">
        <v>1</v>
      </c>
      <c r="H2675" s="29">
        <v>10500</v>
      </c>
      <c r="I2675" s="29">
        <f>SUM(G2675*H2675)</f>
        <v>10500</v>
      </c>
      <c r="J2675" s="190" t="s">
        <v>1314</v>
      </c>
      <c r="K2675" s="77" t="s">
        <v>23210</v>
      </c>
      <c r="L2675" s="101" t="s">
        <v>23691</v>
      </c>
    </row>
    <row r="2676" spans="1:12" ht="16.5" customHeight="1">
      <c r="A2676" s="60">
        <v>2673</v>
      </c>
      <c r="B2676" s="103" t="s">
        <v>6682</v>
      </c>
      <c r="C2676" s="27" t="s">
        <v>6683</v>
      </c>
      <c r="D2676" s="27" t="s">
        <v>730</v>
      </c>
      <c r="E2676" s="64">
        <v>2016</v>
      </c>
      <c r="F2676" s="140" t="s">
        <v>3242</v>
      </c>
      <c r="G2676" s="160">
        <v>1</v>
      </c>
      <c r="H2676" s="29">
        <v>9500</v>
      </c>
      <c r="I2676" s="29">
        <v>9500</v>
      </c>
      <c r="J2676" s="141">
        <v>300</v>
      </c>
      <c r="K2676" s="27" t="s">
        <v>3306</v>
      </c>
    </row>
    <row r="2677" spans="1:12" ht="16.5" customHeight="1">
      <c r="A2677" s="60">
        <v>2674</v>
      </c>
      <c r="B2677" s="104" t="s">
        <v>799</v>
      </c>
      <c r="C2677" s="27" t="s">
        <v>1506</v>
      </c>
      <c r="D2677" s="27" t="s">
        <v>730</v>
      </c>
      <c r="E2677" s="64">
        <v>2015</v>
      </c>
      <c r="F2677" s="61" t="s">
        <v>3243</v>
      </c>
      <c r="G2677" s="160">
        <v>1</v>
      </c>
      <c r="H2677" s="29">
        <v>11000</v>
      </c>
      <c r="I2677" s="29">
        <f>SUM(G2677*H2677)</f>
        <v>11000</v>
      </c>
      <c r="J2677" s="190" t="s">
        <v>1312</v>
      </c>
      <c r="K2677" s="77" t="s">
        <v>1192</v>
      </c>
    </row>
    <row r="2678" spans="1:12" ht="16.5" customHeight="1">
      <c r="A2678" s="60">
        <v>2675</v>
      </c>
      <c r="B2678" s="104" t="s">
        <v>6684</v>
      </c>
      <c r="C2678" s="27" t="s">
        <v>6676</v>
      </c>
      <c r="D2678" s="27" t="s">
        <v>730</v>
      </c>
      <c r="E2678" s="139">
        <v>2015</v>
      </c>
      <c r="F2678" s="140" t="s">
        <v>3242</v>
      </c>
      <c r="G2678" s="160">
        <v>1</v>
      </c>
      <c r="H2678" s="30">
        <v>9500</v>
      </c>
      <c r="I2678" s="30">
        <v>9500</v>
      </c>
      <c r="J2678" s="142">
        <v>400</v>
      </c>
      <c r="K2678" s="27" t="s">
        <v>3310</v>
      </c>
    </row>
    <row r="2679" spans="1:12" ht="16.5" customHeight="1">
      <c r="A2679" s="60">
        <v>2676</v>
      </c>
      <c r="B2679" s="104" t="s">
        <v>1530</v>
      </c>
      <c r="C2679" s="27" t="s">
        <v>1531</v>
      </c>
      <c r="D2679" s="27" t="s">
        <v>730</v>
      </c>
      <c r="E2679" s="64">
        <v>2017</v>
      </c>
      <c r="F2679" s="61" t="s">
        <v>3243</v>
      </c>
      <c r="G2679" s="160">
        <v>1</v>
      </c>
      <c r="H2679" s="29">
        <v>11000</v>
      </c>
      <c r="I2679" s="29">
        <f>SUM(G2679*H2679)</f>
        <v>11000</v>
      </c>
      <c r="J2679" s="190" t="s">
        <v>1312</v>
      </c>
      <c r="K2679" s="77" t="s">
        <v>1195</v>
      </c>
    </row>
    <row r="2680" spans="1:12" ht="16.5" customHeight="1">
      <c r="A2680" s="60">
        <v>2677</v>
      </c>
      <c r="B2680" s="104" t="s">
        <v>2681</v>
      </c>
      <c r="C2680" s="27" t="s">
        <v>2551</v>
      </c>
      <c r="D2680" s="27" t="s">
        <v>730</v>
      </c>
      <c r="E2680" s="64">
        <v>2015</v>
      </c>
      <c r="F2680" s="61" t="s">
        <v>3243</v>
      </c>
      <c r="G2680" s="160">
        <v>1</v>
      </c>
      <c r="H2680" s="29">
        <v>9500</v>
      </c>
      <c r="I2680" s="29">
        <f>SUM(G2680*H2680)</f>
        <v>9500</v>
      </c>
      <c r="J2680" s="190" t="s">
        <v>90</v>
      </c>
      <c r="K2680" s="77" t="s">
        <v>1192</v>
      </c>
    </row>
    <row r="2681" spans="1:12" ht="16.5" customHeight="1">
      <c r="A2681" s="60">
        <v>2678</v>
      </c>
      <c r="B2681" s="104" t="s">
        <v>3180</v>
      </c>
      <c r="C2681" s="27" t="s">
        <v>3181</v>
      </c>
      <c r="D2681" s="27" t="s">
        <v>1274</v>
      </c>
      <c r="E2681" s="139">
        <v>2016</v>
      </c>
      <c r="F2681" s="61" t="s">
        <v>3243</v>
      </c>
      <c r="G2681" s="160">
        <v>1</v>
      </c>
      <c r="H2681" s="29">
        <v>13000</v>
      </c>
      <c r="I2681" s="29">
        <f>SUM(G2681*H2681)</f>
        <v>13000</v>
      </c>
      <c r="J2681" s="190" t="s">
        <v>1312</v>
      </c>
      <c r="K2681" s="77" t="s">
        <v>1192</v>
      </c>
    </row>
    <row r="2682" spans="1:12" ht="16.5" customHeight="1">
      <c r="A2682" s="60">
        <v>2679</v>
      </c>
      <c r="B2682" s="103" t="s">
        <v>6686</v>
      </c>
      <c r="C2682" s="27" t="s">
        <v>752</v>
      </c>
      <c r="D2682" s="27" t="s">
        <v>6685</v>
      </c>
      <c r="E2682" s="64">
        <v>2015</v>
      </c>
      <c r="F2682" s="61" t="s">
        <v>3300</v>
      </c>
      <c r="G2682" s="160">
        <v>1</v>
      </c>
      <c r="H2682" s="29">
        <v>17500</v>
      </c>
      <c r="I2682" s="29">
        <f>SUM(G2682*H2682)</f>
        <v>17500</v>
      </c>
      <c r="J2682" s="190">
        <v>300</v>
      </c>
      <c r="K2682" s="217"/>
    </row>
    <row r="2683" spans="1:12" ht="16.5" customHeight="1">
      <c r="A2683" s="60">
        <v>2680</v>
      </c>
      <c r="B2683" s="104" t="s">
        <v>23182</v>
      </c>
      <c r="C2683" s="422" t="s">
        <v>374</v>
      </c>
      <c r="D2683" s="422" t="s">
        <v>23183</v>
      </c>
      <c r="E2683" s="175" t="s">
        <v>23042</v>
      </c>
      <c r="F2683" s="178" t="s">
        <v>3400</v>
      </c>
      <c r="G2683" s="160">
        <v>1</v>
      </c>
      <c r="H2683" s="179">
        <v>12000</v>
      </c>
      <c r="I2683" s="179">
        <v>12000</v>
      </c>
      <c r="J2683" s="141" t="s">
        <v>22890</v>
      </c>
      <c r="K2683" s="14" t="s">
        <v>23124</v>
      </c>
      <c r="L2683" s="101" t="s">
        <v>23691</v>
      </c>
    </row>
    <row r="2684" spans="1:12" ht="16.5" customHeight="1">
      <c r="A2684" s="60">
        <v>2681</v>
      </c>
      <c r="B2684" s="104" t="s">
        <v>3140</v>
      </c>
      <c r="C2684" s="27" t="s">
        <v>3139</v>
      </c>
      <c r="D2684" s="27" t="s">
        <v>1263</v>
      </c>
      <c r="E2684" s="64">
        <v>2015</v>
      </c>
      <c r="F2684" s="61" t="s">
        <v>3253</v>
      </c>
      <c r="G2684" s="160">
        <v>1</v>
      </c>
      <c r="H2684" s="29">
        <v>7000</v>
      </c>
      <c r="I2684" s="29">
        <f>SUM(G2684*H2684)</f>
        <v>7000</v>
      </c>
      <c r="J2684" s="190">
        <v>800</v>
      </c>
      <c r="K2684" s="77" t="s">
        <v>1227</v>
      </c>
      <c r="L2684" s="101" t="s">
        <v>23691</v>
      </c>
    </row>
    <row r="2685" spans="1:12" ht="16.5" customHeight="1">
      <c r="A2685" s="60">
        <v>2682</v>
      </c>
      <c r="B2685" s="104" t="s">
        <v>6687</v>
      </c>
      <c r="C2685" s="27" t="s">
        <v>2121</v>
      </c>
      <c r="D2685" s="27" t="s">
        <v>411</v>
      </c>
      <c r="E2685" s="64">
        <v>2015</v>
      </c>
      <c r="F2685" s="61" t="s">
        <v>3243</v>
      </c>
      <c r="G2685" s="160">
        <v>1</v>
      </c>
      <c r="H2685" s="29">
        <v>9500</v>
      </c>
      <c r="I2685" s="29">
        <f>SUM(G2685*H2685)</f>
        <v>9500</v>
      </c>
      <c r="J2685" s="190" t="s">
        <v>1317</v>
      </c>
      <c r="K2685" s="77" t="s">
        <v>1190</v>
      </c>
    </row>
    <row r="2686" spans="1:12" ht="16.5" customHeight="1">
      <c r="A2686" s="60">
        <v>2683</v>
      </c>
      <c r="B2686" s="104" t="s">
        <v>2920</v>
      </c>
      <c r="C2686" s="27" t="s">
        <v>2921</v>
      </c>
      <c r="D2686" s="27" t="s">
        <v>6688</v>
      </c>
      <c r="E2686" s="64">
        <v>2016</v>
      </c>
      <c r="F2686" s="61" t="s">
        <v>3253</v>
      </c>
      <c r="G2686" s="160">
        <v>1</v>
      </c>
      <c r="H2686" s="29">
        <v>12000</v>
      </c>
      <c r="I2686" s="29">
        <f>SUM(G2686*H2686)</f>
        <v>12000</v>
      </c>
      <c r="J2686" s="190" t="s">
        <v>1317</v>
      </c>
      <c r="K2686" s="77" t="s">
        <v>1196</v>
      </c>
    </row>
    <row r="2687" spans="1:12" ht="16.5" customHeight="1">
      <c r="A2687" s="60">
        <v>2684</v>
      </c>
      <c r="B2687" s="104" t="s">
        <v>968</v>
      </c>
      <c r="C2687" s="27" t="s">
        <v>2932</v>
      </c>
      <c r="D2687" s="27" t="s">
        <v>6688</v>
      </c>
      <c r="E2687" s="64">
        <v>2016</v>
      </c>
      <c r="F2687" s="61" t="s">
        <v>3253</v>
      </c>
      <c r="G2687" s="160">
        <v>1</v>
      </c>
      <c r="H2687" s="29">
        <v>12000</v>
      </c>
      <c r="I2687" s="29">
        <f>SUM(G2687*H2687)</f>
        <v>12000</v>
      </c>
      <c r="J2687" s="190" t="s">
        <v>1317</v>
      </c>
      <c r="K2687" s="77" t="s">
        <v>1196</v>
      </c>
    </row>
    <row r="2688" spans="1:12" ht="16.5" customHeight="1">
      <c r="A2688" s="60">
        <v>2685</v>
      </c>
      <c r="B2688" s="104" t="s">
        <v>6689</v>
      </c>
      <c r="C2688" s="24" t="s">
        <v>6690</v>
      </c>
      <c r="D2688" s="24" t="s">
        <v>6691</v>
      </c>
      <c r="E2688" s="139">
        <v>2017</v>
      </c>
      <c r="F2688" s="140" t="s">
        <v>3242</v>
      </c>
      <c r="G2688" s="160">
        <v>1</v>
      </c>
      <c r="H2688" s="30">
        <v>13800</v>
      </c>
      <c r="I2688" s="30">
        <v>13800</v>
      </c>
      <c r="J2688" s="141">
        <v>400</v>
      </c>
      <c r="K2688" s="27" t="s">
        <v>6118</v>
      </c>
    </row>
    <row r="2689" spans="1:11" ht="16.5" customHeight="1">
      <c r="A2689" s="60">
        <v>2686</v>
      </c>
      <c r="B2689" s="103" t="s">
        <v>6692</v>
      </c>
      <c r="C2689" s="27" t="s">
        <v>6693</v>
      </c>
      <c r="D2689" s="27" t="s">
        <v>779</v>
      </c>
      <c r="E2689" s="64">
        <v>2015</v>
      </c>
      <c r="F2689" s="140" t="s">
        <v>3242</v>
      </c>
      <c r="G2689" s="160">
        <v>1</v>
      </c>
      <c r="H2689" s="30">
        <v>20000</v>
      </c>
      <c r="I2689" s="30">
        <v>20000</v>
      </c>
      <c r="J2689" s="142">
        <v>600</v>
      </c>
      <c r="K2689" s="143"/>
    </row>
    <row r="2690" spans="1:11" ht="16.5" customHeight="1">
      <c r="A2690" s="60">
        <v>2687</v>
      </c>
      <c r="B2690" s="103" t="s">
        <v>6694</v>
      </c>
      <c r="C2690" s="27" t="s">
        <v>847</v>
      </c>
      <c r="D2690" s="27" t="s">
        <v>6695</v>
      </c>
      <c r="E2690" s="64">
        <v>2017</v>
      </c>
      <c r="F2690" s="61" t="s">
        <v>577</v>
      </c>
      <c r="G2690" s="160">
        <v>1</v>
      </c>
      <c r="H2690" s="29">
        <v>38000</v>
      </c>
      <c r="I2690" s="29">
        <f>SUM(G2690*H2690)</f>
        <v>38000</v>
      </c>
      <c r="J2690" s="190">
        <v>500</v>
      </c>
      <c r="K2690" s="217"/>
    </row>
    <row r="2691" spans="1:11" ht="16.5" customHeight="1">
      <c r="A2691" s="60">
        <v>2688</v>
      </c>
      <c r="B2691" s="104" t="s">
        <v>1734</v>
      </c>
      <c r="C2691" s="27" t="s">
        <v>1735</v>
      </c>
      <c r="D2691" s="27" t="s">
        <v>6695</v>
      </c>
      <c r="E2691" s="64">
        <v>2016</v>
      </c>
      <c r="F2691" s="61" t="s">
        <v>3242</v>
      </c>
      <c r="G2691" s="160">
        <v>1</v>
      </c>
      <c r="H2691" s="29">
        <v>38000</v>
      </c>
      <c r="I2691" s="29">
        <f>SUM(G2691*H2691)</f>
        <v>38000</v>
      </c>
      <c r="J2691" s="190" t="s">
        <v>1314</v>
      </c>
      <c r="K2691" s="77" t="s">
        <v>1196</v>
      </c>
    </row>
    <row r="2692" spans="1:11" ht="16.5" customHeight="1">
      <c r="A2692" s="60">
        <v>2689</v>
      </c>
      <c r="B2692" s="104" t="s">
        <v>21782</v>
      </c>
      <c r="C2692" s="27" t="s">
        <v>21783</v>
      </c>
      <c r="D2692" s="27" t="s">
        <v>6695</v>
      </c>
      <c r="E2692" s="192">
        <v>2019</v>
      </c>
      <c r="F2692" s="61" t="s">
        <v>21914</v>
      </c>
      <c r="G2692" s="160">
        <v>1</v>
      </c>
      <c r="H2692" s="189">
        <v>33000</v>
      </c>
      <c r="I2692" s="189">
        <v>33000</v>
      </c>
      <c r="J2692" s="141">
        <v>800</v>
      </c>
      <c r="K2692" s="14" t="s">
        <v>21730</v>
      </c>
    </row>
    <row r="2693" spans="1:11" ht="16.5" customHeight="1">
      <c r="A2693" s="60">
        <v>2690</v>
      </c>
      <c r="B2693" s="103" t="s">
        <v>6697</v>
      </c>
      <c r="C2693" s="27" t="s">
        <v>6698</v>
      </c>
      <c r="D2693" s="27" t="s">
        <v>6696</v>
      </c>
      <c r="E2693" s="139">
        <v>2017</v>
      </c>
      <c r="F2693" s="140" t="s">
        <v>3242</v>
      </c>
      <c r="G2693" s="160">
        <v>12</v>
      </c>
      <c r="H2693" s="30"/>
      <c r="I2693" s="30">
        <v>84000</v>
      </c>
      <c r="J2693" s="142">
        <v>300</v>
      </c>
      <c r="K2693" s="27" t="s">
        <v>3306</v>
      </c>
    </row>
    <row r="2694" spans="1:11" ht="16.5" customHeight="1">
      <c r="A2694" s="60">
        <v>2691</v>
      </c>
      <c r="B2694" s="103" t="s">
        <v>6699</v>
      </c>
      <c r="C2694" s="24" t="s">
        <v>643</v>
      </c>
      <c r="D2694" s="24" t="s">
        <v>331</v>
      </c>
      <c r="E2694" s="139">
        <v>2016</v>
      </c>
      <c r="F2694" s="140" t="s">
        <v>3242</v>
      </c>
      <c r="G2694" s="160">
        <v>1</v>
      </c>
      <c r="H2694" s="30">
        <v>9500</v>
      </c>
      <c r="I2694" s="30">
        <v>9500</v>
      </c>
      <c r="J2694" s="141">
        <v>800</v>
      </c>
      <c r="K2694" s="27" t="s">
        <v>3363</v>
      </c>
    </row>
    <row r="2695" spans="1:11" ht="16.5" customHeight="1">
      <c r="A2695" s="60">
        <v>2692</v>
      </c>
      <c r="B2695" s="103" t="s">
        <v>6700</v>
      </c>
      <c r="C2695" s="27" t="s">
        <v>6701</v>
      </c>
      <c r="D2695" s="27" t="s">
        <v>331</v>
      </c>
      <c r="E2695" s="139">
        <v>2016</v>
      </c>
      <c r="F2695" s="140" t="s">
        <v>3242</v>
      </c>
      <c r="G2695" s="160">
        <v>1</v>
      </c>
      <c r="H2695" s="29">
        <v>15000</v>
      </c>
      <c r="I2695" s="29">
        <v>15000</v>
      </c>
      <c r="J2695" s="141">
        <v>300</v>
      </c>
      <c r="K2695" s="27" t="s">
        <v>3306</v>
      </c>
    </row>
    <row r="2696" spans="1:11" ht="16.5" customHeight="1">
      <c r="A2696" s="60">
        <v>2693</v>
      </c>
      <c r="B2696" s="104" t="s">
        <v>1989</v>
      </c>
      <c r="C2696" s="27" t="s">
        <v>1990</v>
      </c>
      <c r="D2696" s="27" t="s">
        <v>331</v>
      </c>
      <c r="E2696" s="64">
        <v>2015</v>
      </c>
      <c r="F2696" s="61" t="s">
        <v>3243</v>
      </c>
      <c r="G2696" s="160">
        <v>1</v>
      </c>
      <c r="H2696" s="29">
        <v>9500</v>
      </c>
      <c r="I2696" s="29">
        <f>SUM(G2696*H2696)</f>
        <v>9500</v>
      </c>
      <c r="J2696" s="190" t="s">
        <v>1317</v>
      </c>
      <c r="K2696" s="77" t="s">
        <v>1190</v>
      </c>
    </row>
    <row r="2697" spans="1:11" ht="16.5" customHeight="1">
      <c r="A2697" s="60">
        <v>2694</v>
      </c>
      <c r="B2697" s="103" t="s">
        <v>6702</v>
      </c>
      <c r="C2697" s="24" t="s">
        <v>6703</v>
      </c>
      <c r="D2697" s="24" t="s">
        <v>331</v>
      </c>
      <c r="E2697" s="192">
        <v>2018</v>
      </c>
      <c r="F2697" s="140" t="s">
        <v>3253</v>
      </c>
      <c r="G2697" s="160">
        <v>1</v>
      </c>
      <c r="H2697" s="30">
        <v>12000</v>
      </c>
      <c r="I2697" s="30">
        <v>12000</v>
      </c>
      <c r="J2697" s="141">
        <v>800</v>
      </c>
      <c r="K2697" s="27" t="s">
        <v>3405</v>
      </c>
    </row>
    <row r="2698" spans="1:11" ht="16.5" customHeight="1">
      <c r="A2698" s="60">
        <v>2695</v>
      </c>
      <c r="B2698" s="104" t="s">
        <v>1729</v>
      </c>
      <c r="C2698" s="27" t="s">
        <v>1730</v>
      </c>
      <c r="D2698" s="27" t="s">
        <v>331</v>
      </c>
      <c r="E2698" s="64">
        <v>2015</v>
      </c>
      <c r="F2698" s="61" t="s">
        <v>3242</v>
      </c>
      <c r="G2698" s="160">
        <v>1</v>
      </c>
      <c r="H2698" s="29">
        <v>10000</v>
      </c>
      <c r="I2698" s="29">
        <f>SUM(G2698*H2698)</f>
        <v>10000</v>
      </c>
      <c r="J2698" s="190" t="s">
        <v>1314</v>
      </c>
      <c r="K2698" s="77" t="s">
        <v>1256</v>
      </c>
    </row>
    <row r="2699" spans="1:11" ht="16.5" customHeight="1">
      <c r="A2699" s="60">
        <v>2696</v>
      </c>
      <c r="B2699" s="103" t="s">
        <v>6704</v>
      </c>
      <c r="C2699" s="24" t="s">
        <v>6705</v>
      </c>
      <c r="D2699" s="24" t="s">
        <v>331</v>
      </c>
      <c r="E2699" s="64">
        <v>2015</v>
      </c>
      <c r="F2699" s="140" t="s">
        <v>3298</v>
      </c>
      <c r="G2699" s="160">
        <v>1</v>
      </c>
      <c r="H2699" s="30">
        <v>10000</v>
      </c>
      <c r="I2699" s="30">
        <v>10000</v>
      </c>
      <c r="J2699" s="141">
        <v>800</v>
      </c>
      <c r="K2699" s="27" t="s">
        <v>5072</v>
      </c>
    </row>
    <row r="2700" spans="1:11" ht="16.5" customHeight="1">
      <c r="A2700" s="60">
        <v>2697</v>
      </c>
      <c r="B2700" s="104" t="s">
        <v>6706</v>
      </c>
      <c r="C2700" s="24" t="s">
        <v>6707</v>
      </c>
      <c r="D2700" s="24" t="s">
        <v>331</v>
      </c>
      <c r="E2700" s="139">
        <v>2016</v>
      </c>
      <c r="F2700" s="140" t="s">
        <v>3242</v>
      </c>
      <c r="G2700" s="160">
        <v>1</v>
      </c>
      <c r="H2700" s="30">
        <v>11000</v>
      </c>
      <c r="I2700" s="30">
        <v>11000</v>
      </c>
      <c r="J2700" s="141">
        <v>800</v>
      </c>
      <c r="K2700" s="27" t="s">
        <v>3417</v>
      </c>
    </row>
    <row r="2701" spans="1:11" ht="16.5" customHeight="1">
      <c r="A2701" s="60">
        <v>2698</v>
      </c>
      <c r="B2701" s="103" t="s">
        <v>6708</v>
      </c>
      <c r="C2701" s="24" t="s">
        <v>6709</v>
      </c>
      <c r="D2701" s="24" t="s">
        <v>331</v>
      </c>
      <c r="E2701" s="139">
        <v>2017</v>
      </c>
      <c r="F2701" s="140" t="s">
        <v>3298</v>
      </c>
      <c r="G2701" s="160">
        <v>1</v>
      </c>
      <c r="H2701" s="30">
        <v>13000</v>
      </c>
      <c r="I2701" s="30">
        <v>13000</v>
      </c>
      <c r="J2701" s="141">
        <v>800</v>
      </c>
      <c r="K2701" s="27" t="s">
        <v>4341</v>
      </c>
    </row>
    <row r="2702" spans="1:11" ht="16.5" customHeight="1">
      <c r="A2702" s="60">
        <v>2699</v>
      </c>
      <c r="B2702" s="104" t="s">
        <v>150</v>
      </c>
      <c r="C2702" s="27" t="s">
        <v>2750</v>
      </c>
      <c r="D2702" s="27" t="s">
        <v>331</v>
      </c>
      <c r="E2702" s="64">
        <v>2016</v>
      </c>
      <c r="F2702" s="61" t="s">
        <v>3300</v>
      </c>
      <c r="G2702" s="160">
        <v>1</v>
      </c>
      <c r="H2702" s="29">
        <v>10000</v>
      </c>
      <c r="I2702" s="29">
        <f>SUM(G2702*H2702)</f>
        <v>10000</v>
      </c>
      <c r="J2702" s="190" t="s">
        <v>1313</v>
      </c>
      <c r="K2702" s="77" t="s">
        <v>1245</v>
      </c>
    </row>
    <row r="2703" spans="1:11" ht="16.5" customHeight="1">
      <c r="A2703" s="60">
        <v>2700</v>
      </c>
      <c r="B2703" s="104" t="s">
        <v>6710</v>
      </c>
      <c r="C2703" s="27" t="s">
        <v>3322</v>
      </c>
      <c r="D2703" s="27" t="s">
        <v>6696</v>
      </c>
      <c r="E2703" s="139">
        <v>2017</v>
      </c>
      <c r="F2703" s="140" t="s">
        <v>3242</v>
      </c>
      <c r="G2703" s="160">
        <v>1</v>
      </c>
      <c r="H2703" s="30">
        <v>11000</v>
      </c>
      <c r="I2703" s="30">
        <v>11000</v>
      </c>
      <c r="J2703" s="141">
        <v>800</v>
      </c>
      <c r="K2703" s="27"/>
    </row>
    <row r="2704" spans="1:11" ht="16.5" customHeight="1">
      <c r="A2704" s="60">
        <v>2701</v>
      </c>
      <c r="B2704" s="102" t="s">
        <v>6711</v>
      </c>
      <c r="C2704" s="22" t="s">
        <v>6712</v>
      </c>
      <c r="D2704" s="22" t="s">
        <v>331</v>
      </c>
      <c r="E2704" s="64">
        <v>2016</v>
      </c>
      <c r="F2704" s="140" t="s">
        <v>3298</v>
      </c>
      <c r="G2704" s="160">
        <v>1</v>
      </c>
      <c r="H2704" s="30">
        <v>10000</v>
      </c>
      <c r="I2704" s="30">
        <v>10000</v>
      </c>
      <c r="J2704" s="142">
        <v>500</v>
      </c>
      <c r="K2704" s="22"/>
    </row>
    <row r="2705" spans="1:11" ht="16.5" customHeight="1">
      <c r="A2705" s="60">
        <v>2702</v>
      </c>
      <c r="B2705" s="105" t="s">
        <v>6713</v>
      </c>
      <c r="C2705" s="75" t="s">
        <v>6714</v>
      </c>
      <c r="D2705" s="75" t="s">
        <v>6715</v>
      </c>
      <c r="E2705" s="64">
        <v>2016</v>
      </c>
      <c r="F2705" s="140" t="s">
        <v>3298</v>
      </c>
      <c r="G2705" s="160">
        <v>1</v>
      </c>
      <c r="H2705" s="71">
        <v>11000</v>
      </c>
      <c r="I2705" s="71">
        <v>11000</v>
      </c>
      <c r="J2705" s="141">
        <v>800</v>
      </c>
      <c r="K2705" s="181" t="s">
        <v>3348</v>
      </c>
    </row>
    <row r="2706" spans="1:11" ht="16.5" customHeight="1">
      <c r="A2706" s="60">
        <v>2703</v>
      </c>
      <c r="B2706" s="103" t="s">
        <v>6716</v>
      </c>
      <c r="C2706" s="27" t="s">
        <v>6717</v>
      </c>
      <c r="D2706" s="27" t="s">
        <v>331</v>
      </c>
      <c r="E2706" s="64">
        <v>2015</v>
      </c>
      <c r="F2706" s="140" t="s">
        <v>3242</v>
      </c>
      <c r="G2706" s="160">
        <v>1</v>
      </c>
      <c r="H2706" s="29">
        <v>15000</v>
      </c>
      <c r="I2706" s="29">
        <v>15000</v>
      </c>
      <c r="J2706" s="141">
        <v>300</v>
      </c>
      <c r="K2706" s="27" t="s">
        <v>3306</v>
      </c>
    </row>
    <row r="2707" spans="1:11" ht="16.5" customHeight="1">
      <c r="A2707" s="60">
        <v>2704</v>
      </c>
      <c r="B2707" s="104" t="s">
        <v>2286</v>
      </c>
      <c r="C2707" s="27" t="s">
        <v>2287</v>
      </c>
      <c r="D2707" s="27" t="s">
        <v>331</v>
      </c>
      <c r="E2707" s="64">
        <v>2016</v>
      </c>
      <c r="F2707" s="61" t="s">
        <v>3243</v>
      </c>
      <c r="G2707" s="160">
        <v>1</v>
      </c>
      <c r="H2707" s="29">
        <v>10000</v>
      </c>
      <c r="I2707" s="29">
        <f>SUM(G2707*H2707)</f>
        <v>10000</v>
      </c>
      <c r="J2707" s="190" t="s">
        <v>1317</v>
      </c>
      <c r="K2707" s="77" t="s">
        <v>1196</v>
      </c>
    </row>
    <row r="2708" spans="1:11" ht="16.5" customHeight="1">
      <c r="A2708" s="60">
        <v>2705</v>
      </c>
      <c r="B2708" s="104" t="s">
        <v>2380</v>
      </c>
      <c r="C2708" s="27" t="s">
        <v>2381</v>
      </c>
      <c r="D2708" s="27" t="s">
        <v>331</v>
      </c>
      <c r="E2708" s="64">
        <v>2015</v>
      </c>
      <c r="F2708" s="61" t="s">
        <v>3243</v>
      </c>
      <c r="G2708" s="160">
        <v>1</v>
      </c>
      <c r="H2708" s="29">
        <v>10000</v>
      </c>
      <c r="I2708" s="29">
        <f>SUM(G2708*H2708)</f>
        <v>10000</v>
      </c>
      <c r="J2708" s="190" t="s">
        <v>1317</v>
      </c>
      <c r="K2708" s="77" t="s">
        <v>1244</v>
      </c>
    </row>
    <row r="2709" spans="1:11" ht="16.5" customHeight="1">
      <c r="A2709" s="60">
        <v>2706</v>
      </c>
      <c r="B2709" s="104" t="s">
        <v>381</v>
      </c>
      <c r="C2709" s="27" t="s">
        <v>2750</v>
      </c>
      <c r="D2709" s="27" t="s">
        <v>331</v>
      </c>
      <c r="E2709" s="64">
        <v>2015</v>
      </c>
      <c r="F2709" s="61" t="s">
        <v>3300</v>
      </c>
      <c r="G2709" s="160">
        <v>1</v>
      </c>
      <c r="H2709" s="29">
        <v>10000</v>
      </c>
      <c r="I2709" s="29">
        <f>SUM(G2709*H2709)</f>
        <v>10000</v>
      </c>
      <c r="J2709" s="190" t="s">
        <v>1313</v>
      </c>
      <c r="K2709" s="77" t="s">
        <v>1195</v>
      </c>
    </row>
    <row r="2710" spans="1:11" ht="16.5" customHeight="1">
      <c r="A2710" s="60">
        <v>2707</v>
      </c>
      <c r="B2710" s="104" t="s">
        <v>1718</v>
      </c>
      <c r="C2710" s="27" t="s">
        <v>6718</v>
      </c>
      <c r="D2710" s="27" t="s">
        <v>1068</v>
      </c>
      <c r="E2710" s="139">
        <v>2016</v>
      </c>
      <c r="F2710" s="140" t="s">
        <v>3242</v>
      </c>
      <c r="G2710" s="160">
        <v>1</v>
      </c>
      <c r="H2710" s="30">
        <v>11500</v>
      </c>
      <c r="I2710" s="30">
        <v>11500</v>
      </c>
      <c r="J2710" s="142">
        <v>400</v>
      </c>
      <c r="K2710" s="27" t="s">
        <v>3417</v>
      </c>
    </row>
    <row r="2711" spans="1:11" ht="16.5" customHeight="1">
      <c r="A2711" s="60">
        <v>2708</v>
      </c>
      <c r="B2711" s="104" t="s">
        <v>2258</v>
      </c>
      <c r="C2711" s="27" t="s">
        <v>2259</v>
      </c>
      <c r="D2711" s="27" t="s">
        <v>1068</v>
      </c>
      <c r="E2711" s="64">
        <v>2015</v>
      </c>
      <c r="F2711" s="61" t="s">
        <v>3243</v>
      </c>
      <c r="G2711" s="160">
        <v>1</v>
      </c>
      <c r="H2711" s="29">
        <v>11000</v>
      </c>
      <c r="I2711" s="29">
        <f>SUM(G2711*H2711)</f>
        <v>11000</v>
      </c>
      <c r="J2711" s="190" t="s">
        <v>1317</v>
      </c>
      <c r="K2711" s="77" t="s">
        <v>1190</v>
      </c>
    </row>
    <row r="2712" spans="1:11" ht="16.5" customHeight="1">
      <c r="A2712" s="60">
        <v>2709</v>
      </c>
      <c r="B2712" s="104" t="s">
        <v>2711</v>
      </c>
      <c r="C2712" s="27" t="s">
        <v>1913</v>
      </c>
      <c r="D2712" s="27" t="s">
        <v>725</v>
      </c>
      <c r="E2712" s="64">
        <v>2015</v>
      </c>
      <c r="F2712" s="61" t="s">
        <v>3253</v>
      </c>
      <c r="G2712" s="160">
        <v>1</v>
      </c>
      <c r="H2712" s="29">
        <v>11000</v>
      </c>
      <c r="I2712" s="29">
        <f>SUM(G2712*H2712)</f>
        <v>11000</v>
      </c>
      <c r="J2712" s="190" t="s">
        <v>1312</v>
      </c>
      <c r="K2712" s="77" t="s">
        <v>1190</v>
      </c>
    </row>
    <row r="2713" spans="1:11" ht="16.5" customHeight="1">
      <c r="A2713" s="60">
        <v>2710</v>
      </c>
      <c r="B2713" s="104" t="s">
        <v>791</v>
      </c>
      <c r="C2713" s="27" t="s">
        <v>2712</v>
      </c>
      <c r="D2713" s="27" t="s">
        <v>725</v>
      </c>
      <c r="E2713" s="64">
        <v>2015</v>
      </c>
      <c r="F2713" s="61" t="s">
        <v>3253</v>
      </c>
      <c r="G2713" s="160">
        <v>1</v>
      </c>
      <c r="H2713" s="29">
        <v>10000</v>
      </c>
      <c r="I2713" s="29">
        <f>SUM(G2713*H2713)</f>
        <v>10000</v>
      </c>
      <c r="J2713" s="190" t="s">
        <v>1312</v>
      </c>
      <c r="K2713" s="77" t="s">
        <v>1198</v>
      </c>
    </row>
    <row r="2714" spans="1:11" ht="16.5" customHeight="1">
      <c r="A2714" s="60">
        <v>2711</v>
      </c>
      <c r="B2714" s="106" t="s">
        <v>6719</v>
      </c>
      <c r="C2714" s="22" t="s">
        <v>6720</v>
      </c>
      <c r="D2714" s="22" t="s">
        <v>725</v>
      </c>
      <c r="E2714" s="196">
        <v>2015</v>
      </c>
      <c r="F2714" s="140" t="s">
        <v>3242</v>
      </c>
      <c r="G2714" s="160">
        <v>1</v>
      </c>
      <c r="H2714" s="30">
        <v>20000</v>
      </c>
      <c r="I2714" s="30">
        <v>20000</v>
      </c>
      <c r="J2714" s="142">
        <v>600</v>
      </c>
      <c r="K2714" s="22"/>
    </row>
    <row r="2715" spans="1:11" ht="16.5" customHeight="1">
      <c r="A2715" s="60">
        <v>2712</v>
      </c>
      <c r="B2715" s="104" t="s">
        <v>1090</v>
      </c>
      <c r="C2715" s="27" t="s">
        <v>1913</v>
      </c>
      <c r="D2715" s="27" t="s">
        <v>725</v>
      </c>
      <c r="E2715" s="64">
        <v>2016</v>
      </c>
      <c r="F2715" s="61" t="s">
        <v>3253</v>
      </c>
      <c r="G2715" s="160">
        <v>1</v>
      </c>
      <c r="H2715" s="29">
        <v>11000</v>
      </c>
      <c r="I2715" s="29">
        <f>SUM(G2715*H2715)</f>
        <v>11000</v>
      </c>
      <c r="J2715" s="190" t="s">
        <v>1312</v>
      </c>
      <c r="K2715" s="77" t="s">
        <v>1196</v>
      </c>
    </row>
    <row r="2716" spans="1:11" ht="16.5" customHeight="1">
      <c r="A2716" s="60">
        <v>2713</v>
      </c>
      <c r="B2716" s="104" t="s">
        <v>21310</v>
      </c>
      <c r="C2716" s="27" t="s">
        <v>21311</v>
      </c>
      <c r="D2716" s="27" t="s">
        <v>414</v>
      </c>
      <c r="E2716" s="139">
        <v>2017</v>
      </c>
      <c r="F2716" s="193" t="s">
        <v>21468</v>
      </c>
      <c r="G2716" s="160">
        <v>1</v>
      </c>
      <c r="H2716" s="189">
        <v>8000</v>
      </c>
      <c r="I2716" s="189">
        <v>8000</v>
      </c>
      <c r="J2716" s="193">
        <v>800</v>
      </c>
      <c r="K2716" s="194" t="s">
        <v>21472</v>
      </c>
    </row>
    <row r="2717" spans="1:11" ht="16.5" customHeight="1">
      <c r="A2717" s="60">
        <v>2714</v>
      </c>
      <c r="B2717" s="103" t="s">
        <v>6722</v>
      </c>
      <c r="C2717" s="24" t="s">
        <v>519</v>
      </c>
      <c r="D2717" s="24" t="s">
        <v>414</v>
      </c>
      <c r="E2717" s="64">
        <v>2016</v>
      </c>
      <c r="F2717" s="140" t="s">
        <v>3242</v>
      </c>
      <c r="G2717" s="160">
        <v>1</v>
      </c>
      <c r="H2717" s="30">
        <v>12000</v>
      </c>
      <c r="I2717" s="30">
        <v>12000</v>
      </c>
      <c r="J2717" s="141">
        <v>800</v>
      </c>
      <c r="K2717" s="27" t="s">
        <v>3363</v>
      </c>
    </row>
    <row r="2718" spans="1:11" ht="16.5" customHeight="1">
      <c r="A2718" s="60">
        <v>2715</v>
      </c>
      <c r="B2718" s="104" t="s">
        <v>6723</v>
      </c>
      <c r="C2718" s="24" t="s">
        <v>6724</v>
      </c>
      <c r="D2718" s="24" t="s">
        <v>414</v>
      </c>
      <c r="E2718" s="64">
        <v>2015</v>
      </c>
      <c r="F2718" s="140" t="s">
        <v>3242</v>
      </c>
      <c r="G2718" s="160">
        <v>1</v>
      </c>
      <c r="H2718" s="30">
        <v>12000</v>
      </c>
      <c r="I2718" s="30">
        <v>12000</v>
      </c>
      <c r="J2718" s="142">
        <v>400</v>
      </c>
      <c r="K2718" s="27" t="s">
        <v>3310</v>
      </c>
    </row>
    <row r="2719" spans="1:11" ht="16.5" customHeight="1">
      <c r="A2719" s="60">
        <v>2716</v>
      </c>
      <c r="B2719" s="104" t="s">
        <v>1628</v>
      </c>
      <c r="C2719" s="27" t="s">
        <v>1629</v>
      </c>
      <c r="D2719" s="27" t="s">
        <v>414</v>
      </c>
      <c r="E2719" s="64">
        <v>2015</v>
      </c>
      <c r="F2719" s="61" t="s">
        <v>3243</v>
      </c>
      <c r="G2719" s="160">
        <v>1</v>
      </c>
      <c r="H2719" s="29">
        <v>12000</v>
      </c>
      <c r="I2719" s="29">
        <f>SUM(G2719*H2719)</f>
        <v>12000</v>
      </c>
      <c r="J2719" s="190" t="s">
        <v>1313</v>
      </c>
      <c r="K2719" s="77" t="s">
        <v>1192</v>
      </c>
    </row>
    <row r="2720" spans="1:11" ht="16.5" customHeight="1">
      <c r="A2720" s="60">
        <v>2717</v>
      </c>
      <c r="B2720" s="104" t="s">
        <v>6725</v>
      </c>
      <c r="C2720" s="27" t="s">
        <v>2118</v>
      </c>
      <c r="D2720" s="27" t="s">
        <v>414</v>
      </c>
      <c r="E2720" s="139">
        <v>2016</v>
      </c>
      <c r="F2720" s="61" t="s">
        <v>3242</v>
      </c>
      <c r="G2720" s="160">
        <v>4</v>
      </c>
      <c r="H2720" s="29">
        <v>10000</v>
      </c>
      <c r="I2720" s="29">
        <f>SUM(G2720*H2720)</f>
        <v>40000</v>
      </c>
      <c r="J2720" s="190" t="s">
        <v>1317</v>
      </c>
      <c r="K2720" s="77" t="s">
        <v>1245</v>
      </c>
    </row>
    <row r="2721" spans="1:12" ht="16.5" customHeight="1">
      <c r="A2721" s="60">
        <v>2718</v>
      </c>
      <c r="B2721" s="104" t="s">
        <v>21413</v>
      </c>
      <c r="C2721" s="27" t="s">
        <v>21414</v>
      </c>
      <c r="D2721" s="27" t="s">
        <v>414</v>
      </c>
      <c r="E2721" s="139">
        <v>2018</v>
      </c>
      <c r="F2721" s="193" t="s">
        <v>21468</v>
      </c>
      <c r="G2721" s="160">
        <v>1</v>
      </c>
      <c r="H2721" s="189">
        <v>11000</v>
      </c>
      <c r="I2721" s="189">
        <v>11000</v>
      </c>
      <c r="J2721" s="193">
        <v>800</v>
      </c>
      <c r="K2721" s="194" t="s">
        <v>21472</v>
      </c>
    </row>
    <row r="2722" spans="1:12" ht="16.5" customHeight="1">
      <c r="A2722" s="60">
        <v>2719</v>
      </c>
      <c r="B2722" s="104" t="s">
        <v>2254</v>
      </c>
      <c r="C2722" s="27" t="s">
        <v>2255</v>
      </c>
      <c r="D2722" s="27" t="s">
        <v>414</v>
      </c>
      <c r="E2722" s="64">
        <v>2017</v>
      </c>
      <c r="F2722" s="61" t="s">
        <v>3242</v>
      </c>
      <c r="G2722" s="160">
        <v>1</v>
      </c>
      <c r="H2722" s="29">
        <v>12000</v>
      </c>
      <c r="I2722" s="29">
        <f>SUM(G2722*H2722)</f>
        <v>12000</v>
      </c>
      <c r="J2722" s="190" t="s">
        <v>1317</v>
      </c>
      <c r="K2722" s="77" t="s">
        <v>1207</v>
      </c>
    </row>
    <row r="2723" spans="1:12" ht="16.5" customHeight="1">
      <c r="A2723" s="60">
        <v>2720</v>
      </c>
      <c r="B2723" s="104" t="s">
        <v>2305</v>
      </c>
      <c r="C2723" s="27" t="s">
        <v>2306</v>
      </c>
      <c r="D2723" s="27" t="s">
        <v>414</v>
      </c>
      <c r="E2723" s="64">
        <v>2016</v>
      </c>
      <c r="F2723" s="61" t="s">
        <v>3242</v>
      </c>
      <c r="G2723" s="160">
        <v>1</v>
      </c>
      <c r="H2723" s="29">
        <v>10000</v>
      </c>
      <c r="I2723" s="29">
        <f>SUM(G2723*H2723)</f>
        <v>10000</v>
      </c>
      <c r="J2723" s="190" t="s">
        <v>1317</v>
      </c>
      <c r="K2723" s="77" t="s">
        <v>1196</v>
      </c>
    </row>
    <row r="2724" spans="1:12" ht="16.5" customHeight="1">
      <c r="A2724" s="60">
        <v>2721</v>
      </c>
      <c r="B2724" s="104" t="s">
        <v>1060</v>
      </c>
      <c r="C2724" s="27" t="s">
        <v>3060</v>
      </c>
      <c r="D2724" s="27" t="s">
        <v>414</v>
      </c>
      <c r="E2724" s="64">
        <v>2015</v>
      </c>
      <c r="F2724" s="61" t="s">
        <v>3253</v>
      </c>
      <c r="G2724" s="160">
        <v>1</v>
      </c>
      <c r="H2724" s="29">
        <v>12000</v>
      </c>
      <c r="I2724" s="29">
        <f>SUM(G2724*H2724)</f>
        <v>12000</v>
      </c>
      <c r="J2724" s="190">
        <v>800</v>
      </c>
      <c r="K2724" s="77" t="s">
        <v>1198</v>
      </c>
    </row>
    <row r="2725" spans="1:12" ht="16.5" customHeight="1">
      <c r="A2725" s="60">
        <v>2722</v>
      </c>
      <c r="B2725" s="104" t="s">
        <v>3074</v>
      </c>
      <c r="C2725" s="27" t="s">
        <v>3075</v>
      </c>
      <c r="D2725" s="27" t="s">
        <v>414</v>
      </c>
      <c r="E2725" s="64">
        <v>2016</v>
      </c>
      <c r="F2725" s="61" t="s">
        <v>3253</v>
      </c>
      <c r="G2725" s="160">
        <v>1</v>
      </c>
      <c r="H2725" s="29">
        <v>12000</v>
      </c>
      <c r="I2725" s="29">
        <f>SUM(G2725*H2725)</f>
        <v>12000</v>
      </c>
      <c r="J2725" s="190" t="s">
        <v>1317</v>
      </c>
      <c r="K2725" s="77" t="s">
        <v>1196</v>
      </c>
    </row>
    <row r="2726" spans="1:12" ht="16.5" customHeight="1">
      <c r="A2726" s="60">
        <v>2723</v>
      </c>
      <c r="B2726" s="104" t="s">
        <v>1085</v>
      </c>
      <c r="C2726" s="27" t="s">
        <v>2400</v>
      </c>
      <c r="D2726" s="27" t="s">
        <v>414</v>
      </c>
      <c r="E2726" s="64">
        <v>2016</v>
      </c>
      <c r="F2726" s="61" t="s">
        <v>3243</v>
      </c>
      <c r="G2726" s="160">
        <v>1</v>
      </c>
      <c r="H2726" s="29">
        <v>12000</v>
      </c>
      <c r="I2726" s="29">
        <f>SUM(G2726*H2726)</f>
        <v>12000</v>
      </c>
      <c r="J2726" s="190" t="s">
        <v>1317</v>
      </c>
      <c r="K2726" s="77" t="s">
        <v>1196</v>
      </c>
    </row>
    <row r="2727" spans="1:12" ht="16.5" customHeight="1">
      <c r="A2727" s="60">
        <v>2724</v>
      </c>
      <c r="B2727" s="104" t="s">
        <v>6726</v>
      </c>
      <c r="C2727" s="27" t="s">
        <v>6727</v>
      </c>
      <c r="D2727" s="27" t="s">
        <v>6721</v>
      </c>
      <c r="E2727" s="192">
        <v>2018</v>
      </c>
      <c r="F2727" s="140" t="s">
        <v>3298</v>
      </c>
      <c r="G2727" s="160">
        <v>1</v>
      </c>
      <c r="H2727" s="30">
        <v>15800</v>
      </c>
      <c r="I2727" s="30">
        <v>15800</v>
      </c>
      <c r="J2727" s="141">
        <v>400</v>
      </c>
      <c r="K2727" s="27"/>
    </row>
    <row r="2728" spans="1:12" ht="16.5" customHeight="1">
      <c r="A2728" s="60">
        <v>2725</v>
      </c>
      <c r="B2728" s="104" t="s">
        <v>23201</v>
      </c>
      <c r="C2728" s="422" t="s">
        <v>23202</v>
      </c>
      <c r="D2728" s="422" t="s">
        <v>414</v>
      </c>
      <c r="E2728" s="175" t="s">
        <v>23026</v>
      </c>
      <c r="F2728" s="178" t="s">
        <v>3400</v>
      </c>
      <c r="G2728" s="160">
        <v>1</v>
      </c>
      <c r="H2728" s="179">
        <v>11000</v>
      </c>
      <c r="I2728" s="179">
        <v>11000</v>
      </c>
      <c r="J2728" s="141" t="s">
        <v>22890</v>
      </c>
      <c r="K2728" s="14" t="s">
        <v>23124</v>
      </c>
      <c r="L2728" s="101" t="s">
        <v>23691</v>
      </c>
    </row>
    <row r="2729" spans="1:12" ht="16.5" customHeight="1">
      <c r="A2729" s="60">
        <v>2726</v>
      </c>
      <c r="B2729" s="104" t="s">
        <v>2435</v>
      </c>
      <c r="C2729" s="27" t="s">
        <v>2436</v>
      </c>
      <c r="D2729" s="27" t="s">
        <v>414</v>
      </c>
      <c r="E2729" s="64">
        <v>2016</v>
      </c>
      <c r="F2729" s="61" t="s">
        <v>3243</v>
      </c>
      <c r="G2729" s="160">
        <v>1</v>
      </c>
      <c r="H2729" s="29">
        <v>10000</v>
      </c>
      <c r="I2729" s="29">
        <f>SUM(G2729*H2729)</f>
        <v>10000</v>
      </c>
      <c r="J2729" s="190" t="s">
        <v>1317</v>
      </c>
      <c r="K2729" s="77" t="s">
        <v>1192</v>
      </c>
    </row>
    <row r="2730" spans="1:12" ht="16.5" customHeight="1">
      <c r="A2730" s="60">
        <v>2727</v>
      </c>
      <c r="B2730" s="302" t="s">
        <v>21635</v>
      </c>
      <c r="C2730" s="421" t="s">
        <v>21636</v>
      </c>
      <c r="D2730" s="421" t="s">
        <v>729</v>
      </c>
      <c r="E2730" s="64">
        <v>2015</v>
      </c>
      <c r="F2730" s="160" t="s">
        <v>21476</v>
      </c>
      <c r="G2730" s="160">
        <v>1</v>
      </c>
      <c r="H2730" s="189">
        <v>9500</v>
      </c>
      <c r="I2730" s="189">
        <v>9500</v>
      </c>
      <c r="J2730" s="190" t="s">
        <v>21489</v>
      </c>
      <c r="K2730" s="191" t="s">
        <v>23260</v>
      </c>
    </row>
    <row r="2731" spans="1:12" ht="16.5" customHeight="1">
      <c r="A2731" s="60">
        <v>2728</v>
      </c>
      <c r="B2731" s="103" t="s">
        <v>6728</v>
      </c>
      <c r="C2731" s="27" t="s">
        <v>6729</v>
      </c>
      <c r="D2731" s="27" t="s">
        <v>729</v>
      </c>
      <c r="E2731" s="139">
        <v>2017</v>
      </c>
      <c r="F2731" s="140" t="s">
        <v>3242</v>
      </c>
      <c r="G2731" s="160">
        <v>1</v>
      </c>
      <c r="H2731" s="29">
        <v>11000</v>
      </c>
      <c r="I2731" s="29">
        <v>11000</v>
      </c>
      <c r="J2731" s="141">
        <v>300</v>
      </c>
      <c r="K2731" s="27" t="s">
        <v>3306</v>
      </c>
    </row>
    <row r="2732" spans="1:12" ht="16.5" customHeight="1">
      <c r="A2732" s="60">
        <v>2729</v>
      </c>
      <c r="B2732" s="103" t="s">
        <v>6730</v>
      </c>
      <c r="C2732" s="27" t="s">
        <v>6731</v>
      </c>
      <c r="D2732" s="27" t="s">
        <v>729</v>
      </c>
      <c r="E2732" s="139">
        <v>2017</v>
      </c>
      <c r="F2732" s="140" t="s">
        <v>3242</v>
      </c>
      <c r="G2732" s="160">
        <v>1</v>
      </c>
      <c r="H2732" s="29">
        <v>11000</v>
      </c>
      <c r="I2732" s="29">
        <v>11000</v>
      </c>
      <c r="J2732" s="141">
        <v>200</v>
      </c>
      <c r="K2732" s="27" t="s">
        <v>3306</v>
      </c>
    </row>
    <row r="2733" spans="1:12" ht="16.5" customHeight="1">
      <c r="A2733" s="60">
        <v>2730</v>
      </c>
      <c r="B2733" s="104" t="s">
        <v>518</v>
      </c>
      <c r="C2733" s="27" t="s">
        <v>3064</v>
      </c>
      <c r="D2733" s="27" t="s">
        <v>729</v>
      </c>
      <c r="E2733" s="64">
        <v>2016</v>
      </c>
      <c r="F2733" s="61" t="s">
        <v>3253</v>
      </c>
      <c r="G2733" s="160">
        <v>1</v>
      </c>
      <c r="H2733" s="29">
        <v>12000</v>
      </c>
      <c r="I2733" s="29">
        <f>SUM(G2733*H2733)</f>
        <v>12000</v>
      </c>
      <c r="J2733" s="190" t="s">
        <v>1317</v>
      </c>
      <c r="K2733" s="77" t="s">
        <v>3222</v>
      </c>
    </row>
    <row r="2734" spans="1:12" ht="16.5" customHeight="1">
      <c r="A2734" s="60">
        <v>2731</v>
      </c>
      <c r="B2734" s="103" t="s">
        <v>6732</v>
      </c>
      <c r="C2734" s="27" t="s">
        <v>6733</v>
      </c>
      <c r="D2734" s="27" t="s">
        <v>729</v>
      </c>
      <c r="E2734" s="64">
        <v>2016</v>
      </c>
      <c r="F2734" s="61" t="s">
        <v>577</v>
      </c>
      <c r="G2734" s="160">
        <v>1</v>
      </c>
      <c r="H2734" s="29">
        <v>13000</v>
      </c>
      <c r="I2734" s="29">
        <f>SUM(G2734*H2734)</f>
        <v>13000</v>
      </c>
      <c r="J2734" s="190">
        <v>400</v>
      </c>
      <c r="K2734" s="217"/>
    </row>
    <row r="2735" spans="1:12" ht="16.5" customHeight="1">
      <c r="A2735" s="60">
        <v>2732</v>
      </c>
      <c r="B2735" s="104" t="s">
        <v>6734</v>
      </c>
      <c r="C2735" s="27" t="s">
        <v>6735</v>
      </c>
      <c r="D2735" s="27" t="s">
        <v>6736</v>
      </c>
      <c r="E2735" s="64">
        <v>2015</v>
      </c>
      <c r="F2735" s="140" t="s">
        <v>3242</v>
      </c>
      <c r="G2735" s="160">
        <v>3</v>
      </c>
      <c r="H2735" s="30">
        <v>9500</v>
      </c>
      <c r="I2735" s="29">
        <f>SUM(G2735*H2735)</f>
        <v>28500</v>
      </c>
      <c r="J2735" s="141">
        <v>100</v>
      </c>
      <c r="K2735" s="77" t="s">
        <v>1197</v>
      </c>
    </row>
    <row r="2736" spans="1:12" ht="16.5" customHeight="1">
      <c r="A2736" s="60">
        <v>2733</v>
      </c>
      <c r="B2736" s="302" t="s">
        <v>21637</v>
      </c>
      <c r="C2736" s="421" t="s">
        <v>9630</v>
      </c>
      <c r="D2736" s="421" t="s">
        <v>6738</v>
      </c>
      <c r="E2736" s="139">
        <v>2016</v>
      </c>
      <c r="F2736" s="160" t="s">
        <v>21477</v>
      </c>
      <c r="G2736" s="160">
        <v>1</v>
      </c>
      <c r="H2736" s="189">
        <v>9000</v>
      </c>
      <c r="I2736" s="189">
        <v>9000</v>
      </c>
      <c r="J2736" s="190" t="s">
        <v>21494</v>
      </c>
      <c r="K2736" s="191" t="s">
        <v>23260</v>
      </c>
    </row>
    <row r="2737" spans="1:12" ht="16.5" customHeight="1">
      <c r="A2737" s="60">
        <v>2734</v>
      </c>
      <c r="B2737" s="104" t="s">
        <v>6737</v>
      </c>
      <c r="C2737" s="27" t="s">
        <v>84</v>
      </c>
      <c r="D2737" s="27" t="s">
        <v>6738</v>
      </c>
      <c r="E2737" s="64">
        <v>2015</v>
      </c>
      <c r="F2737" s="140" t="s">
        <v>3242</v>
      </c>
      <c r="G2737" s="160">
        <v>1</v>
      </c>
      <c r="H2737" s="30">
        <v>9000</v>
      </c>
      <c r="I2737" s="30">
        <v>9000</v>
      </c>
      <c r="J2737" s="142">
        <v>300</v>
      </c>
      <c r="K2737" s="27" t="s">
        <v>3310</v>
      </c>
    </row>
    <row r="2738" spans="1:12" ht="16.5" customHeight="1">
      <c r="A2738" s="60">
        <v>2735</v>
      </c>
      <c r="B2738" s="104" t="s">
        <v>6739</v>
      </c>
      <c r="C2738" s="27" t="s">
        <v>747</v>
      </c>
      <c r="D2738" s="27" t="s">
        <v>6738</v>
      </c>
      <c r="E2738" s="64">
        <v>2016</v>
      </c>
      <c r="F2738" s="61" t="s">
        <v>3242</v>
      </c>
      <c r="G2738" s="160">
        <v>1</v>
      </c>
      <c r="H2738" s="29">
        <v>9000</v>
      </c>
      <c r="I2738" s="29">
        <f>SUM(G2738*H2738)</f>
        <v>9000</v>
      </c>
      <c r="J2738" s="190" t="s">
        <v>1310</v>
      </c>
      <c r="K2738" s="77" t="s">
        <v>1196</v>
      </c>
    </row>
    <row r="2739" spans="1:12" ht="16.5" customHeight="1">
      <c r="A2739" s="60">
        <v>2736</v>
      </c>
      <c r="B2739" s="103" t="s">
        <v>6740</v>
      </c>
      <c r="C2739" s="27" t="s">
        <v>402</v>
      </c>
      <c r="D2739" s="27" t="s">
        <v>6738</v>
      </c>
      <c r="E2739" s="139">
        <v>2016</v>
      </c>
      <c r="F2739" s="140" t="s">
        <v>3242</v>
      </c>
      <c r="G2739" s="160">
        <v>1</v>
      </c>
      <c r="H2739" s="30">
        <v>9000</v>
      </c>
      <c r="I2739" s="30">
        <v>9000</v>
      </c>
      <c r="J2739" s="142">
        <v>300</v>
      </c>
      <c r="K2739" s="27" t="s">
        <v>3363</v>
      </c>
    </row>
    <row r="2740" spans="1:12" ht="16.5" customHeight="1">
      <c r="A2740" s="60">
        <v>2737</v>
      </c>
      <c r="B2740" s="105" t="s">
        <v>2907</v>
      </c>
      <c r="C2740" s="24" t="s">
        <v>6741</v>
      </c>
      <c r="D2740" s="74" t="s">
        <v>6738</v>
      </c>
      <c r="E2740" s="64">
        <v>2015</v>
      </c>
      <c r="F2740" s="140" t="s">
        <v>3298</v>
      </c>
      <c r="G2740" s="160">
        <v>1</v>
      </c>
      <c r="H2740" s="30">
        <v>10000</v>
      </c>
      <c r="I2740" s="30">
        <v>10000</v>
      </c>
      <c r="J2740" s="141">
        <v>800</v>
      </c>
      <c r="K2740" s="181" t="s">
        <v>3348</v>
      </c>
    </row>
    <row r="2741" spans="1:12" ht="16.5" customHeight="1">
      <c r="A2741" s="60">
        <v>2738</v>
      </c>
      <c r="B2741" s="302" t="s">
        <v>21638</v>
      </c>
      <c r="C2741" s="421" t="s">
        <v>21639</v>
      </c>
      <c r="D2741" s="421" t="s">
        <v>6738</v>
      </c>
      <c r="E2741" s="139">
        <v>2016</v>
      </c>
      <c r="F2741" s="160" t="s">
        <v>21477</v>
      </c>
      <c r="G2741" s="160">
        <v>1</v>
      </c>
      <c r="H2741" s="189">
        <v>9000</v>
      </c>
      <c r="I2741" s="189">
        <v>9000</v>
      </c>
      <c r="J2741" s="190" t="s">
        <v>7320</v>
      </c>
      <c r="K2741" s="191" t="s">
        <v>23260</v>
      </c>
    </row>
    <row r="2742" spans="1:12" ht="16.5" customHeight="1">
      <c r="A2742" s="60">
        <v>2739</v>
      </c>
      <c r="B2742" s="104" t="s">
        <v>23234</v>
      </c>
      <c r="C2742" s="422" t="s">
        <v>23235</v>
      </c>
      <c r="D2742" s="422" t="s">
        <v>6738</v>
      </c>
      <c r="E2742" s="175" t="s">
        <v>23254</v>
      </c>
      <c r="F2742" s="178" t="s">
        <v>3400</v>
      </c>
      <c r="G2742" s="160">
        <v>1</v>
      </c>
      <c r="H2742" s="179">
        <v>9000</v>
      </c>
      <c r="I2742" s="179">
        <v>9000</v>
      </c>
      <c r="J2742" s="141" t="s">
        <v>22842</v>
      </c>
      <c r="K2742" s="14" t="s">
        <v>23215</v>
      </c>
      <c r="L2742" s="101" t="s">
        <v>23691</v>
      </c>
    </row>
    <row r="2743" spans="1:12" ht="16.5" customHeight="1">
      <c r="A2743" s="60">
        <v>2740</v>
      </c>
      <c r="B2743" s="104" t="s">
        <v>2794</v>
      </c>
      <c r="C2743" s="27" t="s">
        <v>2795</v>
      </c>
      <c r="D2743" s="27" t="s">
        <v>6738</v>
      </c>
      <c r="E2743" s="64">
        <v>2015</v>
      </c>
      <c r="F2743" s="61" t="s">
        <v>3243</v>
      </c>
      <c r="G2743" s="160">
        <v>1</v>
      </c>
      <c r="H2743" s="29">
        <v>12000</v>
      </c>
      <c r="I2743" s="29">
        <f>SUM(G2743*H2743)</f>
        <v>12000</v>
      </c>
      <c r="J2743" s="190" t="s">
        <v>1316</v>
      </c>
      <c r="K2743" s="77" t="s">
        <v>19530</v>
      </c>
    </row>
    <row r="2744" spans="1:12" ht="16.5" customHeight="1">
      <c r="A2744" s="60">
        <v>2741</v>
      </c>
      <c r="B2744" s="104" t="s">
        <v>2731</v>
      </c>
      <c r="C2744" s="27" t="s">
        <v>2732</v>
      </c>
      <c r="D2744" s="27" t="s">
        <v>6738</v>
      </c>
      <c r="E2744" s="64">
        <v>2015</v>
      </c>
      <c r="F2744" s="61" t="s">
        <v>3253</v>
      </c>
      <c r="G2744" s="160">
        <v>1</v>
      </c>
      <c r="H2744" s="29">
        <v>8000</v>
      </c>
      <c r="I2744" s="29">
        <f>SUM(G2744*H2744)</f>
        <v>8000</v>
      </c>
      <c r="J2744" s="190" t="s">
        <v>1312</v>
      </c>
      <c r="K2744" s="77" t="s">
        <v>1198</v>
      </c>
    </row>
    <row r="2745" spans="1:12" ht="16.5" customHeight="1">
      <c r="A2745" s="60">
        <v>2742</v>
      </c>
      <c r="B2745" s="104" t="s">
        <v>21430</v>
      </c>
      <c r="C2745" s="27" t="s">
        <v>21431</v>
      </c>
      <c r="D2745" s="27" t="s">
        <v>14066</v>
      </c>
      <c r="E2745" s="192">
        <v>2018</v>
      </c>
      <c r="F2745" s="193" t="s">
        <v>21468</v>
      </c>
      <c r="G2745" s="160">
        <v>1</v>
      </c>
      <c r="H2745" s="189">
        <v>8000</v>
      </c>
      <c r="I2745" s="189">
        <v>8000</v>
      </c>
      <c r="J2745" s="193">
        <v>800</v>
      </c>
      <c r="K2745" s="194" t="s">
        <v>21472</v>
      </c>
    </row>
    <row r="2746" spans="1:12" ht="16.5" customHeight="1">
      <c r="A2746" s="60">
        <v>2743</v>
      </c>
      <c r="B2746" s="104" t="s">
        <v>2683</v>
      </c>
      <c r="C2746" s="27" t="s">
        <v>2684</v>
      </c>
      <c r="D2746" s="27" t="s">
        <v>2685</v>
      </c>
      <c r="E2746" s="64">
        <v>2015</v>
      </c>
      <c r="F2746" s="61" t="s">
        <v>3243</v>
      </c>
      <c r="G2746" s="160">
        <v>1</v>
      </c>
      <c r="H2746" s="29">
        <v>13800</v>
      </c>
      <c r="I2746" s="29">
        <f>SUM(G2746*H2746)</f>
        <v>13800</v>
      </c>
      <c r="J2746" s="190" t="s">
        <v>90</v>
      </c>
      <c r="K2746" s="77" t="s">
        <v>1192</v>
      </c>
    </row>
    <row r="2747" spans="1:12" ht="16.5" customHeight="1">
      <c r="A2747" s="60">
        <v>2744</v>
      </c>
      <c r="B2747" s="104" t="s">
        <v>881</v>
      </c>
      <c r="C2747" s="27" t="s">
        <v>2813</v>
      </c>
      <c r="D2747" s="27" t="s">
        <v>671</v>
      </c>
      <c r="E2747" s="64">
        <v>2016</v>
      </c>
      <c r="F2747" s="61" t="s">
        <v>3253</v>
      </c>
      <c r="G2747" s="160">
        <v>1</v>
      </c>
      <c r="H2747" s="29">
        <v>9500</v>
      </c>
      <c r="I2747" s="29">
        <f>SUM(G2747*H2747)</f>
        <v>9500</v>
      </c>
      <c r="J2747" s="190">
        <v>800</v>
      </c>
      <c r="K2747" s="77" t="s">
        <v>1207</v>
      </c>
    </row>
    <row r="2748" spans="1:12" ht="16.5" customHeight="1">
      <c r="A2748" s="60">
        <v>2745</v>
      </c>
      <c r="B2748" s="104" t="s">
        <v>2744</v>
      </c>
      <c r="C2748" s="27" t="s">
        <v>2745</v>
      </c>
      <c r="D2748" s="27" t="s">
        <v>671</v>
      </c>
      <c r="E2748" s="64">
        <v>2015</v>
      </c>
      <c r="F2748" s="61" t="s">
        <v>3243</v>
      </c>
      <c r="G2748" s="160">
        <v>1</v>
      </c>
      <c r="H2748" s="29">
        <v>8500</v>
      </c>
      <c r="I2748" s="29">
        <f>SUM(G2748*H2748)</f>
        <v>8500</v>
      </c>
      <c r="J2748" s="190" t="s">
        <v>1313</v>
      </c>
      <c r="K2748" s="77" t="s">
        <v>1192</v>
      </c>
    </row>
    <row r="2749" spans="1:12" ht="16.5" customHeight="1">
      <c r="A2749" s="60">
        <v>2746</v>
      </c>
      <c r="B2749" s="103" t="s">
        <v>6742</v>
      </c>
      <c r="C2749" s="27" t="s">
        <v>6743</v>
      </c>
      <c r="D2749" s="27" t="s">
        <v>671</v>
      </c>
      <c r="E2749" s="64">
        <v>2016</v>
      </c>
      <c r="F2749" s="140" t="s">
        <v>3298</v>
      </c>
      <c r="G2749" s="160">
        <v>1</v>
      </c>
      <c r="H2749" s="30">
        <v>10000</v>
      </c>
      <c r="I2749" s="30">
        <v>10000</v>
      </c>
      <c r="J2749" s="142">
        <v>600</v>
      </c>
      <c r="K2749" s="143" t="s">
        <v>6744</v>
      </c>
    </row>
    <row r="2750" spans="1:12" ht="16.5" customHeight="1">
      <c r="A2750" s="60">
        <v>2747</v>
      </c>
      <c r="B2750" s="104" t="s">
        <v>2820</v>
      </c>
      <c r="C2750" s="27" t="s">
        <v>2821</v>
      </c>
      <c r="D2750" s="27" t="s">
        <v>671</v>
      </c>
      <c r="E2750" s="64">
        <v>2016</v>
      </c>
      <c r="F2750" s="61" t="s">
        <v>3253</v>
      </c>
      <c r="G2750" s="160">
        <v>1</v>
      </c>
      <c r="H2750" s="29">
        <v>10000</v>
      </c>
      <c r="I2750" s="29">
        <f>SUM(G2750*H2750)</f>
        <v>10000</v>
      </c>
      <c r="J2750" s="190" t="s">
        <v>1317</v>
      </c>
      <c r="K2750" s="77" t="s">
        <v>1196</v>
      </c>
    </row>
    <row r="2751" spans="1:12" ht="16.5" customHeight="1">
      <c r="A2751" s="60">
        <v>2748</v>
      </c>
      <c r="B2751" s="104" t="s">
        <v>6745</v>
      </c>
      <c r="C2751" s="27" t="s">
        <v>906</v>
      </c>
      <c r="D2751" s="27" t="s">
        <v>671</v>
      </c>
      <c r="E2751" s="64">
        <v>2016</v>
      </c>
      <c r="F2751" s="61" t="s">
        <v>3253</v>
      </c>
      <c r="G2751" s="160">
        <v>1</v>
      </c>
      <c r="H2751" s="29">
        <v>8500</v>
      </c>
      <c r="I2751" s="29">
        <f>SUM(G2751*H2751)</f>
        <v>8500</v>
      </c>
      <c r="J2751" s="190" t="s">
        <v>1317</v>
      </c>
      <c r="K2751" s="77" t="s">
        <v>1196</v>
      </c>
    </row>
    <row r="2752" spans="1:12" ht="16.5" customHeight="1">
      <c r="A2752" s="60">
        <v>2749</v>
      </c>
      <c r="B2752" s="104" t="s">
        <v>605</v>
      </c>
      <c r="C2752" s="27" t="s">
        <v>2847</v>
      </c>
      <c r="D2752" s="27" t="s">
        <v>671</v>
      </c>
      <c r="E2752" s="64">
        <v>2015</v>
      </c>
      <c r="F2752" s="61" t="s">
        <v>3253</v>
      </c>
      <c r="G2752" s="160">
        <v>1</v>
      </c>
      <c r="H2752" s="29">
        <v>9000</v>
      </c>
      <c r="I2752" s="29">
        <f>SUM(G2752*H2752)</f>
        <v>9000</v>
      </c>
      <c r="J2752" s="190" t="s">
        <v>1317</v>
      </c>
      <c r="K2752" s="77" t="s">
        <v>1190</v>
      </c>
    </row>
    <row r="2753" spans="1:12" ht="16.5" customHeight="1">
      <c r="A2753" s="60">
        <v>2750</v>
      </c>
      <c r="B2753" s="109" t="s">
        <v>909</v>
      </c>
      <c r="C2753" s="24" t="s">
        <v>6746</v>
      </c>
      <c r="D2753" s="74" t="s">
        <v>671</v>
      </c>
      <c r="E2753" s="64">
        <v>2015</v>
      </c>
      <c r="F2753" s="140" t="s">
        <v>3298</v>
      </c>
      <c r="G2753" s="160">
        <v>1</v>
      </c>
      <c r="H2753" s="71">
        <v>11000</v>
      </c>
      <c r="I2753" s="71">
        <v>11000</v>
      </c>
      <c r="J2753" s="141">
        <v>800</v>
      </c>
      <c r="K2753" s="181" t="s">
        <v>3348</v>
      </c>
    </row>
    <row r="2754" spans="1:12" ht="16.5" customHeight="1">
      <c r="A2754" s="60">
        <v>2751</v>
      </c>
      <c r="B2754" s="119" t="s">
        <v>6747</v>
      </c>
      <c r="C2754" s="73" t="s">
        <v>6748</v>
      </c>
      <c r="D2754" s="73" t="s">
        <v>6749</v>
      </c>
      <c r="E2754" s="139">
        <v>2017</v>
      </c>
      <c r="F2754" s="140" t="s">
        <v>3298</v>
      </c>
      <c r="G2754" s="160">
        <v>1</v>
      </c>
      <c r="H2754" s="30">
        <v>10000</v>
      </c>
      <c r="I2754" s="30">
        <v>10000</v>
      </c>
      <c r="J2754" s="141">
        <v>800</v>
      </c>
      <c r="K2754" s="27"/>
    </row>
    <row r="2755" spans="1:12" ht="16.5" customHeight="1">
      <c r="A2755" s="60">
        <v>2752</v>
      </c>
      <c r="B2755" s="104" t="s">
        <v>918</v>
      </c>
      <c r="C2755" s="27" t="s">
        <v>2863</v>
      </c>
      <c r="D2755" s="27" t="s">
        <v>671</v>
      </c>
      <c r="E2755" s="64">
        <v>2016</v>
      </c>
      <c r="F2755" s="61" t="s">
        <v>3253</v>
      </c>
      <c r="G2755" s="160">
        <v>1</v>
      </c>
      <c r="H2755" s="29">
        <v>11000</v>
      </c>
      <c r="I2755" s="29">
        <f>SUM(G2755*H2755)</f>
        <v>11000</v>
      </c>
      <c r="J2755" s="190" t="s">
        <v>1317</v>
      </c>
      <c r="K2755" s="77" t="s">
        <v>1283</v>
      </c>
    </row>
    <row r="2756" spans="1:12" ht="16.5" customHeight="1">
      <c r="A2756" s="60">
        <v>2753</v>
      </c>
      <c r="B2756" s="108" t="s">
        <v>6750</v>
      </c>
      <c r="C2756" s="63" t="s">
        <v>6751</v>
      </c>
      <c r="D2756" s="63" t="s">
        <v>6749</v>
      </c>
      <c r="E2756" s="139">
        <v>2017</v>
      </c>
      <c r="F2756" s="140" t="s">
        <v>3298</v>
      </c>
      <c r="G2756" s="160">
        <v>1</v>
      </c>
      <c r="H2756" s="30">
        <v>10000</v>
      </c>
      <c r="I2756" s="30">
        <v>10000</v>
      </c>
      <c r="J2756" s="141">
        <v>800</v>
      </c>
      <c r="K2756" s="27"/>
    </row>
    <row r="2757" spans="1:12" ht="16.5" customHeight="1">
      <c r="A2757" s="60">
        <v>2754</v>
      </c>
      <c r="B2757" s="104" t="s">
        <v>2889</v>
      </c>
      <c r="C2757" s="27" t="s">
        <v>2890</v>
      </c>
      <c r="D2757" s="27" t="s">
        <v>671</v>
      </c>
      <c r="E2757" s="64">
        <v>2015</v>
      </c>
      <c r="F2757" s="61" t="s">
        <v>3253</v>
      </c>
      <c r="G2757" s="160">
        <v>1</v>
      </c>
      <c r="H2757" s="29">
        <v>9500</v>
      </c>
      <c r="I2757" s="29">
        <f>SUM(G2757*H2757)</f>
        <v>9500</v>
      </c>
      <c r="J2757" s="190" t="s">
        <v>1317</v>
      </c>
      <c r="K2757" s="77" t="s">
        <v>1283</v>
      </c>
    </row>
    <row r="2758" spans="1:12" ht="16.5" customHeight="1">
      <c r="A2758" s="60">
        <v>2755</v>
      </c>
      <c r="B2758" s="103" t="s">
        <v>6752</v>
      </c>
      <c r="C2758" s="27" t="s">
        <v>646</v>
      </c>
      <c r="D2758" s="27" t="s">
        <v>671</v>
      </c>
      <c r="E2758" s="139">
        <v>2018</v>
      </c>
      <c r="F2758" s="61" t="s">
        <v>3300</v>
      </c>
      <c r="G2758" s="160">
        <v>1</v>
      </c>
      <c r="H2758" s="29">
        <v>13000</v>
      </c>
      <c r="I2758" s="29">
        <f>SUM(G2758*H2758)</f>
        <v>13000</v>
      </c>
      <c r="J2758" s="190">
        <v>800</v>
      </c>
      <c r="K2758" s="194" t="s">
        <v>21470</v>
      </c>
    </row>
    <row r="2759" spans="1:12" ht="16.5" customHeight="1">
      <c r="A2759" s="60">
        <v>2756</v>
      </c>
      <c r="B2759" s="104" t="s">
        <v>1589</v>
      </c>
      <c r="C2759" s="27" t="s">
        <v>1590</v>
      </c>
      <c r="D2759" s="27" t="s">
        <v>671</v>
      </c>
      <c r="E2759" s="64">
        <v>2015</v>
      </c>
      <c r="F2759" s="61" t="s">
        <v>3243</v>
      </c>
      <c r="G2759" s="160">
        <v>1</v>
      </c>
      <c r="H2759" s="29">
        <v>10000</v>
      </c>
      <c r="I2759" s="29">
        <f>SUM(G2759*H2759)</f>
        <v>10000</v>
      </c>
      <c r="J2759" s="190" t="s">
        <v>1313</v>
      </c>
      <c r="K2759" s="77" t="s">
        <v>1192</v>
      </c>
    </row>
    <row r="2760" spans="1:12" ht="16.5" customHeight="1">
      <c r="A2760" s="60">
        <v>2757</v>
      </c>
      <c r="B2760" s="103" t="s">
        <v>6753</v>
      </c>
      <c r="C2760" s="27" t="s">
        <v>6754</v>
      </c>
      <c r="D2760" s="27" t="s">
        <v>671</v>
      </c>
      <c r="E2760" s="64">
        <v>2016</v>
      </c>
      <c r="F2760" s="140" t="s">
        <v>3298</v>
      </c>
      <c r="G2760" s="160">
        <v>1</v>
      </c>
      <c r="H2760" s="30">
        <v>9000</v>
      </c>
      <c r="I2760" s="30">
        <v>9000</v>
      </c>
      <c r="J2760" s="142">
        <v>600</v>
      </c>
      <c r="K2760" s="143"/>
    </row>
    <row r="2761" spans="1:12" ht="16.5" customHeight="1">
      <c r="A2761" s="60">
        <v>2758</v>
      </c>
      <c r="B2761" s="104" t="s">
        <v>2082</v>
      </c>
      <c r="C2761" s="27" t="s">
        <v>2083</v>
      </c>
      <c r="D2761" s="27" t="s">
        <v>671</v>
      </c>
      <c r="E2761" s="64">
        <v>2016</v>
      </c>
      <c r="F2761" s="61" t="s">
        <v>3253</v>
      </c>
      <c r="G2761" s="160">
        <v>1</v>
      </c>
      <c r="H2761" s="29">
        <v>10000</v>
      </c>
      <c r="I2761" s="29">
        <f>SUM(G2761*H2761)</f>
        <v>10000</v>
      </c>
      <c r="J2761" s="190" t="s">
        <v>1317</v>
      </c>
      <c r="K2761" s="77" t="s">
        <v>1245</v>
      </c>
    </row>
    <row r="2762" spans="1:12" ht="16.5" customHeight="1">
      <c r="A2762" s="60">
        <v>2759</v>
      </c>
      <c r="B2762" s="104" t="s">
        <v>6755</v>
      </c>
      <c r="C2762" s="27" t="s">
        <v>6756</v>
      </c>
      <c r="D2762" s="27" t="s">
        <v>6749</v>
      </c>
      <c r="E2762" s="139">
        <v>2018</v>
      </c>
      <c r="F2762" s="140" t="s">
        <v>3298</v>
      </c>
      <c r="G2762" s="160">
        <v>1</v>
      </c>
      <c r="H2762" s="30">
        <v>9000</v>
      </c>
      <c r="I2762" s="30">
        <v>9000</v>
      </c>
      <c r="J2762" s="141">
        <v>800</v>
      </c>
      <c r="K2762" s="27"/>
    </row>
    <row r="2763" spans="1:12" ht="16.5" customHeight="1">
      <c r="A2763" s="60">
        <v>2760</v>
      </c>
      <c r="B2763" s="104" t="s">
        <v>632</v>
      </c>
      <c r="C2763" s="27" t="s">
        <v>2937</v>
      </c>
      <c r="D2763" s="27" t="s">
        <v>671</v>
      </c>
      <c r="E2763" s="64">
        <v>2015</v>
      </c>
      <c r="F2763" s="61" t="s">
        <v>3253</v>
      </c>
      <c r="G2763" s="160">
        <v>1</v>
      </c>
      <c r="H2763" s="29">
        <v>9500</v>
      </c>
      <c r="I2763" s="29">
        <f>SUM(G2763*H2763)</f>
        <v>9500</v>
      </c>
      <c r="J2763" s="190" t="s">
        <v>1317</v>
      </c>
      <c r="K2763" s="77" t="s">
        <v>1283</v>
      </c>
    </row>
    <row r="2764" spans="1:12" ht="16.5" customHeight="1">
      <c r="A2764" s="60">
        <v>2761</v>
      </c>
      <c r="B2764" s="108" t="s">
        <v>6757</v>
      </c>
      <c r="C2764" s="63" t="s">
        <v>6758</v>
      </c>
      <c r="D2764" s="63" t="s">
        <v>6749</v>
      </c>
      <c r="E2764" s="139">
        <v>2017</v>
      </c>
      <c r="F2764" s="140" t="s">
        <v>3298</v>
      </c>
      <c r="G2764" s="160">
        <v>1</v>
      </c>
      <c r="H2764" s="30">
        <v>9500</v>
      </c>
      <c r="I2764" s="30">
        <v>9500</v>
      </c>
      <c r="J2764" s="141">
        <v>800</v>
      </c>
      <c r="K2764" s="27"/>
    </row>
    <row r="2765" spans="1:12" ht="16.5" customHeight="1">
      <c r="A2765" s="60">
        <v>2762</v>
      </c>
      <c r="B2765" s="104" t="s">
        <v>23222</v>
      </c>
      <c r="C2765" s="422" t="s">
        <v>23223</v>
      </c>
      <c r="D2765" s="422" t="s">
        <v>671</v>
      </c>
      <c r="E2765" s="175" t="s">
        <v>23027</v>
      </c>
      <c r="F2765" s="178" t="s">
        <v>5933</v>
      </c>
      <c r="G2765" s="160">
        <v>1</v>
      </c>
      <c r="H2765" s="179">
        <v>11000</v>
      </c>
      <c r="I2765" s="179">
        <v>11000</v>
      </c>
      <c r="J2765" s="141" t="s">
        <v>22890</v>
      </c>
      <c r="K2765" s="14" t="s">
        <v>23215</v>
      </c>
      <c r="L2765" s="101" t="s">
        <v>23691</v>
      </c>
    </row>
    <row r="2766" spans="1:12" ht="16.5" customHeight="1">
      <c r="A2766" s="60">
        <v>2763</v>
      </c>
      <c r="B2766" s="104" t="s">
        <v>6759</v>
      </c>
      <c r="C2766" s="27" t="s">
        <v>6756</v>
      </c>
      <c r="D2766" s="27" t="s">
        <v>6749</v>
      </c>
      <c r="E2766" s="139">
        <v>2017</v>
      </c>
      <c r="F2766" s="140" t="s">
        <v>3298</v>
      </c>
      <c r="G2766" s="160">
        <v>1</v>
      </c>
      <c r="H2766" s="30">
        <v>10000</v>
      </c>
      <c r="I2766" s="30">
        <v>10000</v>
      </c>
      <c r="J2766" s="141">
        <v>800</v>
      </c>
      <c r="K2766" s="27"/>
    </row>
    <row r="2767" spans="1:12" ht="16.5" customHeight="1">
      <c r="A2767" s="60">
        <v>2764</v>
      </c>
      <c r="B2767" s="103" t="s">
        <v>1478</v>
      </c>
      <c r="C2767" s="27" t="s">
        <v>6760</v>
      </c>
      <c r="D2767" s="27" t="s">
        <v>671</v>
      </c>
      <c r="E2767" s="64">
        <v>2015</v>
      </c>
      <c r="F2767" s="140" t="s">
        <v>3242</v>
      </c>
      <c r="G2767" s="160">
        <v>1</v>
      </c>
      <c r="H2767" s="30">
        <v>9500</v>
      </c>
      <c r="I2767" s="30">
        <v>9500</v>
      </c>
      <c r="J2767" s="141">
        <v>200</v>
      </c>
      <c r="K2767" s="143"/>
    </row>
    <row r="2768" spans="1:12" ht="16.5" customHeight="1">
      <c r="A2768" s="60">
        <v>2765</v>
      </c>
      <c r="B2768" s="104" t="s">
        <v>2980</v>
      </c>
      <c r="C2768" s="27" t="s">
        <v>2981</v>
      </c>
      <c r="D2768" s="27" t="s">
        <v>671</v>
      </c>
      <c r="E2768" s="64">
        <v>2016</v>
      </c>
      <c r="F2768" s="61" t="s">
        <v>3253</v>
      </c>
      <c r="G2768" s="160">
        <v>1</v>
      </c>
      <c r="H2768" s="29">
        <v>11000</v>
      </c>
      <c r="I2768" s="29">
        <f>SUM(G2768*H2768)</f>
        <v>11000</v>
      </c>
      <c r="J2768" s="190" t="s">
        <v>1317</v>
      </c>
      <c r="K2768" s="77" t="s">
        <v>1196</v>
      </c>
    </row>
    <row r="2769" spans="1:12" ht="16.5" customHeight="1">
      <c r="A2769" s="60">
        <v>2766</v>
      </c>
      <c r="B2769" s="104" t="s">
        <v>625</v>
      </c>
      <c r="C2769" s="27" t="s">
        <v>2988</v>
      </c>
      <c r="D2769" s="27" t="s">
        <v>671</v>
      </c>
      <c r="E2769" s="64">
        <v>2016</v>
      </c>
      <c r="F2769" s="61" t="s">
        <v>3253</v>
      </c>
      <c r="G2769" s="160">
        <v>1</v>
      </c>
      <c r="H2769" s="29">
        <v>9000</v>
      </c>
      <c r="I2769" s="29">
        <f>SUM(G2769*H2769)</f>
        <v>9000</v>
      </c>
      <c r="J2769" s="190" t="s">
        <v>1317</v>
      </c>
      <c r="K2769" s="77" t="s">
        <v>1283</v>
      </c>
    </row>
    <row r="2770" spans="1:12" ht="16.5" customHeight="1">
      <c r="A2770" s="60">
        <v>2767</v>
      </c>
      <c r="B2770" s="104" t="s">
        <v>6761</v>
      </c>
      <c r="C2770" s="27" t="s">
        <v>6762</v>
      </c>
      <c r="D2770" s="27" t="s">
        <v>6749</v>
      </c>
      <c r="E2770" s="139">
        <v>2018</v>
      </c>
      <c r="F2770" s="140" t="s">
        <v>3298</v>
      </c>
      <c r="G2770" s="160">
        <v>1</v>
      </c>
      <c r="H2770" s="30">
        <v>10000</v>
      </c>
      <c r="I2770" s="30">
        <v>10000</v>
      </c>
      <c r="J2770" s="141">
        <v>800</v>
      </c>
      <c r="K2770" s="27"/>
    </row>
    <row r="2771" spans="1:12" ht="16.5" customHeight="1">
      <c r="A2771" s="60">
        <v>2768</v>
      </c>
      <c r="B2771" s="104" t="s">
        <v>1023</v>
      </c>
      <c r="C2771" s="27" t="s">
        <v>2999</v>
      </c>
      <c r="D2771" s="27" t="s">
        <v>671</v>
      </c>
      <c r="E2771" s="64">
        <v>2016</v>
      </c>
      <c r="F2771" s="61" t="s">
        <v>3253</v>
      </c>
      <c r="G2771" s="160">
        <v>1</v>
      </c>
      <c r="H2771" s="29">
        <v>10000</v>
      </c>
      <c r="I2771" s="29">
        <f t="shared" ref="I2771:I2776" si="43">SUM(G2771*H2771)</f>
        <v>10000</v>
      </c>
      <c r="J2771" s="190" t="s">
        <v>1317</v>
      </c>
      <c r="K2771" s="77" t="s">
        <v>1196</v>
      </c>
    </row>
    <row r="2772" spans="1:12" ht="16.5" customHeight="1">
      <c r="A2772" s="60">
        <v>2769</v>
      </c>
      <c r="B2772" s="104" t="s">
        <v>2758</v>
      </c>
      <c r="C2772" s="27" t="s">
        <v>2759</v>
      </c>
      <c r="D2772" s="27" t="s">
        <v>671</v>
      </c>
      <c r="E2772" s="64">
        <v>2015</v>
      </c>
      <c r="F2772" s="61" t="s">
        <v>3243</v>
      </c>
      <c r="G2772" s="160">
        <v>1</v>
      </c>
      <c r="H2772" s="29">
        <v>10000</v>
      </c>
      <c r="I2772" s="29">
        <f t="shared" si="43"/>
        <v>10000</v>
      </c>
      <c r="J2772" s="190" t="s">
        <v>1313</v>
      </c>
      <c r="K2772" s="77" t="s">
        <v>1192</v>
      </c>
    </row>
    <row r="2773" spans="1:12" ht="16.5" customHeight="1">
      <c r="A2773" s="60">
        <v>2770</v>
      </c>
      <c r="B2773" s="104" t="s">
        <v>2760</v>
      </c>
      <c r="C2773" s="27" t="s">
        <v>2761</v>
      </c>
      <c r="D2773" s="27" t="s">
        <v>671</v>
      </c>
      <c r="E2773" s="64">
        <v>2015</v>
      </c>
      <c r="F2773" s="61" t="s">
        <v>3243</v>
      </c>
      <c r="G2773" s="160">
        <v>1</v>
      </c>
      <c r="H2773" s="29">
        <v>10000</v>
      </c>
      <c r="I2773" s="29">
        <f t="shared" si="43"/>
        <v>10000</v>
      </c>
      <c r="J2773" s="190" t="s">
        <v>1313</v>
      </c>
      <c r="K2773" s="77" t="s">
        <v>1192</v>
      </c>
    </row>
    <row r="2774" spans="1:12" ht="16.5" customHeight="1">
      <c r="A2774" s="60">
        <v>2771</v>
      </c>
      <c r="B2774" s="104" t="s">
        <v>1044</v>
      </c>
      <c r="C2774" s="27" t="s">
        <v>3032</v>
      </c>
      <c r="D2774" s="27" t="s">
        <v>671</v>
      </c>
      <c r="E2774" s="64">
        <v>2015</v>
      </c>
      <c r="F2774" s="61" t="s">
        <v>3253</v>
      </c>
      <c r="G2774" s="160">
        <v>1</v>
      </c>
      <c r="H2774" s="29">
        <v>8500</v>
      </c>
      <c r="I2774" s="29">
        <f t="shared" si="43"/>
        <v>8500</v>
      </c>
      <c r="J2774" s="190" t="s">
        <v>1317</v>
      </c>
      <c r="K2774" s="77" t="s">
        <v>3220</v>
      </c>
    </row>
    <row r="2775" spans="1:12" ht="16.5" customHeight="1">
      <c r="A2775" s="60">
        <v>2772</v>
      </c>
      <c r="B2775" s="104" t="s">
        <v>6763</v>
      </c>
      <c r="C2775" s="27" t="s">
        <v>1048</v>
      </c>
      <c r="D2775" s="27" t="s">
        <v>671</v>
      </c>
      <c r="E2775" s="64">
        <v>2016</v>
      </c>
      <c r="F2775" s="61" t="s">
        <v>3253</v>
      </c>
      <c r="G2775" s="160">
        <v>1</v>
      </c>
      <c r="H2775" s="29">
        <v>10000</v>
      </c>
      <c r="I2775" s="29">
        <f t="shared" si="43"/>
        <v>10000</v>
      </c>
      <c r="J2775" s="190" t="s">
        <v>1317</v>
      </c>
      <c r="K2775" s="77" t="s">
        <v>1196</v>
      </c>
    </row>
    <row r="2776" spans="1:12" ht="16.5" customHeight="1">
      <c r="A2776" s="60">
        <v>2773</v>
      </c>
      <c r="B2776" s="104" t="s">
        <v>854</v>
      </c>
      <c r="C2776" s="27" t="s">
        <v>2781</v>
      </c>
      <c r="D2776" s="27" t="s">
        <v>671</v>
      </c>
      <c r="E2776" s="64">
        <v>2016</v>
      </c>
      <c r="F2776" s="61" t="s">
        <v>3253</v>
      </c>
      <c r="G2776" s="160">
        <v>1</v>
      </c>
      <c r="H2776" s="29">
        <v>10000</v>
      </c>
      <c r="I2776" s="29">
        <f t="shared" si="43"/>
        <v>10000</v>
      </c>
      <c r="J2776" s="190" t="s">
        <v>1314</v>
      </c>
      <c r="K2776" s="77" t="s">
        <v>1196</v>
      </c>
    </row>
    <row r="2777" spans="1:12" ht="16.5" customHeight="1">
      <c r="A2777" s="60">
        <v>2774</v>
      </c>
      <c r="B2777" s="108" t="s">
        <v>6764</v>
      </c>
      <c r="C2777" s="63" t="s">
        <v>6765</v>
      </c>
      <c r="D2777" s="63" t="s">
        <v>6749</v>
      </c>
      <c r="E2777" s="139">
        <v>2017</v>
      </c>
      <c r="F2777" s="140" t="s">
        <v>3298</v>
      </c>
      <c r="G2777" s="160">
        <v>1</v>
      </c>
      <c r="H2777" s="30">
        <v>10000</v>
      </c>
      <c r="I2777" s="30">
        <v>10000</v>
      </c>
      <c r="J2777" s="141">
        <v>800</v>
      </c>
      <c r="K2777" s="27"/>
    </row>
    <row r="2778" spans="1:12" ht="16.5" customHeight="1">
      <c r="A2778" s="60">
        <v>2775</v>
      </c>
      <c r="B2778" s="104" t="s">
        <v>1667</v>
      </c>
      <c r="C2778" s="27" t="s">
        <v>1668</v>
      </c>
      <c r="D2778" s="27" t="s">
        <v>671</v>
      </c>
      <c r="E2778" s="64">
        <v>2016</v>
      </c>
      <c r="F2778" s="61" t="s">
        <v>3243</v>
      </c>
      <c r="G2778" s="160">
        <v>1</v>
      </c>
      <c r="H2778" s="29">
        <v>11200</v>
      </c>
      <c r="I2778" s="29">
        <f>SUM(G2778*H2778)</f>
        <v>11200</v>
      </c>
      <c r="J2778" s="190" t="s">
        <v>1313</v>
      </c>
      <c r="K2778" s="77" t="s">
        <v>1192</v>
      </c>
    </row>
    <row r="2779" spans="1:12" ht="16.5" customHeight="1">
      <c r="A2779" s="60">
        <v>2776</v>
      </c>
      <c r="B2779" s="104" t="s">
        <v>606</v>
      </c>
      <c r="C2779" s="27" t="s">
        <v>2348</v>
      </c>
      <c r="D2779" s="27" t="s">
        <v>671</v>
      </c>
      <c r="E2779" s="64">
        <v>2016</v>
      </c>
      <c r="F2779" s="61" t="s">
        <v>3243</v>
      </c>
      <c r="G2779" s="160">
        <v>1</v>
      </c>
      <c r="H2779" s="29">
        <v>10000</v>
      </c>
      <c r="I2779" s="29">
        <f>SUM(G2779*H2779)</f>
        <v>10000</v>
      </c>
      <c r="J2779" s="190" t="s">
        <v>1317</v>
      </c>
      <c r="K2779" s="77" t="s">
        <v>1192</v>
      </c>
    </row>
    <row r="2780" spans="1:12" ht="16.5" customHeight="1">
      <c r="A2780" s="60">
        <v>2777</v>
      </c>
      <c r="B2780" s="103" t="s">
        <v>6766</v>
      </c>
      <c r="C2780" s="27" t="s">
        <v>6767</v>
      </c>
      <c r="D2780" s="27" t="s">
        <v>671</v>
      </c>
      <c r="E2780" s="64">
        <v>2015</v>
      </c>
      <c r="F2780" s="140" t="s">
        <v>3242</v>
      </c>
      <c r="G2780" s="160">
        <v>1</v>
      </c>
      <c r="H2780" s="29">
        <v>9500</v>
      </c>
      <c r="I2780" s="29">
        <v>9500</v>
      </c>
      <c r="J2780" s="141">
        <v>800</v>
      </c>
      <c r="K2780" s="27" t="s">
        <v>3306</v>
      </c>
    </row>
    <row r="2781" spans="1:12" ht="16.5" customHeight="1">
      <c r="A2781" s="60">
        <v>2778</v>
      </c>
      <c r="B2781" s="104" t="s">
        <v>2727</v>
      </c>
      <c r="C2781" s="27" t="s">
        <v>2728</v>
      </c>
      <c r="D2781" s="27" t="s">
        <v>671</v>
      </c>
      <c r="E2781" s="64">
        <v>2015</v>
      </c>
      <c r="F2781" s="61" t="s">
        <v>3243</v>
      </c>
      <c r="G2781" s="160">
        <v>1</v>
      </c>
      <c r="H2781" s="29">
        <v>11000</v>
      </c>
      <c r="I2781" s="29">
        <f>SUM(G2781*H2781)</f>
        <v>11000</v>
      </c>
      <c r="J2781" s="190" t="s">
        <v>1312</v>
      </c>
      <c r="K2781" s="77" t="s">
        <v>1192</v>
      </c>
    </row>
    <row r="2782" spans="1:12" ht="16.5" customHeight="1">
      <c r="A2782" s="60">
        <v>2779</v>
      </c>
      <c r="B2782" s="104" t="s">
        <v>23227</v>
      </c>
      <c r="C2782" s="422" t="s">
        <v>23228</v>
      </c>
      <c r="D2782" s="422" t="s">
        <v>671</v>
      </c>
      <c r="E2782" s="175" t="s">
        <v>23254</v>
      </c>
      <c r="F2782" s="178" t="s">
        <v>5933</v>
      </c>
      <c r="G2782" s="160">
        <v>1</v>
      </c>
      <c r="H2782" s="179">
        <v>9500</v>
      </c>
      <c r="I2782" s="179">
        <v>9500</v>
      </c>
      <c r="J2782" s="141" t="s">
        <v>22890</v>
      </c>
      <c r="K2782" s="14" t="s">
        <v>23215</v>
      </c>
      <c r="L2782" s="101" t="s">
        <v>23691</v>
      </c>
    </row>
    <row r="2783" spans="1:12" ht="16.5" customHeight="1">
      <c r="A2783" s="60">
        <v>2780</v>
      </c>
      <c r="B2783" s="104" t="s">
        <v>1105</v>
      </c>
      <c r="C2783" s="27" t="s">
        <v>3136</v>
      </c>
      <c r="D2783" s="27" t="s">
        <v>671</v>
      </c>
      <c r="E2783" s="64">
        <v>2015</v>
      </c>
      <c r="F2783" s="61" t="s">
        <v>3253</v>
      </c>
      <c r="G2783" s="160">
        <v>1</v>
      </c>
      <c r="H2783" s="29">
        <v>9500</v>
      </c>
      <c r="I2783" s="29">
        <f>SUM(G2783*H2783)</f>
        <v>9500</v>
      </c>
      <c r="J2783" s="190">
        <v>800</v>
      </c>
      <c r="K2783" s="77" t="s">
        <v>1198</v>
      </c>
    </row>
    <row r="2784" spans="1:12" ht="16.5" customHeight="1">
      <c r="A2784" s="60">
        <v>2781</v>
      </c>
      <c r="B2784" s="104" t="s">
        <v>1706</v>
      </c>
      <c r="C2784" s="27" t="s">
        <v>1707</v>
      </c>
      <c r="D2784" s="27" t="s">
        <v>671</v>
      </c>
      <c r="E2784" s="64">
        <v>2015</v>
      </c>
      <c r="F2784" s="61" t="s">
        <v>3243</v>
      </c>
      <c r="G2784" s="160">
        <v>1</v>
      </c>
      <c r="H2784" s="29">
        <v>18000</v>
      </c>
      <c r="I2784" s="29">
        <f>SUM(G2784*H2784)</f>
        <v>18000</v>
      </c>
      <c r="J2784" s="190" t="s">
        <v>1313</v>
      </c>
      <c r="K2784" s="77" t="s">
        <v>1192</v>
      </c>
    </row>
    <row r="2785" spans="1:11" ht="16.5" customHeight="1">
      <c r="A2785" s="60">
        <v>2782</v>
      </c>
      <c r="B2785" s="103" t="s">
        <v>6768</v>
      </c>
      <c r="C2785" s="27" t="s">
        <v>6769</v>
      </c>
      <c r="D2785" s="27" t="s">
        <v>690</v>
      </c>
      <c r="E2785" s="64">
        <v>2017</v>
      </c>
      <c r="F2785" s="140" t="s">
        <v>3242</v>
      </c>
      <c r="G2785" s="160">
        <v>1</v>
      </c>
      <c r="H2785" s="29">
        <v>12000</v>
      </c>
      <c r="I2785" s="29">
        <v>12000</v>
      </c>
      <c r="J2785" s="141">
        <v>300</v>
      </c>
      <c r="K2785" s="27" t="s">
        <v>3306</v>
      </c>
    </row>
    <row r="2786" spans="1:11" ht="16.5" customHeight="1">
      <c r="A2786" s="60">
        <v>2783</v>
      </c>
      <c r="B2786" s="104" t="s">
        <v>6770</v>
      </c>
      <c r="C2786" s="27" t="s">
        <v>5995</v>
      </c>
      <c r="D2786" s="27" t="s">
        <v>690</v>
      </c>
      <c r="E2786" s="139">
        <v>2016</v>
      </c>
      <c r="F2786" s="140" t="s">
        <v>3242</v>
      </c>
      <c r="G2786" s="160">
        <v>1</v>
      </c>
      <c r="H2786" s="30">
        <v>12000</v>
      </c>
      <c r="I2786" s="30">
        <v>12000</v>
      </c>
      <c r="J2786" s="142">
        <v>300</v>
      </c>
      <c r="K2786" s="27" t="s">
        <v>3329</v>
      </c>
    </row>
    <row r="2787" spans="1:11" ht="16.5" customHeight="1">
      <c r="A2787" s="60">
        <v>2784</v>
      </c>
      <c r="B2787" s="104" t="s">
        <v>608</v>
      </c>
      <c r="C2787" s="27" t="s">
        <v>2722</v>
      </c>
      <c r="D2787" s="27" t="s">
        <v>690</v>
      </c>
      <c r="E2787" s="64">
        <v>2015</v>
      </c>
      <c r="F2787" s="61" t="s">
        <v>3253</v>
      </c>
      <c r="G2787" s="160">
        <v>1</v>
      </c>
      <c r="H2787" s="29">
        <v>12000</v>
      </c>
      <c r="I2787" s="29">
        <f>SUM(G2787*H2787)</f>
        <v>12000</v>
      </c>
      <c r="J2787" s="190" t="s">
        <v>1312</v>
      </c>
      <c r="K2787" s="77" t="s">
        <v>1196</v>
      </c>
    </row>
    <row r="2788" spans="1:11" ht="16.5" customHeight="1">
      <c r="A2788" s="60">
        <v>2785</v>
      </c>
      <c r="B2788" s="104" t="s">
        <v>624</v>
      </c>
      <c r="C2788" s="27" t="s">
        <v>2722</v>
      </c>
      <c r="D2788" s="27" t="s">
        <v>690</v>
      </c>
      <c r="E2788" s="64">
        <v>2016</v>
      </c>
      <c r="F2788" s="61" t="s">
        <v>3253</v>
      </c>
      <c r="G2788" s="160">
        <v>1</v>
      </c>
      <c r="H2788" s="29">
        <v>12000</v>
      </c>
      <c r="I2788" s="29">
        <f>SUM(G2788*H2788)</f>
        <v>12000</v>
      </c>
      <c r="J2788" s="190" t="s">
        <v>1312</v>
      </c>
      <c r="K2788" s="77" t="s">
        <v>3222</v>
      </c>
    </row>
    <row r="2789" spans="1:11" ht="16.5" customHeight="1">
      <c r="A2789" s="60">
        <v>2786</v>
      </c>
      <c r="B2789" s="104" t="s">
        <v>6771</v>
      </c>
      <c r="C2789" s="27" t="s">
        <v>6772</v>
      </c>
      <c r="D2789" s="27" t="s">
        <v>6773</v>
      </c>
      <c r="E2789" s="139">
        <v>2016</v>
      </c>
      <c r="F2789" s="140" t="s">
        <v>3242</v>
      </c>
      <c r="G2789" s="160">
        <v>1</v>
      </c>
      <c r="H2789" s="30">
        <v>14800</v>
      </c>
      <c r="I2789" s="30">
        <v>14800</v>
      </c>
      <c r="J2789" s="139">
        <v>700</v>
      </c>
      <c r="K2789" s="27" t="s">
        <v>19529</v>
      </c>
    </row>
    <row r="2790" spans="1:11" ht="16.5" customHeight="1">
      <c r="A2790" s="60">
        <v>2787</v>
      </c>
      <c r="B2790" s="103" t="s">
        <v>6774</v>
      </c>
      <c r="C2790" s="24" t="s">
        <v>6775</v>
      </c>
      <c r="D2790" s="24" t="s">
        <v>676</v>
      </c>
      <c r="E2790" s="139">
        <v>2017</v>
      </c>
      <c r="F2790" s="140" t="s">
        <v>3298</v>
      </c>
      <c r="G2790" s="160">
        <v>1</v>
      </c>
      <c r="H2790" s="30">
        <v>15000</v>
      </c>
      <c r="I2790" s="30">
        <v>15000</v>
      </c>
      <c r="J2790" s="141">
        <v>800</v>
      </c>
      <c r="K2790" s="27" t="s">
        <v>4415</v>
      </c>
    </row>
    <row r="2791" spans="1:11" ht="16.5" customHeight="1">
      <c r="A2791" s="60">
        <v>2788</v>
      </c>
      <c r="B2791" s="302" t="s">
        <v>21640</v>
      </c>
      <c r="C2791" s="421" t="s">
        <v>402</v>
      </c>
      <c r="D2791" s="421" t="s">
        <v>676</v>
      </c>
      <c r="E2791" s="139">
        <v>2016</v>
      </c>
      <c r="F2791" s="160" t="s">
        <v>21477</v>
      </c>
      <c r="G2791" s="160">
        <v>1</v>
      </c>
      <c r="H2791" s="189">
        <v>11000</v>
      </c>
      <c r="I2791" s="189">
        <v>11000</v>
      </c>
      <c r="J2791" s="190" t="s">
        <v>21484</v>
      </c>
      <c r="K2791" s="191" t="s">
        <v>23260</v>
      </c>
    </row>
    <row r="2792" spans="1:11" ht="16.5" customHeight="1">
      <c r="A2792" s="60">
        <v>2789</v>
      </c>
      <c r="B2792" s="104" t="s">
        <v>6776</v>
      </c>
      <c r="C2792" s="24" t="s">
        <v>202</v>
      </c>
      <c r="D2792" s="24" t="s">
        <v>6773</v>
      </c>
      <c r="E2792" s="139">
        <v>2017</v>
      </c>
      <c r="F2792" s="140" t="s">
        <v>3242</v>
      </c>
      <c r="G2792" s="160">
        <v>1</v>
      </c>
      <c r="H2792" s="30">
        <v>11000</v>
      </c>
      <c r="I2792" s="30">
        <v>11000</v>
      </c>
      <c r="J2792" s="141">
        <v>800</v>
      </c>
      <c r="K2792" s="27" t="s">
        <v>3413</v>
      </c>
    </row>
    <row r="2793" spans="1:11" ht="16.5" customHeight="1">
      <c r="A2793" s="60">
        <v>2790</v>
      </c>
      <c r="B2793" s="103" t="s">
        <v>6777</v>
      </c>
      <c r="C2793" s="24" t="s">
        <v>6778</v>
      </c>
      <c r="D2793" s="24" t="s">
        <v>676</v>
      </c>
      <c r="E2793" s="64">
        <v>2016</v>
      </c>
      <c r="F2793" s="140" t="s">
        <v>3242</v>
      </c>
      <c r="G2793" s="160">
        <v>1</v>
      </c>
      <c r="H2793" s="30">
        <v>11000</v>
      </c>
      <c r="I2793" s="30">
        <v>11000</v>
      </c>
      <c r="J2793" s="141">
        <v>800</v>
      </c>
      <c r="K2793" s="27" t="s">
        <v>3363</v>
      </c>
    </row>
    <row r="2794" spans="1:11" ht="16.5" customHeight="1">
      <c r="A2794" s="60">
        <v>2791</v>
      </c>
      <c r="B2794" s="104" t="s">
        <v>1830</v>
      </c>
      <c r="C2794" s="27" t="s">
        <v>1831</v>
      </c>
      <c r="D2794" s="27" t="s">
        <v>676</v>
      </c>
      <c r="E2794" s="64">
        <v>2017</v>
      </c>
      <c r="F2794" s="61" t="s">
        <v>3243</v>
      </c>
      <c r="G2794" s="160">
        <v>1</v>
      </c>
      <c r="H2794" s="29">
        <v>12000</v>
      </c>
      <c r="I2794" s="29">
        <f>SUM(G2794*H2794)</f>
        <v>12000</v>
      </c>
      <c r="J2794" s="190" t="s">
        <v>1315</v>
      </c>
      <c r="K2794" s="77" t="s">
        <v>1195</v>
      </c>
    </row>
    <row r="2795" spans="1:11" ht="16.5" customHeight="1">
      <c r="A2795" s="60">
        <v>2792</v>
      </c>
      <c r="B2795" s="104" t="s">
        <v>1488</v>
      </c>
      <c r="C2795" s="27" t="s">
        <v>1489</v>
      </c>
      <c r="D2795" s="27" t="s">
        <v>676</v>
      </c>
      <c r="E2795" s="64">
        <v>2015</v>
      </c>
      <c r="F2795" s="61" t="s">
        <v>3253</v>
      </c>
      <c r="G2795" s="160">
        <v>1</v>
      </c>
      <c r="H2795" s="29">
        <v>10000</v>
      </c>
      <c r="I2795" s="29">
        <f>SUM(G2795*H2795)</f>
        <v>10000</v>
      </c>
      <c r="J2795" s="190" t="s">
        <v>1312</v>
      </c>
      <c r="K2795" s="77" t="s">
        <v>3223</v>
      </c>
    </row>
    <row r="2796" spans="1:11" ht="16.5" customHeight="1">
      <c r="A2796" s="60">
        <v>2793</v>
      </c>
      <c r="B2796" s="104" t="s">
        <v>1324</v>
      </c>
      <c r="C2796" s="27" t="s">
        <v>1325</v>
      </c>
      <c r="D2796" s="27" t="s">
        <v>676</v>
      </c>
      <c r="E2796" s="64">
        <v>2015</v>
      </c>
      <c r="F2796" s="61" t="s">
        <v>3242</v>
      </c>
      <c r="G2796" s="160">
        <v>1</v>
      </c>
      <c r="H2796" s="29">
        <v>11000</v>
      </c>
      <c r="I2796" s="29">
        <f>SUM(G2796*H2796)</f>
        <v>11000</v>
      </c>
      <c r="J2796" s="190" t="s">
        <v>1309</v>
      </c>
      <c r="K2796" s="77" t="s">
        <v>1244</v>
      </c>
    </row>
    <row r="2797" spans="1:11" ht="16.5" customHeight="1">
      <c r="A2797" s="60">
        <v>2794</v>
      </c>
      <c r="B2797" s="104" t="s">
        <v>1496</v>
      </c>
      <c r="C2797" s="27" t="s">
        <v>1497</v>
      </c>
      <c r="D2797" s="27" t="s">
        <v>676</v>
      </c>
      <c r="E2797" s="64">
        <v>2016</v>
      </c>
      <c r="F2797" s="61" t="s">
        <v>3242</v>
      </c>
      <c r="G2797" s="160">
        <v>1</v>
      </c>
      <c r="H2797" s="29">
        <v>10000</v>
      </c>
      <c r="I2797" s="29">
        <f>SUM(G2797*H2797)</f>
        <v>10000</v>
      </c>
      <c r="J2797" s="190" t="s">
        <v>1312</v>
      </c>
      <c r="K2797" s="77" t="s">
        <v>1196</v>
      </c>
    </row>
    <row r="2798" spans="1:11" ht="16.5" customHeight="1">
      <c r="A2798" s="60">
        <v>2795</v>
      </c>
      <c r="B2798" s="104" t="s">
        <v>1672</v>
      </c>
      <c r="C2798" s="27" t="s">
        <v>1673</v>
      </c>
      <c r="D2798" s="27" t="s">
        <v>676</v>
      </c>
      <c r="E2798" s="64">
        <v>2015</v>
      </c>
      <c r="F2798" s="61" t="s">
        <v>3300</v>
      </c>
      <c r="G2798" s="160">
        <v>1</v>
      </c>
      <c r="H2798" s="29">
        <v>11000</v>
      </c>
      <c r="I2798" s="29">
        <f>SUM(G2798*H2798)</f>
        <v>11000</v>
      </c>
      <c r="J2798" s="190" t="s">
        <v>1313</v>
      </c>
      <c r="K2798" s="77" t="s">
        <v>1198</v>
      </c>
    </row>
    <row r="2799" spans="1:11" ht="16.5" customHeight="1">
      <c r="A2799" s="60">
        <v>2796</v>
      </c>
      <c r="B2799" s="104" t="s">
        <v>6780</v>
      </c>
      <c r="C2799" s="24" t="s">
        <v>6781</v>
      </c>
      <c r="D2799" s="24" t="s">
        <v>6779</v>
      </c>
      <c r="E2799" s="139">
        <v>2017</v>
      </c>
      <c r="F2799" s="140" t="s">
        <v>3242</v>
      </c>
      <c r="G2799" s="160">
        <v>1</v>
      </c>
      <c r="H2799" s="30">
        <v>12000</v>
      </c>
      <c r="I2799" s="30">
        <v>12000</v>
      </c>
      <c r="J2799" s="141">
        <v>800</v>
      </c>
      <c r="K2799" s="27" t="s">
        <v>6782</v>
      </c>
    </row>
    <row r="2800" spans="1:11" ht="16.5" customHeight="1">
      <c r="A2800" s="60">
        <v>2797</v>
      </c>
      <c r="B2800" s="103" t="s">
        <v>6783</v>
      </c>
      <c r="C2800" s="27" t="s">
        <v>6784</v>
      </c>
      <c r="D2800" s="27" t="s">
        <v>6785</v>
      </c>
      <c r="E2800" s="64">
        <v>2015</v>
      </c>
      <c r="F2800" s="140" t="s">
        <v>3242</v>
      </c>
      <c r="G2800" s="160">
        <v>1</v>
      </c>
      <c r="H2800" s="30">
        <v>19000</v>
      </c>
      <c r="I2800" s="30">
        <v>19000</v>
      </c>
      <c r="J2800" s="142">
        <v>600</v>
      </c>
      <c r="K2800" s="143" t="s">
        <v>6786</v>
      </c>
    </row>
    <row r="2801" spans="1:11" ht="16.5" customHeight="1">
      <c r="A2801" s="60">
        <v>2798</v>
      </c>
      <c r="B2801" s="104" t="s">
        <v>6787</v>
      </c>
      <c r="C2801" s="27" t="s">
        <v>6788</v>
      </c>
      <c r="D2801" s="27" t="s">
        <v>6785</v>
      </c>
      <c r="E2801" s="139">
        <v>2017</v>
      </c>
      <c r="F2801" s="140" t="s">
        <v>3298</v>
      </c>
      <c r="G2801" s="160">
        <v>1</v>
      </c>
      <c r="H2801" s="30">
        <v>13000</v>
      </c>
      <c r="I2801" s="30">
        <v>13000</v>
      </c>
      <c r="J2801" s="141">
        <v>800</v>
      </c>
      <c r="K2801" s="27"/>
    </row>
    <row r="2802" spans="1:11" ht="16.5" customHeight="1">
      <c r="A2802" s="60">
        <v>2799</v>
      </c>
      <c r="B2802" s="104" t="s">
        <v>2835</v>
      </c>
      <c r="C2802" s="27" t="s">
        <v>2836</v>
      </c>
      <c r="D2802" s="27" t="s">
        <v>6785</v>
      </c>
      <c r="E2802" s="64">
        <v>2016</v>
      </c>
      <c r="F2802" s="61" t="s">
        <v>3253</v>
      </c>
      <c r="G2802" s="160">
        <v>1</v>
      </c>
      <c r="H2802" s="29">
        <v>13000</v>
      </c>
      <c r="I2802" s="29">
        <f>SUM(G2802*H2802)</f>
        <v>13000</v>
      </c>
      <c r="J2802" s="190" t="s">
        <v>1317</v>
      </c>
      <c r="K2802" s="77" t="s">
        <v>1196</v>
      </c>
    </row>
    <row r="2803" spans="1:11" ht="16.5" customHeight="1">
      <c r="A2803" s="60">
        <v>2800</v>
      </c>
      <c r="B2803" s="104" t="s">
        <v>905</v>
      </c>
      <c r="C2803" s="27" t="s">
        <v>2846</v>
      </c>
      <c r="D2803" s="27" t="s">
        <v>6785</v>
      </c>
      <c r="E2803" s="64">
        <v>2016</v>
      </c>
      <c r="F2803" s="61" t="s">
        <v>3253</v>
      </c>
      <c r="G2803" s="160">
        <v>1</v>
      </c>
      <c r="H2803" s="29">
        <v>13000</v>
      </c>
      <c r="I2803" s="29">
        <f>SUM(G2803*H2803)</f>
        <v>13000</v>
      </c>
      <c r="J2803" s="190" t="s">
        <v>1317</v>
      </c>
      <c r="K2803" s="77" t="s">
        <v>1196</v>
      </c>
    </row>
    <row r="2804" spans="1:11" ht="16.5" customHeight="1">
      <c r="A2804" s="60">
        <v>2801</v>
      </c>
      <c r="B2804" s="104" t="s">
        <v>927</v>
      </c>
      <c r="C2804" s="27" t="s">
        <v>2881</v>
      </c>
      <c r="D2804" s="27" t="s">
        <v>6785</v>
      </c>
      <c r="E2804" s="64">
        <v>2016</v>
      </c>
      <c r="F2804" s="61" t="s">
        <v>3253</v>
      </c>
      <c r="G2804" s="160">
        <v>1</v>
      </c>
      <c r="H2804" s="29">
        <v>13000</v>
      </c>
      <c r="I2804" s="29">
        <f>SUM(G2804*H2804)</f>
        <v>13000</v>
      </c>
      <c r="J2804" s="190" t="s">
        <v>1317</v>
      </c>
      <c r="K2804" s="77" t="s">
        <v>1196</v>
      </c>
    </row>
    <row r="2805" spans="1:11" ht="16.5" customHeight="1">
      <c r="A2805" s="60">
        <v>2802</v>
      </c>
      <c r="B2805" s="104" t="s">
        <v>2882</v>
      </c>
      <c r="C2805" s="27" t="s">
        <v>2883</v>
      </c>
      <c r="D2805" s="27" t="s">
        <v>6785</v>
      </c>
      <c r="E2805" s="64">
        <v>2015</v>
      </c>
      <c r="F2805" s="61" t="s">
        <v>3253</v>
      </c>
      <c r="G2805" s="160">
        <v>1</v>
      </c>
      <c r="H2805" s="29">
        <v>12000</v>
      </c>
      <c r="I2805" s="29">
        <f>SUM(G2805*H2805)</f>
        <v>12000</v>
      </c>
      <c r="J2805" s="190" t="s">
        <v>1317</v>
      </c>
      <c r="K2805" s="77" t="s">
        <v>1195</v>
      </c>
    </row>
    <row r="2806" spans="1:11" ht="16.5" customHeight="1">
      <c r="A2806" s="60">
        <v>2803</v>
      </c>
      <c r="B2806" s="104" t="s">
        <v>938</v>
      </c>
      <c r="C2806" s="27" t="s">
        <v>2896</v>
      </c>
      <c r="D2806" s="27" t="s">
        <v>6785</v>
      </c>
      <c r="E2806" s="64">
        <v>2016</v>
      </c>
      <c r="F2806" s="61" t="s">
        <v>3253</v>
      </c>
      <c r="G2806" s="160">
        <v>1</v>
      </c>
      <c r="H2806" s="29">
        <v>15000</v>
      </c>
      <c r="I2806" s="29">
        <f>SUM(G2806*H2806)</f>
        <v>15000</v>
      </c>
      <c r="J2806" s="190" t="s">
        <v>1317</v>
      </c>
      <c r="K2806" s="77" t="s">
        <v>3225</v>
      </c>
    </row>
    <row r="2807" spans="1:11" ht="16.5" customHeight="1">
      <c r="A2807" s="60">
        <v>2804</v>
      </c>
      <c r="B2807" s="109" t="s">
        <v>6789</v>
      </c>
      <c r="C2807" s="208" t="s">
        <v>6790</v>
      </c>
      <c r="D2807" s="27" t="s">
        <v>6785</v>
      </c>
      <c r="E2807" s="64">
        <v>2016</v>
      </c>
      <c r="F2807" s="140" t="s">
        <v>3298</v>
      </c>
      <c r="G2807" s="160">
        <v>1</v>
      </c>
      <c r="H2807" s="30">
        <v>15000</v>
      </c>
      <c r="I2807" s="30">
        <v>15000</v>
      </c>
      <c r="J2807" s="141">
        <v>800</v>
      </c>
      <c r="K2807" s="194" t="s">
        <v>21470</v>
      </c>
    </row>
    <row r="2808" spans="1:11" ht="16.5" customHeight="1">
      <c r="A2808" s="60">
        <v>2805</v>
      </c>
      <c r="B2808" s="104" t="s">
        <v>1024</v>
      </c>
      <c r="C2808" s="27" t="s">
        <v>271</v>
      </c>
      <c r="D2808" s="27" t="s">
        <v>6785</v>
      </c>
      <c r="E2808" s="64">
        <v>2015</v>
      </c>
      <c r="F2808" s="61" t="s">
        <v>3253</v>
      </c>
      <c r="G2808" s="160">
        <v>1</v>
      </c>
      <c r="H2808" s="29">
        <v>15800</v>
      </c>
      <c r="I2808" s="29">
        <f>SUM(G2808*H2808)</f>
        <v>15800</v>
      </c>
      <c r="J2808" s="190">
        <v>800</v>
      </c>
      <c r="K2808" s="77" t="s">
        <v>1198</v>
      </c>
    </row>
    <row r="2809" spans="1:11" ht="16.5" customHeight="1">
      <c r="A2809" s="60">
        <v>2806</v>
      </c>
      <c r="B2809" s="104" t="s">
        <v>1096</v>
      </c>
      <c r="C2809" s="27" t="s">
        <v>3121</v>
      </c>
      <c r="D2809" s="27" t="s">
        <v>6785</v>
      </c>
      <c r="E2809" s="64">
        <v>2015</v>
      </c>
      <c r="F2809" s="61" t="s">
        <v>3253</v>
      </c>
      <c r="G2809" s="160">
        <v>1</v>
      </c>
      <c r="H2809" s="29">
        <v>13000</v>
      </c>
      <c r="I2809" s="29">
        <f>SUM(G2809*H2809)</f>
        <v>13000</v>
      </c>
      <c r="J2809" s="190">
        <v>800</v>
      </c>
      <c r="K2809" s="77" t="s">
        <v>1198</v>
      </c>
    </row>
    <row r="2810" spans="1:11" ht="16.5" customHeight="1">
      <c r="A2810" s="60">
        <v>2807</v>
      </c>
      <c r="B2810" s="104" t="s">
        <v>1111</v>
      </c>
      <c r="C2810" s="27" t="s">
        <v>3142</v>
      </c>
      <c r="D2810" s="27" t="s">
        <v>6785</v>
      </c>
      <c r="E2810" s="64">
        <v>2015</v>
      </c>
      <c r="F2810" s="61" t="s">
        <v>3253</v>
      </c>
      <c r="G2810" s="160">
        <v>1</v>
      </c>
      <c r="H2810" s="29">
        <v>13000</v>
      </c>
      <c r="I2810" s="29">
        <f>SUM(G2810*H2810)</f>
        <v>13000</v>
      </c>
      <c r="J2810" s="190">
        <v>800</v>
      </c>
      <c r="K2810" s="77" t="s">
        <v>1198</v>
      </c>
    </row>
    <row r="2811" spans="1:11" ht="16.5" customHeight="1">
      <c r="A2811" s="60">
        <v>2808</v>
      </c>
      <c r="B2811" s="104" t="s">
        <v>21455</v>
      </c>
      <c r="C2811" s="27" t="s">
        <v>21456</v>
      </c>
      <c r="D2811" s="27" t="s">
        <v>21457</v>
      </c>
      <c r="E2811" s="192">
        <v>2018</v>
      </c>
      <c r="F2811" s="193" t="s">
        <v>21468</v>
      </c>
      <c r="G2811" s="160">
        <v>1</v>
      </c>
      <c r="H2811" s="189">
        <v>13000</v>
      </c>
      <c r="I2811" s="189">
        <v>13000</v>
      </c>
      <c r="J2811" s="193">
        <v>800</v>
      </c>
      <c r="K2811" s="194" t="s">
        <v>21470</v>
      </c>
    </row>
    <row r="2812" spans="1:11" ht="16.5" customHeight="1">
      <c r="A2812" s="60">
        <v>2809</v>
      </c>
      <c r="B2812" s="103" t="s">
        <v>6791</v>
      </c>
      <c r="C2812" s="27" t="s">
        <v>6792</v>
      </c>
      <c r="D2812" s="27" t="s">
        <v>6793</v>
      </c>
      <c r="E2812" s="192">
        <v>2018</v>
      </c>
      <c r="F2812" s="61" t="s">
        <v>3300</v>
      </c>
      <c r="G2812" s="160">
        <v>1</v>
      </c>
      <c r="H2812" s="29">
        <v>15000</v>
      </c>
      <c r="I2812" s="29">
        <f>SUM(G2812*H2812)</f>
        <v>15000</v>
      </c>
      <c r="J2812" s="190">
        <v>400</v>
      </c>
      <c r="K2812" s="217"/>
    </row>
    <row r="2813" spans="1:11" ht="16.5" customHeight="1">
      <c r="A2813" s="60">
        <v>2810</v>
      </c>
      <c r="B2813" s="102" t="s">
        <v>6795</v>
      </c>
      <c r="C2813" s="22" t="s">
        <v>6796</v>
      </c>
      <c r="D2813" s="22" t="s">
        <v>6793</v>
      </c>
      <c r="E2813" s="64">
        <v>2016</v>
      </c>
      <c r="F2813" s="140" t="s">
        <v>3242</v>
      </c>
      <c r="G2813" s="160">
        <v>1</v>
      </c>
      <c r="H2813" s="30">
        <v>9500</v>
      </c>
      <c r="I2813" s="30">
        <v>9500</v>
      </c>
      <c r="J2813" s="142">
        <v>300</v>
      </c>
      <c r="K2813" s="22"/>
    </row>
    <row r="2814" spans="1:11" ht="16.5" customHeight="1">
      <c r="A2814" s="60">
        <v>2811</v>
      </c>
      <c r="B2814" s="103" t="s">
        <v>6797</v>
      </c>
      <c r="C2814" s="27" t="s">
        <v>6798</v>
      </c>
      <c r="D2814" s="27" t="s">
        <v>6793</v>
      </c>
      <c r="E2814" s="64">
        <v>2016</v>
      </c>
      <c r="F2814" s="140" t="s">
        <v>3242</v>
      </c>
      <c r="G2814" s="160">
        <v>3</v>
      </c>
      <c r="H2814" s="30">
        <v>10000</v>
      </c>
      <c r="I2814" s="29">
        <f>SUM(G2814*H2814)</f>
        <v>30000</v>
      </c>
      <c r="J2814" s="142">
        <v>600</v>
      </c>
      <c r="K2814" s="191" t="s">
        <v>23260</v>
      </c>
    </row>
    <row r="2815" spans="1:11" ht="16.5" customHeight="1">
      <c r="A2815" s="60">
        <v>2812</v>
      </c>
      <c r="B2815" s="108" t="s">
        <v>6799</v>
      </c>
      <c r="C2815" s="63" t="s">
        <v>6800</v>
      </c>
      <c r="D2815" s="63" t="s">
        <v>6794</v>
      </c>
      <c r="E2815" s="139">
        <v>2017</v>
      </c>
      <c r="F2815" s="140" t="s">
        <v>3298</v>
      </c>
      <c r="G2815" s="160">
        <v>1</v>
      </c>
      <c r="H2815" s="30">
        <v>14000</v>
      </c>
      <c r="I2815" s="30">
        <v>14000</v>
      </c>
      <c r="J2815" s="141">
        <v>400</v>
      </c>
      <c r="K2815" s="27" t="s">
        <v>3429</v>
      </c>
    </row>
    <row r="2816" spans="1:11" ht="16.5" customHeight="1">
      <c r="A2816" s="60">
        <v>2813</v>
      </c>
      <c r="B2816" s="104" t="s">
        <v>3176</v>
      </c>
      <c r="C2816" s="27" t="s">
        <v>3177</v>
      </c>
      <c r="D2816" s="27" t="s">
        <v>1352</v>
      </c>
      <c r="E2816" s="64">
        <v>2015</v>
      </c>
      <c r="F2816" s="61" t="s">
        <v>3243</v>
      </c>
      <c r="G2816" s="160">
        <v>1</v>
      </c>
      <c r="H2816" s="29">
        <v>10000</v>
      </c>
      <c r="I2816" s="29">
        <f>SUM(G2816*H2816)</f>
        <v>10000</v>
      </c>
      <c r="J2816" s="190" t="s">
        <v>1310</v>
      </c>
      <c r="K2816" s="77" t="s">
        <v>1211</v>
      </c>
    </row>
    <row r="2817" spans="1:11" ht="16.5" customHeight="1">
      <c r="A2817" s="60">
        <v>2814</v>
      </c>
      <c r="B2817" s="103" t="s">
        <v>6801</v>
      </c>
      <c r="C2817" s="24" t="s">
        <v>6802</v>
      </c>
      <c r="D2817" s="24" t="s">
        <v>293</v>
      </c>
      <c r="E2817" s="139">
        <v>2017</v>
      </c>
      <c r="F2817" s="140" t="s">
        <v>3298</v>
      </c>
      <c r="G2817" s="160">
        <v>1</v>
      </c>
      <c r="H2817" s="30">
        <v>13000</v>
      </c>
      <c r="I2817" s="30">
        <v>13000</v>
      </c>
      <c r="J2817" s="141">
        <v>800</v>
      </c>
      <c r="K2817" s="27" t="s">
        <v>6444</v>
      </c>
    </row>
    <row r="2818" spans="1:11" ht="16.5" customHeight="1">
      <c r="A2818" s="60">
        <v>2815</v>
      </c>
      <c r="B2818" s="103" t="s">
        <v>6804</v>
      </c>
      <c r="C2818" s="27" t="s">
        <v>6805</v>
      </c>
      <c r="D2818" s="27" t="s">
        <v>6803</v>
      </c>
      <c r="E2818" s="64">
        <v>2016</v>
      </c>
      <c r="F2818" s="140" t="s">
        <v>3242</v>
      </c>
      <c r="G2818" s="160">
        <v>1</v>
      </c>
      <c r="H2818" s="30">
        <v>12000</v>
      </c>
      <c r="I2818" s="30">
        <v>12000</v>
      </c>
      <c r="J2818" s="141">
        <v>200</v>
      </c>
      <c r="K2818" s="143" t="s">
        <v>6806</v>
      </c>
    </row>
    <row r="2819" spans="1:11" ht="16.5" customHeight="1">
      <c r="A2819" s="60">
        <v>2816</v>
      </c>
      <c r="B2819" s="104" t="s">
        <v>2517</v>
      </c>
      <c r="C2819" s="27" t="s">
        <v>2518</v>
      </c>
      <c r="D2819" s="27" t="s">
        <v>573</v>
      </c>
      <c r="E2819" s="139">
        <v>2016</v>
      </c>
      <c r="F2819" s="61" t="s">
        <v>3243</v>
      </c>
      <c r="G2819" s="160">
        <v>1</v>
      </c>
      <c r="H2819" s="29">
        <v>10000</v>
      </c>
      <c r="I2819" s="29">
        <f t="shared" ref="I2819:I2825" si="44">SUM(G2819*H2819)</f>
        <v>10000</v>
      </c>
      <c r="J2819" s="190" t="s">
        <v>90</v>
      </c>
      <c r="K2819" s="77" t="s">
        <v>1196</v>
      </c>
    </row>
    <row r="2820" spans="1:11" ht="16.5" customHeight="1">
      <c r="A2820" s="60">
        <v>2817</v>
      </c>
      <c r="B2820" s="104" t="s">
        <v>2523</v>
      </c>
      <c r="C2820" s="27" t="s">
        <v>2524</v>
      </c>
      <c r="D2820" s="27" t="s">
        <v>573</v>
      </c>
      <c r="E2820" s="64">
        <v>2015</v>
      </c>
      <c r="F2820" s="61" t="s">
        <v>3243</v>
      </c>
      <c r="G2820" s="160">
        <v>1</v>
      </c>
      <c r="H2820" s="29">
        <v>10000</v>
      </c>
      <c r="I2820" s="29">
        <f t="shared" si="44"/>
        <v>10000</v>
      </c>
      <c r="J2820" s="190" t="s">
        <v>90</v>
      </c>
      <c r="K2820" s="77" t="s">
        <v>1192</v>
      </c>
    </row>
    <row r="2821" spans="1:11" ht="16.5" customHeight="1">
      <c r="A2821" s="60">
        <v>2818</v>
      </c>
      <c r="B2821" s="104" t="s">
        <v>2528</v>
      </c>
      <c r="C2821" s="27" t="s">
        <v>2529</v>
      </c>
      <c r="D2821" s="27" t="s">
        <v>573</v>
      </c>
      <c r="E2821" s="64">
        <v>2015</v>
      </c>
      <c r="F2821" s="61" t="s">
        <v>3243</v>
      </c>
      <c r="G2821" s="160">
        <v>1</v>
      </c>
      <c r="H2821" s="29">
        <v>10000</v>
      </c>
      <c r="I2821" s="29">
        <f t="shared" si="44"/>
        <v>10000</v>
      </c>
      <c r="J2821" s="190" t="s">
        <v>90</v>
      </c>
      <c r="K2821" s="77" t="s">
        <v>1197</v>
      </c>
    </row>
    <row r="2822" spans="1:11" ht="16.5" customHeight="1">
      <c r="A2822" s="60">
        <v>2819</v>
      </c>
      <c r="B2822" s="103" t="s">
        <v>6808</v>
      </c>
      <c r="C2822" s="27" t="s">
        <v>752</v>
      </c>
      <c r="D2822" s="27" t="s">
        <v>573</v>
      </c>
      <c r="E2822" s="64">
        <v>2018</v>
      </c>
      <c r="F2822" s="61" t="s">
        <v>577</v>
      </c>
      <c r="G2822" s="160">
        <v>1</v>
      </c>
      <c r="H2822" s="29">
        <v>11000</v>
      </c>
      <c r="I2822" s="29">
        <f t="shared" si="44"/>
        <v>11000</v>
      </c>
      <c r="J2822" s="190" t="s">
        <v>21662</v>
      </c>
      <c r="K2822" s="191" t="s">
        <v>23260</v>
      </c>
    </row>
    <row r="2823" spans="1:11" ht="16.5" customHeight="1">
      <c r="A2823" s="60">
        <v>2820</v>
      </c>
      <c r="B2823" s="104" t="s">
        <v>2858</v>
      </c>
      <c r="C2823" s="27" t="s">
        <v>2859</v>
      </c>
      <c r="D2823" s="27" t="s">
        <v>573</v>
      </c>
      <c r="E2823" s="64">
        <v>2015</v>
      </c>
      <c r="F2823" s="61" t="s">
        <v>3253</v>
      </c>
      <c r="G2823" s="160">
        <v>1</v>
      </c>
      <c r="H2823" s="29">
        <v>11000</v>
      </c>
      <c r="I2823" s="29">
        <f t="shared" si="44"/>
        <v>11000</v>
      </c>
      <c r="J2823" s="190" t="s">
        <v>1317</v>
      </c>
      <c r="K2823" s="77" t="s">
        <v>1195</v>
      </c>
    </row>
    <row r="2824" spans="1:11" ht="16.5" customHeight="1">
      <c r="A2824" s="60">
        <v>2821</v>
      </c>
      <c r="B2824" s="104" t="s">
        <v>6809</v>
      </c>
      <c r="C2824" s="27" t="s">
        <v>231</v>
      </c>
      <c r="D2824" s="27" t="s">
        <v>573</v>
      </c>
      <c r="E2824" s="64">
        <v>2015</v>
      </c>
      <c r="F2824" s="140" t="s">
        <v>3242</v>
      </c>
      <c r="G2824" s="160">
        <v>4</v>
      </c>
      <c r="H2824" s="30">
        <v>11000</v>
      </c>
      <c r="I2824" s="29">
        <f t="shared" si="44"/>
        <v>44000</v>
      </c>
      <c r="J2824" s="142">
        <v>300</v>
      </c>
      <c r="K2824" s="27" t="s">
        <v>3310</v>
      </c>
    </row>
    <row r="2825" spans="1:11" ht="16.5" customHeight="1">
      <c r="A2825" s="60">
        <v>2822</v>
      </c>
      <c r="B2825" s="104" t="s">
        <v>1142</v>
      </c>
      <c r="C2825" s="27" t="s">
        <v>1143</v>
      </c>
      <c r="D2825" s="27" t="s">
        <v>573</v>
      </c>
      <c r="E2825" s="64">
        <v>2015</v>
      </c>
      <c r="F2825" s="61" t="s">
        <v>3243</v>
      </c>
      <c r="G2825" s="160">
        <v>1</v>
      </c>
      <c r="H2825" s="29">
        <v>10000</v>
      </c>
      <c r="I2825" s="29">
        <f t="shared" si="44"/>
        <v>10000</v>
      </c>
      <c r="J2825" s="190" t="s">
        <v>90</v>
      </c>
      <c r="K2825" s="77" t="s">
        <v>1196</v>
      </c>
    </row>
    <row r="2826" spans="1:11" ht="16.5" customHeight="1">
      <c r="A2826" s="60">
        <v>2823</v>
      </c>
      <c r="B2826" s="104" t="s">
        <v>6810</v>
      </c>
      <c r="C2826" s="27" t="s">
        <v>6811</v>
      </c>
      <c r="D2826" s="27" t="s">
        <v>6807</v>
      </c>
      <c r="E2826" s="139">
        <v>2018</v>
      </c>
      <c r="F2826" s="140" t="s">
        <v>3242</v>
      </c>
      <c r="G2826" s="160">
        <v>1</v>
      </c>
      <c r="H2826" s="30">
        <v>13000</v>
      </c>
      <c r="I2826" s="30">
        <v>13000</v>
      </c>
      <c r="J2826" s="141">
        <v>300</v>
      </c>
      <c r="K2826" s="27"/>
    </row>
    <row r="2827" spans="1:11" ht="16.5" customHeight="1">
      <c r="A2827" s="60">
        <v>2824</v>
      </c>
      <c r="B2827" s="104" t="s">
        <v>2878</v>
      </c>
      <c r="C2827" s="27" t="s">
        <v>2879</v>
      </c>
      <c r="D2827" s="27" t="s">
        <v>573</v>
      </c>
      <c r="E2827" s="64">
        <v>2016</v>
      </c>
      <c r="F2827" s="61" t="s">
        <v>3253</v>
      </c>
      <c r="G2827" s="160">
        <v>1</v>
      </c>
      <c r="H2827" s="29">
        <v>10000</v>
      </c>
      <c r="I2827" s="29">
        <f>SUM(G2827*H2827)</f>
        <v>10000</v>
      </c>
      <c r="J2827" s="190" t="s">
        <v>1317</v>
      </c>
      <c r="K2827" s="77" t="s">
        <v>1283</v>
      </c>
    </row>
    <row r="2828" spans="1:11" ht="16.5" customHeight="1">
      <c r="A2828" s="60">
        <v>2825</v>
      </c>
      <c r="B2828" s="104" t="s">
        <v>22006</v>
      </c>
      <c r="C2828" s="27" t="s">
        <v>21686</v>
      </c>
      <c r="D2828" s="27" t="s">
        <v>573</v>
      </c>
      <c r="E2828" s="139">
        <v>2017</v>
      </c>
      <c r="F2828" s="61" t="s">
        <v>21914</v>
      </c>
      <c r="G2828" s="160">
        <v>1</v>
      </c>
      <c r="H2828" s="189">
        <v>60000</v>
      </c>
      <c r="I2828" s="189">
        <v>60000</v>
      </c>
      <c r="J2828" s="190" t="s">
        <v>1317</v>
      </c>
      <c r="K2828" s="14" t="s">
        <v>21673</v>
      </c>
    </row>
    <row r="2829" spans="1:11" ht="16.5" customHeight="1">
      <c r="A2829" s="60">
        <v>2826</v>
      </c>
      <c r="B2829" s="104" t="s">
        <v>21679</v>
      </c>
      <c r="C2829" s="27" t="s">
        <v>21680</v>
      </c>
      <c r="D2829" s="27" t="s">
        <v>573</v>
      </c>
      <c r="E2829" s="139">
        <v>2017</v>
      </c>
      <c r="F2829" s="61" t="s">
        <v>21914</v>
      </c>
      <c r="G2829" s="160">
        <v>1</v>
      </c>
      <c r="H2829" s="189">
        <v>60000</v>
      </c>
      <c r="I2829" s="189">
        <v>60000</v>
      </c>
      <c r="J2829" s="190" t="s">
        <v>1317</v>
      </c>
      <c r="K2829" s="14" t="s">
        <v>21673</v>
      </c>
    </row>
    <row r="2830" spans="1:11" ht="16.5" customHeight="1">
      <c r="A2830" s="60">
        <v>2827</v>
      </c>
      <c r="B2830" s="104" t="s">
        <v>2096</v>
      </c>
      <c r="C2830" s="27" t="s">
        <v>2097</v>
      </c>
      <c r="D2830" s="27" t="s">
        <v>573</v>
      </c>
      <c r="E2830" s="64">
        <v>2016</v>
      </c>
      <c r="F2830" s="61" t="s">
        <v>3243</v>
      </c>
      <c r="G2830" s="160">
        <v>1</v>
      </c>
      <c r="H2830" s="29">
        <v>10000</v>
      </c>
      <c r="I2830" s="29">
        <f>SUM(G2830*H2830)</f>
        <v>10000</v>
      </c>
      <c r="J2830" s="190" t="s">
        <v>1317</v>
      </c>
      <c r="K2830" s="77" t="s">
        <v>1192</v>
      </c>
    </row>
    <row r="2831" spans="1:11" ht="16.5" customHeight="1">
      <c r="A2831" s="60">
        <v>2828</v>
      </c>
      <c r="B2831" s="104" t="s">
        <v>1475</v>
      </c>
      <c r="C2831" s="27" t="s">
        <v>1476</v>
      </c>
      <c r="D2831" s="27" t="s">
        <v>573</v>
      </c>
      <c r="E2831" s="64">
        <v>2015</v>
      </c>
      <c r="F2831" s="61" t="s">
        <v>3243</v>
      </c>
      <c r="G2831" s="160">
        <v>1</v>
      </c>
      <c r="H2831" s="29">
        <v>10000</v>
      </c>
      <c r="I2831" s="29">
        <f>SUM(G2831*H2831)</f>
        <v>10000</v>
      </c>
      <c r="J2831" s="190" t="s">
        <v>1312</v>
      </c>
      <c r="K2831" s="77" t="s">
        <v>1192</v>
      </c>
    </row>
    <row r="2832" spans="1:11" ht="16.5" customHeight="1">
      <c r="A2832" s="60">
        <v>2829</v>
      </c>
      <c r="B2832" s="104" t="s">
        <v>2609</v>
      </c>
      <c r="C2832" s="27" t="s">
        <v>2610</v>
      </c>
      <c r="D2832" s="27" t="s">
        <v>573</v>
      </c>
      <c r="E2832" s="139">
        <v>2016</v>
      </c>
      <c r="F2832" s="61" t="s">
        <v>3243</v>
      </c>
      <c r="G2832" s="160">
        <v>1</v>
      </c>
      <c r="H2832" s="29">
        <v>10000</v>
      </c>
      <c r="I2832" s="29">
        <f>SUM(G2832*H2832)</f>
        <v>10000</v>
      </c>
      <c r="J2832" s="190" t="s">
        <v>90</v>
      </c>
      <c r="K2832" s="77" t="s">
        <v>1196</v>
      </c>
    </row>
    <row r="2833" spans="1:12" ht="16.5" customHeight="1">
      <c r="A2833" s="60">
        <v>2830</v>
      </c>
      <c r="B2833" s="104" t="s">
        <v>1773</v>
      </c>
      <c r="C2833" s="27" t="s">
        <v>1774</v>
      </c>
      <c r="D2833" s="27" t="s">
        <v>573</v>
      </c>
      <c r="E2833" s="64">
        <v>2015</v>
      </c>
      <c r="F2833" s="61" t="s">
        <v>3243</v>
      </c>
      <c r="G2833" s="160">
        <v>1</v>
      </c>
      <c r="H2833" s="29">
        <v>10000</v>
      </c>
      <c r="I2833" s="29">
        <f>SUM(G2833*H2833)</f>
        <v>10000</v>
      </c>
      <c r="J2833" s="190" t="s">
        <v>1314</v>
      </c>
      <c r="K2833" s="77" t="s">
        <v>1192</v>
      </c>
    </row>
    <row r="2834" spans="1:12" ht="16.5" customHeight="1">
      <c r="A2834" s="60">
        <v>2831</v>
      </c>
      <c r="B2834" s="104" t="s">
        <v>1846</v>
      </c>
      <c r="C2834" s="27" t="s">
        <v>1847</v>
      </c>
      <c r="D2834" s="27" t="s">
        <v>573</v>
      </c>
      <c r="E2834" s="64">
        <v>2015</v>
      </c>
      <c r="F2834" s="61" t="s">
        <v>3243</v>
      </c>
      <c r="G2834" s="160">
        <v>1</v>
      </c>
      <c r="H2834" s="29">
        <v>12000</v>
      </c>
      <c r="I2834" s="29">
        <f>SUM(G2834*H2834)</f>
        <v>12000</v>
      </c>
      <c r="J2834" s="190" t="s">
        <v>1315</v>
      </c>
      <c r="K2834" s="77" t="s">
        <v>3223</v>
      </c>
    </row>
    <row r="2835" spans="1:12" ht="16.5" customHeight="1">
      <c r="A2835" s="60">
        <v>2832</v>
      </c>
      <c r="B2835" s="104" t="s">
        <v>6812</v>
      </c>
      <c r="C2835" s="27" t="s">
        <v>311</v>
      </c>
      <c r="D2835" s="27" t="s">
        <v>573</v>
      </c>
      <c r="E2835" s="139">
        <v>2015</v>
      </c>
      <c r="F2835" s="140" t="s">
        <v>3242</v>
      </c>
      <c r="G2835" s="160">
        <v>1</v>
      </c>
      <c r="H2835" s="30">
        <v>12000</v>
      </c>
      <c r="I2835" s="30">
        <v>12000</v>
      </c>
      <c r="J2835" s="142">
        <v>300</v>
      </c>
      <c r="K2835" s="27" t="s">
        <v>3306</v>
      </c>
    </row>
    <row r="2836" spans="1:12" ht="16.5" customHeight="1">
      <c r="A2836" s="60">
        <v>2833</v>
      </c>
      <c r="B2836" s="104" t="s">
        <v>1663</v>
      </c>
      <c r="C2836" s="27" t="s">
        <v>1664</v>
      </c>
      <c r="D2836" s="27" t="s">
        <v>573</v>
      </c>
      <c r="E2836" s="64">
        <v>2016</v>
      </c>
      <c r="F2836" s="61" t="s">
        <v>3243</v>
      </c>
      <c r="G2836" s="160">
        <v>1</v>
      </c>
      <c r="H2836" s="29">
        <v>12000</v>
      </c>
      <c r="I2836" s="29">
        <f>SUM(G2836*H2836)</f>
        <v>12000</v>
      </c>
      <c r="J2836" s="190" t="s">
        <v>1313</v>
      </c>
      <c r="K2836" s="77" t="s">
        <v>1196</v>
      </c>
    </row>
    <row r="2837" spans="1:12" ht="16.5" customHeight="1">
      <c r="A2837" s="60">
        <v>2834</v>
      </c>
      <c r="B2837" s="104" t="s">
        <v>21676</v>
      </c>
      <c r="C2837" s="27" t="s">
        <v>21424</v>
      </c>
      <c r="D2837" s="27" t="s">
        <v>573</v>
      </c>
      <c r="E2837" s="139">
        <v>2017</v>
      </c>
      <c r="F2837" s="61" t="s">
        <v>21914</v>
      </c>
      <c r="G2837" s="160">
        <v>1</v>
      </c>
      <c r="H2837" s="189">
        <v>60000</v>
      </c>
      <c r="I2837" s="189">
        <v>60000</v>
      </c>
      <c r="J2837" s="190" t="s">
        <v>1317</v>
      </c>
      <c r="K2837" s="14" t="s">
        <v>21673</v>
      </c>
    </row>
    <row r="2838" spans="1:12" ht="16.5" customHeight="1">
      <c r="A2838" s="60">
        <v>2835</v>
      </c>
      <c r="B2838" s="104" t="s">
        <v>2324</v>
      </c>
      <c r="C2838" s="27" t="s">
        <v>2325</v>
      </c>
      <c r="D2838" s="27" t="s">
        <v>573</v>
      </c>
      <c r="E2838" s="64">
        <v>2016</v>
      </c>
      <c r="F2838" s="61" t="s">
        <v>3243</v>
      </c>
      <c r="G2838" s="160">
        <v>1</v>
      </c>
      <c r="H2838" s="29">
        <v>12000</v>
      </c>
      <c r="I2838" s="29">
        <f t="shared" ref="I2838:I2843" si="45">SUM(G2838*H2838)</f>
        <v>12000</v>
      </c>
      <c r="J2838" s="141">
        <v>800</v>
      </c>
      <c r="K2838" s="77" t="s">
        <v>1227</v>
      </c>
      <c r="L2838" s="101" t="s">
        <v>23691</v>
      </c>
    </row>
    <row r="2839" spans="1:12" ht="16.5" customHeight="1">
      <c r="A2839" s="60">
        <v>2836</v>
      </c>
      <c r="B2839" s="104" t="s">
        <v>2661</v>
      </c>
      <c r="C2839" s="27" t="s">
        <v>2662</v>
      </c>
      <c r="D2839" s="27" t="s">
        <v>573</v>
      </c>
      <c r="E2839" s="64">
        <v>2015</v>
      </c>
      <c r="F2839" s="61" t="s">
        <v>3243</v>
      </c>
      <c r="G2839" s="160">
        <v>1</v>
      </c>
      <c r="H2839" s="29">
        <v>13000</v>
      </c>
      <c r="I2839" s="29">
        <f t="shared" si="45"/>
        <v>13000</v>
      </c>
      <c r="J2839" s="190" t="s">
        <v>90</v>
      </c>
      <c r="K2839" s="77" t="s">
        <v>1192</v>
      </c>
    </row>
    <row r="2840" spans="1:12" ht="16.5" customHeight="1">
      <c r="A2840" s="60">
        <v>2837</v>
      </c>
      <c r="B2840" s="103" t="s">
        <v>6813</v>
      </c>
      <c r="C2840" s="27" t="s">
        <v>6814</v>
      </c>
      <c r="D2840" s="27" t="s">
        <v>573</v>
      </c>
      <c r="E2840" s="64">
        <v>2015</v>
      </c>
      <c r="F2840" s="140" t="s">
        <v>3242</v>
      </c>
      <c r="G2840" s="160">
        <v>2</v>
      </c>
      <c r="H2840" s="30">
        <v>13000</v>
      </c>
      <c r="I2840" s="29">
        <f t="shared" si="45"/>
        <v>26000</v>
      </c>
      <c r="J2840" s="141">
        <v>500</v>
      </c>
      <c r="K2840" s="27" t="s">
        <v>4266</v>
      </c>
    </row>
    <row r="2841" spans="1:12" ht="16.5" customHeight="1">
      <c r="A2841" s="60">
        <v>2838</v>
      </c>
      <c r="B2841" s="103" t="s">
        <v>6815</v>
      </c>
      <c r="C2841" s="27" t="s">
        <v>6816</v>
      </c>
      <c r="D2841" s="27" t="s">
        <v>573</v>
      </c>
      <c r="E2841" s="64">
        <v>2018</v>
      </c>
      <c r="F2841" s="61" t="s">
        <v>577</v>
      </c>
      <c r="G2841" s="160">
        <v>1</v>
      </c>
      <c r="H2841" s="29">
        <v>11000</v>
      </c>
      <c r="I2841" s="29">
        <f t="shared" si="45"/>
        <v>11000</v>
      </c>
      <c r="J2841" s="190">
        <v>300</v>
      </c>
      <c r="K2841" s="217"/>
    </row>
    <row r="2842" spans="1:12" ht="16.5" customHeight="1">
      <c r="A2842" s="60">
        <v>2839</v>
      </c>
      <c r="B2842" s="103" t="s">
        <v>6817</v>
      </c>
      <c r="C2842" s="27" t="s">
        <v>6818</v>
      </c>
      <c r="D2842" s="27" t="s">
        <v>573</v>
      </c>
      <c r="E2842" s="139">
        <v>2018</v>
      </c>
      <c r="F2842" s="61" t="s">
        <v>3300</v>
      </c>
      <c r="G2842" s="160">
        <v>1</v>
      </c>
      <c r="H2842" s="29">
        <v>11000</v>
      </c>
      <c r="I2842" s="29">
        <f t="shared" si="45"/>
        <v>11000</v>
      </c>
      <c r="J2842" s="190">
        <v>800</v>
      </c>
      <c r="K2842" s="217"/>
    </row>
    <row r="2843" spans="1:12" ht="16.5" customHeight="1">
      <c r="A2843" s="60">
        <v>2840</v>
      </c>
      <c r="B2843" s="104" t="s">
        <v>1157</v>
      </c>
      <c r="C2843" s="27" t="s">
        <v>160</v>
      </c>
      <c r="D2843" s="27" t="s">
        <v>573</v>
      </c>
      <c r="E2843" s="64">
        <v>2015</v>
      </c>
      <c r="F2843" s="61" t="s">
        <v>3243</v>
      </c>
      <c r="G2843" s="160">
        <v>1</v>
      </c>
      <c r="H2843" s="29">
        <v>12000</v>
      </c>
      <c r="I2843" s="29">
        <f t="shared" si="45"/>
        <v>12000</v>
      </c>
      <c r="J2843" s="190" t="s">
        <v>90</v>
      </c>
      <c r="K2843" s="77" t="s">
        <v>23210</v>
      </c>
      <c r="L2843" s="101" t="s">
        <v>23691</v>
      </c>
    </row>
    <row r="2844" spans="1:12" ht="16.5" customHeight="1">
      <c r="A2844" s="60">
        <v>2841</v>
      </c>
      <c r="B2844" s="104" t="s">
        <v>6819</v>
      </c>
      <c r="C2844" s="27" t="s">
        <v>6820</v>
      </c>
      <c r="D2844" s="27" t="s">
        <v>6807</v>
      </c>
      <c r="E2844" s="139">
        <v>2017</v>
      </c>
      <c r="F2844" s="140" t="s">
        <v>3242</v>
      </c>
      <c r="G2844" s="160">
        <v>1</v>
      </c>
      <c r="H2844" s="30">
        <v>10000</v>
      </c>
      <c r="I2844" s="30">
        <v>10000</v>
      </c>
      <c r="J2844" s="141">
        <v>300</v>
      </c>
      <c r="K2844" s="27"/>
    </row>
    <row r="2845" spans="1:12" ht="16.5" customHeight="1">
      <c r="A2845" s="60">
        <v>2842</v>
      </c>
      <c r="B2845" s="103" t="s">
        <v>6823</v>
      </c>
      <c r="C2845" s="27" t="s">
        <v>6821</v>
      </c>
      <c r="D2845" s="27" t="s">
        <v>6822</v>
      </c>
      <c r="E2845" s="139">
        <v>2016</v>
      </c>
      <c r="F2845" s="61" t="s">
        <v>577</v>
      </c>
      <c r="G2845" s="160">
        <v>1</v>
      </c>
      <c r="H2845" s="29">
        <v>12000</v>
      </c>
      <c r="I2845" s="29">
        <f>SUM(G2845*H2845)</f>
        <v>12000</v>
      </c>
      <c r="J2845" s="190">
        <v>500</v>
      </c>
      <c r="K2845" s="217"/>
    </row>
    <row r="2846" spans="1:12" ht="16.5" customHeight="1">
      <c r="A2846" s="60">
        <v>2843</v>
      </c>
      <c r="B2846" s="104" t="s">
        <v>6824</v>
      </c>
      <c r="C2846" s="27" t="s">
        <v>6825</v>
      </c>
      <c r="D2846" s="27" t="s">
        <v>6826</v>
      </c>
      <c r="E2846" s="139">
        <v>2017</v>
      </c>
      <c r="F2846" s="140" t="s">
        <v>3242</v>
      </c>
      <c r="G2846" s="160">
        <v>1</v>
      </c>
      <c r="H2846" s="30">
        <v>12000</v>
      </c>
      <c r="I2846" s="30">
        <v>12000</v>
      </c>
      <c r="J2846" s="141">
        <v>100</v>
      </c>
      <c r="K2846" s="27"/>
    </row>
    <row r="2847" spans="1:12" ht="16.5" customHeight="1">
      <c r="A2847" s="60">
        <v>2844</v>
      </c>
      <c r="B2847" s="104" t="s">
        <v>1344</v>
      </c>
      <c r="C2847" s="27" t="s">
        <v>6827</v>
      </c>
      <c r="D2847" s="27" t="s">
        <v>194</v>
      </c>
      <c r="E2847" s="64">
        <v>2015</v>
      </c>
      <c r="F2847" s="140" t="s">
        <v>3242</v>
      </c>
      <c r="G2847" s="160">
        <v>1</v>
      </c>
      <c r="H2847" s="30">
        <v>12000</v>
      </c>
      <c r="I2847" s="30">
        <v>12000</v>
      </c>
      <c r="J2847" s="141">
        <v>100</v>
      </c>
      <c r="K2847" s="27"/>
    </row>
    <row r="2848" spans="1:12" ht="16.5" customHeight="1">
      <c r="A2848" s="60">
        <v>2845</v>
      </c>
      <c r="B2848" s="104" t="s">
        <v>2538</v>
      </c>
      <c r="C2848" s="27" t="s">
        <v>2539</v>
      </c>
      <c r="D2848" s="27" t="s">
        <v>194</v>
      </c>
      <c r="E2848" s="64">
        <v>2015</v>
      </c>
      <c r="F2848" s="61" t="s">
        <v>3243</v>
      </c>
      <c r="G2848" s="160">
        <v>1</v>
      </c>
      <c r="H2848" s="29">
        <v>12000</v>
      </c>
      <c r="I2848" s="29">
        <f>SUM(G2848*H2848)</f>
        <v>12000</v>
      </c>
      <c r="J2848" s="190" t="s">
        <v>90</v>
      </c>
      <c r="K2848" s="77" t="s">
        <v>1245</v>
      </c>
    </row>
    <row r="2849" spans="1:12" ht="16.5" customHeight="1">
      <c r="A2849" s="60">
        <v>2846</v>
      </c>
      <c r="B2849" s="104" t="s">
        <v>6828</v>
      </c>
      <c r="C2849" s="27" t="s">
        <v>6829</v>
      </c>
      <c r="D2849" s="27" t="s">
        <v>6826</v>
      </c>
      <c r="E2849" s="64">
        <v>2015</v>
      </c>
      <c r="F2849" s="140" t="s">
        <v>3242</v>
      </c>
      <c r="G2849" s="160">
        <v>1</v>
      </c>
      <c r="H2849" s="30">
        <v>14000</v>
      </c>
      <c r="I2849" s="30">
        <v>14000</v>
      </c>
      <c r="J2849" s="141">
        <v>100</v>
      </c>
      <c r="K2849" s="27" t="s">
        <v>3306</v>
      </c>
    </row>
    <row r="2850" spans="1:12" ht="16.5" customHeight="1">
      <c r="A2850" s="60">
        <v>2847</v>
      </c>
      <c r="B2850" s="104" t="s">
        <v>6830</v>
      </c>
      <c r="C2850" s="27" t="s">
        <v>6831</v>
      </c>
      <c r="D2850" s="27" t="s">
        <v>194</v>
      </c>
      <c r="E2850" s="139">
        <v>2017</v>
      </c>
      <c r="F2850" s="140" t="s">
        <v>3242</v>
      </c>
      <c r="G2850" s="160">
        <v>1</v>
      </c>
      <c r="H2850" s="30">
        <v>12000</v>
      </c>
      <c r="I2850" s="30">
        <v>12000</v>
      </c>
      <c r="J2850" s="141">
        <v>100</v>
      </c>
      <c r="K2850" s="27"/>
    </row>
    <row r="2851" spans="1:12" ht="16.5" customHeight="1">
      <c r="A2851" s="60">
        <v>2848</v>
      </c>
      <c r="B2851" s="110" t="s">
        <v>6832</v>
      </c>
      <c r="C2851" s="33" t="s">
        <v>6833</v>
      </c>
      <c r="D2851" s="33" t="s">
        <v>6826</v>
      </c>
      <c r="E2851" s="206">
        <v>2017</v>
      </c>
      <c r="F2851" s="140" t="s">
        <v>3242</v>
      </c>
      <c r="G2851" s="160">
        <v>1</v>
      </c>
      <c r="H2851" s="30">
        <v>12000</v>
      </c>
      <c r="I2851" s="30">
        <v>12000</v>
      </c>
      <c r="J2851" s="141">
        <v>100</v>
      </c>
      <c r="K2851" s="33"/>
    </row>
    <row r="2852" spans="1:12" ht="16.5" customHeight="1">
      <c r="A2852" s="60">
        <v>2849</v>
      </c>
      <c r="B2852" s="103" t="s">
        <v>2569</v>
      </c>
      <c r="C2852" s="27" t="s">
        <v>6834</v>
      </c>
      <c r="D2852" s="27" t="s">
        <v>194</v>
      </c>
      <c r="E2852" s="64">
        <v>2015</v>
      </c>
      <c r="F2852" s="140" t="s">
        <v>3298</v>
      </c>
      <c r="G2852" s="160">
        <v>1</v>
      </c>
      <c r="H2852" s="30">
        <v>12000</v>
      </c>
      <c r="I2852" s="30">
        <v>12000</v>
      </c>
      <c r="J2852" s="142">
        <v>600</v>
      </c>
      <c r="K2852" s="143"/>
    </row>
    <row r="2853" spans="1:12" ht="16.5" customHeight="1">
      <c r="A2853" s="60">
        <v>2850</v>
      </c>
      <c r="B2853" s="104" t="s">
        <v>862</v>
      </c>
      <c r="C2853" s="27" t="s">
        <v>3173</v>
      </c>
      <c r="D2853" s="27" t="s">
        <v>194</v>
      </c>
      <c r="E2853" s="64">
        <v>2015</v>
      </c>
      <c r="F2853" s="61" t="s">
        <v>3243</v>
      </c>
      <c r="G2853" s="160">
        <v>1</v>
      </c>
      <c r="H2853" s="29">
        <v>12000</v>
      </c>
      <c r="I2853" s="29">
        <f>SUM(G2853*H2853)</f>
        <v>12000</v>
      </c>
      <c r="J2853" s="190" t="s">
        <v>90</v>
      </c>
      <c r="K2853" s="77" t="s">
        <v>1245</v>
      </c>
    </row>
    <row r="2854" spans="1:12" ht="16.5" customHeight="1">
      <c r="A2854" s="60">
        <v>2851</v>
      </c>
      <c r="B2854" s="104" t="s">
        <v>6835</v>
      </c>
      <c r="C2854" s="27" t="s">
        <v>1146</v>
      </c>
      <c r="D2854" s="27" t="s">
        <v>194</v>
      </c>
      <c r="E2854" s="139">
        <v>2016</v>
      </c>
      <c r="F2854" s="61" t="s">
        <v>3243</v>
      </c>
      <c r="G2854" s="160">
        <v>1</v>
      </c>
      <c r="H2854" s="29">
        <v>12000</v>
      </c>
      <c r="I2854" s="29">
        <f>SUM(G2854*H2854)</f>
        <v>12000</v>
      </c>
      <c r="J2854" s="190" t="s">
        <v>90</v>
      </c>
      <c r="K2854" s="77" t="s">
        <v>1245</v>
      </c>
    </row>
    <row r="2855" spans="1:12" ht="16.5" customHeight="1">
      <c r="A2855" s="60">
        <v>2852</v>
      </c>
      <c r="B2855" s="104" t="s">
        <v>1770</v>
      </c>
      <c r="C2855" s="27" t="s">
        <v>1771</v>
      </c>
      <c r="D2855" s="27" t="s">
        <v>194</v>
      </c>
      <c r="E2855" s="64">
        <v>2015</v>
      </c>
      <c r="F2855" s="61" t="s">
        <v>3243</v>
      </c>
      <c r="G2855" s="160">
        <v>1</v>
      </c>
      <c r="H2855" s="29">
        <v>14000</v>
      </c>
      <c r="I2855" s="29">
        <f>SUM(G2855*H2855)</f>
        <v>14000</v>
      </c>
      <c r="J2855" s="190" t="s">
        <v>1314</v>
      </c>
      <c r="K2855" s="77" t="s">
        <v>1192</v>
      </c>
    </row>
    <row r="2856" spans="1:12" ht="16.5" customHeight="1">
      <c r="A2856" s="60">
        <v>2853</v>
      </c>
      <c r="B2856" s="104" t="s">
        <v>6836</v>
      </c>
      <c r="C2856" s="27" t="s">
        <v>1156</v>
      </c>
      <c r="D2856" s="27" t="s">
        <v>194</v>
      </c>
      <c r="E2856" s="64">
        <v>2016</v>
      </c>
      <c r="F2856" s="61" t="s">
        <v>3243</v>
      </c>
      <c r="G2856" s="160">
        <v>1</v>
      </c>
      <c r="H2856" s="29">
        <v>12000</v>
      </c>
      <c r="I2856" s="29">
        <f>SUM(G2856*H2856)</f>
        <v>12000</v>
      </c>
      <c r="J2856" s="190" t="s">
        <v>90</v>
      </c>
      <c r="K2856" s="77" t="s">
        <v>1245</v>
      </c>
    </row>
    <row r="2857" spans="1:12" ht="16.5" customHeight="1">
      <c r="A2857" s="60">
        <v>2854</v>
      </c>
      <c r="B2857" s="103" t="s">
        <v>6837</v>
      </c>
      <c r="C2857" s="27" t="s">
        <v>6838</v>
      </c>
      <c r="D2857" s="27" t="s">
        <v>194</v>
      </c>
      <c r="E2857" s="139">
        <v>2017</v>
      </c>
      <c r="F2857" s="140" t="s">
        <v>3242</v>
      </c>
      <c r="G2857" s="160">
        <v>1</v>
      </c>
      <c r="H2857" s="30">
        <v>14500</v>
      </c>
      <c r="I2857" s="30">
        <v>14500</v>
      </c>
      <c r="J2857" s="142">
        <v>600</v>
      </c>
      <c r="K2857" s="143" t="s">
        <v>6839</v>
      </c>
    </row>
    <row r="2858" spans="1:12" ht="16.5" customHeight="1">
      <c r="A2858" s="60">
        <v>2855</v>
      </c>
      <c r="B2858" s="104" t="s">
        <v>2219</v>
      </c>
      <c r="C2858" s="27" t="s">
        <v>2220</v>
      </c>
      <c r="D2858" s="27" t="s">
        <v>1186</v>
      </c>
      <c r="E2858" s="139">
        <v>2017</v>
      </c>
      <c r="F2858" s="61" t="s">
        <v>3253</v>
      </c>
      <c r="G2858" s="160">
        <v>1</v>
      </c>
      <c r="H2858" s="29">
        <v>12000</v>
      </c>
      <c r="I2858" s="29">
        <f t="shared" ref="I2858:I2872" si="46">SUM(G2858*H2858)</f>
        <v>12000</v>
      </c>
      <c r="J2858" s="190">
        <v>800</v>
      </c>
      <c r="K2858" s="77" t="s">
        <v>1193</v>
      </c>
    </row>
    <row r="2859" spans="1:12" ht="16.5" customHeight="1">
      <c r="A2859" s="60">
        <v>2856</v>
      </c>
      <c r="B2859" s="104" t="s">
        <v>1217</v>
      </c>
      <c r="C2859" s="27" t="s">
        <v>1341</v>
      </c>
      <c r="D2859" s="27" t="s">
        <v>485</v>
      </c>
      <c r="E2859" s="64">
        <v>2015</v>
      </c>
      <c r="F2859" s="61" t="s">
        <v>3243</v>
      </c>
      <c r="G2859" s="160">
        <v>1</v>
      </c>
      <c r="H2859" s="29">
        <v>9800</v>
      </c>
      <c r="I2859" s="29">
        <f t="shared" si="46"/>
        <v>9800</v>
      </c>
      <c r="J2859" s="190" t="s">
        <v>1310</v>
      </c>
      <c r="K2859" s="77" t="s">
        <v>1192</v>
      </c>
    </row>
    <row r="2860" spans="1:12" ht="16.5" customHeight="1">
      <c r="A2860" s="60">
        <v>2857</v>
      </c>
      <c r="B2860" s="104" t="s">
        <v>2815</v>
      </c>
      <c r="C2860" s="27" t="s">
        <v>2816</v>
      </c>
      <c r="D2860" s="27" t="s">
        <v>485</v>
      </c>
      <c r="E2860" s="139">
        <v>2016</v>
      </c>
      <c r="F2860" s="61" t="s">
        <v>3243</v>
      </c>
      <c r="G2860" s="160">
        <v>1</v>
      </c>
      <c r="H2860" s="29">
        <v>10900</v>
      </c>
      <c r="I2860" s="29">
        <f t="shared" si="46"/>
        <v>10900</v>
      </c>
      <c r="J2860" s="190" t="s">
        <v>1317</v>
      </c>
      <c r="K2860" s="77" t="s">
        <v>1192</v>
      </c>
    </row>
    <row r="2861" spans="1:12" ht="16.5" customHeight="1">
      <c r="A2861" s="60">
        <v>2858</v>
      </c>
      <c r="B2861" s="104" t="s">
        <v>1594</v>
      </c>
      <c r="C2861" s="27" t="s">
        <v>1595</v>
      </c>
      <c r="D2861" s="27" t="s">
        <v>485</v>
      </c>
      <c r="E2861" s="64">
        <v>2016</v>
      </c>
      <c r="F2861" s="61" t="s">
        <v>3243</v>
      </c>
      <c r="G2861" s="160">
        <v>1</v>
      </c>
      <c r="H2861" s="29">
        <v>9800</v>
      </c>
      <c r="I2861" s="29">
        <f t="shared" si="46"/>
        <v>9800</v>
      </c>
      <c r="J2861" s="190" t="s">
        <v>1313</v>
      </c>
      <c r="K2861" s="77" t="s">
        <v>1203</v>
      </c>
    </row>
    <row r="2862" spans="1:12" ht="16.5" customHeight="1">
      <c r="A2862" s="60">
        <v>2859</v>
      </c>
      <c r="B2862" s="104" t="s">
        <v>1605</v>
      </c>
      <c r="C2862" s="27" t="s">
        <v>1595</v>
      </c>
      <c r="D2862" s="27" t="s">
        <v>485</v>
      </c>
      <c r="E2862" s="64">
        <v>2016</v>
      </c>
      <c r="F2862" s="61" t="s">
        <v>3243</v>
      </c>
      <c r="G2862" s="160">
        <v>1</v>
      </c>
      <c r="H2862" s="29">
        <v>9800</v>
      </c>
      <c r="I2862" s="29">
        <f t="shared" si="46"/>
        <v>9800</v>
      </c>
      <c r="J2862" s="190" t="s">
        <v>1313</v>
      </c>
      <c r="K2862" s="77" t="s">
        <v>1203</v>
      </c>
    </row>
    <row r="2863" spans="1:12" ht="16.5" customHeight="1">
      <c r="A2863" s="60">
        <v>2860</v>
      </c>
      <c r="B2863" s="104" t="s">
        <v>1615</v>
      </c>
      <c r="C2863" s="27" t="s">
        <v>1616</v>
      </c>
      <c r="D2863" s="27" t="s">
        <v>485</v>
      </c>
      <c r="E2863" s="64">
        <v>2016</v>
      </c>
      <c r="F2863" s="61" t="s">
        <v>3243</v>
      </c>
      <c r="G2863" s="160">
        <v>1</v>
      </c>
      <c r="H2863" s="29">
        <v>10900</v>
      </c>
      <c r="I2863" s="29">
        <f t="shared" si="46"/>
        <v>10900</v>
      </c>
      <c r="J2863" s="190" t="s">
        <v>1313</v>
      </c>
      <c r="K2863" s="14" t="s">
        <v>22966</v>
      </c>
      <c r="L2863" s="101" t="s">
        <v>23691</v>
      </c>
    </row>
    <row r="2864" spans="1:12" ht="16.5" customHeight="1">
      <c r="A2864" s="60">
        <v>2861</v>
      </c>
      <c r="B2864" s="104" t="s">
        <v>1019</v>
      </c>
      <c r="C2864" s="27" t="s">
        <v>2719</v>
      </c>
      <c r="D2864" s="27" t="s">
        <v>485</v>
      </c>
      <c r="E2864" s="64">
        <v>2015</v>
      </c>
      <c r="F2864" s="61" t="s">
        <v>3253</v>
      </c>
      <c r="G2864" s="160">
        <v>1</v>
      </c>
      <c r="H2864" s="29">
        <v>11900</v>
      </c>
      <c r="I2864" s="29">
        <f t="shared" si="46"/>
        <v>11900</v>
      </c>
      <c r="J2864" s="190">
        <v>800</v>
      </c>
      <c r="K2864" s="77" t="s">
        <v>1198</v>
      </c>
    </row>
    <row r="2865" spans="1:12" ht="16.5" customHeight="1">
      <c r="A2865" s="60">
        <v>2862</v>
      </c>
      <c r="B2865" s="104" t="s">
        <v>1492</v>
      </c>
      <c r="C2865" s="27" t="s">
        <v>1406</v>
      </c>
      <c r="D2865" s="27" t="s">
        <v>485</v>
      </c>
      <c r="E2865" s="64">
        <v>2015</v>
      </c>
      <c r="F2865" s="61" t="s">
        <v>3243</v>
      </c>
      <c r="G2865" s="160">
        <v>1</v>
      </c>
      <c r="H2865" s="29">
        <v>9800</v>
      </c>
      <c r="I2865" s="29">
        <f t="shared" si="46"/>
        <v>9800</v>
      </c>
      <c r="J2865" s="190" t="s">
        <v>1312</v>
      </c>
      <c r="K2865" s="77" t="s">
        <v>1192</v>
      </c>
    </row>
    <row r="2866" spans="1:12" ht="16.5" customHeight="1">
      <c r="A2866" s="60">
        <v>2863</v>
      </c>
      <c r="B2866" s="104" t="s">
        <v>3041</v>
      </c>
      <c r="C2866" s="27" t="s">
        <v>3042</v>
      </c>
      <c r="D2866" s="27" t="s">
        <v>485</v>
      </c>
      <c r="E2866" s="64">
        <v>2015</v>
      </c>
      <c r="F2866" s="61" t="s">
        <v>3253</v>
      </c>
      <c r="G2866" s="160">
        <v>1</v>
      </c>
      <c r="H2866" s="29">
        <v>10900</v>
      </c>
      <c r="I2866" s="29">
        <f t="shared" si="46"/>
        <v>10900</v>
      </c>
      <c r="J2866" s="190">
        <v>800</v>
      </c>
      <c r="K2866" s="77" t="s">
        <v>1198</v>
      </c>
    </row>
    <row r="2867" spans="1:12" ht="16.5" customHeight="1">
      <c r="A2867" s="60">
        <v>2864</v>
      </c>
      <c r="B2867" s="104" t="s">
        <v>161</v>
      </c>
      <c r="C2867" s="27" t="s">
        <v>1391</v>
      </c>
      <c r="D2867" s="27" t="s">
        <v>485</v>
      </c>
      <c r="E2867" s="64">
        <v>2016</v>
      </c>
      <c r="F2867" s="61" t="s">
        <v>3242</v>
      </c>
      <c r="G2867" s="160">
        <v>1</v>
      </c>
      <c r="H2867" s="29">
        <v>9800</v>
      </c>
      <c r="I2867" s="29">
        <f t="shared" si="46"/>
        <v>9800</v>
      </c>
      <c r="J2867" s="190" t="s">
        <v>1310</v>
      </c>
      <c r="K2867" s="77" t="s">
        <v>1196</v>
      </c>
    </row>
    <row r="2868" spans="1:12" ht="16.5" customHeight="1">
      <c r="A2868" s="60">
        <v>2865</v>
      </c>
      <c r="B2868" s="104" t="s">
        <v>6841</v>
      </c>
      <c r="C2868" s="27" t="s">
        <v>6842</v>
      </c>
      <c r="D2868" s="27" t="s">
        <v>485</v>
      </c>
      <c r="E2868" s="64">
        <v>2016</v>
      </c>
      <c r="F2868" s="61" t="s">
        <v>3242</v>
      </c>
      <c r="G2868" s="160">
        <v>1</v>
      </c>
      <c r="H2868" s="30">
        <v>10900</v>
      </c>
      <c r="I2868" s="29">
        <f t="shared" si="46"/>
        <v>10900</v>
      </c>
      <c r="J2868" s="142">
        <v>300</v>
      </c>
      <c r="K2868" s="27" t="s">
        <v>3329</v>
      </c>
    </row>
    <row r="2869" spans="1:12" ht="16.5" customHeight="1">
      <c r="A2869" s="60">
        <v>2866</v>
      </c>
      <c r="B2869" s="104" t="s">
        <v>559</v>
      </c>
      <c r="C2869" s="27" t="s">
        <v>2669</v>
      </c>
      <c r="D2869" s="27" t="s">
        <v>485</v>
      </c>
      <c r="E2869" s="64">
        <v>2015</v>
      </c>
      <c r="F2869" s="61" t="s">
        <v>3243</v>
      </c>
      <c r="G2869" s="160">
        <v>1</v>
      </c>
      <c r="H2869" s="29">
        <v>9800</v>
      </c>
      <c r="I2869" s="29">
        <f t="shared" si="46"/>
        <v>9800</v>
      </c>
      <c r="J2869" s="190" t="s">
        <v>90</v>
      </c>
      <c r="K2869" s="77" t="s">
        <v>1192</v>
      </c>
    </row>
    <row r="2870" spans="1:12" ht="16.5" customHeight="1">
      <c r="A2870" s="60">
        <v>2867</v>
      </c>
      <c r="B2870" s="104" t="s">
        <v>1873</v>
      </c>
      <c r="C2870" s="27" t="s">
        <v>1874</v>
      </c>
      <c r="D2870" s="27" t="s">
        <v>485</v>
      </c>
      <c r="E2870" s="64">
        <v>2016</v>
      </c>
      <c r="F2870" s="61" t="s">
        <v>3243</v>
      </c>
      <c r="G2870" s="160">
        <v>1</v>
      </c>
      <c r="H2870" s="29">
        <v>13900</v>
      </c>
      <c r="I2870" s="29">
        <f t="shared" si="46"/>
        <v>13900</v>
      </c>
      <c r="J2870" s="190" t="s">
        <v>1316</v>
      </c>
      <c r="K2870" s="77" t="s">
        <v>19530</v>
      </c>
    </row>
    <row r="2871" spans="1:12" ht="16.5" customHeight="1">
      <c r="A2871" s="60">
        <v>2868</v>
      </c>
      <c r="B2871" s="104" t="s">
        <v>1822</v>
      </c>
      <c r="C2871" s="27" t="s">
        <v>1823</v>
      </c>
      <c r="D2871" s="27" t="s">
        <v>485</v>
      </c>
      <c r="E2871" s="64">
        <v>2016</v>
      </c>
      <c r="F2871" s="61" t="s">
        <v>3242</v>
      </c>
      <c r="G2871" s="160">
        <v>1</v>
      </c>
      <c r="H2871" s="29">
        <v>10900</v>
      </c>
      <c r="I2871" s="29">
        <f t="shared" si="46"/>
        <v>10900</v>
      </c>
      <c r="J2871" s="190" t="s">
        <v>1314</v>
      </c>
      <c r="K2871" s="77" t="s">
        <v>1196</v>
      </c>
    </row>
    <row r="2872" spans="1:12" ht="16.5" customHeight="1">
      <c r="A2872" s="60">
        <v>2869</v>
      </c>
      <c r="B2872" s="104" t="s">
        <v>321</v>
      </c>
      <c r="C2872" s="27" t="s">
        <v>2682</v>
      </c>
      <c r="D2872" s="27" t="s">
        <v>485</v>
      </c>
      <c r="E2872" s="64">
        <v>2016</v>
      </c>
      <c r="F2872" s="61" t="s">
        <v>3243</v>
      </c>
      <c r="G2872" s="160">
        <v>1</v>
      </c>
      <c r="H2872" s="29">
        <v>10900</v>
      </c>
      <c r="I2872" s="29">
        <f t="shared" si="46"/>
        <v>10900</v>
      </c>
      <c r="J2872" s="190" t="s">
        <v>90</v>
      </c>
      <c r="K2872" s="77" t="s">
        <v>1192</v>
      </c>
    </row>
    <row r="2873" spans="1:12" ht="16.5" customHeight="1">
      <c r="A2873" s="60">
        <v>2870</v>
      </c>
      <c r="B2873" s="104" t="s">
        <v>23177</v>
      </c>
      <c r="C2873" s="422" t="s">
        <v>3788</v>
      </c>
      <c r="D2873" s="422" t="s">
        <v>485</v>
      </c>
      <c r="E2873" s="175" t="s">
        <v>23026</v>
      </c>
      <c r="F2873" s="178" t="s">
        <v>3400</v>
      </c>
      <c r="G2873" s="160">
        <v>1</v>
      </c>
      <c r="H2873" s="179">
        <v>12900</v>
      </c>
      <c r="I2873" s="179">
        <v>12900</v>
      </c>
      <c r="J2873" s="141" t="s">
        <v>22890</v>
      </c>
      <c r="K2873" s="14" t="s">
        <v>23124</v>
      </c>
      <c r="L2873" s="101" t="s">
        <v>23691</v>
      </c>
    </row>
    <row r="2874" spans="1:12" ht="16.5" customHeight="1">
      <c r="A2874" s="60">
        <v>2871</v>
      </c>
      <c r="B2874" s="104" t="s">
        <v>1405</v>
      </c>
      <c r="C2874" s="27" t="s">
        <v>1406</v>
      </c>
      <c r="D2874" s="27" t="s">
        <v>485</v>
      </c>
      <c r="E2874" s="64">
        <v>2015</v>
      </c>
      <c r="F2874" s="61" t="s">
        <v>3242</v>
      </c>
      <c r="G2874" s="160">
        <v>1</v>
      </c>
      <c r="H2874" s="29">
        <v>9800</v>
      </c>
      <c r="I2874" s="29">
        <f>SUM(G2874*H2874)</f>
        <v>9800</v>
      </c>
      <c r="J2874" s="190" t="s">
        <v>1310</v>
      </c>
      <c r="K2874" s="77" t="s">
        <v>3223</v>
      </c>
    </row>
    <row r="2875" spans="1:12" ht="16.5" customHeight="1">
      <c r="A2875" s="60">
        <v>2872</v>
      </c>
      <c r="B2875" s="104" t="s">
        <v>23242</v>
      </c>
      <c r="C2875" s="422" t="s">
        <v>23243</v>
      </c>
      <c r="D2875" s="422" t="s">
        <v>485</v>
      </c>
      <c r="E2875" s="175" t="s">
        <v>23254</v>
      </c>
      <c r="F2875" s="178" t="s">
        <v>23256</v>
      </c>
      <c r="G2875" s="160">
        <v>1</v>
      </c>
      <c r="H2875" s="179">
        <v>11900</v>
      </c>
      <c r="I2875" s="179">
        <v>11900</v>
      </c>
      <c r="J2875" s="141" t="s">
        <v>22890</v>
      </c>
      <c r="K2875" s="14" t="s">
        <v>23215</v>
      </c>
      <c r="L2875" s="101" t="s">
        <v>23691</v>
      </c>
    </row>
    <row r="2876" spans="1:12" ht="16.5" customHeight="1">
      <c r="A2876" s="60">
        <v>2873</v>
      </c>
      <c r="B2876" s="103" t="s">
        <v>6843</v>
      </c>
      <c r="C2876" s="27" t="s">
        <v>6844</v>
      </c>
      <c r="D2876" s="27" t="s">
        <v>380</v>
      </c>
      <c r="E2876" s="64">
        <v>2016</v>
      </c>
      <c r="F2876" s="140" t="s">
        <v>3242</v>
      </c>
      <c r="G2876" s="160">
        <v>1</v>
      </c>
      <c r="H2876" s="29">
        <v>12000</v>
      </c>
      <c r="I2876" s="29">
        <v>12000</v>
      </c>
      <c r="J2876" s="141">
        <v>600</v>
      </c>
      <c r="K2876" s="27" t="s">
        <v>3306</v>
      </c>
    </row>
    <row r="2877" spans="1:12" ht="16.5" customHeight="1">
      <c r="A2877" s="60">
        <v>2874</v>
      </c>
      <c r="B2877" s="103" t="s">
        <v>6845</v>
      </c>
      <c r="C2877" s="27" t="s">
        <v>6846</v>
      </c>
      <c r="D2877" s="27" t="s">
        <v>380</v>
      </c>
      <c r="E2877" s="64">
        <v>2018</v>
      </c>
      <c r="F2877" s="140" t="s">
        <v>3242</v>
      </c>
      <c r="G2877" s="160">
        <v>1</v>
      </c>
      <c r="H2877" s="29">
        <v>12000</v>
      </c>
      <c r="I2877" s="29">
        <v>12000</v>
      </c>
      <c r="J2877" s="141">
        <v>600</v>
      </c>
      <c r="K2877" s="27" t="s">
        <v>3306</v>
      </c>
    </row>
    <row r="2878" spans="1:12" ht="16.5" customHeight="1">
      <c r="A2878" s="60">
        <v>2875</v>
      </c>
      <c r="B2878" s="103" t="s">
        <v>6847</v>
      </c>
      <c r="C2878" s="27" t="s">
        <v>6848</v>
      </c>
      <c r="D2878" s="27" t="s">
        <v>6849</v>
      </c>
      <c r="E2878" s="139">
        <v>2017</v>
      </c>
      <c r="F2878" s="140" t="s">
        <v>3242</v>
      </c>
      <c r="G2878" s="160">
        <v>1</v>
      </c>
      <c r="H2878" s="30">
        <v>12000</v>
      </c>
      <c r="I2878" s="30">
        <v>12000</v>
      </c>
      <c r="J2878" s="142">
        <v>600</v>
      </c>
      <c r="K2878" s="143"/>
    </row>
    <row r="2879" spans="1:12" ht="16.5" customHeight="1">
      <c r="A2879" s="60">
        <v>2876</v>
      </c>
      <c r="B2879" s="302" t="s">
        <v>21641</v>
      </c>
      <c r="C2879" s="421" t="s">
        <v>21642</v>
      </c>
      <c r="D2879" s="421" t="s">
        <v>380</v>
      </c>
      <c r="E2879" s="64">
        <v>2015</v>
      </c>
      <c r="F2879" s="160" t="s">
        <v>21477</v>
      </c>
      <c r="G2879" s="160">
        <v>1</v>
      </c>
      <c r="H2879" s="189">
        <v>10000</v>
      </c>
      <c r="I2879" s="189">
        <v>10000</v>
      </c>
      <c r="J2879" s="190" t="s">
        <v>21516</v>
      </c>
      <c r="K2879" s="191" t="s">
        <v>23260</v>
      </c>
    </row>
    <row r="2880" spans="1:12" ht="16.5" customHeight="1">
      <c r="A2880" s="60">
        <v>2877</v>
      </c>
      <c r="B2880" s="104" t="s">
        <v>6850</v>
      </c>
      <c r="C2880" s="24" t="s">
        <v>6851</v>
      </c>
      <c r="D2880" s="24" t="s">
        <v>380</v>
      </c>
      <c r="E2880" s="64">
        <v>2015</v>
      </c>
      <c r="F2880" s="140" t="s">
        <v>3242</v>
      </c>
      <c r="G2880" s="160">
        <v>1</v>
      </c>
      <c r="H2880" s="30">
        <v>10000</v>
      </c>
      <c r="I2880" s="30">
        <v>10000</v>
      </c>
      <c r="J2880" s="142">
        <v>400</v>
      </c>
      <c r="K2880" s="27" t="s">
        <v>3310</v>
      </c>
    </row>
    <row r="2881" spans="1:11" ht="16.5" customHeight="1">
      <c r="A2881" s="60">
        <v>2878</v>
      </c>
      <c r="B2881" s="103" t="s">
        <v>6852</v>
      </c>
      <c r="C2881" s="27" t="s">
        <v>6853</v>
      </c>
      <c r="D2881" s="27" t="s">
        <v>380</v>
      </c>
      <c r="E2881" s="64">
        <v>2015</v>
      </c>
      <c r="F2881" s="140" t="s">
        <v>3242</v>
      </c>
      <c r="G2881" s="160">
        <v>1</v>
      </c>
      <c r="H2881" s="30">
        <v>12000</v>
      </c>
      <c r="I2881" s="30">
        <v>12000</v>
      </c>
      <c r="J2881" s="142">
        <v>600</v>
      </c>
      <c r="K2881" s="143"/>
    </row>
    <row r="2882" spans="1:11" ht="16.5" customHeight="1">
      <c r="A2882" s="60">
        <v>2879</v>
      </c>
      <c r="B2882" s="103" t="s">
        <v>6854</v>
      </c>
      <c r="C2882" s="27" t="s">
        <v>6855</v>
      </c>
      <c r="D2882" s="27" t="s">
        <v>380</v>
      </c>
      <c r="E2882" s="64">
        <v>2017</v>
      </c>
      <c r="F2882" s="140" t="s">
        <v>3242</v>
      </c>
      <c r="G2882" s="160">
        <v>1</v>
      </c>
      <c r="H2882" s="29">
        <v>13000</v>
      </c>
      <c r="I2882" s="29">
        <v>13000</v>
      </c>
      <c r="J2882" s="141">
        <v>600</v>
      </c>
      <c r="K2882" s="27" t="s">
        <v>3306</v>
      </c>
    </row>
    <row r="2883" spans="1:11" ht="16.5" customHeight="1">
      <c r="A2883" s="60">
        <v>2880</v>
      </c>
      <c r="B2883" s="103" t="s">
        <v>6856</v>
      </c>
      <c r="C2883" s="27" t="s">
        <v>6857</v>
      </c>
      <c r="D2883" s="27" t="s">
        <v>380</v>
      </c>
      <c r="E2883" s="64">
        <v>2015</v>
      </c>
      <c r="F2883" s="140" t="s">
        <v>3242</v>
      </c>
      <c r="G2883" s="160">
        <v>1</v>
      </c>
      <c r="H2883" s="29">
        <v>10000</v>
      </c>
      <c r="I2883" s="29">
        <v>10000</v>
      </c>
      <c r="J2883" s="141">
        <v>400</v>
      </c>
      <c r="K2883" s="27" t="s">
        <v>3306</v>
      </c>
    </row>
    <row r="2884" spans="1:11" ht="16.5" customHeight="1">
      <c r="A2884" s="60">
        <v>2881</v>
      </c>
      <c r="B2884" s="104" t="s">
        <v>2278</v>
      </c>
      <c r="C2884" s="27" t="s">
        <v>2279</v>
      </c>
      <c r="D2884" s="27" t="s">
        <v>380</v>
      </c>
      <c r="E2884" s="64">
        <v>2016</v>
      </c>
      <c r="F2884" s="61" t="s">
        <v>3243</v>
      </c>
      <c r="G2884" s="160">
        <v>1</v>
      </c>
      <c r="H2884" s="29">
        <v>10000</v>
      </c>
      <c r="I2884" s="29">
        <f>SUM(G2884*H2884)</f>
        <v>10000</v>
      </c>
      <c r="J2884" s="190" t="s">
        <v>1317</v>
      </c>
      <c r="K2884" s="77" t="s">
        <v>1283</v>
      </c>
    </row>
    <row r="2885" spans="1:11" ht="16.5" customHeight="1">
      <c r="A2885" s="60">
        <v>2882</v>
      </c>
      <c r="B2885" s="104" t="s">
        <v>2350</v>
      </c>
      <c r="C2885" s="27" t="s">
        <v>2351</v>
      </c>
      <c r="D2885" s="27" t="s">
        <v>380</v>
      </c>
      <c r="E2885" s="64">
        <v>2015</v>
      </c>
      <c r="F2885" s="61" t="s">
        <v>3243</v>
      </c>
      <c r="G2885" s="160">
        <v>1</v>
      </c>
      <c r="H2885" s="29">
        <v>10000</v>
      </c>
      <c r="I2885" s="29">
        <f>SUM(G2885*H2885)</f>
        <v>10000</v>
      </c>
      <c r="J2885" s="190" t="s">
        <v>1317</v>
      </c>
      <c r="K2885" s="77" t="s">
        <v>1246</v>
      </c>
    </row>
    <row r="2886" spans="1:11" ht="16.5" customHeight="1">
      <c r="A2886" s="60">
        <v>2883</v>
      </c>
      <c r="B2886" s="302" t="s">
        <v>21643</v>
      </c>
      <c r="C2886" s="421" t="s">
        <v>21644</v>
      </c>
      <c r="D2886" s="421" t="s">
        <v>380</v>
      </c>
      <c r="E2886" s="64">
        <v>2015</v>
      </c>
      <c r="F2886" s="160" t="s">
        <v>21476</v>
      </c>
      <c r="G2886" s="160">
        <v>1</v>
      </c>
      <c r="H2886" s="189">
        <v>10000</v>
      </c>
      <c r="I2886" s="189">
        <v>10000</v>
      </c>
      <c r="J2886" s="190" t="s">
        <v>21484</v>
      </c>
      <c r="K2886" s="191" t="s">
        <v>23260</v>
      </c>
    </row>
    <row r="2887" spans="1:11" ht="16.5" customHeight="1">
      <c r="A2887" s="60">
        <v>2884</v>
      </c>
      <c r="B2887" s="104" t="s">
        <v>1687</v>
      </c>
      <c r="C2887" s="27" t="s">
        <v>1688</v>
      </c>
      <c r="D2887" s="27" t="s">
        <v>380</v>
      </c>
      <c r="E2887" s="64">
        <v>2015</v>
      </c>
      <c r="F2887" s="61" t="s">
        <v>3243</v>
      </c>
      <c r="G2887" s="160">
        <v>1</v>
      </c>
      <c r="H2887" s="29">
        <v>10000</v>
      </c>
      <c r="I2887" s="29">
        <f>SUM(G2887*H2887)</f>
        <v>10000</v>
      </c>
      <c r="J2887" s="190" t="s">
        <v>1313</v>
      </c>
      <c r="K2887" s="77" t="s">
        <v>1190</v>
      </c>
    </row>
    <row r="2888" spans="1:11" ht="16.5" customHeight="1">
      <c r="A2888" s="60">
        <v>2885</v>
      </c>
      <c r="B2888" s="104" t="s">
        <v>6858</v>
      </c>
      <c r="C2888" s="27" t="s">
        <v>6859</v>
      </c>
      <c r="D2888" s="27" t="s">
        <v>6849</v>
      </c>
      <c r="E2888" s="139">
        <v>2018</v>
      </c>
      <c r="F2888" s="140" t="s">
        <v>3242</v>
      </c>
      <c r="G2888" s="160">
        <v>1</v>
      </c>
      <c r="H2888" s="30">
        <v>10000</v>
      </c>
      <c r="I2888" s="30">
        <v>10000</v>
      </c>
      <c r="J2888" s="141">
        <v>300</v>
      </c>
      <c r="K2888" s="27"/>
    </row>
    <row r="2889" spans="1:11" ht="16.5" customHeight="1">
      <c r="A2889" s="60">
        <v>2886</v>
      </c>
      <c r="B2889" s="104" t="s">
        <v>2525</v>
      </c>
      <c r="C2889" s="27" t="s">
        <v>1444</v>
      </c>
      <c r="D2889" s="27" t="s">
        <v>569</v>
      </c>
      <c r="E2889" s="64">
        <v>2015</v>
      </c>
      <c r="F2889" s="61" t="s">
        <v>3243</v>
      </c>
      <c r="G2889" s="160">
        <v>1</v>
      </c>
      <c r="H2889" s="29">
        <v>9800</v>
      </c>
      <c r="I2889" s="29">
        <f>SUM(G2889*H2889)</f>
        <v>9800</v>
      </c>
      <c r="J2889" s="190" t="s">
        <v>90</v>
      </c>
      <c r="K2889" s="77" t="s">
        <v>1192</v>
      </c>
    </row>
    <row r="2890" spans="1:11" ht="16.5" customHeight="1">
      <c r="A2890" s="60">
        <v>2887</v>
      </c>
      <c r="B2890" s="104" t="s">
        <v>1453</v>
      </c>
      <c r="C2890" s="27" t="s">
        <v>1454</v>
      </c>
      <c r="D2890" s="27" t="s">
        <v>569</v>
      </c>
      <c r="E2890" s="64">
        <v>2015</v>
      </c>
      <c r="F2890" s="61" t="s">
        <v>3243</v>
      </c>
      <c r="G2890" s="160">
        <v>1</v>
      </c>
      <c r="H2890" s="29">
        <v>10800</v>
      </c>
      <c r="I2890" s="29">
        <f>SUM(G2890*H2890)</f>
        <v>10800</v>
      </c>
      <c r="J2890" s="190" t="s">
        <v>1312</v>
      </c>
      <c r="K2890" s="77" t="s">
        <v>1192</v>
      </c>
    </row>
    <row r="2891" spans="1:11" ht="16.5" customHeight="1">
      <c r="A2891" s="60">
        <v>2888</v>
      </c>
      <c r="B2891" s="104" t="s">
        <v>1287</v>
      </c>
      <c r="C2891" s="27" t="s">
        <v>2598</v>
      </c>
      <c r="D2891" s="27" t="s">
        <v>569</v>
      </c>
      <c r="E2891" s="64">
        <v>2015</v>
      </c>
      <c r="F2891" s="61" t="s">
        <v>3243</v>
      </c>
      <c r="G2891" s="160">
        <v>1</v>
      </c>
      <c r="H2891" s="29">
        <v>11000</v>
      </c>
      <c r="I2891" s="29">
        <f>SUM(G2891*H2891)</f>
        <v>11000</v>
      </c>
      <c r="J2891" s="190" t="s">
        <v>90</v>
      </c>
      <c r="K2891" s="77" t="s">
        <v>1192</v>
      </c>
    </row>
    <row r="2892" spans="1:11" ht="16.5" customHeight="1">
      <c r="A2892" s="60">
        <v>2889</v>
      </c>
      <c r="B2892" s="104" t="s">
        <v>800</v>
      </c>
      <c r="C2892" s="27" t="s">
        <v>1517</v>
      </c>
      <c r="D2892" s="27" t="s">
        <v>569</v>
      </c>
      <c r="E2892" s="64">
        <v>2016</v>
      </c>
      <c r="F2892" s="61" t="s">
        <v>3243</v>
      </c>
      <c r="G2892" s="160">
        <v>1</v>
      </c>
      <c r="H2892" s="29">
        <v>10800</v>
      </c>
      <c r="I2892" s="29">
        <f>SUM(G2892*H2892)</f>
        <v>10800</v>
      </c>
      <c r="J2892" s="190" t="s">
        <v>1312</v>
      </c>
      <c r="K2892" s="77" t="s">
        <v>1192</v>
      </c>
    </row>
    <row r="2893" spans="1:11" ht="16.5" customHeight="1">
      <c r="A2893" s="60">
        <v>2890</v>
      </c>
      <c r="B2893" s="104" t="s">
        <v>1906</v>
      </c>
      <c r="C2893" s="27" t="s">
        <v>1907</v>
      </c>
      <c r="D2893" s="27" t="s">
        <v>493</v>
      </c>
      <c r="E2893" s="139">
        <v>2017</v>
      </c>
      <c r="F2893" s="61" t="s">
        <v>3243</v>
      </c>
      <c r="G2893" s="160">
        <v>1</v>
      </c>
      <c r="H2893" s="29">
        <v>14800</v>
      </c>
      <c r="I2893" s="29">
        <f>SUM(G2893*H2893)</f>
        <v>14800</v>
      </c>
      <c r="J2893" s="190" t="s">
        <v>1317</v>
      </c>
      <c r="K2893" s="77" t="s">
        <v>1195</v>
      </c>
    </row>
    <row r="2894" spans="1:11" ht="16.5" customHeight="1">
      <c r="A2894" s="60">
        <v>2891</v>
      </c>
      <c r="B2894" s="105" t="s">
        <v>6860</v>
      </c>
      <c r="C2894" s="24" t="s">
        <v>6861</v>
      </c>
      <c r="D2894" s="74" t="s">
        <v>6862</v>
      </c>
      <c r="E2894" s="64">
        <v>2015</v>
      </c>
      <c r="F2894" s="140" t="s">
        <v>3298</v>
      </c>
      <c r="G2894" s="160">
        <v>1</v>
      </c>
      <c r="H2894" s="71">
        <v>12000</v>
      </c>
      <c r="I2894" s="71">
        <v>12000</v>
      </c>
      <c r="J2894" s="141">
        <v>800</v>
      </c>
      <c r="K2894" s="181" t="s">
        <v>3348</v>
      </c>
    </row>
    <row r="2895" spans="1:11" ht="16.5" customHeight="1">
      <c r="A2895" s="60">
        <v>2892</v>
      </c>
      <c r="B2895" s="104" t="s">
        <v>6864</v>
      </c>
      <c r="C2895" s="27" t="s">
        <v>6865</v>
      </c>
      <c r="D2895" s="27" t="s">
        <v>6863</v>
      </c>
      <c r="E2895" s="139">
        <v>2017</v>
      </c>
      <c r="F2895" s="140" t="s">
        <v>3242</v>
      </c>
      <c r="G2895" s="160">
        <v>1</v>
      </c>
      <c r="H2895" s="30">
        <v>12000</v>
      </c>
      <c r="I2895" s="30">
        <v>12000</v>
      </c>
      <c r="J2895" s="142">
        <v>300</v>
      </c>
      <c r="K2895" s="27"/>
    </row>
    <row r="2896" spans="1:11" ht="16.5" customHeight="1">
      <c r="A2896" s="60">
        <v>2893</v>
      </c>
      <c r="B2896" s="104" t="s">
        <v>2042</v>
      </c>
      <c r="C2896" s="27" t="s">
        <v>2043</v>
      </c>
      <c r="D2896" s="27" t="s">
        <v>493</v>
      </c>
      <c r="E2896" s="64">
        <v>2015</v>
      </c>
      <c r="F2896" s="61" t="s">
        <v>3243</v>
      </c>
      <c r="G2896" s="160">
        <v>1</v>
      </c>
      <c r="H2896" s="29">
        <v>10000</v>
      </c>
      <c r="I2896" s="29">
        <f>SUM(G2896*H2896)</f>
        <v>10000</v>
      </c>
      <c r="J2896" s="190" t="s">
        <v>1317</v>
      </c>
      <c r="K2896" s="77" t="s">
        <v>1244</v>
      </c>
    </row>
    <row r="2897" spans="1:12" ht="16.5" customHeight="1">
      <c r="A2897" s="60">
        <v>2894</v>
      </c>
      <c r="B2897" s="104" t="s">
        <v>2052</v>
      </c>
      <c r="C2897" s="27" t="s">
        <v>2053</v>
      </c>
      <c r="D2897" s="27" t="s">
        <v>493</v>
      </c>
      <c r="E2897" s="64">
        <v>2016</v>
      </c>
      <c r="F2897" s="61" t="s">
        <v>3243</v>
      </c>
      <c r="G2897" s="160">
        <v>1</v>
      </c>
      <c r="H2897" s="29">
        <v>9500</v>
      </c>
      <c r="I2897" s="29">
        <f>SUM(G2897*H2897)</f>
        <v>9500</v>
      </c>
      <c r="J2897" s="190" t="s">
        <v>1317</v>
      </c>
      <c r="K2897" s="77" t="s">
        <v>1190</v>
      </c>
    </row>
    <row r="2898" spans="1:12" ht="16.5" customHeight="1">
      <c r="A2898" s="60">
        <v>2895</v>
      </c>
      <c r="B2898" s="104" t="s">
        <v>6866</v>
      </c>
      <c r="C2898" s="24" t="s">
        <v>6867</v>
      </c>
      <c r="D2898" s="24" t="s">
        <v>6863</v>
      </c>
      <c r="E2898" s="139">
        <v>2017</v>
      </c>
      <c r="F2898" s="140" t="s">
        <v>3242</v>
      </c>
      <c r="G2898" s="160">
        <v>1</v>
      </c>
      <c r="H2898" s="30">
        <v>13000</v>
      </c>
      <c r="I2898" s="30">
        <v>13000</v>
      </c>
      <c r="J2898" s="141">
        <v>800</v>
      </c>
      <c r="K2898" s="27" t="s">
        <v>6868</v>
      </c>
    </row>
    <row r="2899" spans="1:12" ht="16.5" customHeight="1">
      <c r="A2899" s="60">
        <v>2896</v>
      </c>
      <c r="B2899" s="103" t="s">
        <v>6869</v>
      </c>
      <c r="C2899" s="24" t="s">
        <v>876</v>
      </c>
      <c r="D2899" s="24" t="s">
        <v>493</v>
      </c>
      <c r="E2899" s="139">
        <v>2017</v>
      </c>
      <c r="F2899" s="140" t="s">
        <v>3298</v>
      </c>
      <c r="G2899" s="160">
        <v>1</v>
      </c>
      <c r="H2899" s="30">
        <v>14800</v>
      </c>
      <c r="I2899" s="30">
        <v>14800</v>
      </c>
      <c r="J2899" s="141">
        <v>800</v>
      </c>
      <c r="K2899" s="27" t="s">
        <v>4415</v>
      </c>
    </row>
    <row r="2900" spans="1:12" ht="16.5" customHeight="1">
      <c r="A2900" s="60">
        <v>2897</v>
      </c>
      <c r="B2900" s="104" t="s">
        <v>1047</v>
      </c>
      <c r="C2900" s="27" t="s">
        <v>3034</v>
      </c>
      <c r="D2900" s="27" t="s">
        <v>493</v>
      </c>
      <c r="E2900" s="64">
        <v>2015</v>
      </c>
      <c r="F2900" s="61" t="s">
        <v>3243</v>
      </c>
      <c r="G2900" s="160">
        <v>1</v>
      </c>
      <c r="H2900" s="29">
        <v>13000</v>
      </c>
      <c r="I2900" s="29">
        <f>SUM(G2900*H2900)</f>
        <v>13000</v>
      </c>
      <c r="J2900" s="190" t="s">
        <v>1317</v>
      </c>
      <c r="K2900" s="77" t="s">
        <v>1198</v>
      </c>
    </row>
    <row r="2901" spans="1:12" ht="16.5" customHeight="1">
      <c r="A2901" s="60">
        <v>2898</v>
      </c>
      <c r="B2901" s="104" t="s">
        <v>21418</v>
      </c>
      <c r="C2901" s="27" t="s">
        <v>21419</v>
      </c>
      <c r="D2901" s="27" t="s">
        <v>493</v>
      </c>
      <c r="E2901" s="64">
        <v>2016</v>
      </c>
      <c r="F2901" s="193" t="s">
        <v>21468</v>
      </c>
      <c r="G2901" s="160">
        <v>1</v>
      </c>
      <c r="H2901" s="189">
        <v>7000</v>
      </c>
      <c r="I2901" s="189">
        <v>7000</v>
      </c>
      <c r="J2901" s="193">
        <v>800</v>
      </c>
      <c r="K2901" s="200" t="s">
        <v>21472</v>
      </c>
    </row>
    <row r="2902" spans="1:12" ht="16.5" customHeight="1">
      <c r="A2902" s="60">
        <v>2899</v>
      </c>
      <c r="B2902" s="104" t="s">
        <v>2677</v>
      </c>
      <c r="C2902" s="27" t="s">
        <v>2678</v>
      </c>
      <c r="D2902" s="27" t="s">
        <v>493</v>
      </c>
      <c r="E2902" s="64">
        <v>2016</v>
      </c>
      <c r="F2902" s="61" t="s">
        <v>3243</v>
      </c>
      <c r="G2902" s="160">
        <v>1</v>
      </c>
      <c r="H2902" s="29">
        <v>14000</v>
      </c>
      <c r="I2902" s="29">
        <f>SUM(G2902*H2902)</f>
        <v>14000</v>
      </c>
      <c r="J2902" s="190" t="s">
        <v>90</v>
      </c>
      <c r="K2902" s="77" t="s">
        <v>1196</v>
      </c>
    </row>
    <row r="2903" spans="1:12" ht="16.5" customHeight="1">
      <c r="A2903" s="60">
        <v>2900</v>
      </c>
      <c r="B2903" s="104" t="s">
        <v>238</v>
      </c>
      <c r="C2903" s="27" t="s">
        <v>3164</v>
      </c>
      <c r="D2903" s="27" t="s">
        <v>493</v>
      </c>
      <c r="E2903" s="64">
        <v>2015</v>
      </c>
      <c r="F2903" s="61" t="s">
        <v>3243</v>
      </c>
      <c r="G2903" s="160">
        <v>1</v>
      </c>
      <c r="H2903" s="29">
        <v>12000</v>
      </c>
      <c r="I2903" s="29">
        <f>SUM(G2903*H2903)</f>
        <v>12000</v>
      </c>
      <c r="J2903" s="190" t="s">
        <v>1317</v>
      </c>
      <c r="K2903" s="77" t="s">
        <v>1198</v>
      </c>
    </row>
    <row r="2904" spans="1:12" ht="16.5" customHeight="1">
      <c r="A2904" s="60">
        <v>2901</v>
      </c>
      <c r="B2904" s="104" t="s">
        <v>1977</v>
      </c>
      <c r="C2904" s="27" t="s">
        <v>1978</v>
      </c>
      <c r="D2904" s="27" t="s">
        <v>165</v>
      </c>
      <c r="E2904" s="64">
        <v>2015</v>
      </c>
      <c r="F2904" s="61" t="s">
        <v>3243</v>
      </c>
      <c r="G2904" s="160">
        <v>1</v>
      </c>
      <c r="H2904" s="29">
        <v>10000</v>
      </c>
      <c r="I2904" s="29">
        <f>SUM(G2904*H2904)</f>
        <v>10000</v>
      </c>
      <c r="J2904" s="190" t="s">
        <v>1317</v>
      </c>
      <c r="K2904" s="77" t="s">
        <v>1244</v>
      </c>
    </row>
    <row r="2905" spans="1:12" ht="16.5" customHeight="1">
      <c r="A2905" s="60">
        <v>2902</v>
      </c>
      <c r="B2905" s="104" t="s">
        <v>6870</v>
      </c>
      <c r="C2905" s="24" t="s">
        <v>6871</v>
      </c>
      <c r="D2905" s="24" t="s">
        <v>6872</v>
      </c>
      <c r="E2905" s="139">
        <v>2017</v>
      </c>
      <c r="F2905" s="140" t="s">
        <v>3242</v>
      </c>
      <c r="G2905" s="160">
        <v>1</v>
      </c>
      <c r="H2905" s="30">
        <v>12000</v>
      </c>
      <c r="I2905" s="30">
        <v>12000</v>
      </c>
      <c r="J2905" s="141">
        <v>800</v>
      </c>
      <c r="K2905" s="27"/>
    </row>
    <row r="2906" spans="1:12" ht="16.5" customHeight="1">
      <c r="A2906" s="60">
        <v>2903</v>
      </c>
      <c r="B2906" s="104" t="s">
        <v>6873</v>
      </c>
      <c r="C2906" s="27" t="s">
        <v>6874</v>
      </c>
      <c r="D2906" s="27" t="s">
        <v>6872</v>
      </c>
      <c r="E2906" s="139">
        <v>2017</v>
      </c>
      <c r="F2906" s="140" t="s">
        <v>3242</v>
      </c>
      <c r="G2906" s="160">
        <v>1</v>
      </c>
      <c r="H2906" s="30">
        <v>13000</v>
      </c>
      <c r="I2906" s="30">
        <v>13000</v>
      </c>
      <c r="J2906" s="195" t="s">
        <v>1309</v>
      </c>
      <c r="K2906" s="27" t="s">
        <v>19530</v>
      </c>
    </row>
    <row r="2907" spans="1:12" ht="16.5" customHeight="1">
      <c r="A2907" s="60">
        <v>2904</v>
      </c>
      <c r="B2907" s="302" t="s">
        <v>21645</v>
      </c>
      <c r="C2907" s="421" t="s">
        <v>402</v>
      </c>
      <c r="D2907" s="421" t="s">
        <v>165</v>
      </c>
      <c r="E2907" s="139">
        <v>2016</v>
      </c>
      <c r="F2907" s="160" t="s">
        <v>21477</v>
      </c>
      <c r="G2907" s="160">
        <v>1</v>
      </c>
      <c r="H2907" s="189">
        <v>11000</v>
      </c>
      <c r="I2907" s="189">
        <v>11000</v>
      </c>
      <c r="J2907" s="190" t="s">
        <v>21489</v>
      </c>
      <c r="K2907" s="191" t="s">
        <v>23260</v>
      </c>
    </row>
    <row r="2908" spans="1:12" ht="16.5" customHeight="1">
      <c r="A2908" s="60">
        <v>2905</v>
      </c>
      <c r="B2908" s="104" t="s">
        <v>6875</v>
      </c>
      <c r="C2908" s="27" t="s">
        <v>535</v>
      </c>
      <c r="D2908" s="27" t="s">
        <v>165</v>
      </c>
      <c r="E2908" s="139">
        <v>2017</v>
      </c>
      <c r="F2908" s="140" t="s">
        <v>3242</v>
      </c>
      <c r="G2908" s="160">
        <v>1</v>
      </c>
      <c r="H2908" s="30">
        <v>12000</v>
      </c>
      <c r="I2908" s="30">
        <v>12000</v>
      </c>
      <c r="J2908" s="142">
        <v>300</v>
      </c>
      <c r="K2908" s="27" t="s">
        <v>6118</v>
      </c>
    </row>
    <row r="2909" spans="1:12" ht="16.5" customHeight="1">
      <c r="A2909" s="60">
        <v>2906</v>
      </c>
      <c r="B2909" s="104" t="s">
        <v>23238</v>
      </c>
      <c r="C2909" s="422" t="s">
        <v>23239</v>
      </c>
      <c r="D2909" s="422" t="s">
        <v>165</v>
      </c>
      <c r="E2909" s="175" t="s">
        <v>23254</v>
      </c>
      <c r="F2909" s="178" t="s">
        <v>3400</v>
      </c>
      <c r="G2909" s="160">
        <v>1</v>
      </c>
      <c r="H2909" s="179">
        <v>10000</v>
      </c>
      <c r="I2909" s="179">
        <v>10000</v>
      </c>
      <c r="J2909" s="141" t="s">
        <v>22834</v>
      </c>
      <c r="K2909" s="14" t="s">
        <v>23215</v>
      </c>
      <c r="L2909" s="101" t="s">
        <v>23691</v>
      </c>
    </row>
    <row r="2910" spans="1:12" ht="16.5" customHeight="1">
      <c r="A2910" s="60">
        <v>2907</v>
      </c>
      <c r="B2910" s="104" t="s">
        <v>2507</v>
      </c>
      <c r="C2910" s="27" t="s">
        <v>2508</v>
      </c>
      <c r="D2910" s="27" t="s">
        <v>263</v>
      </c>
      <c r="E2910" s="64">
        <v>2015</v>
      </c>
      <c r="F2910" s="61" t="s">
        <v>3243</v>
      </c>
      <c r="G2910" s="160">
        <v>1</v>
      </c>
      <c r="H2910" s="29">
        <v>11000</v>
      </c>
      <c r="I2910" s="29">
        <f>SUM(G2910*H2910)</f>
        <v>11000</v>
      </c>
      <c r="J2910" s="190" t="s">
        <v>90</v>
      </c>
      <c r="K2910" s="77" t="s">
        <v>1196</v>
      </c>
    </row>
    <row r="2911" spans="1:12" ht="16.5" customHeight="1">
      <c r="A2911" s="60">
        <v>2908</v>
      </c>
      <c r="B2911" s="104" t="s">
        <v>613</v>
      </c>
      <c r="C2911" s="27" t="s">
        <v>1964</v>
      </c>
      <c r="D2911" s="27" t="s">
        <v>801</v>
      </c>
      <c r="E2911" s="139">
        <v>2016</v>
      </c>
      <c r="F2911" s="61" t="s">
        <v>3243</v>
      </c>
      <c r="G2911" s="160">
        <v>1</v>
      </c>
      <c r="H2911" s="29">
        <v>16800</v>
      </c>
      <c r="I2911" s="29">
        <f>SUM(G2911*H2911)</f>
        <v>16800</v>
      </c>
      <c r="J2911" s="190" t="s">
        <v>1317</v>
      </c>
      <c r="K2911" s="77" t="s">
        <v>1246</v>
      </c>
    </row>
    <row r="2912" spans="1:12" ht="16.5" customHeight="1">
      <c r="A2912" s="60">
        <v>2909</v>
      </c>
      <c r="B2912" s="104" t="s">
        <v>2090</v>
      </c>
      <c r="C2912" s="27" t="s">
        <v>2091</v>
      </c>
      <c r="D2912" s="27" t="s">
        <v>801</v>
      </c>
      <c r="E2912" s="64">
        <v>2015</v>
      </c>
      <c r="F2912" s="61" t="s">
        <v>3243</v>
      </c>
      <c r="G2912" s="160">
        <v>1</v>
      </c>
      <c r="H2912" s="29">
        <v>22000</v>
      </c>
      <c r="I2912" s="29">
        <f>SUM(G2912*H2912)</f>
        <v>22000</v>
      </c>
      <c r="J2912" s="190" t="s">
        <v>1317</v>
      </c>
      <c r="K2912" s="77" t="s">
        <v>3223</v>
      </c>
    </row>
    <row r="2913" spans="1:11" ht="16.5" customHeight="1">
      <c r="A2913" s="60">
        <v>2910</v>
      </c>
      <c r="B2913" s="104" t="s">
        <v>6876</v>
      </c>
      <c r="C2913" s="27" t="s">
        <v>649</v>
      </c>
      <c r="D2913" s="27" t="s">
        <v>801</v>
      </c>
      <c r="E2913" s="139">
        <v>2015</v>
      </c>
      <c r="F2913" s="140" t="s">
        <v>3242</v>
      </c>
      <c r="G2913" s="160">
        <v>1</v>
      </c>
      <c r="H2913" s="30">
        <v>12000</v>
      </c>
      <c r="I2913" s="29">
        <f>SUM(G2913*H2913)</f>
        <v>12000</v>
      </c>
      <c r="J2913" s="142">
        <v>300</v>
      </c>
      <c r="K2913" s="27" t="s">
        <v>3310</v>
      </c>
    </row>
    <row r="2914" spans="1:11" ht="16.5" customHeight="1">
      <c r="A2914" s="60">
        <v>2911</v>
      </c>
      <c r="B2914" s="104" t="s">
        <v>1076</v>
      </c>
      <c r="C2914" s="27" t="s">
        <v>2087</v>
      </c>
      <c r="D2914" s="27" t="s">
        <v>801</v>
      </c>
      <c r="E2914" s="64">
        <v>2017</v>
      </c>
      <c r="F2914" s="61" t="s">
        <v>3243</v>
      </c>
      <c r="G2914" s="160">
        <v>1</v>
      </c>
      <c r="H2914" s="29">
        <v>11000</v>
      </c>
      <c r="I2914" s="29">
        <f>SUM(G2914*H2914)</f>
        <v>11000</v>
      </c>
      <c r="J2914" s="190" t="s">
        <v>1317</v>
      </c>
      <c r="K2914" s="77" t="s">
        <v>1196</v>
      </c>
    </row>
    <row r="2915" spans="1:11" ht="16.5" customHeight="1">
      <c r="A2915" s="60">
        <v>2912</v>
      </c>
      <c r="B2915" s="103" t="s">
        <v>6877</v>
      </c>
      <c r="C2915" s="27" t="s">
        <v>6878</v>
      </c>
      <c r="D2915" s="27" t="s">
        <v>801</v>
      </c>
      <c r="E2915" s="64">
        <v>2016</v>
      </c>
      <c r="F2915" s="140" t="s">
        <v>3242</v>
      </c>
      <c r="G2915" s="160">
        <v>1</v>
      </c>
      <c r="H2915" s="30">
        <v>12000</v>
      </c>
      <c r="I2915" s="30">
        <v>12000</v>
      </c>
      <c r="J2915" s="142">
        <v>300</v>
      </c>
      <c r="K2915" s="27" t="s">
        <v>3363</v>
      </c>
    </row>
    <row r="2916" spans="1:11" ht="16.5" customHeight="1">
      <c r="A2916" s="60">
        <v>2913</v>
      </c>
      <c r="B2916" s="104" t="s">
        <v>1910</v>
      </c>
      <c r="C2916" s="24" t="s">
        <v>523</v>
      </c>
      <c r="D2916" s="24" t="s">
        <v>6879</v>
      </c>
      <c r="E2916" s="64">
        <v>2015</v>
      </c>
      <c r="F2916" s="140" t="s">
        <v>3242</v>
      </c>
      <c r="G2916" s="160">
        <v>1</v>
      </c>
      <c r="H2916" s="30">
        <v>10000</v>
      </c>
      <c r="I2916" s="30">
        <v>10000</v>
      </c>
      <c r="J2916" s="141">
        <v>800</v>
      </c>
      <c r="K2916" s="27" t="s">
        <v>3448</v>
      </c>
    </row>
    <row r="2917" spans="1:11" ht="16.5" customHeight="1">
      <c r="A2917" s="60">
        <v>2914</v>
      </c>
      <c r="B2917" s="103" t="s">
        <v>6881</v>
      </c>
      <c r="C2917" s="27" t="s">
        <v>6882</v>
      </c>
      <c r="D2917" s="27" t="s">
        <v>576</v>
      </c>
      <c r="E2917" s="64">
        <v>2018</v>
      </c>
      <c r="F2917" s="140" t="s">
        <v>3242</v>
      </c>
      <c r="G2917" s="160">
        <v>1</v>
      </c>
      <c r="H2917" s="29">
        <v>14000</v>
      </c>
      <c r="I2917" s="29">
        <v>14000</v>
      </c>
      <c r="J2917" s="141">
        <v>600</v>
      </c>
      <c r="K2917" s="27" t="s">
        <v>3306</v>
      </c>
    </row>
    <row r="2918" spans="1:11" ht="16.5" customHeight="1">
      <c r="A2918" s="60">
        <v>2915</v>
      </c>
      <c r="B2918" s="105" t="s">
        <v>6883</v>
      </c>
      <c r="C2918" s="74" t="s">
        <v>6884</v>
      </c>
      <c r="D2918" s="74" t="s">
        <v>6885</v>
      </c>
      <c r="E2918" s="64">
        <v>2016</v>
      </c>
      <c r="F2918" s="140" t="s">
        <v>3298</v>
      </c>
      <c r="G2918" s="160">
        <v>1</v>
      </c>
      <c r="H2918" s="71">
        <v>9500</v>
      </c>
      <c r="I2918" s="71">
        <v>9500</v>
      </c>
      <c r="J2918" s="141">
        <v>800</v>
      </c>
      <c r="K2918" s="181" t="s">
        <v>3348</v>
      </c>
    </row>
    <row r="2919" spans="1:11" ht="16.5" customHeight="1">
      <c r="A2919" s="60">
        <v>2916</v>
      </c>
      <c r="B2919" s="103" t="s">
        <v>6887</v>
      </c>
      <c r="C2919" s="24" t="s">
        <v>6888</v>
      </c>
      <c r="D2919" s="24" t="s">
        <v>576</v>
      </c>
      <c r="E2919" s="139">
        <v>2016</v>
      </c>
      <c r="F2919" s="140" t="s">
        <v>3242</v>
      </c>
      <c r="G2919" s="160">
        <v>1</v>
      </c>
      <c r="H2919" s="30">
        <v>12000</v>
      </c>
      <c r="I2919" s="30">
        <v>12000</v>
      </c>
      <c r="J2919" s="141">
        <v>800</v>
      </c>
      <c r="K2919" s="27" t="s">
        <v>3363</v>
      </c>
    </row>
    <row r="2920" spans="1:11" ht="16.5" customHeight="1">
      <c r="A2920" s="60">
        <v>2917</v>
      </c>
      <c r="B2920" s="104" t="s">
        <v>6889</v>
      </c>
      <c r="C2920" s="27" t="s">
        <v>6890</v>
      </c>
      <c r="D2920" s="27" t="s">
        <v>6886</v>
      </c>
      <c r="E2920" s="139">
        <v>2016</v>
      </c>
      <c r="F2920" s="140" t="s">
        <v>3242</v>
      </c>
      <c r="G2920" s="160">
        <v>1</v>
      </c>
      <c r="H2920" s="30">
        <v>12000</v>
      </c>
      <c r="I2920" s="30">
        <v>12000</v>
      </c>
      <c r="J2920" s="141">
        <v>100</v>
      </c>
      <c r="K2920" s="27"/>
    </row>
    <row r="2921" spans="1:11" ht="16.5" customHeight="1">
      <c r="A2921" s="60">
        <v>2918</v>
      </c>
      <c r="B2921" s="104" t="s">
        <v>2372</v>
      </c>
      <c r="C2921" s="27" t="s">
        <v>2373</v>
      </c>
      <c r="D2921" s="27" t="s">
        <v>576</v>
      </c>
      <c r="E2921" s="64">
        <v>2015</v>
      </c>
      <c r="F2921" s="61" t="s">
        <v>3243</v>
      </c>
      <c r="G2921" s="160">
        <v>1</v>
      </c>
      <c r="H2921" s="29">
        <v>10000</v>
      </c>
      <c r="I2921" s="29">
        <f>SUM(G2921*H2921)</f>
        <v>10000</v>
      </c>
      <c r="J2921" s="190" t="s">
        <v>1317</v>
      </c>
      <c r="K2921" s="77" t="s">
        <v>1244</v>
      </c>
    </row>
    <row r="2922" spans="1:11" ht="16.5" customHeight="1">
      <c r="A2922" s="60">
        <v>2919</v>
      </c>
      <c r="B2922" s="104" t="s">
        <v>2210</v>
      </c>
      <c r="C2922" s="27" t="s">
        <v>1441</v>
      </c>
      <c r="D2922" s="27" t="s">
        <v>54</v>
      </c>
      <c r="E2922" s="64">
        <v>2015</v>
      </c>
      <c r="F2922" s="61" t="s">
        <v>3242</v>
      </c>
      <c r="G2922" s="160">
        <v>1</v>
      </c>
      <c r="H2922" s="29">
        <v>12500</v>
      </c>
      <c r="I2922" s="29">
        <f>SUM(G2922*H2922)</f>
        <v>12500</v>
      </c>
      <c r="J2922" s="190" t="s">
        <v>1317</v>
      </c>
      <c r="K2922" s="77" t="s">
        <v>1190</v>
      </c>
    </row>
    <row r="2923" spans="1:11" ht="16.5" customHeight="1">
      <c r="A2923" s="60">
        <v>2920</v>
      </c>
      <c r="B2923" s="103" t="s">
        <v>6891</v>
      </c>
      <c r="C2923" s="27" t="s">
        <v>6892</v>
      </c>
      <c r="D2923" s="27" t="s">
        <v>40</v>
      </c>
      <c r="E2923" s="64">
        <v>2016</v>
      </c>
      <c r="F2923" s="140" t="s">
        <v>3242</v>
      </c>
      <c r="G2923" s="160">
        <v>1</v>
      </c>
      <c r="H2923" s="29">
        <v>10000</v>
      </c>
      <c r="I2923" s="29">
        <v>10000</v>
      </c>
      <c r="J2923" s="141">
        <v>400</v>
      </c>
      <c r="K2923" s="27" t="s">
        <v>3306</v>
      </c>
    </row>
    <row r="2924" spans="1:11" ht="16.5" customHeight="1">
      <c r="A2924" s="60">
        <v>2921</v>
      </c>
      <c r="B2924" s="105" t="s">
        <v>6893</v>
      </c>
      <c r="C2924" s="24" t="s">
        <v>6894</v>
      </c>
      <c r="D2924" s="27" t="s">
        <v>40</v>
      </c>
      <c r="E2924" s="64">
        <v>2015</v>
      </c>
      <c r="F2924" s="140" t="s">
        <v>3298</v>
      </c>
      <c r="G2924" s="160">
        <v>1</v>
      </c>
      <c r="H2924" s="71">
        <v>11000</v>
      </c>
      <c r="I2924" s="71">
        <v>11000</v>
      </c>
      <c r="J2924" s="141">
        <v>800</v>
      </c>
      <c r="K2924" s="181" t="s">
        <v>3348</v>
      </c>
    </row>
    <row r="2925" spans="1:11" ht="16.5" customHeight="1">
      <c r="A2925" s="60">
        <v>2922</v>
      </c>
      <c r="B2925" s="104" t="s">
        <v>1863</v>
      </c>
      <c r="C2925" s="27" t="s">
        <v>1864</v>
      </c>
      <c r="D2925" s="27" t="s">
        <v>40</v>
      </c>
      <c r="E2925" s="64">
        <v>2015</v>
      </c>
      <c r="F2925" s="61" t="s">
        <v>3243</v>
      </c>
      <c r="G2925" s="160">
        <v>1</v>
      </c>
      <c r="H2925" s="29">
        <v>12500</v>
      </c>
      <c r="I2925" s="29">
        <f>SUM(G2925*H2925)</f>
        <v>12500</v>
      </c>
      <c r="J2925" s="190" t="s">
        <v>1316</v>
      </c>
      <c r="K2925" s="77" t="s">
        <v>1192</v>
      </c>
    </row>
    <row r="2926" spans="1:11" ht="16.5" customHeight="1">
      <c r="A2926" s="60">
        <v>2923</v>
      </c>
      <c r="B2926" s="104" t="s">
        <v>6895</v>
      </c>
      <c r="C2926" s="24" t="s">
        <v>6896</v>
      </c>
      <c r="D2926" s="27" t="s">
        <v>40</v>
      </c>
      <c r="E2926" s="139">
        <v>2017</v>
      </c>
      <c r="F2926" s="140" t="s">
        <v>3242</v>
      </c>
      <c r="G2926" s="160">
        <v>1</v>
      </c>
      <c r="H2926" s="30">
        <v>11000</v>
      </c>
      <c r="I2926" s="30">
        <v>11000</v>
      </c>
      <c r="J2926" s="141">
        <v>300</v>
      </c>
      <c r="K2926" s="27" t="s">
        <v>3306</v>
      </c>
    </row>
    <row r="2927" spans="1:11" ht="16.5" customHeight="1">
      <c r="A2927" s="60">
        <v>2924</v>
      </c>
      <c r="B2927" s="104" t="s">
        <v>6897</v>
      </c>
      <c r="C2927" s="27" t="s">
        <v>6898</v>
      </c>
      <c r="D2927" s="27" t="s">
        <v>40</v>
      </c>
      <c r="E2927" s="139">
        <v>2018</v>
      </c>
      <c r="F2927" s="140" t="s">
        <v>3298</v>
      </c>
      <c r="G2927" s="160">
        <v>1</v>
      </c>
      <c r="H2927" s="30">
        <v>15000</v>
      </c>
      <c r="I2927" s="30">
        <v>15000</v>
      </c>
      <c r="J2927" s="141">
        <v>800</v>
      </c>
      <c r="K2927" s="27" t="s">
        <v>4027</v>
      </c>
    </row>
    <row r="2928" spans="1:11" ht="16.5" customHeight="1">
      <c r="A2928" s="60">
        <v>2925</v>
      </c>
      <c r="B2928" s="104" t="s">
        <v>932</v>
      </c>
      <c r="C2928" s="27" t="s">
        <v>2891</v>
      </c>
      <c r="D2928" s="27" t="s">
        <v>40</v>
      </c>
      <c r="E2928" s="64">
        <v>2015</v>
      </c>
      <c r="F2928" s="61" t="s">
        <v>3253</v>
      </c>
      <c r="G2928" s="160">
        <v>1</v>
      </c>
      <c r="H2928" s="29">
        <v>10000</v>
      </c>
      <c r="I2928" s="29">
        <f>SUM(G2928*H2928)</f>
        <v>10000</v>
      </c>
      <c r="J2928" s="190">
        <v>800</v>
      </c>
      <c r="K2928" s="77" t="s">
        <v>1198</v>
      </c>
    </row>
    <row r="2929" spans="1:12" ht="16.5" customHeight="1">
      <c r="A2929" s="60">
        <v>2926</v>
      </c>
      <c r="B2929" s="105" t="s">
        <v>6899</v>
      </c>
      <c r="C2929" s="75" t="s">
        <v>6900</v>
      </c>
      <c r="D2929" s="27" t="s">
        <v>40</v>
      </c>
      <c r="E2929" s="64">
        <v>2016</v>
      </c>
      <c r="F2929" s="140" t="s">
        <v>3298</v>
      </c>
      <c r="G2929" s="160">
        <v>1</v>
      </c>
      <c r="H2929" s="30">
        <v>11000</v>
      </c>
      <c r="I2929" s="30">
        <v>11000</v>
      </c>
      <c r="J2929" s="141">
        <v>800</v>
      </c>
      <c r="K2929" s="194" t="s">
        <v>21469</v>
      </c>
    </row>
    <row r="2930" spans="1:12" ht="16.5" customHeight="1">
      <c r="A2930" s="60">
        <v>2927</v>
      </c>
      <c r="B2930" s="111" t="s">
        <v>6901</v>
      </c>
      <c r="C2930" s="28" t="s">
        <v>6902</v>
      </c>
      <c r="D2930" s="27" t="s">
        <v>40</v>
      </c>
      <c r="E2930" s="64">
        <v>2015</v>
      </c>
      <c r="F2930" s="140" t="s">
        <v>3242</v>
      </c>
      <c r="G2930" s="160">
        <v>3</v>
      </c>
      <c r="H2930" s="30">
        <v>9800</v>
      </c>
      <c r="I2930" s="30">
        <v>29400</v>
      </c>
      <c r="J2930" s="141">
        <v>800</v>
      </c>
      <c r="K2930" s="22" t="s">
        <v>6903</v>
      </c>
    </row>
    <row r="2931" spans="1:12" ht="16.5" customHeight="1">
      <c r="A2931" s="60">
        <v>2928</v>
      </c>
      <c r="B2931" s="103" t="s">
        <v>956</v>
      </c>
      <c r="C2931" s="24" t="s">
        <v>6904</v>
      </c>
      <c r="D2931" s="27" t="s">
        <v>40</v>
      </c>
      <c r="E2931" s="64">
        <v>2015</v>
      </c>
      <c r="F2931" s="140" t="s">
        <v>3298</v>
      </c>
      <c r="G2931" s="160">
        <v>1</v>
      </c>
      <c r="H2931" s="30">
        <v>10000</v>
      </c>
      <c r="I2931" s="30">
        <v>10000</v>
      </c>
      <c r="J2931" s="141">
        <v>800</v>
      </c>
      <c r="K2931" s="27" t="s">
        <v>5072</v>
      </c>
    </row>
    <row r="2932" spans="1:12" ht="16.5" customHeight="1">
      <c r="A2932" s="60">
        <v>2929</v>
      </c>
      <c r="B2932" s="104" t="s">
        <v>2094</v>
      </c>
      <c r="C2932" s="27" t="s">
        <v>2095</v>
      </c>
      <c r="D2932" s="27" t="s">
        <v>40</v>
      </c>
      <c r="E2932" s="64">
        <v>2016</v>
      </c>
      <c r="F2932" s="61" t="s">
        <v>3242</v>
      </c>
      <c r="G2932" s="160">
        <v>1</v>
      </c>
      <c r="H2932" s="29">
        <v>10000</v>
      </c>
      <c r="I2932" s="29">
        <f>SUM(G2932*H2932)</f>
        <v>10000</v>
      </c>
      <c r="J2932" s="190" t="s">
        <v>1317</v>
      </c>
      <c r="K2932" s="77" t="s">
        <v>1196</v>
      </c>
    </row>
    <row r="2933" spans="1:12" ht="16.5" customHeight="1">
      <c r="A2933" s="60">
        <v>2930</v>
      </c>
      <c r="B2933" s="104" t="s">
        <v>6905</v>
      </c>
      <c r="C2933" s="27" t="s">
        <v>997</v>
      </c>
      <c r="D2933" s="27" t="s">
        <v>40</v>
      </c>
      <c r="E2933" s="139">
        <v>2016</v>
      </c>
      <c r="F2933" s="61" t="s">
        <v>3242</v>
      </c>
      <c r="G2933" s="160">
        <v>1</v>
      </c>
      <c r="H2933" s="29">
        <v>11000</v>
      </c>
      <c r="I2933" s="29">
        <f>SUM(G2933*H2933)</f>
        <v>11000</v>
      </c>
      <c r="J2933" s="190" t="s">
        <v>1317</v>
      </c>
      <c r="K2933" s="77" t="s">
        <v>1283</v>
      </c>
    </row>
    <row r="2934" spans="1:12" ht="16.5" customHeight="1">
      <c r="A2934" s="60">
        <v>2931</v>
      </c>
      <c r="B2934" s="104" t="s">
        <v>6906</v>
      </c>
      <c r="C2934" s="27" t="s">
        <v>6907</v>
      </c>
      <c r="D2934" s="27" t="s">
        <v>40</v>
      </c>
      <c r="E2934" s="64">
        <v>2015</v>
      </c>
      <c r="F2934" s="140" t="s">
        <v>3242</v>
      </c>
      <c r="G2934" s="160">
        <v>1</v>
      </c>
      <c r="H2934" s="30">
        <v>10000</v>
      </c>
      <c r="I2934" s="30">
        <v>10000</v>
      </c>
      <c r="J2934" s="142">
        <v>300</v>
      </c>
      <c r="K2934" s="27" t="s">
        <v>3310</v>
      </c>
    </row>
    <row r="2935" spans="1:12" ht="16.5" customHeight="1">
      <c r="A2935" s="60">
        <v>2932</v>
      </c>
      <c r="B2935" s="104" t="s">
        <v>2174</v>
      </c>
      <c r="C2935" s="27" t="s">
        <v>2175</v>
      </c>
      <c r="D2935" s="27" t="s">
        <v>40</v>
      </c>
      <c r="E2935" s="64">
        <v>2016</v>
      </c>
      <c r="F2935" s="61" t="s">
        <v>3253</v>
      </c>
      <c r="G2935" s="160">
        <v>1</v>
      </c>
      <c r="H2935" s="29">
        <v>10000</v>
      </c>
      <c r="I2935" s="29">
        <f>SUM(G2935*H2935)</f>
        <v>10000</v>
      </c>
      <c r="J2935" s="190">
        <v>800</v>
      </c>
      <c r="K2935" s="77" t="s">
        <v>1227</v>
      </c>
      <c r="L2935" s="101" t="s">
        <v>23691</v>
      </c>
    </row>
    <row r="2936" spans="1:12" ht="16.5" customHeight="1">
      <c r="A2936" s="60">
        <v>2933</v>
      </c>
      <c r="B2936" s="111" t="s">
        <v>6908</v>
      </c>
      <c r="C2936" s="28" t="s">
        <v>4049</v>
      </c>
      <c r="D2936" s="27" t="s">
        <v>40</v>
      </c>
      <c r="E2936" s="196">
        <v>2017</v>
      </c>
      <c r="F2936" s="140" t="s">
        <v>3242</v>
      </c>
      <c r="G2936" s="160">
        <v>1</v>
      </c>
      <c r="H2936" s="30">
        <v>9800</v>
      </c>
      <c r="I2936" s="30">
        <v>9800</v>
      </c>
      <c r="J2936" s="141">
        <v>800</v>
      </c>
      <c r="K2936" s="22"/>
    </row>
    <row r="2937" spans="1:12" ht="16.5" customHeight="1">
      <c r="A2937" s="60">
        <v>2934</v>
      </c>
      <c r="B2937" s="104" t="s">
        <v>2206</v>
      </c>
      <c r="C2937" s="27" t="s">
        <v>2207</v>
      </c>
      <c r="D2937" s="27" t="s">
        <v>40</v>
      </c>
      <c r="E2937" s="139">
        <v>2016</v>
      </c>
      <c r="F2937" s="61" t="s">
        <v>3243</v>
      </c>
      <c r="G2937" s="160">
        <v>1</v>
      </c>
      <c r="H2937" s="29">
        <v>9500</v>
      </c>
      <c r="I2937" s="29">
        <f>SUM(G2937*H2937)</f>
        <v>9500</v>
      </c>
      <c r="J2937" s="190" t="s">
        <v>1317</v>
      </c>
      <c r="K2937" s="77" t="s">
        <v>1192</v>
      </c>
    </row>
    <row r="2938" spans="1:12" ht="16.5" customHeight="1">
      <c r="A2938" s="60">
        <v>2935</v>
      </c>
      <c r="B2938" s="102" t="s">
        <v>22016</v>
      </c>
      <c r="C2938" s="28" t="s">
        <v>6909</v>
      </c>
      <c r="D2938" s="27" t="s">
        <v>40</v>
      </c>
      <c r="E2938" s="139">
        <v>2016</v>
      </c>
      <c r="F2938" s="140" t="s">
        <v>3242</v>
      </c>
      <c r="G2938" s="160">
        <v>2</v>
      </c>
      <c r="H2938" s="30"/>
      <c r="I2938" s="30">
        <v>22000</v>
      </c>
      <c r="J2938" s="141">
        <v>800</v>
      </c>
      <c r="K2938" s="22"/>
    </row>
    <row r="2939" spans="1:12" ht="16.5" customHeight="1">
      <c r="A2939" s="60">
        <v>2936</v>
      </c>
      <c r="B2939" s="104" t="s">
        <v>6910</v>
      </c>
      <c r="C2939" s="27" t="s">
        <v>6911</v>
      </c>
      <c r="D2939" s="27" t="s">
        <v>40</v>
      </c>
      <c r="E2939" s="139">
        <v>2018</v>
      </c>
      <c r="F2939" s="140" t="s">
        <v>3242</v>
      </c>
      <c r="G2939" s="160">
        <v>1</v>
      </c>
      <c r="H2939" s="30">
        <v>12000</v>
      </c>
      <c r="I2939" s="30">
        <v>12000</v>
      </c>
      <c r="J2939" s="141">
        <v>800</v>
      </c>
      <c r="K2939" s="27"/>
    </row>
    <row r="2940" spans="1:12" ht="16.5" customHeight="1">
      <c r="A2940" s="60">
        <v>2937</v>
      </c>
      <c r="B2940" s="104" t="s">
        <v>6912</v>
      </c>
      <c r="C2940" s="27" t="s">
        <v>1151</v>
      </c>
      <c r="D2940" s="27" t="s">
        <v>40</v>
      </c>
      <c r="E2940" s="64">
        <v>2015</v>
      </c>
      <c r="F2940" s="61" t="s">
        <v>3243</v>
      </c>
      <c r="G2940" s="160">
        <v>1</v>
      </c>
      <c r="H2940" s="29">
        <v>10000</v>
      </c>
      <c r="I2940" s="29">
        <f>SUM(G2940*H2940)</f>
        <v>10000</v>
      </c>
      <c r="J2940" s="190" t="s">
        <v>90</v>
      </c>
      <c r="K2940" s="77" t="s">
        <v>1192</v>
      </c>
    </row>
    <row r="2941" spans="1:12" ht="16.5" customHeight="1">
      <c r="A2941" s="60">
        <v>2938</v>
      </c>
      <c r="B2941" s="104" t="s">
        <v>1049</v>
      </c>
      <c r="C2941" s="27" t="s">
        <v>3043</v>
      </c>
      <c r="D2941" s="27" t="s">
        <v>40</v>
      </c>
      <c r="E2941" s="64">
        <v>2015</v>
      </c>
      <c r="F2941" s="61" t="s">
        <v>3253</v>
      </c>
      <c r="G2941" s="160">
        <v>1</v>
      </c>
      <c r="H2941" s="29">
        <v>10000</v>
      </c>
      <c r="I2941" s="29">
        <f>SUM(G2941*H2941)</f>
        <v>10000</v>
      </c>
      <c r="J2941" s="190">
        <v>800</v>
      </c>
      <c r="K2941" s="77" t="s">
        <v>1198</v>
      </c>
    </row>
    <row r="2942" spans="1:12" ht="16.5" customHeight="1">
      <c r="A2942" s="60">
        <v>2939</v>
      </c>
      <c r="B2942" s="104" t="s">
        <v>2659</v>
      </c>
      <c r="C2942" s="27" t="s">
        <v>2660</v>
      </c>
      <c r="D2942" s="27" t="s">
        <v>40</v>
      </c>
      <c r="E2942" s="64">
        <v>2016</v>
      </c>
      <c r="F2942" s="61" t="s">
        <v>3243</v>
      </c>
      <c r="G2942" s="160">
        <v>1</v>
      </c>
      <c r="H2942" s="29">
        <v>10000</v>
      </c>
      <c r="I2942" s="29">
        <f>SUM(G2942*H2942)</f>
        <v>10000</v>
      </c>
      <c r="J2942" s="190" t="s">
        <v>90</v>
      </c>
      <c r="K2942" s="77" t="s">
        <v>1192</v>
      </c>
    </row>
    <row r="2943" spans="1:12" ht="16.5" customHeight="1">
      <c r="A2943" s="60">
        <v>2940</v>
      </c>
      <c r="B2943" s="104" t="s">
        <v>6913</v>
      </c>
      <c r="C2943" s="27" t="s">
        <v>6914</v>
      </c>
      <c r="D2943" s="27" t="s">
        <v>40</v>
      </c>
      <c r="E2943" s="139">
        <v>2017</v>
      </c>
      <c r="F2943" s="140" t="s">
        <v>3242</v>
      </c>
      <c r="G2943" s="160">
        <v>1</v>
      </c>
      <c r="H2943" s="30">
        <v>11000</v>
      </c>
      <c r="I2943" s="30">
        <v>11000</v>
      </c>
      <c r="J2943" s="141">
        <v>800</v>
      </c>
      <c r="K2943" s="27" t="s">
        <v>3561</v>
      </c>
    </row>
    <row r="2944" spans="1:12" ht="16.5" customHeight="1">
      <c r="A2944" s="60">
        <v>2941</v>
      </c>
      <c r="B2944" s="104" t="s">
        <v>1521</v>
      </c>
      <c r="C2944" s="27" t="s">
        <v>1522</v>
      </c>
      <c r="D2944" s="27" t="s">
        <v>40</v>
      </c>
      <c r="E2944" s="64">
        <v>2015</v>
      </c>
      <c r="F2944" s="61" t="s">
        <v>3243</v>
      </c>
      <c r="G2944" s="160">
        <v>1</v>
      </c>
      <c r="H2944" s="29">
        <v>10000</v>
      </c>
      <c r="I2944" s="29">
        <f>SUM(G2944*H2944)</f>
        <v>10000</v>
      </c>
      <c r="J2944" s="190" t="s">
        <v>1312</v>
      </c>
      <c r="K2944" s="77" t="s">
        <v>764</v>
      </c>
    </row>
    <row r="2945" spans="1:12" ht="16.5" customHeight="1">
      <c r="A2945" s="60">
        <v>2942</v>
      </c>
      <c r="B2945" s="104" t="s">
        <v>2679</v>
      </c>
      <c r="C2945" s="27" t="s">
        <v>2680</v>
      </c>
      <c r="D2945" s="27" t="s">
        <v>40</v>
      </c>
      <c r="E2945" s="64">
        <v>2016</v>
      </c>
      <c r="F2945" s="61" t="s">
        <v>3243</v>
      </c>
      <c r="G2945" s="160">
        <v>1</v>
      </c>
      <c r="H2945" s="29">
        <v>10000</v>
      </c>
      <c r="I2945" s="29">
        <f>SUM(G2945*H2945)</f>
        <v>10000</v>
      </c>
      <c r="J2945" s="190" t="s">
        <v>90</v>
      </c>
      <c r="K2945" s="77" t="s">
        <v>1196</v>
      </c>
    </row>
    <row r="2946" spans="1:12" ht="16.5" customHeight="1">
      <c r="A2946" s="60">
        <v>2943</v>
      </c>
      <c r="B2946" s="302" t="s">
        <v>21646</v>
      </c>
      <c r="C2946" s="421" t="s">
        <v>21647</v>
      </c>
      <c r="D2946" s="421" t="s">
        <v>21648</v>
      </c>
      <c r="E2946" s="139">
        <v>2016</v>
      </c>
      <c r="F2946" s="160" t="s">
        <v>21477</v>
      </c>
      <c r="G2946" s="160">
        <v>1</v>
      </c>
      <c r="H2946" s="189">
        <v>10000</v>
      </c>
      <c r="I2946" s="189">
        <v>10000</v>
      </c>
      <c r="J2946" s="190" t="s">
        <v>21482</v>
      </c>
      <c r="K2946" s="191" t="s">
        <v>23260</v>
      </c>
    </row>
    <row r="2947" spans="1:12" ht="16.5" customHeight="1">
      <c r="A2947" s="60">
        <v>2944</v>
      </c>
      <c r="B2947" s="302" t="s">
        <v>21649</v>
      </c>
      <c r="C2947" s="421" t="s">
        <v>21580</v>
      </c>
      <c r="D2947" s="421" t="s">
        <v>212</v>
      </c>
      <c r="E2947" s="192">
        <v>2017</v>
      </c>
      <c r="F2947" s="160" t="s">
        <v>21476</v>
      </c>
      <c r="G2947" s="160">
        <v>1</v>
      </c>
      <c r="H2947" s="189">
        <v>10000</v>
      </c>
      <c r="I2947" s="189">
        <v>10000</v>
      </c>
      <c r="J2947" s="190" t="s">
        <v>21478</v>
      </c>
      <c r="K2947" s="191" t="s">
        <v>23260</v>
      </c>
    </row>
    <row r="2948" spans="1:12" ht="16.5" customHeight="1">
      <c r="A2948" s="60">
        <v>2945</v>
      </c>
      <c r="B2948" s="302" t="s">
        <v>21650</v>
      </c>
      <c r="C2948" s="421" t="s">
        <v>21651</v>
      </c>
      <c r="D2948" s="421" t="s">
        <v>212</v>
      </c>
      <c r="E2948" s="64">
        <v>2016</v>
      </c>
      <c r="F2948" s="160" t="s">
        <v>3242</v>
      </c>
      <c r="G2948" s="160">
        <v>1</v>
      </c>
      <c r="H2948" s="189">
        <v>11000</v>
      </c>
      <c r="I2948" s="189">
        <v>11000</v>
      </c>
      <c r="J2948" s="190" t="s">
        <v>21501</v>
      </c>
      <c r="K2948" s="191" t="s">
        <v>23260</v>
      </c>
    </row>
    <row r="2949" spans="1:12" ht="16.5" customHeight="1">
      <c r="A2949" s="60">
        <v>2946</v>
      </c>
      <c r="B2949" s="32" t="s">
        <v>23633</v>
      </c>
      <c r="C2949" s="417" t="s">
        <v>23634</v>
      </c>
      <c r="D2949" s="45" t="s">
        <v>23635</v>
      </c>
      <c r="E2949" s="367">
        <v>2018</v>
      </c>
      <c r="F2949" s="365" t="s">
        <v>23629</v>
      </c>
      <c r="G2949" s="157">
        <v>1</v>
      </c>
      <c r="H2949" s="157"/>
      <c r="I2949" s="270">
        <v>9800</v>
      </c>
      <c r="J2949" s="361" t="s">
        <v>23601</v>
      </c>
      <c r="K2949" s="364" t="s">
        <v>25597</v>
      </c>
      <c r="L2949" s="409"/>
    </row>
    <row r="2950" spans="1:12" ht="16.5" customHeight="1">
      <c r="A2950" s="60">
        <v>2947</v>
      </c>
      <c r="B2950" s="104" t="s">
        <v>6915</v>
      </c>
      <c r="C2950" s="27" t="s">
        <v>6916</v>
      </c>
      <c r="D2950" s="27" t="s">
        <v>6917</v>
      </c>
      <c r="E2950" s="139">
        <v>2018</v>
      </c>
      <c r="F2950" s="140" t="s">
        <v>3242</v>
      </c>
      <c r="G2950" s="160">
        <v>1</v>
      </c>
      <c r="H2950" s="30">
        <v>11800</v>
      </c>
      <c r="I2950" s="30">
        <v>11800</v>
      </c>
      <c r="J2950" s="141">
        <v>800</v>
      </c>
      <c r="K2950" s="27" t="s">
        <v>3561</v>
      </c>
    </row>
    <row r="2951" spans="1:12" ht="16.5" customHeight="1">
      <c r="A2951" s="60">
        <v>2948</v>
      </c>
      <c r="B2951" s="104" t="s">
        <v>6918</v>
      </c>
      <c r="C2951" s="24" t="s">
        <v>278</v>
      </c>
      <c r="D2951" s="24" t="s">
        <v>62</v>
      </c>
      <c r="E2951" s="139">
        <v>2016</v>
      </c>
      <c r="F2951" s="140" t="s">
        <v>3242</v>
      </c>
      <c r="G2951" s="160">
        <v>1</v>
      </c>
      <c r="H2951" s="30">
        <v>11800</v>
      </c>
      <c r="I2951" s="30">
        <v>11800</v>
      </c>
      <c r="J2951" s="141">
        <v>800</v>
      </c>
      <c r="K2951" s="27" t="s">
        <v>3329</v>
      </c>
    </row>
    <row r="2952" spans="1:12" ht="16.5" customHeight="1">
      <c r="A2952" s="60">
        <v>2949</v>
      </c>
      <c r="B2952" s="103" t="s">
        <v>6919</v>
      </c>
      <c r="C2952" s="24" t="s">
        <v>4694</v>
      </c>
      <c r="D2952" s="24" t="s">
        <v>62</v>
      </c>
      <c r="E2952" s="64">
        <v>2015</v>
      </c>
      <c r="F2952" s="61" t="s">
        <v>3243</v>
      </c>
      <c r="G2952" s="160">
        <v>1</v>
      </c>
      <c r="H2952" s="30">
        <v>11000</v>
      </c>
      <c r="I2952" s="30">
        <v>11000</v>
      </c>
      <c r="J2952" s="141">
        <v>800</v>
      </c>
      <c r="K2952" s="27" t="s">
        <v>3674</v>
      </c>
    </row>
    <row r="2953" spans="1:12" ht="16.5" customHeight="1">
      <c r="A2953" s="60">
        <v>2950</v>
      </c>
      <c r="B2953" s="121" t="s">
        <v>6920</v>
      </c>
      <c r="C2953" s="69" t="s">
        <v>6921</v>
      </c>
      <c r="D2953" s="69" t="s">
        <v>6922</v>
      </c>
      <c r="E2953" s="64">
        <v>2015</v>
      </c>
      <c r="F2953" s="140" t="s">
        <v>3242</v>
      </c>
      <c r="G2953" s="160">
        <v>1</v>
      </c>
      <c r="H2953" s="30">
        <v>11500</v>
      </c>
      <c r="I2953" s="30">
        <v>11500</v>
      </c>
      <c r="J2953" s="141">
        <v>800</v>
      </c>
      <c r="K2953" s="22" t="s">
        <v>6923</v>
      </c>
    </row>
    <row r="2954" spans="1:12" ht="16.5" customHeight="1">
      <c r="A2954" s="60">
        <v>2951</v>
      </c>
      <c r="B2954" s="102" t="s">
        <v>6924</v>
      </c>
      <c r="C2954" s="28" t="s">
        <v>6925</v>
      </c>
      <c r="D2954" s="28" t="s">
        <v>62</v>
      </c>
      <c r="E2954" s="196">
        <v>2017</v>
      </c>
      <c r="F2954" s="61" t="s">
        <v>3243</v>
      </c>
      <c r="G2954" s="160">
        <v>1</v>
      </c>
      <c r="H2954" s="30">
        <v>11500</v>
      </c>
      <c r="I2954" s="30">
        <v>11500</v>
      </c>
      <c r="J2954" s="141">
        <v>800</v>
      </c>
      <c r="K2954" s="22" t="s">
        <v>6926</v>
      </c>
    </row>
    <row r="2955" spans="1:12" ht="16.5" customHeight="1">
      <c r="A2955" s="60">
        <v>2952</v>
      </c>
      <c r="B2955" s="104" t="s">
        <v>6927</v>
      </c>
      <c r="C2955" s="24" t="s">
        <v>6928</v>
      </c>
      <c r="D2955" s="24" t="s">
        <v>62</v>
      </c>
      <c r="E2955" s="64">
        <v>2015</v>
      </c>
      <c r="F2955" s="140" t="s">
        <v>3242</v>
      </c>
      <c r="G2955" s="160">
        <v>1</v>
      </c>
      <c r="H2955" s="30">
        <v>11000</v>
      </c>
      <c r="I2955" s="30">
        <v>11000</v>
      </c>
      <c r="J2955" s="141">
        <v>800</v>
      </c>
      <c r="K2955" s="27" t="s">
        <v>6929</v>
      </c>
    </row>
    <row r="2956" spans="1:12" ht="16.5" customHeight="1">
      <c r="A2956" s="60">
        <v>2953</v>
      </c>
      <c r="B2956" s="302" t="s">
        <v>21652</v>
      </c>
      <c r="C2956" s="421" t="s">
        <v>21653</v>
      </c>
      <c r="D2956" s="421" t="s">
        <v>62</v>
      </c>
      <c r="E2956" s="64">
        <v>2015</v>
      </c>
      <c r="F2956" s="160" t="s">
        <v>21477</v>
      </c>
      <c r="G2956" s="160">
        <v>1</v>
      </c>
      <c r="H2956" s="189">
        <v>11800</v>
      </c>
      <c r="I2956" s="189">
        <v>11800</v>
      </c>
      <c r="J2956" s="190" t="s">
        <v>21484</v>
      </c>
      <c r="K2956" s="191" t="s">
        <v>23260</v>
      </c>
    </row>
    <row r="2957" spans="1:12" ht="16.5" customHeight="1">
      <c r="A2957" s="60">
        <v>2954</v>
      </c>
      <c r="B2957" s="104" t="s">
        <v>6930</v>
      </c>
      <c r="C2957" s="24" t="s">
        <v>361</v>
      </c>
      <c r="D2957" s="24" t="s">
        <v>62</v>
      </c>
      <c r="E2957" s="64">
        <v>2015</v>
      </c>
      <c r="F2957" s="140" t="s">
        <v>3242</v>
      </c>
      <c r="G2957" s="160">
        <v>1</v>
      </c>
      <c r="H2957" s="30">
        <v>11800</v>
      </c>
      <c r="I2957" s="30">
        <v>11800</v>
      </c>
      <c r="J2957" s="141">
        <v>800</v>
      </c>
      <c r="K2957" s="27" t="s">
        <v>3417</v>
      </c>
    </row>
    <row r="2958" spans="1:12" ht="16.5" customHeight="1">
      <c r="A2958" s="60">
        <v>2955</v>
      </c>
      <c r="B2958" s="104" t="s">
        <v>22012</v>
      </c>
      <c r="C2958" s="24" t="s">
        <v>571</v>
      </c>
      <c r="D2958" s="24" t="s">
        <v>62</v>
      </c>
      <c r="E2958" s="64">
        <v>2015</v>
      </c>
      <c r="F2958" s="140" t="s">
        <v>3242</v>
      </c>
      <c r="G2958" s="160">
        <v>1</v>
      </c>
      <c r="H2958" s="30">
        <v>11000</v>
      </c>
      <c r="I2958" s="30">
        <v>11000</v>
      </c>
      <c r="J2958" s="141">
        <v>800</v>
      </c>
      <c r="K2958" s="27" t="s">
        <v>6931</v>
      </c>
    </row>
    <row r="2959" spans="1:12" ht="16.5" customHeight="1">
      <c r="A2959" s="60">
        <v>2956</v>
      </c>
      <c r="B2959" s="103" t="s">
        <v>977</v>
      </c>
      <c r="C2959" s="24" t="s">
        <v>4552</v>
      </c>
      <c r="D2959" s="24" t="s">
        <v>62</v>
      </c>
      <c r="E2959" s="64">
        <v>2015</v>
      </c>
      <c r="F2959" s="140" t="s">
        <v>3242</v>
      </c>
      <c r="G2959" s="160">
        <v>1</v>
      </c>
      <c r="H2959" s="30">
        <v>11500</v>
      </c>
      <c r="I2959" s="30">
        <v>11500</v>
      </c>
      <c r="J2959" s="141">
        <v>800</v>
      </c>
      <c r="K2959" s="27" t="s">
        <v>3662</v>
      </c>
    </row>
    <row r="2960" spans="1:12" ht="16.5" customHeight="1">
      <c r="A2960" s="60">
        <v>2957</v>
      </c>
      <c r="B2960" s="104" t="s">
        <v>6933</v>
      </c>
      <c r="C2960" s="27" t="s">
        <v>6934</v>
      </c>
      <c r="D2960" s="27" t="s">
        <v>6932</v>
      </c>
      <c r="E2960" s="64">
        <v>2019</v>
      </c>
      <c r="F2960" s="61" t="s">
        <v>577</v>
      </c>
      <c r="G2960" s="160">
        <v>14</v>
      </c>
      <c r="H2960" s="29"/>
      <c r="I2960" s="29">
        <v>163100</v>
      </c>
      <c r="J2960" s="190">
        <v>800</v>
      </c>
      <c r="K2960" s="27"/>
    </row>
    <row r="2961" spans="1:11" ht="16.5" customHeight="1">
      <c r="A2961" s="60">
        <v>2958</v>
      </c>
      <c r="B2961" s="103" t="s">
        <v>6935</v>
      </c>
      <c r="C2961" s="24" t="s">
        <v>6936</v>
      </c>
      <c r="D2961" s="24" t="s">
        <v>62</v>
      </c>
      <c r="E2961" s="139">
        <v>2016</v>
      </c>
      <c r="F2961" s="140" t="s">
        <v>3242</v>
      </c>
      <c r="G2961" s="160">
        <v>1</v>
      </c>
      <c r="H2961" s="30">
        <v>11500</v>
      </c>
      <c r="I2961" s="30">
        <v>11500</v>
      </c>
      <c r="J2961" s="141">
        <v>800</v>
      </c>
      <c r="K2961" s="27" t="s">
        <v>3662</v>
      </c>
    </row>
    <row r="2962" spans="1:11" ht="16.5" customHeight="1">
      <c r="A2962" s="60">
        <v>2959</v>
      </c>
      <c r="B2962" s="104" t="s">
        <v>2171</v>
      </c>
      <c r="C2962" s="27" t="s">
        <v>2172</v>
      </c>
      <c r="D2962" s="27" t="s">
        <v>62</v>
      </c>
      <c r="E2962" s="64">
        <v>2015</v>
      </c>
      <c r="F2962" s="61" t="s">
        <v>3242</v>
      </c>
      <c r="G2962" s="160">
        <v>1</v>
      </c>
      <c r="H2962" s="29">
        <v>9800</v>
      </c>
      <c r="I2962" s="29">
        <f>SUM(G2962*H2962)</f>
        <v>9800</v>
      </c>
      <c r="J2962" s="190" t="s">
        <v>1317</v>
      </c>
      <c r="K2962" s="77" t="s">
        <v>1137</v>
      </c>
    </row>
    <row r="2963" spans="1:11" ht="16.5" customHeight="1">
      <c r="A2963" s="60">
        <v>2960</v>
      </c>
      <c r="B2963" s="104" t="s">
        <v>6937</v>
      </c>
      <c r="C2963" s="27" t="s">
        <v>1005</v>
      </c>
      <c r="D2963" s="27" t="s">
        <v>62</v>
      </c>
      <c r="E2963" s="139">
        <v>2016</v>
      </c>
      <c r="F2963" s="61" t="s">
        <v>3243</v>
      </c>
      <c r="G2963" s="160">
        <v>1</v>
      </c>
      <c r="H2963" s="29">
        <v>11000</v>
      </c>
      <c r="I2963" s="29">
        <f>SUM(G2963*H2963)</f>
        <v>11000</v>
      </c>
      <c r="J2963" s="190" t="s">
        <v>1317</v>
      </c>
      <c r="K2963" s="77" t="s">
        <v>1196</v>
      </c>
    </row>
    <row r="2964" spans="1:11" ht="16.5" customHeight="1">
      <c r="A2964" s="60">
        <v>2961</v>
      </c>
      <c r="B2964" s="104" t="s">
        <v>2317</v>
      </c>
      <c r="C2964" s="27" t="s">
        <v>2318</v>
      </c>
      <c r="D2964" s="27" t="s">
        <v>62</v>
      </c>
      <c r="E2964" s="64">
        <v>2016</v>
      </c>
      <c r="F2964" s="61" t="s">
        <v>3242</v>
      </c>
      <c r="G2964" s="160">
        <v>1</v>
      </c>
      <c r="H2964" s="29">
        <v>11000</v>
      </c>
      <c r="I2964" s="29">
        <f>SUM(G2964*H2964)</f>
        <v>11000</v>
      </c>
      <c r="J2964" s="190" t="s">
        <v>1317</v>
      </c>
      <c r="K2964" s="77" t="s">
        <v>3228</v>
      </c>
    </row>
    <row r="2965" spans="1:11" ht="16.5" customHeight="1">
      <c r="A2965" s="60">
        <v>2962</v>
      </c>
      <c r="B2965" s="103" t="s">
        <v>6938</v>
      </c>
      <c r="C2965" s="27" t="s">
        <v>6939</v>
      </c>
      <c r="D2965" s="27" t="s">
        <v>783</v>
      </c>
      <c r="E2965" s="139">
        <v>2017</v>
      </c>
      <c r="F2965" s="140" t="s">
        <v>3242</v>
      </c>
      <c r="G2965" s="160">
        <v>1</v>
      </c>
      <c r="H2965" s="29">
        <v>11000</v>
      </c>
      <c r="I2965" s="29">
        <v>11000</v>
      </c>
      <c r="J2965" s="141">
        <v>500</v>
      </c>
      <c r="K2965" s="27" t="s">
        <v>3306</v>
      </c>
    </row>
    <row r="2966" spans="1:11" ht="16.5" customHeight="1">
      <c r="A2966" s="60">
        <v>2963</v>
      </c>
      <c r="B2966" s="104" t="s">
        <v>6940</v>
      </c>
      <c r="C2966" s="27" t="s">
        <v>6941</v>
      </c>
      <c r="D2966" s="27" t="s">
        <v>6942</v>
      </c>
      <c r="E2966" s="139">
        <v>2017</v>
      </c>
      <c r="F2966" s="140" t="s">
        <v>3242</v>
      </c>
      <c r="G2966" s="160">
        <v>1</v>
      </c>
      <c r="H2966" s="30">
        <v>11000</v>
      </c>
      <c r="I2966" s="30">
        <v>11000</v>
      </c>
      <c r="J2966" s="141">
        <v>300</v>
      </c>
      <c r="K2966" s="27"/>
    </row>
    <row r="2967" spans="1:11" ht="16.5" customHeight="1">
      <c r="A2967" s="60">
        <v>2964</v>
      </c>
      <c r="B2967" s="104" t="s">
        <v>6943</v>
      </c>
      <c r="C2967" s="27" t="s">
        <v>6944</v>
      </c>
      <c r="D2967" s="27" t="s">
        <v>6942</v>
      </c>
      <c r="E2967" s="139">
        <v>2018</v>
      </c>
      <c r="F2967" s="140" t="s">
        <v>3242</v>
      </c>
      <c r="G2967" s="160">
        <v>1</v>
      </c>
      <c r="H2967" s="30">
        <v>12000</v>
      </c>
      <c r="I2967" s="30">
        <v>12000</v>
      </c>
      <c r="J2967" s="141">
        <v>800</v>
      </c>
      <c r="K2967" s="27" t="s">
        <v>3561</v>
      </c>
    </row>
    <row r="2968" spans="1:11" ht="16.5" customHeight="1">
      <c r="A2968" s="60">
        <v>2965</v>
      </c>
      <c r="B2968" s="103" t="s">
        <v>6945</v>
      </c>
      <c r="C2968" s="27" t="s">
        <v>6946</v>
      </c>
      <c r="D2968" s="27" t="s">
        <v>783</v>
      </c>
      <c r="E2968" s="139">
        <v>2017</v>
      </c>
      <c r="F2968" s="140" t="s">
        <v>3242</v>
      </c>
      <c r="G2968" s="160">
        <v>1</v>
      </c>
      <c r="H2968" s="30">
        <v>11000</v>
      </c>
      <c r="I2968" s="30">
        <v>11000</v>
      </c>
      <c r="J2968" s="141">
        <v>500</v>
      </c>
      <c r="K2968" s="27"/>
    </row>
    <row r="2969" spans="1:11" ht="16.5" customHeight="1">
      <c r="A2969" s="60">
        <v>2966</v>
      </c>
      <c r="B2969" s="103" t="s">
        <v>6947</v>
      </c>
      <c r="C2969" s="27" t="s">
        <v>5132</v>
      </c>
      <c r="D2969" s="27" t="s">
        <v>783</v>
      </c>
      <c r="E2969" s="64">
        <v>2016</v>
      </c>
      <c r="F2969" s="61" t="s">
        <v>3300</v>
      </c>
      <c r="G2969" s="160">
        <v>1</v>
      </c>
      <c r="H2969" s="29">
        <v>11000</v>
      </c>
      <c r="I2969" s="29">
        <f>SUM(G2969*H2969)</f>
        <v>11000</v>
      </c>
      <c r="J2969" s="190">
        <v>400</v>
      </c>
      <c r="K2969" s="217"/>
    </row>
    <row r="2970" spans="1:11" ht="16.5" customHeight="1">
      <c r="A2970" s="60">
        <v>2967</v>
      </c>
      <c r="B2970" s="104" t="s">
        <v>1556</v>
      </c>
      <c r="C2970" s="27" t="s">
        <v>1557</v>
      </c>
      <c r="D2970" s="27" t="s">
        <v>783</v>
      </c>
      <c r="E2970" s="64">
        <v>2015</v>
      </c>
      <c r="F2970" s="61" t="s">
        <v>3243</v>
      </c>
      <c r="G2970" s="160">
        <v>1</v>
      </c>
      <c r="H2970" s="29">
        <v>11000</v>
      </c>
      <c r="I2970" s="29">
        <f>SUM(G2970*H2970)</f>
        <v>11000</v>
      </c>
      <c r="J2970" s="190" t="s">
        <v>1313</v>
      </c>
      <c r="K2970" s="77" t="s">
        <v>1196</v>
      </c>
    </row>
    <row r="2971" spans="1:11" ht="16.5" customHeight="1">
      <c r="A2971" s="60">
        <v>2968</v>
      </c>
      <c r="B2971" s="103" t="s">
        <v>6949</v>
      </c>
      <c r="C2971" s="27" t="s">
        <v>6950</v>
      </c>
      <c r="D2971" s="27" t="s">
        <v>783</v>
      </c>
      <c r="E2971" s="64">
        <v>2015</v>
      </c>
      <c r="F2971" s="140" t="s">
        <v>3242</v>
      </c>
      <c r="G2971" s="160">
        <v>1</v>
      </c>
      <c r="H2971" s="30">
        <v>11000</v>
      </c>
      <c r="I2971" s="30">
        <v>11000</v>
      </c>
      <c r="J2971" s="141">
        <v>500</v>
      </c>
      <c r="K2971" s="27"/>
    </row>
    <row r="2972" spans="1:11" ht="16.5" customHeight="1">
      <c r="A2972" s="60">
        <v>2969</v>
      </c>
      <c r="B2972" s="104" t="s">
        <v>912</v>
      </c>
      <c r="C2972" s="27" t="s">
        <v>1967</v>
      </c>
      <c r="D2972" s="27" t="s">
        <v>783</v>
      </c>
      <c r="E2972" s="139">
        <v>2016</v>
      </c>
      <c r="F2972" s="61" t="s">
        <v>3243</v>
      </c>
      <c r="G2972" s="160">
        <v>1</v>
      </c>
      <c r="H2972" s="29">
        <v>10000</v>
      </c>
      <c r="I2972" s="29">
        <f>SUM(G2972*H2972)</f>
        <v>10000</v>
      </c>
      <c r="J2972" s="190" t="s">
        <v>1317</v>
      </c>
      <c r="K2972" s="77" t="s">
        <v>1196</v>
      </c>
    </row>
    <row r="2973" spans="1:11" ht="16.5" customHeight="1">
      <c r="A2973" s="60">
        <v>2970</v>
      </c>
      <c r="B2973" s="104" t="s">
        <v>2897</v>
      </c>
      <c r="C2973" s="27" t="s">
        <v>2898</v>
      </c>
      <c r="D2973" s="27" t="s">
        <v>783</v>
      </c>
      <c r="E2973" s="64">
        <v>2016</v>
      </c>
      <c r="F2973" s="61" t="s">
        <v>3243</v>
      </c>
      <c r="G2973" s="160">
        <v>1</v>
      </c>
      <c r="H2973" s="29">
        <v>10000</v>
      </c>
      <c r="I2973" s="29">
        <f>SUM(G2973*H2973)</f>
        <v>10000</v>
      </c>
      <c r="J2973" s="190" t="s">
        <v>1317</v>
      </c>
      <c r="K2973" s="77" t="s">
        <v>1192</v>
      </c>
    </row>
    <row r="2974" spans="1:11" ht="16.5" customHeight="1">
      <c r="A2974" s="60">
        <v>2971</v>
      </c>
      <c r="B2974" s="103" t="s">
        <v>6951</v>
      </c>
      <c r="C2974" s="27" t="s">
        <v>6952</v>
      </c>
      <c r="D2974" s="27" t="s">
        <v>783</v>
      </c>
      <c r="E2974" s="139">
        <v>2017</v>
      </c>
      <c r="F2974" s="140" t="s">
        <v>3242</v>
      </c>
      <c r="G2974" s="160">
        <v>1</v>
      </c>
      <c r="H2974" s="30">
        <v>11000</v>
      </c>
      <c r="I2974" s="30">
        <v>11000</v>
      </c>
      <c r="J2974" s="141">
        <v>500</v>
      </c>
      <c r="K2974" s="27"/>
    </row>
    <row r="2975" spans="1:11" ht="16.5" customHeight="1">
      <c r="A2975" s="60">
        <v>2972</v>
      </c>
      <c r="B2975" s="104" t="s">
        <v>1760</v>
      </c>
      <c r="C2975" s="27" t="s">
        <v>1761</v>
      </c>
      <c r="D2975" s="27" t="s">
        <v>783</v>
      </c>
      <c r="E2975" s="139">
        <v>2016</v>
      </c>
      <c r="F2975" s="61" t="s">
        <v>3243</v>
      </c>
      <c r="G2975" s="160">
        <v>1</v>
      </c>
      <c r="H2975" s="29">
        <v>11000</v>
      </c>
      <c r="I2975" s="29">
        <f>SUM(G2975*H2975)</f>
        <v>11000</v>
      </c>
      <c r="J2975" s="190" t="s">
        <v>1314</v>
      </c>
      <c r="K2975" s="77" t="s">
        <v>1192</v>
      </c>
    </row>
    <row r="2976" spans="1:11" ht="16.5" customHeight="1">
      <c r="A2976" s="60">
        <v>2973</v>
      </c>
      <c r="B2976" s="104" t="s">
        <v>2601</v>
      </c>
      <c r="C2976" s="27" t="s">
        <v>2602</v>
      </c>
      <c r="D2976" s="27" t="s">
        <v>783</v>
      </c>
      <c r="E2976" s="139">
        <v>2016</v>
      </c>
      <c r="F2976" s="61" t="s">
        <v>3243</v>
      </c>
      <c r="G2976" s="160">
        <v>1</v>
      </c>
      <c r="H2976" s="29">
        <v>22000</v>
      </c>
      <c r="I2976" s="29">
        <f>SUM(G2976*H2976)</f>
        <v>22000</v>
      </c>
      <c r="J2976" s="190" t="s">
        <v>90</v>
      </c>
      <c r="K2976" s="77" t="s">
        <v>1196</v>
      </c>
    </row>
    <row r="2977" spans="1:12" ht="16.5" customHeight="1">
      <c r="A2977" s="60">
        <v>2974</v>
      </c>
      <c r="B2977" s="103" t="s">
        <v>6953</v>
      </c>
      <c r="C2977" s="27" t="s">
        <v>6954</v>
      </c>
      <c r="D2977" s="27" t="s">
        <v>783</v>
      </c>
      <c r="E2977" s="64">
        <v>2017</v>
      </c>
      <c r="F2977" s="61" t="s">
        <v>577</v>
      </c>
      <c r="G2977" s="160">
        <v>1</v>
      </c>
      <c r="H2977" s="29">
        <v>18000</v>
      </c>
      <c r="I2977" s="29">
        <f>SUM(G2977*H2977)</f>
        <v>18000</v>
      </c>
      <c r="J2977" s="190">
        <v>900</v>
      </c>
      <c r="K2977" s="217"/>
    </row>
    <row r="2978" spans="1:12" ht="16.5" customHeight="1">
      <c r="A2978" s="60">
        <v>2975</v>
      </c>
      <c r="B2978" s="104" t="s">
        <v>6955</v>
      </c>
      <c r="C2978" s="27" t="s">
        <v>1765</v>
      </c>
      <c r="D2978" s="27" t="s">
        <v>783</v>
      </c>
      <c r="E2978" s="139">
        <v>2016</v>
      </c>
      <c r="F2978" s="61" t="s">
        <v>3242</v>
      </c>
      <c r="G2978" s="160">
        <v>5</v>
      </c>
      <c r="H2978" s="29"/>
      <c r="I2978" s="29">
        <v>50500</v>
      </c>
      <c r="J2978" s="190" t="s">
        <v>1314</v>
      </c>
      <c r="K2978" s="77" t="s">
        <v>1203</v>
      </c>
    </row>
    <row r="2979" spans="1:12" ht="16.5" customHeight="1">
      <c r="A2979" s="60">
        <v>2976</v>
      </c>
      <c r="B2979" s="104" t="s">
        <v>6956</v>
      </c>
      <c r="C2979" s="27" t="s">
        <v>6957</v>
      </c>
      <c r="D2979" s="27" t="s">
        <v>6942</v>
      </c>
      <c r="E2979" s="139">
        <v>2017</v>
      </c>
      <c r="F2979" s="140" t="s">
        <v>3242</v>
      </c>
      <c r="G2979" s="160">
        <v>1</v>
      </c>
      <c r="H2979" s="30">
        <v>12000</v>
      </c>
      <c r="I2979" s="30">
        <v>12000</v>
      </c>
      <c r="J2979" s="195" t="s">
        <v>1309</v>
      </c>
      <c r="K2979" s="27"/>
    </row>
    <row r="2980" spans="1:12" ht="16.5" customHeight="1">
      <c r="A2980" s="60">
        <v>2977</v>
      </c>
      <c r="B2980" s="104" t="s">
        <v>1483</v>
      </c>
      <c r="C2980" s="27" t="s">
        <v>1484</v>
      </c>
      <c r="D2980" s="27" t="s">
        <v>783</v>
      </c>
      <c r="E2980" s="139">
        <v>2016</v>
      </c>
      <c r="F2980" s="61" t="s">
        <v>3242</v>
      </c>
      <c r="G2980" s="160">
        <v>1</v>
      </c>
      <c r="H2980" s="29">
        <v>11000</v>
      </c>
      <c r="I2980" s="29">
        <f>SUM(G2980*H2980)</f>
        <v>11000</v>
      </c>
      <c r="J2980" s="190" t="s">
        <v>1312</v>
      </c>
      <c r="K2980" s="77" t="s">
        <v>1203</v>
      </c>
    </row>
    <row r="2981" spans="1:12" ht="16.5" customHeight="1">
      <c r="A2981" s="60">
        <v>2978</v>
      </c>
      <c r="B2981" s="104" t="s">
        <v>6958</v>
      </c>
      <c r="C2981" s="27" t="s">
        <v>6959</v>
      </c>
      <c r="D2981" s="27" t="s">
        <v>6942</v>
      </c>
      <c r="E2981" s="139">
        <v>2017</v>
      </c>
      <c r="F2981" s="140" t="s">
        <v>3242</v>
      </c>
      <c r="G2981" s="160">
        <v>1</v>
      </c>
      <c r="H2981" s="30">
        <v>12000</v>
      </c>
      <c r="I2981" s="30">
        <v>12000</v>
      </c>
      <c r="J2981" s="142">
        <v>600</v>
      </c>
      <c r="K2981" s="27"/>
    </row>
    <row r="2982" spans="1:12" ht="16.5" customHeight="1">
      <c r="A2982" s="60">
        <v>2979</v>
      </c>
      <c r="B2982" s="103" t="s">
        <v>6960</v>
      </c>
      <c r="C2982" s="27" t="s">
        <v>6961</v>
      </c>
      <c r="D2982" s="27" t="s">
        <v>783</v>
      </c>
      <c r="E2982" s="64">
        <v>2017</v>
      </c>
      <c r="F2982" s="140" t="s">
        <v>3242</v>
      </c>
      <c r="G2982" s="160">
        <v>1</v>
      </c>
      <c r="H2982" s="29">
        <v>11000</v>
      </c>
      <c r="I2982" s="29">
        <v>11000</v>
      </c>
      <c r="J2982" s="141">
        <v>500</v>
      </c>
      <c r="K2982" s="27" t="s">
        <v>3306</v>
      </c>
    </row>
    <row r="2983" spans="1:12" ht="16.5" customHeight="1">
      <c r="A2983" s="60">
        <v>2980</v>
      </c>
      <c r="B2983" s="103" t="s">
        <v>6962</v>
      </c>
      <c r="C2983" s="27" t="s">
        <v>6963</v>
      </c>
      <c r="D2983" s="27" t="s">
        <v>783</v>
      </c>
      <c r="E2983" s="139">
        <v>2015</v>
      </c>
      <c r="F2983" s="140" t="s">
        <v>3242</v>
      </c>
      <c r="G2983" s="160">
        <v>1</v>
      </c>
      <c r="H2983" s="30">
        <v>10000</v>
      </c>
      <c r="I2983" s="30">
        <v>10000</v>
      </c>
      <c r="J2983" s="195" t="s">
        <v>1309</v>
      </c>
      <c r="K2983" s="27"/>
    </row>
    <row r="2984" spans="1:12" ht="16.5" customHeight="1">
      <c r="A2984" s="60">
        <v>2981</v>
      </c>
      <c r="B2984" s="103" t="s">
        <v>6964</v>
      </c>
      <c r="C2984" s="27" t="s">
        <v>6965</v>
      </c>
      <c r="D2984" s="27" t="s">
        <v>783</v>
      </c>
      <c r="E2984" s="139">
        <v>2016</v>
      </c>
      <c r="F2984" s="140" t="s">
        <v>3242</v>
      </c>
      <c r="G2984" s="160">
        <v>1</v>
      </c>
      <c r="H2984" s="30">
        <v>11000</v>
      </c>
      <c r="I2984" s="30">
        <v>11000</v>
      </c>
      <c r="J2984" s="195" t="s">
        <v>1309</v>
      </c>
      <c r="K2984" s="27"/>
    </row>
    <row r="2985" spans="1:12" ht="16.5" customHeight="1">
      <c r="A2985" s="60">
        <v>2982</v>
      </c>
      <c r="B2985" s="104" t="s">
        <v>3070</v>
      </c>
      <c r="C2985" s="27" t="s">
        <v>3071</v>
      </c>
      <c r="D2985" s="27" t="s">
        <v>783</v>
      </c>
      <c r="E2985" s="64">
        <v>2015</v>
      </c>
      <c r="F2985" s="61" t="s">
        <v>3253</v>
      </c>
      <c r="G2985" s="160">
        <v>1</v>
      </c>
      <c r="H2985" s="29">
        <v>9000</v>
      </c>
      <c r="I2985" s="29">
        <f>SUM(G2985*H2985)</f>
        <v>9000</v>
      </c>
      <c r="J2985" s="190">
        <v>800</v>
      </c>
      <c r="K2985" s="77" t="s">
        <v>1198</v>
      </c>
    </row>
    <row r="2986" spans="1:12" ht="16.5" customHeight="1">
      <c r="A2986" s="60">
        <v>2983</v>
      </c>
      <c r="B2986" s="104" t="s">
        <v>1071</v>
      </c>
      <c r="C2986" s="27" t="s">
        <v>2352</v>
      </c>
      <c r="D2986" s="27" t="s">
        <v>783</v>
      </c>
      <c r="E2986" s="64">
        <v>2016</v>
      </c>
      <c r="F2986" s="61" t="s">
        <v>3243</v>
      </c>
      <c r="G2986" s="160">
        <v>1</v>
      </c>
      <c r="H2986" s="29">
        <v>11000</v>
      </c>
      <c r="I2986" s="29">
        <f>SUM(G2986*H2986)</f>
        <v>11000</v>
      </c>
      <c r="J2986" s="190" t="s">
        <v>1317</v>
      </c>
      <c r="K2986" s="77" t="s">
        <v>1192</v>
      </c>
    </row>
    <row r="2987" spans="1:12" ht="16.5" customHeight="1">
      <c r="A2987" s="60">
        <v>2984</v>
      </c>
      <c r="B2987" s="103" t="s">
        <v>6966</v>
      </c>
      <c r="C2987" s="27" t="s">
        <v>6967</v>
      </c>
      <c r="D2987" s="27" t="s">
        <v>783</v>
      </c>
      <c r="E2987" s="139">
        <v>2015</v>
      </c>
      <c r="F2987" s="140" t="s">
        <v>3242</v>
      </c>
      <c r="G2987" s="160">
        <v>2</v>
      </c>
      <c r="H2987" s="30">
        <v>10000</v>
      </c>
      <c r="I2987" s="29">
        <f>SUM(G2987*H2987)</f>
        <v>20000</v>
      </c>
      <c r="J2987" s="195" t="s">
        <v>1309</v>
      </c>
      <c r="K2987" s="27"/>
    </row>
    <row r="2988" spans="1:12" ht="16.5" customHeight="1">
      <c r="A2988" s="60">
        <v>2985</v>
      </c>
      <c r="B2988" s="104" t="s">
        <v>1131</v>
      </c>
      <c r="C2988" s="27" t="s">
        <v>3170</v>
      </c>
      <c r="D2988" s="27" t="s">
        <v>783</v>
      </c>
      <c r="E2988" s="64">
        <v>2016</v>
      </c>
      <c r="F2988" s="61" t="s">
        <v>3253</v>
      </c>
      <c r="G2988" s="160">
        <v>1</v>
      </c>
      <c r="H2988" s="29">
        <v>10000</v>
      </c>
      <c r="I2988" s="29">
        <f>SUM(G2988*H2988)</f>
        <v>10000</v>
      </c>
      <c r="J2988" s="190" t="s">
        <v>1317</v>
      </c>
      <c r="K2988" s="77" t="s">
        <v>1196</v>
      </c>
    </row>
    <row r="2989" spans="1:12" ht="16.5" customHeight="1">
      <c r="A2989" s="60">
        <v>2986</v>
      </c>
      <c r="B2989" s="104" t="s">
        <v>6968</v>
      </c>
      <c r="C2989" s="27" t="s">
        <v>6969</v>
      </c>
      <c r="D2989" s="27" t="s">
        <v>6970</v>
      </c>
      <c r="E2989" s="139">
        <v>2018</v>
      </c>
      <c r="F2989" s="140" t="s">
        <v>3242</v>
      </c>
      <c r="G2989" s="160">
        <v>1</v>
      </c>
      <c r="H2989" s="30">
        <v>12000</v>
      </c>
      <c r="I2989" s="30">
        <v>12000</v>
      </c>
      <c r="J2989" s="141">
        <v>400</v>
      </c>
      <c r="K2989" s="27"/>
    </row>
    <row r="2990" spans="1:12" ht="16.5" customHeight="1">
      <c r="A2990" s="60">
        <v>2987</v>
      </c>
      <c r="B2990" s="110" t="s">
        <v>6971</v>
      </c>
      <c r="C2990" s="33" t="s">
        <v>6972</v>
      </c>
      <c r="D2990" s="33" t="s">
        <v>6970</v>
      </c>
      <c r="E2990" s="206">
        <v>2017</v>
      </c>
      <c r="F2990" s="140" t="s">
        <v>3242</v>
      </c>
      <c r="G2990" s="160">
        <v>1</v>
      </c>
      <c r="H2990" s="30">
        <v>12000</v>
      </c>
      <c r="I2990" s="30">
        <v>12000</v>
      </c>
      <c r="J2990" s="141">
        <v>100</v>
      </c>
      <c r="K2990" s="33"/>
    </row>
    <row r="2991" spans="1:12" ht="16.5" customHeight="1">
      <c r="A2991" s="60">
        <v>2988</v>
      </c>
      <c r="B2991" s="104" t="s">
        <v>23008</v>
      </c>
      <c r="C2991" s="424" t="s">
        <v>23009</v>
      </c>
      <c r="D2991" s="424" t="s">
        <v>138</v>
      </c>
      <c r="E2991" s="175" t="s">
        <v>19223</v>
      </c>
      <c r="F2991" s="178" t="s">
        <v>3400</v>
      </c>
      <c r="G2991" s="160">
        <v>1</v>
      </c>
      <c r="H2991" s="180">
        <v>12000</v>
      </c>
      <c r="I2991" s="180">
        <v>12000</v>
      </c>
      <c r="J2991" s="39" t="s">
        <v>22855</v>
      </c>
      <c r="K2991" s="219" t="s">
        <v>22967</v>
      </c>
      <c r="L2991" s="101" t="s">
        <v>23691</v>
      </c>
    </row>
    <row r="2992" spans="1:12" ht="16.5" customHeight="1">
      <c r="A2992" s="60">
        <v>2989</v>
      </c>
      <c r="B2992" s="103" t="s">
        <v>1420</v>
      </c>
      <c r="C2992" s="27" t="s">
        <v>6973</v>
      </c>
      <c r="D2992" s="27" t="s">
        <v>138</v>
      </c>
      <c r="E2992" s="139">
        <v>2016</v>
      </c>
      <c r="F2992" s="140" t="s">
        <v>3242</v>
      </c>
      <c r="G2992" s="160">
        <v>1</v>
      </c>
      <c r="H2992" s="29">
        <v>13000</v>
      </c>
      <c r="I2992" s="29">
        <v>13000</v>
      </c>
      <c r="J2992" s="141">
        <v>300</v>
      </c>
      <c r="K2992" s="27" t="s">
        <v>3306</v>
      </c>
    </row>
    <row r="2993" spans="1:12" ht="16.5" customHeight="1">
      <c r="A2993" s="60">
        <v>2990</v>
      </c>
      <c r="B2993" s="104" t="s">
        <v>2522</v>
      </c>
      <c r="C2993" s="27" t="s">
        <v>2521</v>
      </c>
      <c r="D2993" s="27" t="s">
        <v>138</v>
      </c>
      <c r="E2993" s="139">
        <v>2016</v>
      </c>
      <c r="F2993" s="61" t="s">
        <v>3243</v>
      </c>
      <c r="G2993" s="160">
        <v>1</v>
      </c>
      <c r="H2993" s="29">
        <v>9500</v>
      </c>
      <c r="I2993" s="29">
        <f>SUM(G2993*H2993)</f>
        <v>9500</v>
      </c>
      <c r="J2993" s="190" t="s">
        <v>90</v>
      </c>
      <c r="K2993" s="77" t="s">
        <v>3219</v>
      </c>
    </row>
    <row r="2994" spans="1:12" ht="16.5" customHeight="1">
      <c r="A2994" s="60">
        <v>2991</v>
      </c>
      <c r="B2994" s="104" t="s">
        <v>6974</v>
      </c>
      <c r="C2994" s="24" t="s">
        <v>6975</v>
      </c>
      <c r="D2994" s="24" t="s">
        <v>6970</v>
      </c>
      <c r="E2994" s="139">
        <v>2017</v>
      </c>
      <c r="F2994" s="61" t="s">
        <v>3243</v>
      </c>
      <c r="G2994" s="160">
        <v>1</v>
      </c>
      <c r="H2994" s="30">
        <v>12000</v>
      </c>
      <c r="I2994" s="30">
        <v>12000</v>
      </c>
      <c r="J2994" s="141">
        <v>800</v>
      </c>
      <c r="K2994" s="27" t="s">
        <v>6976</v>
      </c>
    </row>
    <row r="2995" spans="1:12" ht="16.5" customHeight="1">
      <c r="A2995" s="60">
        <v>2992</v>
      </c>
      <c r="B2995" s="104" t="s">
        <v>6977</v>
      </c>
      <c r="C2995" s="24" t="s">
        <v>6978</v>
      </c>
      <c r="D2995" s="24" t="s">
        <v>6970</v>
      </c>
      <c r="E2995" s="139">
        <v>2017</v>
      </c>
      <c r="F2995" s="140" t="s">
        <v>3242</v>
      </c>
      <c r="G2995" s="160">
        <v>1</v>
      </c>
      <c r="H2995" s="30">
        <v>22000</v>
      </c>
      <c r="I2995" s="30">
        <v>22000</v>
      </c>
      <c r="J2995" s="142">
        <v>400</v>
      </c>
      <c r="K2995" s="27" t="s">
        <v>23062</v>
      </c>
      <c r="L2995" s="101" t="s">
        <v>23691</v>
      </c>
    </row>
    <row r="2996" spans="1:12" ht="16.5" customHeight="1">
      <c r="A2996" s="60">
        <v>2993</v>
      </c>
      <c r="B2996" s="104" t="s">
        <v>6979</v>
      </c>
      <c r="C2996" s="24" t="s">
        <v>1955</v>
      </c>
      <c r="D2996" s="27" t="s">
        <v>138</v>
      </c>
      <c r="E2996" s="139">
        <v>2016</v>
      </c>
      <c r="F2996" s="140" t="s">
        <v>3242</v>
      </c>
      <c r="G2996" s="160">
        <v>1</v>
      </c>
      <c r="H2996" s="30">
        <v>11500</v>
      </c>
      <c r="I2996" s="30">
        <v>11500</v>
      </c>
      <c r="J2996" s="141">
        <v>800</v>
      </c>
      <c r="K2996" s="27" t="s">
        <v>3329</v>
      </c>
    </row>
    <row r="2997" spans="1:12" ht="16.5" customHeight="1">
      <c r="A2997" s="60">
        <v>2994</v>
      </c>
      <c r="B2997" s="103" t="s">
        <v>6980</v>
      </c>
      <c r="C2997" s="27" t="s">
        <v>6981</v>
      </c>
      <c r="D2997" s="27" t="s">
        <v>138</v>
      </c>
      <c r="E2997" s="139">
        <v>2017</v>
      </c>
      <c r="F2997" s="140" t="s">
        <v>3242</v>
      </c>
      <c r="G2997" s="160">
        <v>1</v>
      </c>
      <c r="H2997" s="29">
        <v>11000</v>
      </c>
      <c r="I2997" s="29">
        <v>11000</v>
      </c>
      <c r="J2997" s="141">
        <v>800</v>
      </c>
      <c r="K2997" s="27" t="s">
        <v>3306</v>
      </c>
    </row>
    <row r="2998" spans="1:12" ht="16.5" customHeight="1">
      <c r="A2998" s="60">
        <v>2995</v>
      </c>
      <c r="B2998" s="302" t="s">
        <v>21654</v>
      </c>
      <c r="C2998" s="421" t="s">
        <v>435</v>
      </c>
      <c r="D2998" s="421" t="s">
        <v>138</v>
      </c>
      <c r="E2998" s="139">
        <v>2017</v>
      </c>
      <c r="F2998" s="160" t="s">
        <v>21477</v>
      </c>
      <c r="G2998" s="160">
        <v>1</v>
      </c>
      <c r="H2998" s="189">
        <v>11800</v>
      </c>
      <c r="I2998" s="189">
        <v>11800</v>
      </c>
      <c r="J2998" s="190" t="s">
        <v>21484</v>
      </c>
      <c r="K2998" s="191" t="s">
        <v>23260</v>
      </c>
    </row>
    <row r="2999" spans="1:12" ht="16.5" customHeight="1">
      <c r="A2999" s="60">
        <v>2996</v>
      </c>
      <c r="B2999" s="104" t="s">
        <v>6982</v>
      </c>
      <c r="C2999" s="27" t="s">
        <v>6983</v>
      </c>
      <c r="D2999" s="27" t="s">
        <v>6970</v>
      </c>
      <c r="E2999" s="139">
        <v>2017</v>
      </c>
      <c r="F2999" s="140" t="s">
        <v>3298</v>
      </c>
      <c r="G2999" s="160">
        <v>1</v>
      </c>
      <c r="H2999" s="30">
        <v>12000</v>
      </c>
      <c r="I2999" s="30">
        <v>12000</v>
      </c>
      <c r="J2999" s="141">
        <v>400</v>
      </c>
      <c r="K2999" s="27" t="s">
        <v>3645</v>
      </c>
    </row>
    <row r="3000" spans="1:12" ht="16.5" customHeight="1">
      <c r="A3000" s="60">
        <v>2997</v>
      </c>
      <c r="B3000" s="104" t="s">
        <v>2855</v>
      </c>
      <c r="C3000" s="27" t="s">
        <v>2856</v>
      </c>
      <c r="D3000" s="27" t="s">
        <v>138</v>
      </c>
      <c r="E3000" s="64">
        <v>2015</v>
      </c>
      <c r="F3000" s="61" t="s">
        <v>3253</v>
      </c>
      <c r="G3000" s="160">
        <v>1</v>
      </c>
      <c r="H3000" s="29">
        <v>11000</v>
      </c>
      <c r="I3000" s="29">
        <f>SUM(G3000*H3000)</f>
        <v>11000</v>
      </c>
      <c r="J3000" s="190" t="s">
        <v>1317</v>
      </c>
      <c r="K3000" s="77" t="s">
        <v>1283</v>
      </c>
    </row>
    <row r="3001" spans="1:12" ht="16.5" customHeight="1">
      <c r="A3001" s="60">
        <v>2998</v>
      </c>
      <c r="B3001" s="104" t="s">
        <v>3178</v>
      </c>
      <c r="C3001" s="27" t="s">
        <v>3179</v>
      </c>
      <c r="D3001" s="27" t="s">
        <v>138</v>
      </c>
      <c r="E3001" s="64">
        <v>2015</v>
      </c>
      <c r="F3001" s="61" t="s">
        <v>3243</v>
      </c>
      <c r="G3001" s="160">
        <v>1</v>
      </c>
      <c r="H3001" s="29">
        <v>14000</v>
      </c>
      <c r="I3001" s="29">
        <f>SUM(G3001*H3001)</f>
        <v>14000</v>
      </c>
      <c r="J3001" s="190" t="s">
        <v>1312</v>
      </c>
      <c r="K3001" s="77" t="s">
        <v>1197</v>
      </c>
    </row>
    <row r="3002" spans="1:12" ht="16.5" customHeight="1">
      <c r="A3002" s="60">
        <v>2999</v>
      </c>
      <c r="B3002" s="104" t="s">
        <v>925</v>
      </c>
      <c r="C3002" s="27" t="s">
        <v>2856</v>
      </c>
      <c r="D3002" s="27" t="s">
        <v>138</v>
      </c>
      <c r="E3002" s="64">
        <v>2015</v>
      </c>
      <c r="F3002" s="61" t="s">
        <v>3253</v>
      </c>
      <c r="G3002" s="160">
        <v>1</v>
      </c>
      <c r="H3002" s="29">
        <v>11000</v>
      </c>
      <c r="I3002" s="29">
        <f>SUM(G3002*H3002)</f>
        <v>11000</v>
      </c>
      <c r="J3002" s="190">
        <v>800</v>
      </c>
      <c r="K3002" s="77" t="s">
        <v>1198</v>
      </c>
    </row>
    <row r="3003" spans="1:12" ht="16.5" customHeight="1">
      <c r="A3003" s="60">
        <v>3000</v>
      </c>
      <c r="B3003" s="103" t="s">
        <v>6984</v>
      </c>
      <c r="C3003" s="24" t="s">
        <v>6985</v>
      </c>
      <c r="D3003" s="24" t="s">
        <v>138</v>
      </c>
      <c r="E3003" s="139">
        <v>2016</v>
      </c>
      <c r="F3003" s="140" t="s">
        <v>3242</v>
      </c>
      <c r="G3003" s="160">
        <v>1</v>
      </c>
      <c r="H3003" s="30">
        <v>18000</v>
      </c>
      <c r="I3003" s="30">
        <v>18000</v>
      </c>
      <c r="J3003" s="141">
        <v>800</v>
      </c>
      <c r="K3003" s="27" t="s">
        <v>3363</v>
      </c>
    </row>
    <row r="3004" spans="1:12" ht="16.5" customHeight="1">
      <c r="A3004" s="60">
        <v>3001</v>
      </c>
      <c r="B3004" s="104" t="s">
        <v>1437</v>
      </c>
      <c r="C3004" s="27" t="s">
        <v>1438</v>
      </c>
      <c r="D3004" s="27" t="s">
        <v>138</v>
      </c>
      <c r="E3004" s="64">
        <v>2017</v>
      </c>
      <c r="F3004" s="61" t="s">
        <v>3242</v>
      </c>
      <c r="G3004" s="160">
        <v>1</v>
      </c>
      <c r="H3004" s="29">
        <v>12000</v>
      </c>
      <c r="I3004" s="29">
        <f>SUM(G3004*H3004)</f>
        <v>12000</v>
      </c>
      <c r="J3004" s="190" t="s">
        <v>1312</v>
      </c>
      <c r="K3004" s="77" t="s">
        <v>3225</v>
      </c>
    </row>
    <row r="3005" spans="1:12" ht="16.5" customHeight="1">
      <c r="A3005" s="60">
        <v>3002</v>
      </c>
      <c r="B3005" s="104" t="s">
        <v>6986</v>
      </c>
      <c r="C3005" s="27" t="s">
        <v>1262</v>
      </c>
      <c r="D3005" s="27" t="s">
        <v>138</v>
      </c>
      <c r="E3005" s="64">
        <v>2016</v>
      </c>
      <c r="F3005" s="140" t="s">
        <v>3242</v>
      </c>
      <c r="G3005" s="160">
        <v>1</v>
      </c>
      <c r="H3005" s="30">
        <v>10000</v>
      </c>
      <c r="I3005" s="30">
        <v>10000</v>
      </c>
      <c r="J3005" s="142">
        <v>300</v>
      </c>
      <c r="K3005" s="27" t="s">
        <v>3699</v>
      </c>
    </row>
    <row r="3006" spans="1:12" ht="16.5" customHeight="1">
      <c r="A3006" s="60">
        <v>3003</v>
      </c>
      <c r="B3006" s="104" t="s">
        <v>6987</v>
      </c>
      <c r="C3006" s="27" t="s">
        <v>6988</v>
      </c>
      <c r="D3006" s="27" t="s">
        <v>6970</v>
      </c>
      <c r="E3006" s="139">
        <v>2017</v>
      </c>
      <c r="F3006" s="140" t="s">
        <v>3242</v>
      </c>
      <c r="G3006" s="160">
        <v>1</v>
      </c>
      <c r="H3006" s="30">
        <v>12000</v>
      </c>
      <c r="I3006" s="30">
        <v>12000</v>
      </c>
      <c r="J3006" s="142">
        <v>300</v>
      </c>
      <c r="K3006" s="27" t="s">
        <v>3306</v>
      </c>
    </row>
    <row r="3007" spans="1:12" ht="16.5" customHeight="1">
      <c r="A3007" s="60">
        <v>3004</v>
      </c>
      <c r="B3007" s="104" t="s">
        <v>2599</v>
      </c>
      <c r="C3007" s="27" t="s">
        <v>2600</v>
      </c>
      <c r="D3007" s="27" t="s">
        <v>138</v>
      </c>
      <c r="E3007" s="64">
        <v>2015</v>
      </c>
      <c r="F3007" s="61" t="s">
        <v>3243</v>
      </c>
      <c r="G3007" s="160">
        <v>1</v>
      </c>
      <c r="H3007" s="29">
        <v>13000</v>
      </c>
      <c r="I3007" s="29">
        <f>SUM(G3007*H3007)</f>
        <v>13000</v>
      </c>
      <c r="J3007" s="190" t="s">
        <v>90</v>
      </c>
      <c r="K3007" s="77" t="s">
        <v>1244</v>
      </c>
    </row>
    <row r="3008" spans="1:12" ht="16.5" customHeight="1">
      <c r="A3008" s="60">
        <v>3005</v>
      </c>
      <c r="B3008" s="104" t="s">
        <v>6989</v>
      </c>
      <c r="C3008" s="27" t="s">
        <v>6988</v>
      </c>
      <c r="D3008" s="27" t="s">
        <v>6970</v>
      </c>
      <c r="E3008" s="139">
        <v>2017</v>
      </c>
      <c r="F3008" s="140" t="s">
        <v>3242</v>
      </c>
      <c r="G3008" s="160">
        <v>1</v>
      </c>
      <c r="H3008" s="30">
        <v>12000</v>
      </c>
      <c r="I3008" s="30">
        <v>12000</v>
      </c>
      <c r="J3008" s="142">
        <v>300</v>
      </c>
      <c r="K3008" s="27" t="s">
        <v>6990</v>
      </c>
    </row>
    <row r="3009" spans="1:12" ht="16.5" customHeight="1">
      <c r="A3009" s="60">
        <v>3006</v>
      </c>
      <c r="B3009" s="104" t="s">
        <v>21380</v>
      </c>
      <c r="C3009" s="27" t="s">
        <v>21381</v>
      </c>
      <c r="D3009" s="27" t="s">
        <v>138</v>
      </c>
      <c r="E3009" s="192">
        <v>2016</v>
      </c>
      <c r="F3009" s="193" t="s">
        <v>21468</v>
      </c>
      <c r="G3009" s="160">
        <v>1</v>
      </c>
      <c r="H3009" s="29">
        <v>12000</v>
      </c>
      <c r="I3009" s="29">
        <v>12000</v>
      </c>
      <c r="J3009" s="193">
        <v>800</v>
      </c>
      <c r="K3009" s="194" t="s">
        <v>21470</v>
      </c>
    </row>
    <row r="3010" spans="1:12" ht="16.5" customHeight="1">
      <c r="A3010" s="60">
        <v>3007</v>
      </c>
      <c r="B3010" s="104" t="s">
        <v>1463</v>
      </c>
      <c r="C3010" s="27" t="s">
        <v>1464</v>
      </c>
      <c r="D3010" s="27" t="s">
        <v>138</v>
      </c>
      <c r="E3010" s="64">
        <v>2016</v>
      </c>
      <c r="F3010" s="61" t="s">
        <v>3243</v>
      </c>
      <c r="G3010" s="160">
        <v>1</v>
      </c>
      <c r="H3010" s="29">
        <v>10000</v>
      </c>
      <c r="I3010" s="29">
        <f>SUM(G3010*H3010)</f>
        <v>10000</v>
      </c>
      <c r="J3010" s="190" t="s">
        <v>1312</v>
      </c>
      <c r="K3010" s="77" t="s">
        <v>1192</v>
      </c>
    </row>
    <row r="3011" spans="1:12" ht="16.5" customHeight="1">
      <c r="A3011" s="60">
        <v>3008</v>
      </c>
      <c r="B3011" s="103" t="s">
        <v>6991</v>
      </c>
      <c r="C3011" s="27" t="s">
        <v>6992</v>
      </c>
      <c r="D3011" s="27" t="s">
        <v>138</v>
      </c>
      <c r="E3011" s="139">
        <v>2016</v>
      </c>
      <c r="F3011" s="140" t="s">
        <v>3242</v>
      </c>
      <c r="G3011" s="160">
        <v>5</v>
      </c>
      <c r="H3011" s="30"/>
      <c r="I3011" s="29">
        <v>60000</v>
      </c>
      <c r="J3011" s="141">
        <v>300</v>
      </c>
      <c r="K3011" s="27" t="s">
        <v>3306</v>
      </c>
    </row>
    <row r="3012" spans="1:12" ht="16.5" customHeight="1">
      <c r="A3012" s="60">
        <v>3009</v>
      </c>
      <c r="B3012" s="104" t="s">
        <v>2163</v>
      </c>
      <c r="C3012" s="27" t="s">
        <v>2164</v>
      </c>
      <c r="D3012" s="27" t="s">
        <v>138</v>
      </c>
      <c r="E3012" s="64">
        <v>2015</v>
      </c>
      <c r="F3012" s="61" t="s">
        <v>3242</v>
      </c>
      <c r="G3012" s="160">
        <v>1</v>
      </c>
      <c r="H3012" s="29">
        <v>10000</v>
      </c>
      <c r="I3012" s="29">
        <f>SUM(G3012*H3012)</f>
        <v>10000</v>
      </c>
      <c r="J3012" s="190" t="s">
        <v>1317</v>
      </c>
      <c r="K3012" s="77" t="s">
        <v>1283</v>
      </c>
    </row>
    <row r="3013" spans="1:12" ht="16.5" customHeight="1">
      <c r="A3013" s="60">
        <v>3010</v>
      </c>
      <c r="B3013" s="303" t="s">
        <v>23033</v>
      </c>
      <c r="C3013" s="423" t="s">
        <v>23034</v>
      </c>
      <c r="D3013" s="423" t="s">
        <v>23035</v>
      </c>
      <c r="E3013" s="175" t="s">
        <v>23029</v>
      </c>
      <c r="F3013" s="178" t="s">
        <v>3400</v>
      </c>
      <c r="G3013" s="160">
        <v>1</v>
      </c>
      <c r="H3013" s="179">
        <v>12000</v>
      </c>
      <c r="I3013" s="179">
        <v>12000</v>
      </c>
      <c r="J3013" s="141" t="s">
        <v>22855</v>
      </c>
      <c r="K3013" s="14" t="s">
        <v>22836</v>
      </c>
      <c r="L3013" s="101" t="s">
        <v>23691</v>
      </c>
    </row>
    <row r="3014" spans="1:12" ht="16.5" customHeight="1">
      <c r="A3014" s="60">
        <v>3011</v>
      </c>
      <c r="B3014" s="104" t="s">
        <v>21407</v>
      </c>
      <c r="C3014" s="27" t="s">
        <v>21408</v>
      </c>
      <c r="D3014" s="27" t="s">
        <v>138</v>
      </c>
      <c r="E3014" s="192">
        <v>2018</v>
      </c>
      <c r="F3014" s="193" t="s">
        <v>21468</v>
      </c>
      <c r="G3014" s="160">
        <v>1</v>
      </c>
      <c r="H3014" s="189">
        <v>12000</v>
      </c>
      <c r="I3014" s="189">
        <v>12000</v>
      </c>
      <c r="J3014" s="193">
        <v>800</v>
      </c>
      <c r="K3014" s="194" t="s">
        <v>21470</v>
      </c>
    </row>
    <row r="3015" spans="1:12" ht="16.5" customHeight="1">
      <c r="A3015" s="60">
        <v>3012</v>
      </c>
      <c r="B3015" s="103" t="s">
        <v>6993</v>
      </c>
      <c r="C3015" s="27" t="s">
        <v>6994</v>
      </c>
      <c r="D3015" s="27" t="s">
        <v>138</v>
      </c>
      <c r="E3015" s="64">
        <v>2017</v>
      </c>
      <c r="F3015" s="140" t="s">
        <v>3242</v>
      </c>
      <c r="G3015" s="160">
        <v>10</v>
      </c>
      <c r="H3015" s="29">
        <v>13000</v>
      </c>
      <c r="I3015" s="29">
        <v>130000</v>
      </c>
      <c r="J3015" s="141">
        <v>300</v>
      </c>
      <c r="K3015" s="27" t="s">
        <v>3306</v>
      </c>
    </row>
    <row r="3016" spans="1:12" ht="16.5" customHeight="1">
      <c r="A3016" s="60">
        <v>3013</v>
      </c>
      <c r="B3016" s="104" t="s">
        <v>1490</v>
      </c>
      <c r="C3016" s="27" t="s">
        <v>1491</v>
      </c>
      <c r="D3016" s="27" t="s">
        <v>138</v>
      </c>
      <c r="E3016" s="64">
        <v>2017</v>
      </c>
      <c r="F3016" s="61" t="s">
        <v>3242</v>
      </c>
      <c r="G3016" s="160">
        <v>1</v>
      </c>
      <c r="H3016" s="29">
        <v>12000</v>
      </c>
      <c r="I3016" s="29">
        <f>SUM(G3016*H3016)</f>
        <v>12000</v>
      </c>
      <c r="J3016" s="190" t="s">
        <v>1312</v>
      </c>
      <c r="K3016" s="77" t="s">
        <v>3225</v>
      </c>
    </row>
    <row r="3017" spans="1:12" ht="16.5" customHeight="1">
      <c r="A3017" s="60">
        <v>3014</v>
      </c>
      <c r="B3017" s="104" t="s">
        <v>6995</v>
      </c>
      <c r="C3017" s="27" t="s">
        <v>6996</v>
      </c>
      <c r="D3017" s="27" t="s">
        <v>6970</v>
      </c>
      <c r="E3017" s="139">
        <v>2016</v>
      </c>
      <c r="F3017" s="140" t="s">
        <v>3242</v>
      </c>
      <c r="G3017" s="160">
        <v>10</v>
      </c>
      <c r="H3017" s="30"/>
      <c r="I3017" s="30">
        <v>91000</v>
      </c>
      <c r="J3017" s="142">
        <v>300</v>
      </c>
      <c r="K3017" s="191" t="s">
        <v>23260</v>
      </c>
    </row>
    <row r="3018" spans="1:12" ht="16.5" customHeight="1">
      <c r="A3018" s="60">
        <v>3015</v>
      </c>
      <c r="B3018" s="104" t="s">
        <v>21668</v>
      </c>
      <c r="C3018" s="27" t="s">
        <v>1842</v>
      </c>
      <c r="D3018" s="27" t="s">
        <v>138</v>
      </c>
      <c r="E3018" s="64">
        <v>2015</v>
      </c>
      <c r="F3018" s="61" t="s">
        <v>3243</v>
      </c>
      <c r="G3018" s="160">
        <v>5</v>
      </c>
      <c r="H3018" s="29">
        <v>15000</v>
      </c>
      <c r="I3018" s="29">
        <f>SUM(G3018*H3018)</f>
        <v>75000</v>
      </c>
      <c r="J3018" s="190" t="s">
        <v>1315</v>
      </c>
      <c r="K3018" s="77" t="s">
        <v>1192</v>
      </c>
    </row>
    <row r="3019" spans="1:12" ht="16.5" customHeight="1">
      <c r="A3019" s="60">
        <v>3016</v>
      </c>
      <c r="B3019" s="104" t="s">
        <v>2701</v>
      </c>
      <c r="C3019" s="27" t="s">
        <v>2692</v>
      </c>
      <c r="D3019" s="27" t="s">
        <v>138</v>
      </c>
      <c r="E3019" s="64">
        <v>2015</v>
      </c>
      <c r="F3019" s="61" t="s">
        <v>3253</v>
      </c>
      <c r="G3019" s="160">
        <v>1</v>
      </c>
      <c r="H3019" s="29">
        <v>10000</v>
      </c>
      <c r="I3019" s="29">
        <f>SUM(G3019*H3019)</f>
        <v>10000</v>
      </c>
      <c r="J3019" s="190" t="s">
        <v>1310</v>
      </c>
      <c r="K3019" s="77" t="s">
        <v>1244</v>
      </c>
    </row>
    <row r="3020" spans="1:12" ht="16.5" customHeight="1">
      <c r="A3020" s="60">
        <v>3017</v>
      </c>
      <c r="B3020" s="104" t="s">
        <v>2329</v>
      </c>
      <c r="C3020" s="27" t="s">
        <v>2330</v>
      </c>
      <c r="D3020" s="27" t="s">
        <v>138</v>
      </c>
      <c r="E3020" s="64">
        <v>2016</v>
      </c>
      <c r="F3020" s="61" t="s">
        <v>3243</v>
      </c>
      <c r="G3020" s="160">
        <v>1</v>
      </c>
      <c r="H3020" s="29">
        <v>10000</v>
      </c>
      <c r="I3020" s="29">
        <f>SUM(G3020*H3020)</f>
        <v>10000</v>
      </c>
      <c r="J3020" s="190" t="s">
        <v>1317</v>
      </c>
      <c r="K3020" s="77" t="s">
        <v>1244</v>
      </c>
    </row>
    <row r="3021" spans="1:12" ht="16.5" customHeight="1">
      <c r="A3021" s="60">
        <v>3018</v>
      </c>
      <c r="B3021" s="103" t="s">
        <v>6997</v>
      </c>
      <c r="C3021" s="27" t="s">
        <v>6998</v>
      </c>
      <c r="D3021" s="27" t="s">
        <v>138</v>
      </c>
      <c r="E3021" s="64">
        <v>2017</v>
      </c>
      <c r="F3021" s="61" t="s">
        <v>577</v>
      </c>
      <c r="G3021" s="160">
        <v>1</v>
      </c>
      <c r="H3021" s="29">
        <v>18000</v>
      </c>
      <c r="I3021" s="29">
        <f>SUM(G3021*H3021)</f>
        <v>18000</v>
      </c>
      <c r="J3021" s="190">
        <v>900</v>
      </c>
      <c r="K3021" s="217"/>
    </row>
    <row r="3022" spans="1:12" ht="16.5" customHeight="1">
      <c r="A3022" s="60">
        <v>3019</v>
      </c>
      <c r="B3022" s="104" t="s">
        <v>23199</v>
      </c>
      <c r="C3022" s="422" t="s">
        <v>23200</v>
      </c>
      <c r="D3022" s="422" t="s">
        <v>138</v>
      </c>
      <c r="E3022" s="175" t="s">
        <v>23026</v>
      </c>
      <c r="F3022" s="178" t="s">
        <v>3400</v>
      </c>
      <c r="G3022" s="160">
        <v>1</v>
      </c>
      <c r="H3022" s="179">
        <v>12000</v>
      </c>
      <c r="I3022" s="179">
        <v>12000</v>
      </c>
      <c r="J3022" s="141" t="s">
        <v>22834</v>
      </c>
      <c r="K3022" s="14" t="s">
        <v>23124</v>
      </c>
      <c r="L3022" s="101" t="s">
        <v>23691</v>
      </c>
    </row>
    <row r="3023" spans="1:12" ht="16.5" customHeight="1">
      <c r="A3023" s="60">
        <v>3020</v>
      </c>
      <c r="B3023" s="103" t="s">
        <v>6999</v>
      </c>
      <c r="C3023" s="27" t="s">
        <v>7000</v>
      </c>
      <c r="D3023" s="27" t="s">
        <v>138</v>
      </c>
      <c r="E3023" s="64">
        <v>2017</v>
      </c>
      <c r="F3023" s="140" t="s">
        <v>3242</v>
      </c>
      <c r="G3023" s="160">
        <v>1</v>
      </c>
      <c r="H3023" s="29">
        <v>10000</v>
      </c>
      <c r="I3023" s="29">
        <v>10000</v>
      </c>
      <c r="J3023" s="141">
        <v>500</v>
      </c>
      <c r="K3023" s="27" t="s">
        <v>3306</v>
      </c>
    </row>
    <row r="3024" spans="1:12" ht="16.5" customHeight="1">
      <c r="A3024" s="60">
        <v>3021</v>
      </c>
      <c r="B3024" s="103" t="s">
        <v>7001</v>
      </c>
      <c r="C3024" s="27" t="s">
        <v>7002</v>
      </c>
      <c r="D3024" s="27" t="s">
        <v>138</v>
      </c>
      <c r="E3024" s="64">
        <v>2017</v>
      </c>
      <c r="F3024" s="140" t="s">
        <v>3242</v>
      </c>
      <c r="G3024" s="160">
        <v>1</v>
      </c>
      <c r="H3024" s="29">
        <v>12000</v>
      </c>
      <c r="I3024" s="29">
        <v>12000</v>
      </c>
      <c r="J3024" s="141">
        <v>300</v>
      </c>
      <c r="K3024" s="27" t="s">
        <v>3306</v>
      </c>
    </row>
    <row r="3025" spans="1:12" ht="16.5" customHeight="1">
      <c r="A3025" s="60">
        <v>3022</v>
      </c>
      <c r="B3025" s="104" t="s">
        <v>23188</v>
      </c>
      <c r="C3025" s="422" t="s">
        <v>23189</v>
      </c>
      <c r="D3025" s="422" t="s">
        <v>138</v>
      </c>
      <c r="E3025" s="175" t="s">
        <v>23042</v>
      </c>
      <c r="F3025" s="178" t="s">
        <v>3400</v>
      </c>
      <c r="G3025" s="160">
        <v>1</v>
      </c>
      <c r="H3025" s="179">
        <v>12000</v>
      </c>
      <c r="I3025" s="179">
        <v>12000</v>
      </c>
      <c r="J3025" s="141" t="s">
        <v>22834</v>
      </c>
      <c r="K3025" s="14" t="s">
        <v>23124</v>
      </c>
      <c r="L3025" s="101" t="s">
        <v>23691</v>
      </c>
    </row>
    <row r="3026" spans="1:12" ht="16.5" customHeight="1">
      <c r="A3026" s="60">
        <v>3023</v>
      </c>
      <c r="B3026" s="104" t="s">
        <v>23196</v>
      </c>
      <c r="C3026" s="422" t="s">
        <v>23189</v>
      </c>
      <c r="D3026" s="422" t="s">
        <v>23197</v>
      </c>
      <c r="E3026" s="175" t="s">
        <v>23026</v>
      </c>
      <c r="F3026" s="178" t="s">
        <v>3400</v>
      </c>
      <c r="G3026" s="160">
        <v>1</v>
      </c>
      <c r="H3026" s="179">
        <v>13000</v>
      </c>
      <c r="I3026" s="179">
        <v>13000</v>
      </c>
      <c r="J3026" s="141" t="s">
        <v>22842</v>
      </c>
      <c r="K3026" s="14" t="s">
        <v>23124</v>
      </c>
      <c r="L3026" s="101" t="s">
        <v>23691</v>
      </c>
    </row>
    <row r="3027" spans="1:12" ht="16.5" customHeight="1">
      <c r="A3027" s="60">
        <v>3024</v>
      </c>
      <c r="B3027" s="104" t="s">
        <v>7003</v>
      </c>
      <c r="C3027" s="24" t="s">
        <v>7004</v>
      </c>
      <c r="D3027" s="24" t="s">
        <v>7005</v>
      </c>
      <c r="E3027" s="139">
        <v>2016</v>
      </c>
      <c r="F3027" s="140" t="s">
        <v>3242</v>
      </c>
      <c r="G3027" s="160">
        <v>1</v>
      </c>
      <c r="H3027" s="30">
        <v>9800</v>
      </c>
      <c r="I3027" s="30">
        <v>9800</v>
      </c>
      <c r="J3027" s="141">
        <v>800</v>
      </c>
      <c r="K3027" s="27" t="s">
        <v>3699</v>
      </c>
    </row>
    <row r="3028" spans="1:12" ht="16.5" customHeight="1">
      <c r="A3028" s="60">
        <v>3025</v>
      </c>
      <c r="B3028" s="104" t="s">
        <v>7006</v>
      </c>
      <c r="C3028" s="24" t="s">
        <v>7007</v>
      </c>
      <c r="D3028" s="24" t="s">
        <v>7008</v>
      </c>
      <c r="E3028" s="139">
        <v>2017</v>
      </c>
      <c r="F3028" s="140" t="s">
        <v>3242</v>
      </c>
      <c r="G3028" s="160">
        <v>2</v>
      </c>
      <c r="H3028" s="30">
        <v>11000</v>
      </c>
      <c r="I3028" s="29">
        <f>SUM(G3028*H3028)</f>
        <v>22000</v>
      </c>
      <c r="J3028" s="141">
        <v>800</v>
      </c>
      <c r="K3028" s="77" t="s">
        <v>1190</v>
      </c>
    </row>
    <row r="3029" spans="1:12" ht="16.5" customHeight="1">
      <c r="A3029" s="60">
        <v>3026</v>
      </c>
      <c r="B3029" s="104" t="s">
        <v>7009</v>
      </c>
      <c r="C3029" s="27" t="s">
        <v>7010</v>
      </c>
      <c r="D3029" s="27" t="s">
        <v>529</v>
      </c>
      <c r="E3029" s="139">
        <v>2016</v>
      </c>
      <c r="F3029" s="140" t="s">
        <v>3242</v>
      </c>
      <c r="G3029" s="160">
        <v>1</v>
      </c>
      <c r="H3029" s="30">
        <v>11000</v>
      </c>
      <c r="I3029" s="30">
        <v>11000</v>
      </c>
      <c r="J3029" s="141">
        <v>100</v>
      </c>
      <c r="K3029" s="27"/>
    </row>
    <row r="3030" spans="1:12" ht="16.5" customHeight="1">
      <c r="A3030" s="60">
        <v>3027</v>
      </c>
      <c r="B3030" s="104" t="s">
        <v>2556</v>
      </c>
      <c r="C3030" s="27" t="s">
        <v>2557</v>
      </c>
      <c r="D3030" s="27" t="s">
        <v>1326</v>
      </c>
      <c r="E3030" s="64">
        <v>2015</v>
      </c>
      <c r="F3030" s="61" t="s">
        <v>3243</v>
      </c>
      <c r="G3030" s="160">
        <v>1</v>
      </c>
      <c r="H3030" s="29">
        <v>11000</v>
      </c>
      <c r="I3030" s="29">
        <f>SUM(G3030*H3030)</f>
        <v>11000</v>
      </c>
      <c r="J3030" s="190" t="s">
        <v>90</v>
      </c>
      <c r="K3030" s="77" t="s">
        <v>1192</v>
      </c>
    </row>
    <row r="3031" spans="1:12" ht="16.5" customHeight="1">
      <c r="A3031" s="60">
        <v>3028</v>
      </c>
      <c r="B3031" s="103" t="s">
        <v>7011</v>
      </c>
      <c r="C3031" s="27" t="s">
        <v>7012</v>
      </c>
      <c r="D3031" s="27" t="s">
        <v>1326</v>
      </c>
      <c r="E3031" s="64">
        <v>2017</v>
      </c>
      <c r="F3031" s="61" t="s">
        <v>577</v>
      </c>
      <c r="G3031" s="160">
        <v>1</v>
      </c>
      <c r="H3031" s="29">
        <v>12800</v>
      </c>
      <c r="I3031" s="29">
        <f>SUM(G3031*H3031)</f>
        <v>12800</v>
      </c>
      <c r="J3031" s="190">
        <v>500</v>
      </c>
      <c r="K3031" s="217"/>
    </row>
    <row r="3032" spans="1:12" ht="16.5" customHeight="1">
      <c r="A3032" s="60">
        <v>3029</v>
      </c>
      <c r="B3032" s="103" t="s">
        <v>7013</v>
      </c>
      <c r="C3032" s="27" t="s">
        <v>7014</v>
      </c>
      <c r="D3032" s="27" t="s">
        <v>1326</v>
      </c>
      <c r="E3032" s="64">
        <v>2015</v>
      </c>
      <c r="F3032" s="140" t="s">
        <v>3242</v>
      </c>
      <c r="G3032" s="160">
        <v>1</v>
      </c>
      <c r="H3032" s="29">
        <v>11000</v>
      </c>
      <c r="I3032" s="29">
        <v>11000</v>
      </c>
      <c r="J3032" s="195" t="s">
        <v>1309</v>
      </c>
      <c r="K3032" s="27" t="s">
        <v>3306</v>
      </c>
    </row>
    <row r="3033" spans="1:12" ht="16.5" customHeight="1">
      <c r="A3033" s="60">
        <v>3030</v>
      </c>
      <c r="B3033" s="103" t="s">
        <v>7015</v>
      </c>
      <c r="C3033" s="27" t="s">
        <v>7016</v>
      </c>
      <c r="D3033" s="27" t="s">
        <v>245</v>
      </c>
      <c r="E3033" s="139">
        <v>2016</v>
      </c>
      <c r="F3033" s="61" t="s">
        <v>577</v>
      </c>
      <c r="G3033" s="160">
        <v>1</v>
      </c>
      <c r="H3033" s="29">
        <v>13000</v>
      </c>
      <c r="I3033" s="29">
        <f>SUM(G3033*H3033)</f>
        <v>13000</v>
      </c>
      <c r="J3033" s="190">
        <v>800</v>
      </c>
      <c r="K3033" s="217"/>
    </row>
    <row r="3034" spans="1:12" ht="16.5" customHeight="1">
      <c r="A3034" s="60">
        <v>3031</v>
      </c>
      <c r="B3034" s="104" t="s">
        <v>7017</v>
      </c>
      <c r="C3034" s="24" t="s">
        <v>3500</v>
      </c>
      <c r="D3034" s="24" t="s">
        <v>245</v>
      </c>
      <c r="E3034" s="64">
        <v>2015</v>
      </c>
      <c r="F3034" s="140" t="s">
        <v>3242</v>
      </c>
      <c r="G3034" s="160">
        <v>1</v>
      </c>
      <c r="H3034" s="30">
        <v>12000</v>
      </c>
      <c r="I3034" s="30">
        <v>12000</v>
      </c>
      <c r="J3034" s="141">
        <v>800</v>
      </c>
      <c r="K3034" s="27" t="s">
        <v>3448</v>
      </c>
    </row>
    <row r="3035" spans="1:12" ht="16.5" customHeight="1">
      <c r="A3035" s="60">
        <v>3032</v>
      </c>
      <c r="B3035" s="104" t="s">
        <v>1844</v>
      </c>
      <c r="C3035" s="27" t="s">
        <v>409</v>
      </c>
      <c r="D3035" s="27" t="s">
        <v>245</v>
      </c>
      <c r="E3035" s="64">
        <v>2015</v>
      </c>
      <c r="F3035" s="61" t="s">
        <v>3243</v>
      </c>
      <c r="G3035" s="160">
        <v>1</v>
      </c>
      <c r="H3035" s="29">
        <v>13000</v>
      </c>
      <c r="I3035" s="29">
        <f>SUM(G3035*H3035)</f>
        <v>13000</v>
      </c>
      <c r="J3035" s="190" t="s">
        <v>1315</v>
      </c>
      <c r="K3035" s="77" t="s">
        <v>1245</v>
      </c>
    </row>
    <row r="3036" spans="1:12" ht="16.5" customHeight="1">
      <c r="A3036" s="60">
        <v>3033</v>
      </c>
      <c r="B3036" s="104" t="s">
        <v>1389</v>
      </c>
      <c r="C3036" s="27" t="s">
        <v>1390</v>
      </c>
      <c r="D3036" s="27" t="s">
        <v>245</v>
      </c>
      <c r="E3036" s="64">
        <v>2015</v>
      </c>
      <c r="F3036" s="61" t="s">
        <v>3243</v>
      </c>
      <c r="G3036" s="160">
        <v>1</v>
      </c>
      <c r="H3036" s="29">
        <v>12000</v>
      </c>
      <c r="I3036" s="29">
        <f>SUM(G3036*H3036)</f>
        <v>12000</v>
      </c>
      <c r="J3036" s="190" t="s">
        <v>1310</v>
      </c>
      <c r="K3036" s="77" t="s">
        <v>1190</v>
      </c>
    </row>
    <row r="3037" spans="1:12" ht="16.5" customHeight="1">
      <c r="A3037" s="60">
        <v>3034</v>
      </c>
      <c r="B3037" s="104" t="s">
        <v>7018</v>
      </c>
      <c r="C3037" s="27" t="s">
        <v>7019</v>
      </c>
      <c r="D3037" s="27" t="s">
        <v>7020</v>
      </c>
      <c r="E3037" s="139">
        <v>2017</v>
      </c>
      <c r="F3037" s="140" t="s">
        <v>3242</v>
      </c>
      <c r="G3037" s="160">
        <v>1</v>
      </c>
      <c r="H3037" s="30">
        <v>12000</v>
      </c>
      <c r="I3037" s="30">
        <v>12000</v>
      </c>
      <c r="J3037" s="142">
        <v>300</v>
      </c>
      <c r="K3037" s="27"/>
    </row>
    <row r="3038" spans="1:12" ht="16.5" customHeight="1">
      <c r="A3038" s="60">
        <v>3035</v>
      </c>
      <c r="B3038" s="104" t="s">
        <v>1396</v>
      </c>
      <c r="C3038" s="27" t="s">
        <v>1397</v>
      </c>
      <c r="D3038" s="27" t="s">
        <v>245</v>
      </c>
      <c r="E3038" s="64">
        <v>2015</v>
      </c>
      <c r="F3038" s="61" t="s">
        <v>3243</v>
      </c>
      <c r="G3038" s="160">
        <v>1</v>
      </c>
      <c r="H3038" s="29">
        <v>12000</v>
      </c>
      <c r="I3038" s="29">
        <f>SUM(G3038*H3038)</f>
        <v>12000</v>
      </c>
      <c r="J3038" s="190" t="s">
        <v>1310</v>
      </c>
      <c r="K3038" s="77" t="s">
        <v>1283</v>
      </c>
    </row>
    <row r="3039" spans="1:12" ht="16.5" customHeight="1">
      <c r="A3039" s="60">
        <v>3036</v>
      </c>
      <c r="B3039" s="104" t="s">
        <v>7021</v>
      </c>
      <c r="C3039" s="27" t="s">
        <v>7022</v>
      </c>
      <c r="D3039" s="27" t="s">
        <v>7020</v>
      </c>
      <c r="E3039" s="139">
        <v>2015</v>
      </c>
      <c r="F3039" s="140" t="s">
        <v>3242</v>
      </c>
      <c r="G3039" s="160">
        <v>1</v>
      </c>
      <c r="H3039" s="30">
        <v>12000</v>
      </c>
      <c r="I3039" s="29">
        <f>SUM(G3039*H3039)</f>
        <v>12000</v>
      </c>
      <c r="J3039" s="141">
        <v>100</v>
      </c>
      <c r="K3039" s="77" t="s">
        <v>1219</v>
      </c>
    </row>
    <row r="3040" spans="1:12" ht="16.5" customHeight="1">
      <c r="A3040" s="60">
        <v>3037</v>
      </c>
      <c r="B3040" s="104" t="s">
        <v>23211</v>
      </c>
      <c r="C3040" s="422" t="s">
        <v>23212</v>
      </c>
      <c r="D3040" s="422" t="s">
        <v>245</v>
      </c>
      <c r="E3040" s="175" t="s">
        <v>23254</v>
      </c>
      <c r="F3040" s="178" t="s">
        <v>23257</v>
      </c>
      <c r="G3040" s="160">
        <v>1</v>
      </c>
      <c r="H3040" s="179">
        <v>12000</v>
      </c>
      <c r="I3040" s="179">
        <v>12000</v>
      </c>
      <c r="J3040" s="141" t="s">
        <v>22890</v>
      </c>
      <c r="K3040" s="14" t="s">
        <v>23215</v>
      </c>
      <c r="L3040" s="101" t="s">
        <v>23691</v>
      </c>
    </row>
    <row r="3041" spans="1:12" ht="16.5" customHeight="1">
      <c r="A3041" s="60">
        <v>3038</v>
      </c>
      <c r="B3041" s="103" t="s">
        <v>7023</v>
      </c>
      <c r="C3041" s="27" t="s">
        <v>7024</v>
      </c>
      <c r="D3041" s="27" t="s">
        <v>422</v>
      </c>
      <c r="E3041" s="64">
        <v>2017</v>
      </c>
      <c r="F3041" s="61" t="s">
        <v>577</v>
      </c>
      <c r="G3041" s="160">
        <v>1</v>
      </c>
      <c r="H3041" s="29">
        <v>13500</v>
      </c>
      <c r="I3041" s="29">
        <f>SUM(G3041*H3041)</f>
        <v>13500</v>
      </c>
      <c r="J3041" s="190">
        <v>600</v>
      </c>
      <c r="K3041" s="217"/>
    </row>
    <row r="3042" spans="1:12" ht="16.5" customHeight="1">
      <c r="A3042" s="60">
        <v>3039</v>
      </c>
      <c r="B3042" s="104" t="s">
        <v>1954</v>
      </c>
      <c r="C3042" s="24" t="s">
        <v>7025</v>
      </c>
      <c r="D3042" s="24" t="s">
        <v>184</v>
      </c>
      <c r="E3042" s="139">
        <v>2016</v>
      </c>
      <c r="F3042" s="140" t="s">
        <v>3242</v>
      </c>
      <c r="G3042" s="160">
        <v>1</v>
      </c>
      <c r="H3042" s="30">
        <v>9000</v>
      </c>
      <c r="I3042" s="30">
        <v>9000</v>
      </c>
      <c r="J3042" s="141">
        <v>800</v>
      </c>
      <c r="K3042" s="27" t="s">
        <v>3417</v>
      </c>
    </row>
    <row r="3043" spans="1:12" ht="16.5" customHeight="1">
      <c r="A3043" s="60">
        <v>3040</v>
      </c>
      <c r="B3043" s="103" t="s">
        <v>1905</v>
      </c>
      <c r="C3043" s="24" t="s">
        <v>6467</v>
      </c>
      <c r="D3043" s="27" t="s">
        <v>7026</v>
      </c>
      <c r="E3043" s="139">
        <v>2016</v>
      </c>
      <c r="F3043" s="140" t="s">
        <v>3242</v>
      </c>
      <c r="G3043" s="160">
        <v>1</v>
      </c>
      <c r="H3043" s="30">
        <v>9500</v>
      </c>
      <c r="I3043" s="30">
        <v>9500</v>
      </c>
      <c r="J3043" s="141">
        <v>800</v>
      </c>
      <c r="K3043" s="27" t="s">
        <v>3363</v>
      </c>
    </row>
    <row r="3044" spans="1:12" ht="16.5" customHeight="1">
      <c r="A3044" s="60">
        <v>3041</v>
      </c>
      <c r="B3044" s="104" t="s">
        <v>1999</v>
      </c>
      <c r="C3044" s="27" t="s">
        <v>2000</v>
      </c>
      <c r="D3044" s="27" t="s">
        <v>7026</v>
      </c>
      <c r="E3044" s="64">
        <v>2016</v>
      </c>
      <c r="F3044" s="61" t="s">
        <v>3242</v>
      </c>
      <c r="G3044" s="160">
        <v>1</v>
      </c>
      <c r="H3044" s="29">
        <v>10000</v>
      </c>
      <c r="I3044" s="29">
        <f>SUM(G3044*H3044)</f>
        <v>10000</v>
      </c>
      <c r="J3044" s="190" t="s">
        <v>1317</v>
      </c>
      <c r="K3044" s="77" t="s">
        <v>1190</v>
      </c>
    </row>
    <row r="3045" spans="1:12" ht="16.5" customHeight="1">
      <c r="A3045" s="60">
        <v>3042</v>
      </c>
      <c r="B3045" s="104" t="s">
        <v>2023</v>
      </c>
      <c r="C3045" s="24" t="s">
        <v>4876</v>
      </c>
      <c r="D3045" s="27" t="s">
        <v>7026</v>
      </c>
      <c r="E3045" s="139">
        <v>2016</v>
      </c>
      <c r="F3045" s="140" t="s">
        <v>3242</v>
      </c>
      <c r="G3045" s="160">
        <v>1</v>
      </c>
      <c r="H3045" s="30">
        <v>10000</v>
      </c>
      <c r="I3045" s="30">
        <v>10000</v>
      </c>
      <c r="J3045" s="141">
        <v>800</v>
      </c>
      <c r="K3045" s="27" t="s">
        <v>3329</v>
      </c>
    </row>
    <row r="3046" spans="1:12" ht="16.5" customHeight="1">
      <c r="A3046" s="60">
        <v>3043</v>
      </c>
      <c r="B3046" s="104" t="s">
        <v>2040</v>
      </c>
      <c r="C3046" s="27" t="s">
        <v>2041</v>
      </c>
      <c r="D3046" s="27" t="s">
        <v>7026</v>
      </c>
      <c r="E3046" s="64">
        <v>2015</v>
      </c>
      <c r="F3046" s="61" t="s">
        <v>3242</v>
      </c>
      <c r="G3046" s="160">
        <v>1</v>
      </c>
      <c r="H3046" s="29">
        <v>9000</v>
      </c>
      <c r="I3046" s="29">
        <f>SUM(G3046*H3046)</f>
        <v>9000</v>
      </c>
      <c r="J3046" s="190" t="s">
        <v>1317</v>
      </c>
      <c r="K3046" s="77" t="s">
        <v>1283</v>
      </c>
    </row>
    <row r="3047" spans="1:12" ht="16.5" customHeight="1">
      <c r="A3047" s="60">
        <v>3044</v>
      </c>
      <c r="B3047" s="104" t="s">
        <v>7027</v>
      </c>
      <c r="C3047" s="27" t="s">
        <v>7028</v>
      </c>
      <c r="D3047" s="27" t="s">
        <v>7026</v>
      </c>
      <c r="E3047" s="139">
        <v>2018</v>
      </c>
      <c r="F3047" s="140" t="s">
        <v>3242</v>
      </c>
      <c r="G3047" s="160">
        <v>1</v>
      </c>
      <c r="H3047" s="30">
        <v>13000</v>
      </c>
      <c r="I3047" s="30">
        <v>13000</v>
      </c>
      <c r="J3047" s="141">
        <v>400</v>
      </c>
      <c r="K3047" s="27" t="s">
        <v>3561</v>
      </c>
    </row>
    <row r="3048" spans="1:12" ht="16.5" customHeight="1">
      <c r="A3048" s="60">
        <v>3045</v>
      </c>
      <c r="B3048" s="104" t="s">
        <v>1021</v>
      </c>
      <c r="C3048" s="27" t="s">
        <v>2995</v>
      </c>
      <c r="D3048" s="27" t="s">
        <v>7026</v>
      </c>
      <c r="E3048" s="64">
        <v>2016</v>
      </c>
      <c r="F3048" s="61" t="s">
        <v>3253</v>
      </c>
      <c r="G3048" s="160">
        <v>1</v>
      </c>
      <c r="H3048" s="29">
        <v>12000</v>
      </c>
      <c r="I3048" s="29">
        <f t="shared" ref="I3048:I3054" si="47">SUM(G3048*H3048)</f>
        <v>12000</v>
      </c>
      <c r="J3048" s="190" t="s">
        <v>1317</v>
      </c>
      <c r="K3048" s="77" t="s">
        <v>1196</v>
      </c>
    </row>
    <row r="3049" spans="1:12" ht="16.5" customHeight="1">
      <c r="A3049" s="60">
        <v>3046</v>
      </c>
      <c r="B3049" s="104" t="s">
        <v>2265</v>
      </c>
      <c r="C3049" s="27" t="s">
        <v>2266</v>
      </c>
      <c r="D3049" s="27" t="s">
        <v>7026</v>
      </c>
      <c r="E3049" s="64">
        <v>2016</v>
      </c>
      <c r="F3049" s="61" t="s">
        <v>3242</v>
      </c>
      <c r="G3049" s="160">
        <v>1</v>
      </c>
      <c r="H3049" s="29">
        <v>9000</v>
      </c>
      <c r="I3049" s="29">
        <f t="shared" si="47"/>
        <v>9000</v>
      </c>
      <c r="J3049" s="190" t="s">
        <v>1317</v>
      </c>
      <c r="K3049" s="77" t="s">
        <v>1196</v>
      </c>
    </row>
    <row r="3050" spans="1:12" ht="16.5" customHeight="1">
      <c r="A3050" s="60">
        <v>3047</v>
      </c>
      <c r="B3050" s="104" t="s">
        <v>7029</v>
      </c>
      <c r="C3050" s="27" t="s">
        <v>1152</v>
      </c>
      <c r="D3050" s="27" t="s">
        <v>7026</v>
      </c>
      <c r="E3050" s="64">
        <v>2016</v>
      </c>
      <c r="F3050" s="61" t="s">
        <v>3243</v>
      </c>
      <c r="G3050" s="160">
        <v>1</v>
      </c>
      <c r="H3050" s="29">
        <v>12000</v>
      </c>
      <c r="I3050" s="29">
        <f t="shared" si="47"/>
        <v>12000</v>
      </c>
      <c r="J3050" s="190" t="s">
        <v>90</v>
      </c>
      <c r="K3050" s="77" t="s">
        <v>1196</v>
      </c>
    </row>
    <row r="3051" spans="1:12" ht="16.5" customHeight="1">
      <c r="A3051" s="60">
        <v>3048</v>
      </c>
      <c r="B3051" s="104" t="s">
        <v>2389</v>
      </c>
      <c r="C3051" s="27" t="s">
        <v>2390</v>
      </c>
      <c r="D3051" s="27" t="s">
        <v>7026</v>
      </c>
      <c r="E3051" s="64">
        <v>2015</v>
      </c>
      <c r="F3051" s="61" t="s">
        <v>3242</v>
      </c>
      <c r="G3051" s="160">
        <v>1</v>
      </c>
      <c r="H3051" s="29">
        <v>10000</v>
      </c>
      <c r="I3051" s="29">
        <f t="shared" si="47"/>
        <v>10000</v>
      </c>
      <c r="J3051" s="190" t="s">
        <v>1317</v>
      </c>
      <c r="K3051" s="77" t="s">
        <v>1207</v>
      </c>
    </row>
    <row r="3052" spans="1:12" ht="16.5" customHeight="1">
      <c r="A3052" s="60">
        <v>3049</v>
      </c>
      <c r="B3052" s="104" t="s">
        <v>2670</v>
      </c>
      <c r="C3052" s="27" t="s">
        <v>2671</v>
      </c>
      <c r="D3052" s="27" t="s">
        <v>7026</v>
      </c>
      <c r="E3052" s="64">
        <v>2015</v>
      </c>
      <c r="F3052" s="61" t="s">
        <v>3243</v>
      </c>
      <c r="G3052" s="160">
        <v>1</v>
      </c>
      <c r="H3052" s="29">
        <v>12000</v>
      </c>
      <c r="I3052" s="29">
        <f t="shared" si="47"/>
        <v>12000</v>
      </c>
      <c r="J3052" s="190" t="s">
        <v>90</v>
      </c>
      <c r="K3052" s="77" t="s">
        <v>1196</v>
      </c>
    </row>
    <row r="3053" spans="1:12" ht="16.5" customHeight="1">
      <c r="A3053" s="60">
        <v>3050</v>
      </c>
      <c r="B3053" s="104" t="s">
        <v>7030</v>
      </c>
      <c r="C3053" s="27" t="s">
        <v>1102</v>
      </c>
      <c r="D3053" s="27" t="s">
        <v>7026</v>
      </c>
      <c r="E3053" s="64">
        <v>2015</v>
      </c>
      <c r="F3053" s="61" t="s">
        <v>3242</v>
      </c>
      <c r="G3053" s="160">
        <v>1</v>
      </c>
      <c r="H3053" s="29">
        <v>9500</v>
      </c>
      <c r="I3053" s="29">
        <f t="shared" si="47"/>
        <v>9500</v>
      </c>
      <c r="J3053" s="190" t="s">
        <v>1317</v>
      </c>
      <c r="K3053" s="77" t="s">
        <v>1190</v>
      </c>
    </row>
    <row r="3054" spans="1:12" ht="16.5" customHeight="1">
      <c r="A3054" s="60">
        <v>3051</v>
      </c>
      <c r="B3054" s="104" t="s">
        <v>2465</v>
      </c>
      <c r="C3054" s="27" t="s">
        <v>2466</v>
      </c>
      <c r="D3054" s="27" t="s">
        <v>7026</v>
      </c>
      <c r="E3054" s="64">
        <v>2016</v>
      </c>
      <c r="F3054" s="61" t="s">
        <v>3242</v>
      </c>
      <c r="G3054" s="160">
        <v>1</v>
      </c>
      <c r="H3054" s="29">
        <v>10000</v>
      </c>
      <c r="I3054" s="29">
        <f t="shared" si="47"/>
        <v>10000</v>
      </c>
      <c r="J3054" s="190" t="s">
        <v>1317</v>
      </c>
      <c r="K3054" s="77" t="s">
        <v>1196</v>
      </c>
    </row>
    <row r="3055" spans="1:12" ht="16.5" customHeight="1">
      <c r="A3055" s="60">
        <v>3052</v>
      </c>
      <c r="B3055" s="104" t="s">
        <v>7031</v>
      </c>
      <c r="C3055" s="24" t="s">
        <v>7032</v>
      </c>
      <c r="D3055" s="27" t="s">
        <v>7026</v>
      </c>
      <c r="E3055" s="139">
        <v>2017</v>
      </c>
      <c r="F3055" s="140" t="s">
        <v>3242</v>
      </c>
      <c r="G3055" s="160">
        <v>5</v>
      </c>
      <c r="H3055" s="30"/>
      <c r="I3055" s="30">
        <v>47500</v>
      </c>
      <c r="J3055" s="141">
        <v>800</v>
      </c>
      <c r="K3055" s="27"/>
    </row>
    <row r="3056" spans="1:12" ht="16.5" customHeight="1">
      <c r="A3056" s="60">
        <v>3053</v>
      </c>
      <c r="B3056" s="104" t="s">
        <v>23194</v>
      </c>
      <c r="C3056" s="422" t="s">
        <v>23195</v>
      </c>
      <c r="D3056" s="422" t="s">
        <v>22839</v>
      </c>
      <c r="E3056" s="175" t="s">
        <v>23026</v>
      </c>
      <c r="F3056" s="178" t="s">
        <v>3400</v>
      </c>
      <c r="G3056" s="160">
        <v>1</v>
      </c>
      <c r="H3056" s="179">
        <v>13000</v>
      </c>
      <c r="I3056" s="179">
        <v>13000</v>
      </c>
      <c r="J3056" s="141" t="s">
        <v>22890</v>
      </c>
      <c r="K3056" s="14" t="s">
        <v>23124</v>
      </c>
      <c r="L3056" s="101" t="s">
        <v>23691</v>
      </c>
    </row>
    <row r="3057" spans="1:12" ht="16.5" customHeight="1">
      <c r="A3057" s="60">
        <v>3054</v>
      </c>
      <c r="B3057" s="302" t="s">
        <v>21655</v>
      </c>
      <c r="C3057" s="421" t="s">
        <v>18893</v>
      </c>
      <c r="D3057" s="421" t="s">
        <v>21656</v>
      </c>
      <c r="E3057" s="192">
        <v>2017</v>
      </c>
      <c r="F3057" s="160" t="s">
        <v>21476</v>
      </c>
      <c r="G3057" s="160">
        <v>1</v>
      </c>
      <c r="H3057" s="189">
        <v>12000</v>
      </c>
      <c r="I3057" s="189">
        <v>12000</v>
      </c>
      <c r="J3057" s="190" t="s">
        <v>21487</v>
      </c>
      <c r="K3057" s="191" t="s">
        <v>23260</v>
      </c>
    </row>
    <row r="3058" spans="1:12" ht="16.5" customHeight="1">
      <c r="A3058" s="60">
        <v>3055</v>
      </c>
      <c r="B3058" s="104" t="s">
        <v>2105</v>
      </c>
      <c r="C3058" s="27" t="s">
        <v>2106</v>
      </c>
      <c r="D3058" s="27" t="s">
        <v>1159</v>
      </c>
      <c r="E3058" s="64">
        <v>2015</v>
      </c>
      <c r="F3058" s="61" t="s">
        <v>3242</v>
      </c>
      <c r="G3058" s="160">
        <v>1</v>
      </c>
      <c r="H3058" s="29">
        <v>8000</v>
      </c>
      <c r="I3058" s="29">
        <f>SUM(G3058*H3058)</f>
        <v>8000</v>
      </c>
      <c r="J3058" s="190" t="s">
        <v>1317</v>
      </c>
      <c r="K3058" s="77" t="s">
        <v>1199</v>
      </c>
    </row>
    <row r="3059" spans="1:12" ht="16.5" customHeight="1">
      <c r="A3059" s="60">
        <v>3056</v>
      </c>
      <c r="B3059" s="104" t="s">
        <v>7034</v>
      </c>
      <c r="C3059" s="27" t="s">
        <v>5231</v>
      </c>
      <c r="D3059" s="27" t="s">
        <v>7033</v>
      </c>
      <c r="E3059" s="64">
        <v>2015</v>
      </c>
      <c r="F3059" s="140" t="s">
        <v>3242</v>
      </c>
      <c r="G3059" s="160">
        <v>1</v>
      </c>
      <c r="H3059" s="30">
        <v>11000</v>
      </c>
      <c r="I3059" s="30">
        <v>11000</v>
      </c>
      <c r="J3059" s="141">
        <v>100</v>
      </c>
      <c r="K3059" s="27"/>
    </row>
    <row r="3060" spans="1:12" ht="16.5" customHeight="1">
      <c r="A3060" s="60">
        <v>3057</v>
      </c>
      <c r="B3060" s="104" t="s">
        <v>949</v>
      </c>
      <c r="C3060" s="27" t="s">
        <v>2098</v>
      </c>
      <c r="D3060" s="27" t="s">
        <v>771</v>
      </c>
      <c r="E3060" s="139">
        <v>2017</v>
      </c>
      <c r="F3060" s="61" t="s">
        <v>3253</v>
      </c>
      <c r="G3060" s="160">
        <v>1</v>
      </c>
      <c r="H3060" s="29">
        <v>10500</v>
      </c>
      <c r="I3060" s="29">
        <f>SUM(G3060*H3060)</f>
        <v>10500</v>
      </c>
      <c r="J3060" s="190" t="s">
        <v>1312</v>
      </c>
      <c r="K3060" s="194" t="s">
        <v>21472</v>
      </c>
    </row>
    <row r="3061" spans="1:12" ht="16.5" customHeight="1">
      <c r="A3061" s="60">
        <v>3058</v>
      </c>
      <c r="B3061" s="104" t="s">
        <v>1498</v>
      </c>
      <c r="C3061" s="27" t="s">
        <v>1499</v>
      </c>
      <c r="D3061" s="27" t="s">
        <v>771</v>
      </c>
      <c r="E3061" s="64">
        <v>2015</v>
      </c>
      <c r="F3061" s="61" t="s">
        <v>3243</v>
      </c>
      <c r="G3061" s="160">
        <v>1</v>
      </c>
      <c r="H3061" s="29">
        <v>14000</v>
      </c>
      <c r="I3061" s="29">
        <f>SUM(G3061*H3061)</f>
        <v>14000</v>
      </c>
      <c r="J3061" s="190" t="s">
        <v>1312</v>
      </c>
      <c r="K3061" s="77" t="s">
        <v>1192</v>
      </c>
    </row>
    <row r="3062" spans="1:12" ht="16.5" customHeight="1">
      <c r="A3062" s="60">
        <v>3059</v>
      </c>
      <c r="B3062" s="104" t="s">
        <v>22001</v>
      </c>
      <c r="C3062" s="27" t="s">
        <v>7036</v>
      </c>
      <c r="D3062" s="27" t="s">
        <v>7035</v>
      </c>
      <c r="E3062" s="139">
        <v>2015</v>
      </c>
      <c r="F3062" s="140" t="s">
        <v>3242</v>
      </c>
      <c r="G3062" s="160">
        <v>5</v>
      </c>
      <c r="H3062" s="30"/>
      <c r="I3062" s="30">
        <v>55000</v>
      </c>
      <c r="J3062" s="141">
        <v>100</v>
      </c>
      <c r="K3062" s="197"/>
    </row>
    <row r="3063" spans="1:12" ht="16.5" customHeight="1">
      <c r="A3063" s="60">
        <v>3060</v>
      </c>
      <c r="B3063" s="104" t="s">
        <v>1684</v>
      </c>
      <c r="C3063" s="27" t="s">
        <v>1685</v>
      </c>
      <c r="D3063" s="27" t="s">
        <v>771</v>
      </c>
      <c r="E3063" s="64">
        <v>2016</v>
      </c>
      <c r="F3063" s="61" t="s">
        <v>3243</v>
      </c>
      <c r="G3063" s="160">
        <v>1</v>
      </c>
      <c r="H3063" s="29">
        <v>14000</v>
      </c>
      <c r="I3063" s="29">
        <f>SUM(G3063*H3063)</f>
        <v>14000</v>
      </c>
      <c r="J3063" s="190" t="s">
        <v>1313</v>
      </c>
      <c r="K3063" s="77" t="s">
        <v>1196</v>
      </c>
    </row>
    <row r="3064" spans="1:12" ht="16.5" customHeight="1">
      <c r="A3064" s="60">
        <v>3061</v>
      </c>
      <c r="B3064" s="104" t="s">
        <v>1686</v>
      </c>
      <c r="C3064" s="27" t="s">
        <v>1685</v>
      </c>
      <c r="D3064" s="27" t="s">
        <v>771</v>
      </c>
      <c r="E3064" s="64">
        <v>2015</v>
      </c>
      <c r="F3064" s="61" t="s">
        <v>3243</v>
      </c>
      <c r="G3064" s="160">
        <v>1</v>
      </c>
      <c r="H3064" s="29">
        <v>14000</v>
      </c>
      <c r="I3064" s="29">
        <f>SUM(G3064*H3064)</f>
        <v>14000</v>
      </c>
      <c r="J3064" s="190" t="s">
        <v>1313</v>
      </c>
      <c r="K3064" s="77" t="s">
        <v>19530</v>
      </c>
    </row>
    <row r="3065" spans="1:12" ht="16.5" customHeight="1">
      <c r="A3065" s="60">
        <v>3062</v>
      </c>
      <c r="B3065" s="103" t="s">
        <v>7037</v>
      </c>
      <c r="C3065" s="27" t="s">
        <v>7038</v>
      </c>
      <c r="D3065" s="27" t="s">
        <v>449</v>
      </c>
      <c r="E3065" s="139">
        <v>2016</v>
      </c>
      <c r="F3065" s="140" t="s">
        <v>3242</v>
      </c>
      <c r="G3065" s="160">
        <v>4</v>
      </c>
      <c r="H3065" s="30"/>
      <c r="I3065" s="30">
        <v>28000</v>
      </c>
      <c r="J3065" s="141">
        <v>200</v>
      </c>
      <c r="K3065" s="143"/>
    </row>
    <row r="3066" spans="1:12" ht="16.5" customHeight="1">
      <c r="A3066" s="60">
        <v>3063</v>
      </c>
      <c r="B3066" s="103" t="s">
        <v>7039</v>
      </c>
      <c r="C3066" s="24" t="s">
        <v>7040</v>
      </c>
      <c r="D3066" s="24" t="s">
        <v>7041</v>
      </c>
      <c r="E3066" s="64">
        <v>2016</v>
      </c>
      <c r="F3066" s="140" t="s">
        <v>3298</v>
      </c>
      <c r="G3066" s="160">
        <v>1</v>
      </c>
      <c r="H3066" s="30">
        <v>13000</v>
      </c>
      <c r="I3066" s="30">
        <v>13000</v>
      </c>
      <c r="J3066" s="141">
        <v>300</v>
      </c>
      <c r="K3066" s="27" t="s">
        <v>3588</v>
      </c>
    </row>
    <row r="3067" spans="1:12" ht="16.5" customHeight="1">
      <c r="A3067" s="60">
        <v>3064</v>
      </c>
      <c r="B3067" s="103" t="s">
        <v>7043</v>
      </c>
      <c r="C3067" s="27" t="s">
        <v>7044</v>
      </c>
      <c r="D3067" s="27" t="s">
        <v>7042</v>
      </c>
      <c r="E3067" s="64">
        <v>2015</v>
      </c>
      <c r="F3067" s="140" t="s">
        <v>3242</v>
      </c>
      <c r="G3067" s="160">
        <v>1</v>
      </c>
      <c r="H3067" s="30">
        <v>13000</v>
      </c>
      <c r="I3067" s="30">
        <v>13000</v>
      </c>
      <c r="J3067" s="142">
        <v>600</v>
      </c>
      <c r="K3067" s="143"/>
    </row>
    <row r="3068" spans="1:12" ht="16.5" customHeight="1">
      <c r="A3068" s="60">
        <v>3065</v>
      </c>
      <c r="B3068" s="104" t="s">
        <v>1968</v>
      </c>
      <c r="C3068" s="27" t="s">
        <v>1969</v>
      </c>
      <c r="D3068" s="27" t="s">
        <v>7042</v>
      </c>
      <c r="E3068" s="64">
        <v>2015</v>
      </c>
      <c r="F3068" s="61" t="s">
        <v>3242</v>
      </c>
      <c r="G3068" s="160">
        <v>1</v>
      </c>
      <c r="H3068" s="29">
        <v>12000</v>
      </c>
      <c r="I3068" s="29">
        <f>SUM(G3068*H3068)</f>
        <v>12000</v>
      </c>
      <c r="J3068" s="190" t="s">
        <v>1317</v>
      </c>
      <c r="K3068" s="77" t="s">
        <v>1244</v>
      </c>
    </row>
    <row r="3069" spans="1:12" ht="16.5" customHeight="1">
      <c r="A3069" s="60">
        <v>3066</v>
      </c>
      <c r="B3069" s="104" t="s">
        <v>1848</v>
      </c>
      <c r="C3069" s="27" t="s">
        <v>1849</v>
      </c>
      <c r="D3069" s="27" t="s">
        <v>7042</v>
      </c>
      <c r="E3069" s="64">
        <v>2015</v>
      </c>
      <c r="F3069" s="61" t="s">
        <v>3243</v>
      </c>
      <c r="G3069" s="160">
        <v>1</v>
      </c>
      <c r="H3069" s="29">
        <v>14000</v>
      </c>
      <c r="I3069" s="29">
        <f>SUM(G3069*H3069)</f>
        <v>14000</v>
      </c>
      <c r="J3069" s="190" t="s">
        <v>1315</v>
      </c>
      <c r="K3069" s="77" t="s">
        <v>1192</v>
      </c>
    </row>
    <row r="3070" spans="1:12" ht="16.5" customHeight="1">
      <c r="A3070" s="60">
        <v>3067</v>
      </c>
      <c r="B3070" s="103" t="s">
        <v>7045</v>
      </c>
      <c r="C3070" s="27" t="s">
        <v>7046</v>
      </c>
      <c r="D3070" s="27" t="s">
        <v>7042</v>
      </c>
      <c r="E3070" s="139">
        <v>2016</v>
      </c>
      <c r="F3070" s="140" t="s">
        <v>3242</v>
      </c>
      <c r="G3070" s="160">
        <v>1</v>
      </c>
      <c r="H3070" s="30">
        <v>12000</v>
      </c>
      <c r="I3070" s="30">
        <v>12000</v>
      </c>
      <c r="J3070" s="141">
        <v>800</v>
      </c>
      <c r="K3070" s="27" t="s">
        <v>7047</v>
      </c>
    </row>
    <row r="3071" spans="1:12" ht="16.5" customHeight="1">
      <c r="A3071" s="60">
        <v>3068</v>
      </c>
      <c r="B3071" s="104" t="s">
        <v>1523</v>
      </c>
      <c r="C3071" s="27" t="s">
        <v>1524</v>
      </c>
      <c r="D3071" s="27" t="s">
        <v>7042</v>
      </c>
      <c r="E3071" s="64">
        <v>2015</v>
      </c>
      <c r="F3071" s="61" t="s">
        <v>3243</v>
      </c>
      <c r="G3071" s="160">
        <v>1</v>
      </c>
      <c r="H3071" s="29">
        <v>14000</v>
      </c>
      <c r="I3071" s="29">
        <f>SUM(G3071*H3071)</f>
        <v>14000</v>
      </c>
      <c r="J3071" s="190" t="s">
        <v>1312</v>
      </c>
      <c r="K3071" s="77" t="s">
        <v>1192</v>
      </c>
    </row>
    <row r="3072" spans="1:12" ht="16.5" customHeight="1">
      <c r="A3072" s="60">
        <v>3069</v>
      </c>
      <c r="B3072" s="105" t="s">
        <v>7048</v>
      </c>
      <c r="C3072" s="24" t="s">
        <v>7049</v>
      </c>
      <c r="D3072" s="74" t="s">
        <v>7050</v>
      </c>
      <c r="E3072" s="64">
        <v>2015</v>
      </c>
      <c r="F3072" s="140" t="s">
        <v>3298</v>
      </c>
      <c r="G3072" s="160">
        <v>1</v>
      </c>
      <c r="H3072" s="71">
        <v>11000</v>
      </c>
      <c r="I3072" s="71">
        <v>11000</v>
      </c>
      <c r="J3072" s="141">
        <v>800</v>
      </c>
      <c r="K3072" s="181" t="s">
        <v>23209</v>
      </c>
      <c r="L3072" s="101" t="s">
        <v>23691</v>
      </c>
    </row>
    <row r="3073" spans="1:11" ht="16.5" customHeight="1">
      <c r="A3073" s="60">
        <v>3070</v>
      </c>
      <c r="B3073" s="104" t="s">
        <v>21471</v>
      </c>
      <c r="C3073" s="27" t="s">
        <v>21283</v>
      </c>
      <c r="D3073" s="27" t="s">
        <v>424</v>
      </c>
      <c r="E3073" s="139">
        <v>2017</v>
      </c>
      <c r="F3073" s="193" t="s">
        <v>21468</v>
      </c>
      <c r="G3073" s="160">
        <v>1</v>
      </c>
      <c r="H3073" s="189">
        <v>55000</v>
      </c>
      <c r="I3073" s="189">
        <v>55000</v>
      </c>
      <c r="J3073" s="193">
        <v>800</v>
      </c>
      <c r="K3073" s="200" t="s">
        <v>21469</v>
      </c>
    </row>
    <row r="3074" spans="1:11" ht="16.5" customHeight="1">
      <c r="A3074" s="60">
        <v>3071</v>
      </c>
      <c r="B3074" s="103" t="s">
        <v>1903</v>
      </c>
      <c r="C3074" s="24" t="s">
        <v>7051</v>
      </c>
      <c r="D3074" s="24" t="s">
        <v>424</v>
      </c>
      <c r="E3074" s="139">
        <v>2016</v>
      </c>
      <c r="F3074" s="140" t="s">
        <v>3242</v>
      </c>
      <c r="G3074" s="160">
        <v>1</v>
      </c>
      <c r="H3074" s="30">
        <v>12000</v>
      </c>
      <c r="I3074" s="30">
        <v>12000</v>
      </c>
      <c r="J3074" s="141">
        <v>800</v>
      </c>
      <c r="K3074" s="27" t="s">
        <v>3581</v>
      </c>
    </row>
    <row r="3075" spans="1:11" ht="16.5" customHeight="1">
      <c r="A3075" s="60">
        <v>3072</v>
      </c>
      <c r="B3075" s="104" t="s">
        <v>21703</v>
      </c>
      <c r="C3075" s="27" t="s">
        <v>21330</v>
      </c>
      <c r="D3075" s="27" t="s">
        <v>424</v>
      </c>
      <c r="E3075" s="139">
        <v>2017</v>
      </c>
      <c r="F3075" s="61" t="s">
        <v>21914</v>
      </c>
      <c r="G3075" s="160">
        <v>1</v>
      </c>
      <c r="H3075" s="189">
        <v>55000</v>
      </c>
      <c r="I3075" s="189">
        <v>55000</v>
      </c>
      <c r="J3075" s="190" t="s">
        <v>1317</v>
      </c>
      <c r="K3075" s="14" t="s">
        <v>21673</v>
      </c>
    </row>
    <row r="3076" spans="1:11" ht="16.5" customHeight="1">
      <c r="A3076" s="60">
        <v>3073</v>
      </c>
      <c r="B3076" s="104" t="s">
        <v>2515</v>
      </c>
      <c r="C3076" s="27" t="s">
        <v>2516</v>
      </c>
      <c r="D3076" s="27" t="s">
        <v>424</v>
      </c>
      <c r="E3076" s="64">
        <v>2015</v>
      </c>
      <c r="F3076" s="61" t="s">
        <v>3243</v>
      </c>
      <c r="G3076" s="160">
        <v>1</v>
      </c>
      <c r="H3076" s="29">
        <v>13000</v>
      </c>
      <c r="I3076" s="29">
        <f>SUM(G3076*H3076)</f>
        <v>13000</v>
      </c>
      <c r="J3076" s="190" t="s">
        <v>90</v>
      </c>
      <c r="K3076" s="77" t="s">
        <v>1196</v>
      </c>
    </row>
    <row r="3077" spans="1:11" ht="16.5" customHeight="1">
      <c r="A3077" s="60">
        <v>3074</v>
      </c>
      <c r="B3077" s="104" t="s">
        <v>886</v>
      </c>
      <c r="C3077" s="27" t="s">
        <v>21295</v>
      </c>
      <c r="D3077" s="27" t="s">
        <v>424</v>
      </c>
      <c r="E3077" s="64">
        <v>2016</v>
      </c>
      <c r="F3077" s="193" t="s">
        <v>21468</v>
      </c>
      <c r="G3077" s="160">
        <v>1</v>
      </c>
      <c r="H3077" s="30">
        <v>13000</v>
      </c>
      <c r="I3077" s="30">
        <v>13000</v>
      </c>
      <c r="J3077" s="193">
        <v>800</v>
      </c>
      <c r="K3077" s="200" t="s">
        <v>21470</v>
      </c>
    </row>
    <row r="3078" spans="1:11" ht="16.5" customHeight="1">
      <c r="A3078" s="60">
        <v>3075</v>
      </c>
      <c r="B3078" s="104" t="s">
        <v>1319</v>
      </c>
      <c r="C3078" s="27" t="s">
        <v>1320</v>
      </c>
      <c r="D3078" s="27" t="s">
        <v>424</v>
      </c>
      <c r="E3078" s="64">
        <v>2015</v>
      </c>
      <c r="F3078" s="61" t="s">
        <v>3243</v>
      </c>
      <c r="G3078" s="160">
        <v>1</v>
      </c>
      <c r="H3078" s="29">
        <v>11000</v>
      </c>
      <c r="I3078" s="29">
        <f>SUM(G3078*H3078)</f>
        <v>11000</v>
      </c>
      <c r="J3078" s="190" t="s">
        <v>1309</v>
      </c>
      <c r="K3078" s="77" t="s">
        <v>1196</v>
      </c>
    </row>
    <row r="3079" spans="1:11" ht="16.5" customHeight="1">
      <c r="A3079" s="60">
        <v>3076</v>
      </c>
      <c r="B3079" s="104" t="s">
        <v>1560</v>
      </c>
      <c r="C3079" s="27" t="s">
        <v>1561</v>
      </c>
      <c r="D3079" s="27" t="s">
        <v>424</v>
      </c>
      <c r="E3079" s="139">
        <v>2016</v>
      </c>
      <c r="F3079" s="61" t="s">
        <v>3243</v>
      </c>
      <c r="G3079" s="160">
        <v>1</v>
      </c>
      <c r="H3079" s="29">
        <v>11000</v>
      </c>
      <c r="I3079" s="29">
        <f>SUM(G3079*H3079)</f>
        <v>11000</v>
      </c>
      <c r="J3079" s="190" t="s">
        <v>1313</v>
      </c>
      <c r="K3079" s="77" t="s">
        <v>1245</v>
      </c>
    </row>
    <row r="3080" spans="1:11" ht="16.5" customHeight="1">
      <c r="A3080" s="60">
        <v>3077</v>
      </c>
      <c r="B3080" s="104" t="s">
        <v>1568</v>
      </c>
      <c r="C3080" s="27" t="s">
        <v>1569</v>
      </c>
      <c r="D3080" s="27" t="s">
        <v>424</v>
      </c>
      <c r="E3080" s="64">
        <v>2015</v>
      </c>
      <c r="F3080" s="61" t="s">
        <v>3243</v>
      </c>
      <c r="G3080" s="160">
        <v>1</v>
      </c>
      <c r="H3080" s="29">
        <v>11000</v>
      </c>
      <c r="I3080" s="29">
        <f>SUM(G3080*H3080)</f>
        <v>11000</v>
      </c>
      <c r="J3080" s="190" t="s">
        <v>1313</v>
      </c>
      <c r="K3080" s="77" t="s">
        <v>1192</v>
      </c>
    </row>
    <row r="3081" spans="1:11" ht="16.5" customHeight="1">
      <c r="A3081" s="60">
        <v>3078</v>
      </c>
      <c r="B3081" s="104" t="s">
        <v>7053</v>
      </c>
      <c r="C3081" s="24" t="s">
        <v>402</v>
      </c>
      <c r="D3081" s="24" t="s">
        <v>424</v>
      </c>
      <c r="E3081" s="139">
        <v>2016</v>
      </c>
      <c r="F3081" s="140" t="s">
        <v>3242</v>
      </c>
      <c r="G3081" s="160">
        <v>1</v>
      </c>
      <c r="H3081" s="30">
        <v>11000</v>
      </c>
      <c r="I3081" s="30">
        <v>11000</v>
      </c>
      <c r="J3081" s="141">
        <v>800</v>
      </c>
      <c r="K3081" s="27" t="s">
        <v>3417</v>
      </c>
    </row>
    <row r="3082" spans="1:11" ht="16.5" customHeight="1">
      <c r="A3082" s="60">
        <v>3079</v>
      </c>
      <c r="B3082" s="122" t="s">
        <v>23276</v>
      </c>
      <c r="C3082" s="24" t="s">
        <v>23277</v>
      </c>
      <c r="D3082" s="27" t="s">
        <v>7052</v>
      </c>
      <c r="E3082" s="64">
        <v>2019</v>
      </c>
      <c r="F3082" s="140" t="s">
        <v>3242</v>
      </c>
      <c r="G3082" s="160">
        <v>1</v>
      </c>
      <c r="H3082" s="71"/>
      <c r="I3082" s="71">
        <v>10000</v>
      </c>
      <c r="J3082" s="141" t="s">
        <v>23267</v>
      </c>
      <c r="K3082" s="181"/>
    </row>
    <row r="3083" spans="1:11" ht="16.5" customHeight="1">
      <c r="A3083" s="60">
        <v>3080</v>
      </c>
      <c r="B3083" s="104" t="s">
        <v>21329</v>
      </c>
      <c r="C3083" s="27" t="s">
        <v>21330</v>
      </c>
      <c r="D3083" s="27" t="s">
        <v>424</v>
      </c>
      <c r="E3083" s="139">
        <v>2018</v>
      </c>
      <c r="F3083" s="193" t="s">
        <v>21468</v>
      </c>
      <c r="G3083" s="160">
        <v>1</v>
      </c>
      <c r="H3083" s="189">
        <v>11000</v>
      </c>
      <c r="I3083" s="189">
        <v>11000</v>
      </c>
      <c r="J3083" s="193">
        <v>800</v>
      </c>
      <c r="K3083" s="194" t="s">
        <v>21469</v>
      </c>
    </row>
    <row r="3084" spans="1:11" ht="16.5" customHeight="1">
      <c r="A3084" s="60">
        <v>3081</v>
      </c>
      <c r="B3084" s="104" t="s">
        <v>1578</v>
      </c>
      <c r="C3084" s="27" t="s">
        <v>1579</v>
      </c>
      <c r="D3084" s="27" t="s">
        <v>424</v>
      </c>
      <c r="E3084" s="64">
        <v>2015</v>
      </c>
      <c r="F3084" s="61" t="s">
        <v>3243</v>
      </c>
      <c r="G3084" s="160">
        <v>1</v>
      </c>
      <c r="H3084" s="29">
        <v>11000</v>
      </c>
      <c r="I3084" s="29">
        <f>SUM(G3084*H3084)</f>
        <v>11000</v>
      </c>
      <c r="J3084" s="190" t="s">
        <v>1313</v>
      </c>
      <c r="K3084" s="77" t="s">
        <v>1192</v>
      </c>
    </row>
    <row r="3085" spans="1:11" ht="16.5" customHeight="1">
      <c r="A3085" s="60">
        <v>3082</v>
      </c>
      <c r="B3085" s="103" t="s">
        <v>7054</v>
      </c>
      <c r="C3085" s="24" t="s">
        <v>7055</v>
      </c>
      <c r="D3085" s="24" t="s">
        <v>424</v>
      </c>
      <c r="E3085" s="64">
        <v>2016</v>
      </c>
      <c r="F3085" s="140" t="s">
        <v>3298</v>
      </c>
      <c r="G3085" s="160">
        <v>1</v>
      </c>
      <c r="H3085" s="30">
        <v>11000</v>
      </c>
      <c r="I3085" s="30">
        <v>11000</v>
      </c>
      <c r="J3085" s="141">
        <v>800</v>
      </c>
      <c r="K3085" s="27" t="s">
        <v>3669</v>
      </c>
    </row>
    <row r="3086" spans="1:11" ht="16.5" customHeight="1">
      <c r="A3086" s="60">
        <v>3083</v>
      </c>
      <c r="B3086" s="109" t="s">
        <v>7056</v>
      </c>
      <c r="C3086" s="75" t="s">
        <v>3473</v>
      </c>
      <c r="D3086" s="75" t="s">
        <v>7050</v>
      </c>
      <c r="E3086" s="64">
        <v>2016</v>
      </c>
      <c r="F3086" s="140" t="s">
        <v>3298</v>
      </c>
      <c r="G3086" s="160">
        <v>1</v>
      </c>
      <c r="H3086" s="71">
        <v>12000</v>
      </c>
      <c r="I3086" s="71">
        <v>12000</v>
      </c>
      <c r="J3086" s="141">
        <v>800</v>
      </c>
      <c r="K3086" s="181" t="s">
        <v>3348</v>
      </c>
    </row>
    <row r="3087" spans="1:11" ht="16.5" customHeight="1">
      <c r="A3087" s="60">
        <v>3084</v>
      </c>
      <c r="B3087" s="103" t="s">
        <v>7057</v>
      </c>
      <c r="C3087" s="24" t="s">
        <v>451</v>
      </c>
      <c r="D3087" s="24" t="s">
        <v>424</v>
      </c>
      <c r="E3087" s="64">
        <v>2016</v>
      </c>
      <c r="F3087" s="140" t="s">
        <v>3242</v>
      </c>
      <c r="G3087" s="160">
        <v>1</v>
      </c>
      <c r="H3087" s="30">
        <v>13000</v>
      </c>
      <c r="I3087" s="30">
        <v>13000</v>
      </c>
      <c r="J3087" s="141">
        <v>800</v>
      </c>
      <c r="K3087" s="27" t="s">
        <v>3363</v>
      </c>
    </row>
    <row r="3088" spans="1:11" ht="16.5" customHeight="1">
      <c r="A3088" s="60">
        <v>3085</v>
      </c>
      <c r="B3088" s="104" t="s">
        <v>7058</v>
      </c>
      <c r="C3088" s="27" t="s">
        <v>7059</v>
      </c>
      <c r="D3088" s="27" t="s">
        <v>7052</v>
      </c>
      <c r="E3088" s="139">
        <v>2017</v>
      </c>
      <c r="F3088" s="140" t="s">
        <v>3298</v>
      </c>
      <c r="G3088" s="160">
        <v>1</v>
      </c>
      <c r="H3088" s="30">
        <v>11000</v>
      </c>
      <c r="I3088" s="30">
        <v>11000</v>
      </c>
      <c r="J3088" s="141">
        <v>800</v>
      </c>
      <c r="K3088" s="27"/>
    </row>
    <row r="3089" spans="1:11" ht="16.5" customHeight="1">
      <c r="A3089" s="60">
        <v>3086</v>
      </c>
      <c r="B3089" s="104" t="s">
        <v>7060</v>
      </c>
      <c r="C3089" s="27" t="s">
        <v>7061</v>
      </c>
      <c r="D3089" s="27" t="s">
        <v>7052</v>
      </c>
      <c r="E3089" s="139">
        <v>2017</v>
      </c>
      <c r="F3089" s="140" t="s">
        <v>3298</v>
      </c>
      <c r="G3089" s="160">
        <v>1</v>
      </c>
      <c r="H3089" s="30">
        <v>11000</v>
      </c>
      <c r="I3089" s="30">
        <v>11000</v>
      </c>
      <c r="J3089" s="141">
        <v>800</v>
      </c>
      <c r="K3089" s="194" t="s">
        <v>21469</v>
      </c>
    </row>
    <row r="3090" spans="1:11" ht="16.5" customHeight="1">
      <c r="A3090" s="60">
        <v>3087</v>
      </c>
      <c r="B3090" s="103" t="s">
        <v>974</v>
      </c>
      <c r="C3090" s="24" t="s">
        <v>7062</v>
      </c>
      <c r="D3090" s="24" t="s">
        <v>424</v>
      </c>
      <c r="E3090" s="64">
        <v>2015</v>
      </c>
      <c r="F3090" s="140" t="s">
        <v>3242</v>
      </c>
      <c r="G3090" s="160">
        <v>1</v>
      </c>
      <c r="H3090" s="30">
        <v>9500</v>
      </c>
      <c r="I3090" s="30">
        <v>9500</v>
      </c>
      <c r="J3090" s="141">
        <v>800</v>
      </c>
      <c r="K3090" s="27" t="s">
        <v>3581</v>
      </c>
    </row>
    <row r="3091" spans="1:11" ht="16.5" customHeight="1">
      <c r="A3091" s="60">
        <v>3088</v>
      </c>
      <c r="B3091" s="104" t="s">
        <v>7063</v>
      </c>
      <c r="C3091" s="27" t="s">
        <v>7064</v>
      </c>
      <c r="D3091" s="27" t="s">
        <v>7052</v>
      </c>
      <c r="E3091" s="139">
        <v>2018</v>
      </c>
      <c r="F3091" s="140" t="s">
        <v>3298</v>
      </c>
      <c r="G3091" s="160">
        <v>1</v>
      </c>
      <c r="H3091" s="30">
        <v>13000</v>
      </c>
      <c r="I3091" s="30">
        <v>13000</v>
      </c>
      <c r="J3091" s="141">
        <v>800</v>
      </c>
      <c r="K3091" s="194" t="s">
        <v>21470</v>
      </c>
    </row>
    <row r="3092" spans="1:11" ht="16.5" customHeight="1">
      <c r="A3092" s="60">
        <v>3089</v>
      </c>
      <c r="B3092" s="104" t="s">
        <v>1608</v>
      </c>
      <c r="C3092" s="24" t="s">
        <v>6366</v>
      </c>
      <c r="D3092" s="24" t="s">
        <v>424</v>
      </c>
      <c r="E3092" s="64">
        <v>2016</v>
      </c>
      <c r="F3092" s="140" t="s">
        <v>3242</v>
      </c>
      <c r="G3092" s="160">
        <v>1</v>
      </c>
      <c r="H3092" s="30">
        <v>13500</v>
      </c>
      <c r="I3092" s="30">
        <v>13500</v>
      </c>
      <c r="J3092" s="142">
        <v>400</v>
      </c>
      <c r="K3092" s="27" t="s">
        <v>3417</v>
      </c>
    </row>
    <row r="3093" spans="1:11" ht="16.5" customHeight="1">
      <c r="A3093" s="60">
        <v>3090</v>
      </c>
      <c r="B3093" s="103" t="s">
        <v>2593</v>
      </c>
      <c r="C3093" s="27" t="s">
        <v>7065</v>
      </c>
      <c r="D3093" s="27" t="s">
        <v>424</v>
      </c>
      <c r="E3093" s="64">
        <v>2015</v>
      </c>
      <c r="F3093" s="140" t="s">
        <v>3242</v>
      </c>
      <c r="G3093" s="160">
        <v>1</v>
      </c>
      <c r="H3093" s="30">
        <v>11800</v>
      </c>
      <c r="I3093" s="30">
        <v>11800</v>
      </c>
      <c r="J3093" s="142">
        <v>600</v>
      </c>
      <c r="K3093" s="143" t="s">
        <v>3273</v>
      </c>
    </row>
    <row r="3094" spans="1:11" ht="16.5" customHeight="1">
      <c r="A3094" s="60">
        <v>3091</v>
      </c>
      <c r="B3094" s="103" t="s">
        <v>7066</v>
      </c>
      <c r="C3094" s="27" t="s">
        <v>6840</v>
      </c>
      <c r="D3094" s="27" t="s">
        <v>424</v>
      </c>
      <c r="E3094" s="139">
        <v>2017</v>
      </c>
      <c r="F3094" s="61" t="s">
        <v>3300</v>
      </c>
      <c r="G3094" s="160">
        <v>1</v>
      </c>
      <c r="H3094" s="29">
        <v>13000</v>
      </c>
      <c r="I3094" s="29">
        <f>SUM(G3094*H3094)</f>
        <v>13000</v>
      </c>
      <c r="J3094" s="190">
        <v>800</v>
      </c>
      <c r="K3094" s="217"/>
    </row>
    <row r="3095" spans="1:11" ht="16.5" customHeight="1">
      <c r="A3095" s="60">
        <v>3092</v>
      </c>
      <c r="B3095" s="103" t="s">
        <v>7067</v>
      </c>
      <c r="C3095" s="24" t="s">
        <v>7068</v>
      </c>
      <c r="D3095" s="24" t="s">
        <v>424</v>
      </c>
      <c r="E3095" s="139">
        <v>2016</v>
      </c>
      <c r="F3095" s="140" t="s">
        <v>3242</v>
      </c>
      <c r="G3095" s="160">
        <v>1</v>
      </c>
      <c r="H3095" s="30">
        <v>13000</v>
      </c>
      <c r="I3095" s="30">
        <v>13000</v>
      </c>
      <c r="J3095" s="141">
        <v>800</v>
      </c>
      <c r="K3095" s="27" t="s">
        <v>3363</v>
      </c>
    </row>
    <row r="3096" spans="1:11" ht="16.5" customHeight="1">
      <c r="A3096" s="60">
        <v>3093</v>
      </c>
      <c r="B3096" s="104" t="s">
        <v>1758</v>
      </c>
      <c r="C3096" s="27" t="s">
        <v>2159</v>
      </c>
      <c r="D3096" s="27" t="s">
        <v>424</v>
      </c>
      <c r="E3096" s="64">
        <v>2015</v>
      </c>
      <c r="F3096" s="61" t="s">
        <v>3242</v>
      </c>
      <c r="G3096" s="160">
        <v>1</v>
      </c>
      <c r="H3096" s="29">
        <v>9500</v>
      </c>
      <c r="I3096" s="29">
        <f>SUM(G3096*H3096)</f>
        <v>9500</v>
      </c>
      <c r="J3096" s="190" t="s">
        <v>1317</v>
      </c>
      <c r="K3096" s="77" t="s">
        <v>3223</v>
      </c>
    </row>
    <row r="3097" spans="1:11" ht="16.5" customHeight="1">
      <c r="A3097" s="60">
        <v>3094</v>
      </c>
      <c r="B3097" s="104" t="s">
        <v>19527</v>
      </c>
      <c r="C3097" s="27" t="s">
        <v>21391</v>
      </c>
      <c r="D3097" s="27" t="s">
        <v>424</v>
      </c>
      <c r="E3097" s="139">
        <v>2018</v>
      </c>
      <c r="F3097" s="193" t="s">
        <v>21468</v>
      </c>
      <c r="G3097" s="160">
        <v>1</v>
      </c>
      <c r="H3097" s="189">
        <v>12000</v>
      </c>
      <c r="I3097" s="189">
        <v>12000</v>
      </c>
      <c r="J3097" s="193">
        <v>800</v>
      </c>
      <c r="K3097" s="194" t="s">
        <v>21470</v>
      </c>
    </row>
    <row r="3098" spans="1:11" ht="16.5" customHeight="1">
      <c r="A3098" s="60">
        <v>3095</v>
      </c>
      <c r="B3098" s="104" t="s">
        <v>21698</v>
      </c>
      <c r="C3098" s="27" t="s">
        <v>21699</v>
      </c>
      <c r="D3098" s="27" t="s">
        <v>424</v>
      </c>
      <c r="E3098" s="139">
        <v>2017</v>
      </c>
      <c r="F3098" s="61" t="s">
        <v>21914</v>
      </c>
      <c r="G3098" s="160">
        <v>1</v>
      </c>
      <c r="H3098" s="189">
        <v>55000</v>
      </c>
      <c r="I3098" s="189">
        <v>55000</v>
      </c>
      <c r="J3098" s="190" t="s">
        <v>1317</v>
      </c>
      <c r="K3098" s="14" t="s">
        <v>21673</v>
      </c>
    </row>
    <row r="3099" spans="1:11" ht="16.5" customHeight="1">
      <c r="A3099" s="60">
        <v>3096</v>
      </c>
      <c r="B3099" s="104" t="s">
        <v>2975</v>
      </c>
      <c r="C3099" s="27" t="s">
        <v>2976</v>
      </c>
      <c r="D3099" s="27" t="s">
        <v>424</v>
      </c>
      <c r="E3099" s="64">
        <v>2016</v>
      </c>
      <c r="F3099" s="61" t="s">
        <v>3253</v>
      </c>
      <c r="G3099" s="160">
        <v>1</v>
      </c>
      <c r="H3099" s="29">
        <v>10000</v>
      </c>
      <c r="I3099" s="29">
        <f>SUM(G3099*H3099)</f>
        <v>10000</v>
      </c>
      <c r="J3099" s="190" t="s">
        <v>1317</v>
      </c>
      <c r="K3099" s="77" t="s">
        <v>3226</v>
      </c>
    </row>
    <row r="3100" spans="1:11" ht="16.5" customHeight="1">
      <c r="A3100" s="60">
        <v>3097</v>
      </c>
      <c r="B3100" s="104" t="s">
        <v>21399</v>
      </c>
      <c r="C3100" s="27" t="s">
        <v>21400</v>
      </c>
      <c r="D3100" s="27" t="s">
        <v>424</v>
      </c>
      <c r="E3100" s="139">
        <v>2017</v>
      </c>
      <c r="F3100" s="193" t="s">
        <v>21468</v>
      </c>
      <c r="G3100" s="160">
        <v>1</v>
      </c>
      <c r="H3100" s="189">
        <v>11000</v>
      </c>
      <c r="I3100" s="189">
        <v>11000</v>
      </c>
      <c r="J3100" s="193">
        <v>800</v>
      </c>
      <c r="K3100" s="194" t="s">
        <v>21469</v>
      </c>
    </row>
    <row r="3101" spans="1:11" ht="16.5" customHeight="1">
      <c r="A3101" s="60">
        <v>3098</v>
      </c>
      <c r="B3101" s="104" t="s">
        <v>2194</v>
      </c>
      <c r="C3101" s="27" t="s">
        <v>2195</v>
      </c>
      <c r="D3101" s="27" t="s">
        <v>424</v>
      </c>
      <c r="E3101" s="64">
        <v>2015</v>
      </c>
      <c r="F3101" s="61" t="s">
        <v>3242</v>
      </c>
      <c r="G3101" s="160">
        <v>1</v>
      </c>
      <c r="H3101" s="29">
        <v>9500</v>
      </c>
      <c r="I3101" s="29">
        <f>SUM(G3101*H3101)</f>
        <v>9500</v>
      </c>
      <c r="J3101" s="190" t="s">
        <v>1317</v>
      </c>
      <c r="K3101" s="77" t="s">
        <v>1283</v>
      </c>
    </row>
    <row r="3102" spans="1:11" ht="16.5" customHeight="1">
      <c r="A3102" s="60">
        <v>3099</v>
      </c>
      <c r="B3102" s="104" t="s">
        <v>21403</v>
      </c>
      <c r="C3102" s="27" t="s">
        <v>21404</v>
      </c>
      <c r="D3102" s="27" t="s">
        <v>424</v>
      </c>
      <c r="E3102" s="192">
        <v>2018</v>
      </c>
      <c r="F3102" s="193" t="s">
        <v>21468</v>
      </c>
      <c r="G3102" s="160">
        <v>1</v>
      </c>
      <c r="H3102" s="189">
        <v>12000</v>
      </c>
      <c r="I3102" s="189">
        <v>12000</v>
      </c>
      <c r="J3102" s="193">
        <v>800</v>
      </c>
      <c r="K3102" s="194" t="s">
        <v>21470</v>
      </c>
    </row>
    <row r="3103" spans="1:11" ht="16.5" customHeight="1">
      <c r="A3103" s="60">
        <v>3100</v>
      </c>
      <c r="B3103" s="104" t="s">
        <v>2204</v>
      </c>
      <c r="C3103" s="27" t="s">
        <v>2205</v>
      </c>
      <c r="D3103" s="27" t="s">
        <v>424</v>
      </c>
      <c r="E3103" s="139">
        <v>2016</v>
      </c>
      <c r="F3103" s="61" t="s">
        <v>3242</v>
      </c>
      <c r="G3103" s="160">
        <v>1</v>
      </c>
      <c r="H3103" s="29">
        <v>11000</v>
      </c>
      <c r="I3103" s="29">
        <f>SUM(G3103*H3103)</f>
        <v>11000</v>
      </c>
      <c r="J3103" s="190" t="s">
        <v>1317</v>
      </c>
      <c r="K3103" s="77" t="s">
        <v>1196</v>
      </c>
    </row>
    <row r="3104" spans="1:11" ht="16.5" customHeight="1">
      <c r="A3104" s="60">
        <v>3101</v>
      </c>
      <c r="B3104" s="104" t="s">
        <v>1045</v>
      </c>
      <c r="C3104" s="27" t="s">
        <v>3033</v>
      </c>
      <c r="D3104" s="27" t="s">
        <v>424</v>
      </c>
      <c r="E3104" s="64">
        <v>2016</v>
      </c>
      <c r="F3104" s="61" t="s">
        <v>3253</v>
      </c>
      <c r="G3104" s="160">
        <v>1</v>
      </c>
      <c r="H3104" s="29">
        <v>12000</v>
      </c>
      <c r="I3104" s="29">
        <f>SUM(G3104*H3104)</f>
        <v>12000</v>
      </c>
      <c r="J3104" s="190" t="s">
        <v>1317</v>
      </c>
      <c r="K3104" s="77" t="s">
        <v>1196</v>
      </c>
    </row>
    <row r="3105" spans="1:12" ht="16.5" customHeight="1">
      <c r="A3105" s="60">
        <v>3102</v>
      </c>
      <c r="B3105" s="104" t="s">
        <v>1069</v>
      </c>
      <c r="C3105" s="27" t="s">
        <v>21432</v>
      </c>
      <c r="D3105" s="27" t="s">
        <v>424</v>
      </c>
      <c r="E3105" s="64">
        <v>2016</v>
      </c>
      <c r="F3105" s="193" t="s">
        <v>21468</v>
      </c>
      <c r="G3105" s="160">
        <v>1</v>
      </c>
      <c r="H3105" s="29">
        <v>11000</v>
      </c>
      <c r="I3105" s="29">
        <v>11000</v>
      </c>
      <c r="J3105" s="193">
        <v>800</v>
      </c>
      <c r="K3105" s="194" t="s">
        <v>21469</v>
      </c>
    </row>
    <row r="3106" spans="1:12" ht="16.5" customHeight="1">
      <c r="A3106" s="60">
        <v>3103</v>
      </c>
      <c r="B3106" s="104" t="s">
        <v>21433</v>
      </c>
      <c r="C3106" s="27" t="s">
        <v>21434</v>
      </c>
      <c r="D3106" s="27" t="s">
        <v>424</v>
      </c>
      <c r="E3106" s="139">
        <v>2018</v>
      </c>
      <c r="F3106" s="193" t="s">
        <v>21468</v>
      </c>
      <c r="G3106" s="160">
        <v>1</v>
      </c>
      <c r="H3106" s="189">
        <v>11000</v>
      </c>
      <c r="I3106" s="189">
        <v>11000</v>
      </c>
      <c r="J3106" s="193">
        <v>800</v>
      </c>
      <c r="K3106" s="194" t="s">
        <v>23059</v>
      </c>
      <c r="L3106" s="101" t="s">
        <v>23691</v>
      </c>
    </row>
    <row r="3107" spans="1:12" ht="16.5" customHeight="1">
      <c r="A3107" s="60">
        <v>3104</v>
      </c>
      <c r="B3107" s="103" t="s">
        <v>7069</v>
      </c>
      <c r="C3107" s="24" t="s">
        <v>7070</v>
      </c>
      <c r="D3107" s="24" t="s">
        <v>424</v>
      </c>
      <c r="E3107" s="64">
        <v>2015</v>
      </c>
      <c r="F3107" s="140" t="s">
        <v>3298</v>
      </c>
      <c r="G3107" s="160">
        <v>1</v>
      </c>
      <c r="H3107" s="30">
        <v>9500</v>
      </c>
      <c r="I3107" s="30">
        <v>9500</v>
      </c>
      <c r="J3107" s="141">
        <v>800</v>
      </c>
      <c r="K3107" s="27" t="s">
        <v>3448</v>
      </c>
    </row>
    <row r="3108" spans="1:12" ht="16.5" customHeight="1">
      <c r="A3108" s="60">
        <v>3105</v>
      </c>
      <c r="B3108" s="104" t="s">
        <v>21702</v>
      </c>
      <c r="C3108" s="27" t="s">
        <v>21391</v>
      </c>
      <c r="D3108" s="27" t="s">
        <v>424</v>
      </c>
      <c r="E3108" s="139">
        <v>2017</v>
      </c>
      <c r="F3108" s="61" t="s">
        <v>21914</v>
      </c>
      <c r="G3108" s="160">
        <v>1</v>
      </c>
      <c r="H3108" s="189">
        <v>55000</v>
      </c>
      <c r="I3108" s="189">
        <v>55000</v>
      </c>
      <c r="J3108" s="190" t="s">
        <v>1317</v>
      </c>
      <c r="K3108" s="14" t="s">
        <v>21673</v>
      </c>
    </row>
    <row r="3109" spans="1:12" ht="16.5" customHeight="1">
      <c r="A3109" s="60">
        <v>3106</v>
      </c>
      <c r="B3109" s="104" t="s">
        <v>23252</v>
      </c>
      <c r="C3109" s="422" t="s">
        <v>6366</v>
      </c>
      <c r="D3109" s="422" t="s">
        <v>424</v>
      </c>
      <c r="E3109" s="175" t="s">
        <v>23254</v>
      </c>
      <c r="F3109" s="178" t="s">
        <v>3400</v>
      </c>
      <c r="G3109" s="160">
        <v>1</v>
      </c>
      <c r="H3109" s="179">
        <v>13000</v>
      </c>
      <c r="I3109" s="179">
        <v>13000</v>
      </c>
      <c r="J3109" s="141" t="s">
        <v>22842</v>
      </c>
      <c r="K3109" s="14" t="s">
        <v>23215</v>
      </c>
      <c r="L3109" s="101" t="s">
        <v>23691</v>
      </c>
    </row>
    <row r="3110" spans="1:12" ht="16.5" customHeight="1">
      <c r="A3110" s="60">
        <v>3107</v>
      </c>
      <c r="B3110" s="104" t="s">
        <v>2461</v>
      </c>
      <c r="C3110" s="27" t="s">
        <v>2462</v>
      </c>
      <c r="D3110" s="27" t="s">
        <v>424</v>
      </c>
      <c r="E3110" s="64">
        <v>2016</v>
      </c>
      <c r="F3110" s="61" t="s">
        <v>3242</v>
      </c>
      <c r="G3110" s="160">
        <v>1</v>
      </c>
      <c r="H3110" s="29">
        <v>12000</v>
      </c>
      <c r="I3110" s="29">
        <f>SUM(G3110*H3110)</f>
        <v>12000</v>
      </c>
      <c r="J3110" s="190" t="s">
        <v>1317</v>
      </c>
      <c r="K3110" s="77" t="s">
        <v>1190</v>
      </c>
    </row>
    <row r="3111" spans="1:12" ht="16.5" customHeight="1">
      <c r="A3111" s="60">
        <v>3108</v>
      </c>
      <c r="B3111" s="104" t="s">
        <v>21700</v>
      </c>
      <c r="C3111" s="27" t="s">
        <v>21701</v>
      </c>
      <c r="D3111" s="27" t="s">
        <v>424</v>
      </c>
      <c r="E3111" s="139">
        <v>2017</v>
      </c>
      <c r="F3111" s="61" t="s">
        <v>21914</v>
      </c>
      <c r="G3111" s="160">
        <v>1</v>
      </c>
      <c r="H3111" s="189">
        <v>55000</v>
      </c>
      <c r="I3111" s="189">
        <v>55000</v>
      </c>
      <c r="J3111" s="190" t="s">
        <v>1317</v>
      </c>
      <c r="K3111" s="14" t="s">
        <v>21673</v>
      </c>
    </row>
    <row r="3112" spans="1:12" ht="16.5" customHeight="1">
      <c r="A3112" s="60">
        <v>3109</v>
      </c>
      <c r="B3112" s="104" t="s">
        <v>7071</v>
      </c>
      <c r="C3112" s="27" t="s">
        <v>5361</v>
      </c>
      <c r="D3112" s="27" t="s">
        <v>424</v>
      </c>
      <c r="E3112" s="139">
        <v>2015</v>
      </c>
      <c r="F3112" s="140" t="s">
        <v>3242</v>
      </c>
      <c r="G3112" s="160">
        <v>1</v>
      </c>
      <c r="H3112" s="30">
        <v>12000</v>
      </c>
      <c r="I3112" s="30">
        <v>12000</v>
      </c>
      <c r="J3112" s="142">
        <v>300</v>
      </c>
      <c r="K3112" s="27" t="s">
        <v>3310</v>
      </c>
    </row>
    <row r="3113" spans="1:12" ht="16.5" customHeight="1">
      <c r="A3113" s="60">
        <v>3110</v>
      </c>
      <c r="B3113" s="104" t="s">
        <v>7072</v>
      </c>
      <c r="C3113" s="27" t="s">
        <v>7073</v>
      </c>
      <c r="D3113" s="27" t="s">
        <v>7052</v>
      </c>
      <c r="E3113" s="139">
        <v>2017</v>
      </c>
      <c r="F3113" s="140" t="s">
        <v>3298</v>
      </c>
      <c r="G3113" s="160">
        <v>1</v>
      </c>
      <c r="H3113" s="30">
        <v>13000</v>
      </c>
      <c r="I3113" s="30">
        <v>13000</v>
      </c>
      <c r="J3113" s="141">
        <v>800</v>
      </c>
      <c r="K3113" s="194" t="s">
        <v>21470</v>
      </c>
    </row>
    <row r="3114" spans="1:12" ht="16.5" customHeight="1">
      <c r="A3114" s="60">
        <v>3111</v>
      </c>
      <c r="B3114" s="104" t="s">
        <v>2362</v>
      </c>
      <c r="C3114" s="27" t="s">
        <v>2363</v>
      </c>
      <c r="D3114" s="27" t="s">
        <v>7074</v>
      </c>
      <c r="E3114" s="64">
        <v>2017</v>
      </c>
      <c r="F3114" s="61" t="s">
        <v>3242</v>
      </c>
      <c r="G3114" s="160">
        <v>1</v>
      </c>
      <c r="H3114" s="29">
        <v>11000</v>
      </c>
      <c r="I3114" s="29">
        <f>SUM(G3114*H3114)</f>
        <v>11000</v>
      </c>
      <c r="J3114" s="190" t="s">
        <v>1317</v>
      </c>
      <c r="K3114" s="77" t="s">
        <v>1207</v>
      </c>
    </row>
    <row r="3115" spans="1:12" ht="16.5" customHeight="1">
      <c r="A3115" s="60">
        <v>3112</v>
      </c>
      <c r="B3115" s="103" t="s">
        <v>7075</v>
      </c>
      <c r="C3115" s="27" t="s">
        <v>7076</v>
      </c>
      <c r="D3115" s="27" t="s">
        <v>13</v>
      </c>
      <c r="E3115" s="139">
        <v>2016</v>
      </c>
      <c r="F3115" s="140" t="s">
        <v>3242</v>
      </c>
      <c r="G3115" s="160">
        <v>1</v>
      </c>
      <c r="H3115" s="30">
        <v>18000</v>
      </c>
      <c r="I3115" s="30">
        <v>18000</v>
      </c>
      <c r="J3115" s="195" t="s">
        <v>1309</v>
      </c>
      <c r="K3115" s="27" t="s">
        <v>6948</v>
      </c>
    </row>
    <row r="3116" spans="1:12" ht="16.5" customHeight="1">
      <c r="A3116" s="60">
        <v>3113</v>
      </c>
      <c r="B3116" s="104" t="s">
        <v>21721</v>
      </c>
      <c r="C3116" s="27" t="s">
        <v>21722</v>
      </c>
      <c r="D3116" s="27" t="s">
        <v>406</v>
      </c>
      <c r="E3116" s="192">
        <v>2019</v>
      </c>
      <c r="F3116" s="61" t="s">
        <v>21914</v>
      </c>
      <c r="G3116" s="160">
        <v>1</v>
      </c>
      <c r="H3116" s="189">
        <v>60000</v>
      </c>
      <c r="I3116" s="189">
        <v>60000</v>
      </c>
      <c r="J3116" s="190" t="s">
        <v>1317</v>
      </c>
      <c r="K3116" s="14" t="s">
        <v>21673</v>
      </c>
    </row>
    <row r="3117" spans="1:12" ht="16.5" customHeight="1">
      <c r="A3117" s="60">
        <v>3114</v>
      </c>
      <c r="B3117" s="104" t="s">
        <v>7078</v>
      </c>
      <c r="C3117" s="27" t="s">
        <v>7079</v>
      </c>
      <c r="D3117" s="22" t="s">
        <v>7077</v>
      </c>
      <c r="E3117" s="192">
        <v>2018</v>
      </c>
      <c r="F3117" s="140" t="s">
        <v>3298</v>
      </c>
      <c r="G3117" s="160">
        <v>1</v>
      </c>
      <c r="H3117" s="30">
        <v>11000</v>
      </c>
      <c r="I3117" s="30">
        <v>11000</v>
      </c>
      <c r="J3117" s="141">
        <v>800</v>
      </c>
      <c r="K3117" s="27"/>
    </row>
    <row r="3118" spans="1:12" ht="16.5" customHeight="1">
      <c r="A3118" s="60">
        <v>3115</v>
      </c>
      <c r="B3118" s="104" t="s">
        <v>7080</v>
      </c>
      <c r="C3118" s="27" t="s">
        <v>7081</v>
      </c>
      <c r="D3118" s="22" t="s">
        <v>7077</v>
      </c>
      <c r="E3118" s="139">
        <v>2017</v>
      </c>
      <c r="F3118" s="140" t="s">
        <v>3298</v>
      </c>
      <c r="G3118" s="160">
        <v>1</v>
      </c>
      <c r="H3118" s="30">
        <v>11000</v>
      </c>
      <c r="I3118" s="30">
        <v>11000</v>
      </c>
      <c r="J3118" s="141">
        <v>800</v>
      </c>
      <c r="K3118" s="27"/>
    </row>
    <row r="3119" spans="1:12" ht="16.5" customHeight="1">
      <c r="A3119" s="60">
        <v>3116</v>
      </c>
      <c r="B3119" s="104" t="s">
        <v>7082</v>
      </c>
      <c r="C3119" s="27" t="s">
        <v>6525</v>
      </c>
      <c r="D3119" s="22" t="s">
        <v>7077</v>
      </c>
      <c r="E3119" s="64">
        <v>2015</v>
      </c>
      <c r="F3119" s="140" t="s">
        <v>3242</v>
      </c>
      <c r="G3119" s="160">
        <v>1</v>
      </c>
      <c r="H3119" s="30">
        <v>11000</v>
      </c>
      <c r="I3119" s="30">
        <v>11000</v>
      </c>
      <c r="J3119" s="141">
        <v>700</v>
      </c>
      <c r="K3119" s="27" t="s">
        <v>3310</v>
      </c>
    </row>
    <row r="3120" spans="1:12" ht="16.5" customHeight="1">
      <c r="A3120" s="60">
        <v>3117</v>
      </c>
      <c r="B3120" s="104" t="s">
        <v>1583</v>
      </c>
      <c r="C3120" s="27" t="s">
        <v>1584</v>
      </c>
      <c r="D3120" s="22" t="s">
        <v>7077</v>
      </c>
      <c r="E3120" s="64">
        <v>2015</v>
      </c>
      <c r="F3120" s="61" t="s">
        <v>3243</v>
      </c>
      <c r="G3120" s="160">
        <v>1</v>
      </c>
      <c r="H3120" s="29">
        <v>18000</v>
      </c>
      <c r="I3120" s="29">
        <f>SUM(G3120*H3120)</f>
        <v>18000</v>
      </c>
      <c r="J3120" s="190" t="s">
        <v>1313</v>
      </c>
      <c r="K3120" s="77" t="s">
        <v>1196</v>
      </c>
    </row>
    <row r="3121" spans="1:12" ht="16.5" customHeight="1">
      <c r="A3121" s="60">
        <v>3118</v>
      </c>
      <c r="B3121" s="104" t="s">
        <v>603</v>
      </c>
      <c r="C3121" s="27" t="s">
        <v>2906</v>
      </c>
      <c r="D3121" s="22" t="s">
        <v>7077</v>
      </c>
      <c r="E3121" s="64">
        <v>2015</v>
      </c>
      <c r="F3121" s="61" t="s">
        <v>3253</v>
      </c>
      <c r="G3121" s="160">
        <v>1</v>
      </c>
      <c r="H3121" s="29">
        <v>11000</v>
      </c>
      <c r="I3121" s="29">
        <f>SUM(G3121*H3121)</f>
        <v>11000</v>
      </c>
      <c r="J3121" s="190" t="s">
        <v>1317</v>
      </c>
      <c r="K3121" s="77" t="s">
        <v>1196</v>
      </c>
    </row>
    <row r="3122" spans="1:12" ht="16.5" customHeight="1">
      <c r="A3122" s="60">
        <v>3119</v>
      </c>
      <c r="B3122" s="104" t="s">
        <v>21345</v>
      </c>
      <c r="C3122" s="27" t="s">
        <v>21346</v>
      </c>
      <c r="D3122" s="27" t="s">
        <v>406</v>
      </c>
      <c r="E3122" s="139">
        <v>2017</v>
      </c>
      <c r="F3122" s="193" t="s">
        <v>21468</v>
      </c>
      <c r="G3122" s="160">
        <v>1</v>
      </c>
      <c r="H3122" s="189">
        <v>9500</v>
      </c>
      <c r="I3122" s="189">
        <v>9500</v>
      </c>
      <c r="J3122" s="193">
        <v>800</v>
      </c>
      <c r="K3122" s="194" t="s">
        <v>21469</v>
      </c>
    </row>
    <row r="3123" spans="1:12" ht="16.5" customHeight="1">
      <c r="A3123" s="60">
        <v>3120</v>
      </c>
      <c r="B3123" s="104" t="s">
        <v>21348</v>
      </c>
      <c r="C3123" s="27" t="s">
        <v>21346</v>
      </c>
      <c r="D3123" s="27" t="s">
        <v>406</v>
      </c>
      <c r="E3123" s="139">
        <v>2017</v>
      </c>
      <c r="F3123" s="193" t="s">
        <v>21468</v>
      </c>
      <c r="G3123" s="160">
        <v>1</v>
      </c>
      <c r="H3123" s="189">
        <v>9500</v>
      </c>
      <c r="I3123" s="189">
        <v>9500</v>
      </c>
      <c r="J3123" s="193">
        <v>800</v>
      </c>
      <c r="K3123" s="194" t="s">
        <v>21469</v>
      </c>
    </row>
    <row r="3124" spans="1:12" ht="16.5" customHeight="1">
      <c r="A3124" s="60">
        <v>3121</v>
      </c>
      <c r="B3124" s="104" t="s">
        <v>7083</v>
      </c>
      <c r="C3124" s="27" t="s">
        <v>7084</v>
      </c>
      <c r="D3124" s="22" t="s">
        <v>7085</v>
      </c>
      <c r="E3124" s="139">
        <v>2017</v>
      </c>
      <c r="F3124" s="140" t="s">
        <v>3809</v>
      </c>
      <c r="G3124" s="160">
        <v>1</v>
      </c>
      <c r="H3124" s="30">
        <v>12000</v>
      </c>
      <c r="I3124" s="30">
        <v>12000</v>
      </c>
      <c r="J3124" s="141">
        <v>800</v>
      </c>
      <c r="K3124" s="27"/>
    </row>
    <row r="3125" spans="1:12" ht="16.5" customHeight="1">
      <c r="A3125" s="60">
        <v>3122</v>
      </c>
      <c r="B3125" s="104" t="s">
        <v>21723</v>
      </c>
      <c r="C3125" s="27" t="s">
        <v>21724</v>
      </c>
      <c r="D3125" s="27" t="s">
        <v>406</v>
      </c>
      <c r="E3125" s="192">
        <v>2019</v>
      </c>
      <c r="F3125" s="61" t="s">
        <v>21914</v>
      </c>
      <c r="G3125" s="160">
        <v>1</v>
      </c>
      <c r="H3125" s="189">
        <v>60000</v>
      </c>
      <c r="I3125" s="189">
        <v>60000</v>
      </c>
      <c r="J3125" s="190" t="s">
        <v>1317</v>
      </c>
      <c r="K3125" s="14" t="s">
        <v>21673</v>
      </c>
    </row>
    <row r="3126" spans="1:12" ht="16.5" customHeight="1">
      <c r="A3126" s="60">
        <v>3123</v>
      </c>
      <c r="B3126" s="104" t="s">
        <v>21394</v>
      </c>
      <c r="C3126" s="27" t="s">
        <v>21395</v>
      </c>
      <c r="D3126" s="27" t="s">
        <v>406</v>
      </c>
      <c r="E3126" s="192">
        <v>2017</v>
      </c>
      <c r="F3126" s="193" t="s">
        <v>21468</v>
      </c>
      <c r="G3126" s="160">
        <v>1</v>
      </c>
      <c r="H3126" s="29">
        <v>12000</v>
      </c>
      <c r="I3126" s="29">
        <v>12000</v>
      </c>
      <c r="J3126" s="193">
        <v>800</v>
      </c>
      <c r="K3126" s="194" t="s">
        <v>21470</v>
      </c>
    </row>
    <row r="3127" spans="1:12" ht="16.5" customHeight="1">
      <c r="A3127" s="60">
        <v>3124</v>
      </c>
      <c r="B3127" s="103" t="s">
        <v>7087</v>
      </c>
      <c r="C3127" s="24" t="s">
        <v>7088</v>
      </c>
      <c r="D3127" s="22" t="s">
        <v>7086</v>
      </c>
      <c r="E3127" s="64">
        <v>2015</v>
      </c>
      <c r="F3127" s="140" t="s">
        <v>3951</v>
      </c>
      <c r="G3127" s="160">
        <v>1</v>
      </c>
      <c r="H3127" s="30">
        <v>16000</v>
      </c>
      <c r="I3127" s="30">
        <v>16000</v>
      </c>
      <c r="J3127" s="141">
        <v>800</v>
      </c>
      <c r="K3127" s="27" t="s">
        <v>7089</v>
      </c>
    </row>
    <row r="3128" spans="1:12" ht="16.5" customHeight="1">
      <c r="A3128" s="60">
        <v>3125</v>
      </c>
      <c r="B3128" s="103" t="s">
        <v>7090</v>
      </c>
      <c r="C3128" s="24" t="s">
        <v>7091</v>
      </c>
      <c r="D3128" s="22" t="s">
        <v>7086</v>
      </c>
      <c r="E3128" s="139">
        <v>2017</v>
      </c>
      <c r="F3128" s="140" t="s">
        <v>3806</v>
      </c>
      <c r="G3128" s="160">
        <v>1</v>
      </c>
      <c r="H3128" s="30">
        <v>11000</v>
      </c>
      <c r="I3128" s="30">
        <v>11000</v>
      </c>
      <c r="J3128" s="141">
        <v>800</v>
      </c>
      <c r="K3128" s="27" t="s">
        <v>7092</v>
      </c>
    </row>
    <row r="3129" spans="1:12" ht="16.5" customHeight="1">
      <c r="A3129" s="60">
        <v>3126</v>
      </c>
      <c r="B3129" s="103" t="s">
        <v>7093</v>
      </c>
      <c r="C3129" s="27" t="s">
        <v>7094</v>
      </c>
      <c r="D3129" s="22" t="s">
        <v>7086</v>
      </c>
      <c r="E3129" s="139">
        <v>2017</v>
      </c>
      <c r="F3129" s="61" t="s">
        <v>7095</v>
      </c>
      <c r="G3129" s="160">
        <v>1</v>
      </c>
      <c r="H3129" s="29">
        <v>13000</v>
      </c>
      <c r="I3129" s="29">
        <f>SUM(G3129*H3129)</f>
        <v>13000</v>
      </c>
      <c r="J3129" s="190">
        <v>800</v>
      </c>
      <c r="K3129" s="217"/>
    </row>
    <row r="3130" spans="1:12" ht="16.5" customHeight="1">
      <c r="A3130" s="60">
        <v>3127</v>
      </c>
      <c r="B3130" s="104" t="s">
        <v>3019</v>
      </c>
      <c r="C3130" s="27" t="s">
        <v>3020</v>
      </c>
      <c r="D3130" s="22" t="s">
        <v>7096</v>
      </c>
      <c r="E3130" s="64">
        <v>2015</v>
      </c>
      <c r="F3130" s="61" t="s">
        <v>3253</v>
      </c>
      <c r="G3130" s="160">
        <v>1</v>
      </c>
      <c r="H3130" s="29">
        <v>11000</v>
      </c>
      <c r="I3130" s="29">
        <f>SUM(G3130*H3130)</f>
        <v>11000</v>
      </c>
      <c r="J3130" s="190">
        <v>800</v>
      </c>
      <c r="K3130" s="77" t="s">
        <v>1198</v>
      </c>
    </row>
    <row r="3131" spans="1:12" ht="16.5" customHeight="1">
      <c r="A3131" s="60">
        <v>3128</v>
      </c>
      <c r="B3131" s="122" t="s">
        <v>23269</v>
      </c>
      <c r="C3131" s="24" t="s">
        <v>23270</v>
      </c>
      <c r="D3131" s="27" t="s">
        <v>7077</v>
      </c>
      <c r="E3131" s="64">
        <v>2019</v>
      </c>
      <c r="F3131" s="140" t="s">
        <v>23271</v>
      </c>
      <c r="G3131" s="160">
        <v>1</v>
      </c>
      <c r="H3131" s="71"/>
      <c r="I3131" s="71">
        <v>9500</v>
      </c>
      <c r="J3131" s="141" t="s">
        <v>23272</v>
      </c>
      <c r="K3131" s="181"/>
    </row>
    <row r="3132" spans="1:12" ht="16.5" customHeight="1">
      <c r="A3132" s="60">
        <v>3129</v>
      </c>
      <c r="B3132" s="122" t="s">
        <v>23291</v>
      </c>
      <c r="C3132" s="24" t="s">
        <v>23292</v>
      </c>
      <c r="D3132" s="27" t="s">
        <v>7077</v>
      </c>
      <c r="E3132" s="64">
        <v>2019</v>
      </c>
      <c r="F3132" s="140" t="s">
        <v>3242</v>
      </c>
      <c r="G3132" s="160">
        <v>1</v>
      </c>
      <c r="H3132" s="71"/>
      <c r="I3132" s="71">
        <v>9000</v>
      </c>
      <c r="J3132" s="141" t="s">
        <v>23286</v>
      </c>
      <c r="K3132" s="181"/>
    </row>
    <row r="3133" spans="1:12" ht="16.5" customHeight="1">
      <c r="A3133" s="60">
        <v>3130</v>
      </c>
      <c r="B3133" s="146" t="s">
        <v>1054</v>
      </c>
      <c r="C3133" s="148" t="s">
        <v>1055</v>
      </c>
      <c r="D3133" s="153" t="s">
        <v>7097</v>
      </c>
      <c r="E3133" s="98">
        <v>2016</v>
      </c>
      <c r="F3133" s="137" t="s">
        <v>3253</v>
      </c>
      <c r="G3133" s="154">
        <v>1</v>
      </c>
      <c r="H3133" s="132">
        <v>12000</v>
      </c>
      <c r="I3133" s="132">
        <f>SUM(G3133*H3133)</f>
        <v>12000</v>
      </c>
      <c r="J3133" s="212" t="s">
        <v>1317</v>
      </c>
      <c r="K3133" s="174" t="s">
        <v>1196</v>
      </c>
    </row>
    <row r="3134" spans="1:12" s="218" customFormat="1">
      <c r="A3134" s="60">
        <v>3131</v>
      </c>
      <c r="B3134" s="386" t="s">
        <v>7098</v>
      </c>
      <c r="C3134" s="135" t="s">
        <v>7099</v>
      </c>
      <c r="D3134" s="153" t="s">
        <v>7100</v>
      </c>
      <c r="E3134" s="98">
        <v>2015</v>
      </c>
      <c r="F3134" s="136" t="s">
        <v>3356</v>
      </c>
      <c r="G3134" s="154">
        <v>1</v>
      </c>
      <c r="H3134" s="99">
        <v>11000</v>
      </c>
      <c r="I3134" s="99">
        <v>11000</v>
      </c>
      <c r="J3134" s="123">
        <v>800</v>
      </c>
      <c r="K3134" s="138" t="s">
        <v>7101</v>
      </c>
      <c r="L3134" s="101"/>
    </row>
    <row r="3135" spans="1:12" ht="16.5" customHeight="1">
      <c r="A3135" s="60">
        <v>3132</v>
      </c>
      <c r="B3135" s="146" t="s">
        <v>7102</v>
      </c>
      <c r="C3135" s="148" t="s">
        <v>7103</v>
      </c>
      <c r="D3135" s="153" t="s">
        <v>7104</v>
      </c>
      <c r="E3135" s="147">
        <v>2018</v>
      </c>
      <c r="F3135" s="136" t="s">
        <v>7105</v>
      </c>
      <c r="G3135" s="154">
        <v>1</v>
      </c>
      <c r="H3135" s="133">
        <v>12000</v>
      </c>
      <c r="I3135" s="133">
        <v>12000</v>
      </c>
      <c r="J3135" s="123">
        <v>800</v>
      </c>
      <c r="K3135" s="148"/>
    </row>
    <row r="3136" spans="1:12" ht="16.5" customHeight="1">
      <c r="A3136" s="60">
        <v>3133</v>
      </c>
      <c r="B3136" s="149" t="s">
        <v>7107</v>
      </c>
      <c r="C3136" s="148" t="s">
        <v>7108</v>
      </c>
      <c r="D3136" s="153" t="s">
        <v>7109</v>
      </c>
      <c r="E3136" s="98">
        <v>2015</v>
      </c>
      <c r="F3136" s="137" t="s">
        <v>5396</v>
      </c>
      <c r="G3136" s="154">
        <v>1</v>
      </c>
      <c r="H3136" s="132">
        <v>11000</v>
      </c>
      <c r="I3136" s="132">
        <f>SUM(G3136*H3136)</f>
        <v>11000</v>
      </c>
      <c r="J3136" s="212">
        <v>800</v>
      </c>
      <c r="K3136" s="255"/>
    </row>
    <row r="3137" spans="1:11" ht="16.5" customHeight="1">
      <c r="A3137" s="60">
        <v>3134</v>
      </c>
      <c r="B3137" s="146" t="s">
        <v>3117</v>
      </c>
      <c r="C3137" s="148" t="s">
        <v>3118</v>
      </c>
      <c r="D3137" s="153" t="s">
        <v>7106</v>
      </c>
      <c r="E3137" s="98">
        <v>2016</v>
      </c>
      <c r="F3137" s="137" t="s">
        <v>3253</v>
      </c>
      <c r="G3137" s="154">
        <v>1</v>
      </c>
      <c r="H3137" s="132">
        <v>10000</v>
      </c>
      <c r="I3137" s="132">
        <f>SUM(G3137*H3137)</f>
        <v>10000</v>
      </c>
      <c r="J3137" s="212" t="s">
        <v>1317</v>
      </c>
      <c r="K3137" s="174" t="s">
        <v>1244</v>
      </c>
    </row>
    <row r="3138" spans="1:11" ht="16.5" customHeight="1">
      <c r="A3138" s="60">
        <v>3135</v>
      </c>
      <c r="B3138" s="146" t="s">
        <v>1297</v>
      </c>
      <c r="C3138" s="148" t="s">
        <v>2437</v>
      </c>
      <c r="D3138" s="153" t="s">
        <v>7110</v>
      </c>
      <c r="E3138" s="98">
        <v>2015</v>
      </c>
      <c r="F3138" s="137" t="s">
        <v>3253</v>
      </c>
      <c r="G3138" s="154">
        <v>1</v>
      </c>
      <c r="H3138" s="132">
        <v>10000</v>
      </c>
      <c r="I3138" s="132">
        <f>SUM(G3138*H3138)</f>
        <v>10000</v>
      </c>
      <c r="J3138" s="212">
        <v>800</v>
      </c>
      <c r="K3138" s="174" t="s">
        <v>1193</v>
      </c>
    </row>
    <row r="3139" spans="1:11" ht="16.5" customHeight="1">
      <c r="A3139" s="60">
        <v>3136</v>
      </c>
      <c r="B3139" s="146" t="s">
        <v>1103</v>
      </c>
      <c r="C3139" s="148" t="s">
        <v>3132</v>
      </c>
      <c r="D3139" s="153" t="s">
        <v>7111</v>
      </c>
      <c r="E3139" s="98">
        <v>2015</v>
      </c>
      <c r="F3139" s="137" t="s">
        <v>3854</v>
      </c>
      <c r="G3139" s="154">
        <v>1</v>
      </c>
      <c r="H3139" s="132">
        <v>11000</v>
      </c>
      <c r="I3139" s="132">
        <f>SUM(G3139*H3139)</f>
        <v>11000</v>
      </c>
      <c r="J3139" s="212" t="s">
        <v>1317</v>
      </c>
      <c r="K3139" s="174" t="s">
        <v>1283</v>
      </c>
    </row>
    <row r="3140" spans="1:11" ht="16.5" customHeight="1">
      <c r="A3140" s="60">
        <v>3137</v>
      </c>
      <c r="B3140" s="146" t="s">
        <v>1120</v>
      </c>
      <c r="C3140" s="148" t="s">
        <v>1259</v>
      </c>
      <c r="D3140" s="153" t="s">
        <v>7112</v>
      </c>
      <c r="E3140" s="147">
        <v>2017</v>
      </c>
      <c r="F3140" s="137" t="s">
        <v>3253</v>
      </c>
      <c r="G3140" s="154">
        <v>1</v>
      </c>
      <c r="H3140" s="132">
        <v>27000</v>
      </c>
      <c r="I3140" s="132">
        <f>SUM(G3140*H3140)</f>
        <v>27000</v>
      </c>
      <c r="J3140" s="212">
        <v>800</v>
      </c>
      <c r="K3140" s="174" t="s">
        <v>1193</v>
      </c>
    </row>
    <row r="3141" spans="1:11" ht="16.5" customHeight="1">
      <c r="A3141" s="60">
        <v>3138</v>
      </c>
      <c r="B3141" s="304" t="s">
        <v>21657</v>
      </c>
      <c r="C3141" s="426" t="s">
        <v>511</v>
      </c>
      <c r="D3141" s="426" t="s">
        <v>406</v>
      </c>
      <c r="E3141" s="213">
        <v>2017</v>
      </c>
      <c r="F3141" s="154" t="s">
        <v>21477</v>
      </c>
      <c r="G3141" s="154">
        <v>1</v>
      </c>
      <c r="H3141" s="133">
        <v>9500</v>
      </c>
      <c r="I3141" s="133">
        <v>9500</v>
      </c>
      <c r="J3141" s="212" t="s">
        <v>21484</v>
      </c>
      <c r="K3141" s="214" t="s">
        <v>23260</v>
      </c>
    </row>
    <row r="3142" spans="1:11" ht="16.5" customHeight="1">
      <c r="A3142" s="60">
        <v>3139</v>
      </c>
      <c r="B3142" s="146" t="s">
        <v>1336</v>
      </c>
      <c r="C3142" s="148" t="s">
        <v>1337</v>
      </c>
      <c r="D3142" s="153" t="s">
        <v>7112</v>
      </c>
      <c r="E3142" s="98">
        <v>2016</v>
      </c>
      <c r="F3142" s="137" t="s">
        <v>3804</v>
      </c>
      <c r="G3142" s="154">
        <v>1</v>
      </c>
      <c r="H3142" s="132">
        <v>12000</v>
      </c>
      <c r="I3142" s="132">
        <f>SUM(G3142*H3142)</f>
        <v>12000</v>
      </c>
      <c r="J3142" s="212" t="s">
        <v>1309</v>
      </c>
      <c r="K3142" s="174" t="s">
        <v>1196</v>
      </c>
    </row>
    <row r="3143" spans="1:11" ht="16.5" customHeight="1">
      <c r="A3143" s="60">
        <v>3140</v>
      </c>
      <c r="B3143" s="146" t="s">
        <v>7113</v>
      </c>
      <c r="C3143" s="148" t="s">
        <v>7114</v>
      </c>
      <c r="D3143" s="148" t="s">
        <v>7115</v>
      </c>
      <c r="E3143" s="147">
        <v>2018</v>
      </c>
      <c r="F3143" s="136" t="s">
        <v>7116</v>
      </c>
      <c r="G3143" s="154">
        <v>1</v>
      </c>
      <c r="H3143" s="133">
        <v>12000</v>
      </c>
      <c r="I3143" s="133">
        <v>12000</v>
      </c>
      <c r="J3143" s="123">
        <v>800</v>
      </c>
      <c r="K3143" s="148"/>
    </row>
    <row r="3144" spans="1:11" ht="16.5" customHeight="1">
      <c r="A3144" s="60">
        <v>3141</v>
      </c>
      <c r="B3144" s="149" t="s">
        <v>7118</v>
      </c>
      <c r="C3144" s="148" t="s">
        <v>7119</v>
      </c>
      <c r="D3144" s="148" t="s">
        <v>7120</v>
      </c>
      <c r="E3144" s="98">
        <v>2015</v>
      </c>
      <c r="F3144" s="136" t="s">
        <v>3352</v>
      </c>
      <c r="G3144" s="154">
        <v>1</v>
      </c>
      <c r="H3144" s="133">
        <v>9000</v>
      </c>
      <c r="I3144" s="133">
        <v>9000</v>
      </c>
      <c r="J3144" s="150">
        <v>600</v>
      </c>
      <c r="K3144" s="148"/>
    </row>
    <row r="3145" spans="1:11" ht="16.5" customHeight="1">
      <c r="A3145" s="60">
        <v>3142</v>
      </c>
      <c r="B3145" s="146" t="s">
        <v>2124</v>
      </c>
      <c r="C3145" s="148" t="s">
        <v>2125</v>
      </c>
      <c r="D3145" s="148" t="s">
        <v>1275</v>
      </c>
      <c r="E3145" s="98">
        <v>2016</v>
      </c>
      <c r="F3145" s="137" t="s">
        <v>3949</v>
      </c>
      <c r="G3145" s="154">
        <v>1</v>
      </c>
      <c r="H3145" s="132">
        <v>9500</v>
      </c>
      <c r="I3145" s="132">
        <f>SUM(G3145*H3145)</f>
        <v>9500</v>
      </c>
      <c r="J3145" s="212" t="s">
        <v>1317</v>
      </c>
      <c r="K3145" s="174" t="s">
        <v>1196</v>
      </c>
    </row>
    <row r="3146" spans="1:11" ht="16.5" customHeight="1">
      <c r="A3146" s="60">
        <v>3143</v>
      </c>
      <c r="B3146" s="146" t="s">
        <v>3209</v>
      </c>
      <c r="C3146" s="148" t="s">
        <v>3210</v>
      </c>
      <c r="D3146" s="148" t="s">
        <v>1275</v>
      </c>
      <c r="E3146" s="98">
        <v>2015</v>
      </c>
      <c r="F3146" s="137" t="s">
        <v>3407</v>
      </c>
      <c r="G3146" s="154">
        <v>1</v>
      </c>
      <c r="H3146" s="132">
        <v>10000</v>
      </c>
      <c r="I3146" s="132">
        <f>SUM(G3146*H3146)</f>
        <v>10000</v>
      </c>
      <c r="J3146" s="212" t="s">
        <v>1317</v>
      </c>
      <c r="K3146" s="174" t="s">
        <v>1283</v>
      </c>
    </row>
    <row r="3147" spans="1:11" ht="16.5" customHeight="1">
      <c r="A3147" s="60">
        <v>3144</v>
      </c>
      <c r="B3147" s="146" t="s">
        <v>2411</v>
      </c>
      <c r="C3147" s="148" t="s">
        <v>2412</v>
      </c>
      <c r="D3147" s="148" t="s">
        <v>1275</v>
      </c>
      <c r="E3147" s="98">
        <v>2015</v>
      </c>
      <c r="F3147" s="137" t="s">
        <v>4676</v>
      </c>
      <c r="G3147" s="154">
        <v>1</v>
      </c>
      <c r="H3147" s="132">
        <v>6000</v>
      </c>
      <c r="I3147" s="132">
        <f>SUM(G3147*H3147)</f>
        <v>6000</v>
      </c>
      <c r="J3147" s="212" t="s">
        <v>1317</v>
      </c>
      <c r="K3147" s="174" t="s">
        <v>1190</v>
      </c>
    </row>
    <row r="3148" spans="1:11" ht="16.5" customHeight="1">
      <c r="A3148" s="60">
        <v>3145</v>
      </c>
      <c r="B3148" s="149" t="s">
        <v>7121</v>
      </c>
      <c r="C3148" s="148" t="s">
        <v>7122</v>
      </c>
      <c r="D3148" s="148" t="s">
        <v>795</v>
      </c>
      <c r="E3148" s="98">
        <v>2016</v>
      </c>
      <c r="F3148" s="136" t="s">
        <v>3802</v>
      </c>
      <c r="G3148" s="154">
        <v>1</v>
      </c>
      <c r="H3148" s="132">
        <v>11000</v>
      </c>
      <c r="I3148" s="132">
        <v>11000</v>
      </c>
      <c r="J3148" s="123">
        <v>600</v>
      </c>
      <c r="K3148" s="148" t="s">
        <v>4668</v>
      </c>
    </row>
    <row r="3149" spans="1:11" ht="16.5" customHeight="1">
      <c r="A3149" s="60">
        <v>3146</v>
      </c>
      <c r="B3149" s="146" t="s">
        <v>875</v>
      </c>
      <c r="C3149" s="148" t="s">
        <v>1896</v>
      </c>
      <c r="D3149" s="148" t="s">
        <v>7123</v>
      </c>
      <c r="E3149" s="98">
        <v>2015</v>
      </c>
      <c r="F3149" s="137" t="s">
        <v>3359</v>
      </c>
      <c r="G3149" s="154">
        <v>1</v>
      </c>
      <c r="H3149" s="132">
        <v>11000</v>
      </c>
      <c r="I3149" s="132">
        <f>SUM(G3149*H3149)</f>
        <v>11000</v>
      </c>
      <c r="J3149" s="212" t="s">
        <v>1317</v>
      </c>
      <c r="K3149" s="174" t="s">
        <v>1283</v>
      </c>
    </row>
    <row r="3150" spans="1:11" ht="16.5" customHeight="1">
      <c r="A3150" s="60">
        <v>3147</v>
      </c>
      <c r="B3150" s="146" t="s">
        <v>931</v>
      </c>
      <c r="C3150" s="148" t="s">
        <v>2010</v>
      </c>
      <c r="D3150" s="148" t="s">
        <v>7124</v>
      </c>
      <c r="E3150" s="147">
        <v>2016</v>
      </c>
      <c r="F3150" s="137" t="s">
        <v>5482</v>
      </c>
      <c r="G3150" s="154">
        <v>1</v>
      </c>
      <c r="H3150" s="132">
        <v>12000</v>
      </c>
      <c r="I3150" s="132">
        <f>SUM(G3150*H3150)</f>
        <v>12000</v>
      </c>
      <c r="J3150" s="212" t="s">
        <v>1317</v>
      </c>
      <c r="K3150" s="174" t="s">
        <v>1200</v>
      </c>
    </row>
    <row r="3151" spans="1:11" ht="16.5" customHeight="1">
      <c r="A3151" s="60">
        <v>3148</v>
      </c>
      <c r="B3151" s="146" t="s">
        <v>7125</v>
      </c>
      <c r="C3151" s="148" t="s">
        <v>1462</v>
      </c>
      <c r="D3151" s="148" t="s">
        <v>7126</v>
      </c>
      <c r="E3151" s="98">
        <v>2016</v>
      </c>
      <c r="F3151" s="137" t="s">
        <v>3802</v>
      </c>
      <c r="G3151" s="154">
        <v>1</v>
      </c>
      <c r="H3151" s="132">
        <v>10000</v>
      </c>
      <c r="I3151" s="132">
        <f>SUM(G3151*H3151)</f>
        <v>10000</v>
      </c>
      <c r="J3151" s="212" t="s">
        <v>1312</v>
      </c>
      <c r="K3151" s="174" t="s">
        <v>1245</v>
      </c>
    </row>
    <row r="3152" spans="1:11" ht="16.5" customHeight="1">
      <c r="A3152" s="60">
        <v>3149</v>
      </c>
      <c r="B3152" s="146" t="s">
        <v>2395</v>
      </c>
      <c r="C3152" s="148" t="s">
        <v>2396</v>
      </c>
      <c r="D3152" s="148" t="s">
        <v>7127</v>
      </c>
      <c r="E3152" s="98">
        <v>2017</v>
      </c>
      <c r="F3152" s="137" t="s">
        <v>4670</v>
      </c>
      <c r="G3152" s="154">
        <v>1</v>
      </c>
      <c r="H3152" s="132">
        <v>13000</v>
      </c>
      <c r="I3152" s="132">
        <f>SUM(G3152*H3152)</f>
        <v>13000</v>
      </c>
      <c r="J3152" s="212" t="s">
        <v>1317</v>
      </c>
      <c r="K3152" s="174" t="s">
        <v>1196</v>
      </c>
    </row>
    <row r="3153" spans="1:12" ht="16.5" customHeight="1">
      <c r="A3153" s="60">
        <v>3150</v>
      </c>
      <c r="B3153" s="149" t="s">
        <v>7128</v>
      </c>
      <c r="C3153" s="148" t="s">
        <v>7129</v>
      </c>
      <c r="D3153" s="148" t="s">
        <v>7130</v>
      </c>
      <c r="E3153" s="147">
        <v>2016</v>
      </c>
      <c r="F3153" s="136" t="s">
        <v>4670</v>
      </c>
      <c r="G3153" s="154">
        <v>1</v>
      </c>
      <c r="H3153" s="133">
        <v>13000</v>
      </c>
      <c r="I3153" s="133">
        <v>13000</v>
      </c>
      <c r="J3153" s="123">
        <v>500</v>
      </c>
      <c r="K3153" s="148"/>
    </row>
    <row r="3154" spans="1:12" ht="16.5" customHeight="1">
      <c r="A3154" s="60">
        <v>3151</v>
      </c>
      <c r="B3154" s="146" t="s">
        <v>1554</v>
      </c>
      <c r="C3154" s="148" t="s">
        <v>1555</v>
      </c>
      <c r="D3154" s="148" t="s">
        <v>7132</v>
      </c>
      <c r="E3154" s="147">
        <v>2016</v>
      </c>
      <c r="F3154" s="137" t="s">
        <v>3854</v>
      </c>
      <c r="G3154" s="154">
        <v>1</v>
      </c>
      <c r="H3154" s="132">
        <v>13000</v>
      </c>
      <c r="I3154" s="132">
        <f>SUM(G3154*H3154)</f>
        <v>13000</v>
      </c>
      <c r="J3154" s="212" t="s">
        <v>1313</v>
      </c>
      <c r="K3154" s="174" t="s">
        <v>1203</v>
      </c>
    </row>
    <row r="3155" spans="1:12" ht="16.5" customHeight="1">
      <c r="A3155" s="60">
        <v>3152</v>
      </c>
      <c r="B3155" s="149" t="s">
        <v>7133</v>
      </c>
      <c r="C3155" s="148" t="s">
        <v>7134</v>
      </c>
      <c r="D3155" s="148" t="s">
        <v>7135</v>
      </c>
      <c r="E3155" s="98">
        <v>2018</v>
      </c>
      <c r="F3155" s="136" t="s">
        <v>3804</v>
      </c>
      <c r="G3155" s="154">
        <v>1</v>
      </c>
      <c r="H3155" s="132">
        <v>13000</v>
      </c>
      <c r="I3155" s="132">
        <v>13000</v>
      </c>
      <c r="J3155" s="123">
        <v>100</v>
      </c>
      <c r="K3155" s="148" t="s">
        <v>7136</v>
      </c>
    </row>
    <row r="3156" spans="1:12" ht="16.5" customHeight="1">
      <c r="A3156" s="60">
        <v>3153</v>
      </c>
      <c r="B3156" s="146" t="s">
        <v>910</v>
      </c>
      <c r="C3156" s="148" t="s">
        <v>1963</v>
      </c>
      <c r="D3156" s="148" t="s">
        <v>7137</v>
      </c>
      <c r="E3156" s="147">
        <v>2016</v>
      </c>
      <c r="F3156" s="137" t="s">
        <v>3814</v>
      </c>
      <c r="G3156" s="154">
        <v>1</v>
      </c>
      <c r="H3156" s="132">
        <v>15000</v>
      </c>
      <c r="I3156" s="132">
        <f>SUM(G3156*H3156)</f>
        <v>15000</v>
      </c>
      <c r="J3156" s="212" t="s">
        <v>1317</v>
      </c>
      <c r="K3156" s="174" t="s">
        <v>1213</v>
      </c>
    </row>
    <row r="3157" spans="1:12" ht="16.5" customHeight="1">
      <c r="A3157" s="60">
        <v>3154</v>
      </c>
      <c r="B3157" s="149" t="s">
        <v>7139</v>
      </c>
      <c r="C3157" s="148" t="s">
        <v>7140</v>
      </c>
      <c r="D3157" s="148" t="s">
        <v>7138</v>
      </c>
      <c r="E3157" s="98">
        <v>2018</v>
      </c>
      <c r="F3157" s="136" t="s">
        <v>3874</v>
      </c>
      <c r="G3157" s="154">
        <v>1</v>
      </c>
      <c r="H3157" s="132">
        <v>11000</v>
      </c>
      <c r="I3157" s="132">
        <v>11000</v>
      </c>
      <c r="J3157" s="123">
        <v>500</v>
      </c>
      <c r="K3157" s="148" t="s">
        <v>5485</v>
      </c>
    </row>
    <row r="3158" spans="1:12" ht="16.5" customHeight="1">
      <c r="A3158" s="60">
        <v>3155</v>
      </c>
      <c r="B3158" s="146" t="s">
        <v>708</v>
      </c>
      <c r="C3158" s="148" t="s">
        <v>1728</v>
      </c>
      <c r="D3158" s="148" t="s">
        <v>7141</v>
      </c>
      <c r="E3158" s="98">
        <v>2017</v>
      </c>
      <c r="F3158" s="137" t="s">
        <v>3898</v>
      </c>
      <c r="G3158" s="154">
        <v>1</v>
      </c>
      <c r="H3158" s="132">
        <v>13000</v>
      </c>
      <c r="I3158" s="132">
        <f>SUM(G3158*H3158)</f>
        <v>13000</v>
      </c>
      <c r="J3158" s="212" t="s">
        <v>1314</v>
      </c>
      <c r="K3158" s="97" t="s">
        <v>22836</v>
      </c>
      <c r="L3158" s="101" t="s">
        <v>23691</v>
      </c>
    </row>
    <row r="3159" spans="1:12" ht="16.5" customHeight="1">
      <c r="A3159" s="60">
        <v>3156</v>
      </c>
      <c r="B3159" s="146" t="s">
        <v>23181</v>
      </c>
      <c r="C3159" s="425" t="s">
        <v>23044</v>
      </c>
      <c r="D3159" s="425" t="s">
        <v>23045</v>
      </c>
      <c r="E3159" s="144" t="s">
        <v>23026</v>
      </c>
      <c r="F3159" s="145" t="s">
        <v>3400</v>
      </c>
      <c r="G3159" s="154">
        <v>1</v>
      </c>
      <c r="H3159" s="155">
        <v>15000</v>
      </c>
      <c r="I3159" s="155">
        <v>15000</v>
      </c>
      <c r="J3159" s="123" t="s">
        <v>22834</v>
      </c>
      <c r="K3159" s="97" t="s">
        <v>23124</v>
      </c>
      <c r="L3159" s="101" t="s">
        <v>23691</v>
      </c>
    </row>
    <row r="3160" spans="1:12" ht="16.5" customHeight="1">
      <c r="A3160" s="60">
        <v>3157</v>
      </c>
      <c r="B3160" s="386" t="s">
        <v>7142</v>
      </c>
      <c r="C3160" s="135" t="s">
        <v>7143</v>
      </c>
      <c r="D3160" s="148" t="s">
        <v>7144</v>
      </c>
      <c r="E3160" s="98">
        <v>2015</v>
      </c>
      <c r="F3160" s="136" t="s">
        <v>5449</v>
      </c>
      <c r="G3160" s="154">
        <v>1</v>
      </c>
      <c r="H3160" s="99">
        <v>12000</v>
      </c>
      <c r="I3160" s="99">
        <v>12000</v>
      </c>
      <c r="J3160" s="123">
        <v>800</v>
      </c>
      <c r="K3160" s="138" t="s">
        <v>7145</v>
      </c>
    </row>
    <row r="3161" spans="1:12" ht="16.5" customHeight="1">
      <c r="A3161" s="60">
        <v>3158</v>
      </c>
      <c r="B3161" s="146" t="s">
        <v>948</v>
      </c>
      <c r="C3161" s="148" t="s">
        <v>2051</v>
      </c>
      <c r="D3161" s="148" t="s">
        <v>7146</v>
      </c>
      <c r="E3161" s="98">
        <v>2015</v>
      </c>
      <c r="F3161" s="137" t="s">
        <v>4670</v>
      </c>
      <c r="G3161" s="154">
        <v>1</v>
      </c>
      <c r="H3161" s="132">
        <v>12000</v>
      </c>
      <c r="I3161" s="132">
        <f t="shared" ref="I3161:I3167" si="48">SUM(G3161*H3161)</f>
        <v>12000</v>
      </c>
      <c r="J3161" s="212" t="s">
        <v>1317</v>
      </c>
      <c r="K3161" s="174" t="s">
        <v>1245</v>
      </c>
    </row>
    <row r="3162" spans="1:12" ht="16.5" customHeight="1">
      <c r="A3162" s="60">
        <v>3159</v>
      </c>
      <c r="B3162" s="146" t="s">
        <v>975</v>
      </c>
      <c r="C3162" s="148" t="s">
        <v>2089</v>
      </c>
      <c r="D3162" s="148" t="s">
        <v>7131</v>
      </c>
      <c r="E3162" s="98">
        <v>2015</v>
      </c>
      <c r="F3162" s="137" t="s">
        <v>3804</v>
      </c>
      <c r="G3162" s="154">
        <v>1</v>
      </c>
      <c r="H3162" s="132">
        <v>22000</v>
      </c>
      <c r="I3162" s="132">
        <f t="shared" si="48"/>
        <v>22000</v>
      </c>
      <c r="J3162" s="212" t="s">
        <v>1317</v>
      </c>
      <c r="K3162" s="174" t="s">
        <v>3223</v>
      </c>
    </row>
    <row r="3163" spans="1:12" ht="16.5" customHeight="1">
      <c r="A3163" s="60">
        <v>3160</v>
      </c>
      <c r="B3163" s="146" t="s">
        <v>7148</v>
      </c>
      <c r="C3163" s="148" t="s">
        <v>1617</v>
      </c>
      <c r="D3163" s="148" t="s">
        <v>7147</v>
      </c>
      <c r="E3163" s="98">
        <v>2016</v>
      </c>
      <c r="F3163" s="137" t="s">
        <v>3345</v>
      </c>
      <c r="G3163" s="154">
        <v>2</v>
      </c>
      <c r="H3163" s="132">
        <v>15000</v>
      </c>
      <c r="I3163" s="132">
        <f t="shared" si="48"/>
        <v>30000</v>
      </c>
      <c r="J3163" s="212" t="s">
        <v>1313</v>
      </c>
      <c r="K3163" s="174" t="s">
        <v>1203</v>
      </c>
    </row>
    <row r="3164" spans="1:12" ht="16.5" customHeight="1">
      <c r="A3164" s="60">
        <v>3161</v>
      </c>
      <c r="B3164" s="146" t="s">
        <v>1000</v>
      </c>
      <c r="C3164" s="148" t="s">
        <v>2825</v>
      </c>
      <c r="D3164" s="148" t="s">
        <v>7149</v>
      </c>
      <c r="E3164" s="98">
        <v>2015</v>
      </c>
      <c r="F3164" s="137" t="s">
        <v>3253</v>
      </c>
      <c r="G3164" s="154">
        <v>1</v>
      </c>
      <c r="H3164" s="132">
        <v>13000</v>
      </c>
      <c r="I3164" s="132">
        <f t="shared" si="48"/>
        <v>13000</v>
      </c>
      <c r="J3164" s="212" t="s">
        <v>1317</v>
      </c>
      <c r="K3164" s="174" t="s">
        <v>1190</v>
      </c>
    </row>
    <row r="3165" spans="1:12" ht="16.5" customHeight="1">
      <c r="A3165" s="60">
        <v>3162</v>
      </c>
      <c r="B3165" s="149" t="s">
        <v>7150</v>
      </c>
      <c r="C3165" s="148" t="s">
        <v>752</v>
      </c>
      <c r="D3165" s="148" t="s">
        <v>7151</v>
      </c>
      <c r="E3165" s="98">
        <v>2015</v>
      </c>
      <c r="F3165" s="137" t="s">
        <v>577</v>
      </c>
      <c r="G3165" s="154">
        <v>2</v>
      </c>
      <c r="H3165" s="132">
        <v>15000</v>
      </c>
      <c r="I3165" s="132">
        <f t="shared" si="48"/>
        <v>30000</v>
      </c>
      <c r="J3165" s="212">
        <v>300</v>
      </c>
      <c r="K3165" s="174" t="s">
        <v>1193</v>
      </c>
    </row>
    <row r="3166" spans="1:12" ht="16.5" customHeight="1">
      <c r="A3166" s="60">
        <v>3163</v>
      </c>
      <c r="B3166" s="149" t="s">
        <v>7152</v>
      </c>
      <c r="C3166" s="148" t="s">
        <v>7153</v>
      </c>
      <c r="D3166" s="148" t="s">
        <v>7154</v>
      </c>
      <c r="E3166" s="147">
        <v>2016</v>
      </c>
      <c r="F3166" s="137" t="s">
        <v>577</v>
      </c>
      <c r="G3166" s="154">
        <v>1</v>
      </c>
      <c r="H3166" s="132">
        <v>18000</v>
      </c>
      <c r="I3166" s="132">
        <f t="shared" si="48"/>
        <v>18000</v>
      </c>
      <c r="J3166" s="212">
        <v>900</v>
      </c>
      <c r="K3166" s="255"/>
    </row>
    <row r="3167" spans="1:12" ht="16.5" customHeight="1">
      <c r="A3167" s="60">
        <v>3164</v>
      </c>
      <c r="B3167" s="146" t="s">
        <v>1057</v>
      </c>
      <c r="C3167" s="148" t="s">
        <v>3058</v>
      </c>
      <c r="D3167" s="148" t="s">
        <v>7155</v>
      </c>
      <c r="E3167" s="98">
        <v>2015</v>
      </c>
      <c r="F3167" s="137" t="s">
        <v>3253</v>
      </c>
      <c r="G3167" s="154">
        <v>1</v>
      </c>
      <c r="H3167" s="132">
        <v>12000</v>
      </c>
      <c r="I3167" s="132">
        <f t="shared" si="48"/>
        <v>12000</v>
      </c>
      <c r="J3167" s="212" t="s">
        <v>1317</v>
      </c>
      <c r="K3167" s="174" t="s">
        <v>1283</v>
      </c>
    </row>
    <row r="3168" spans="1:12" ht="16.5" customHeight="1">
      <c r="A3168" s="60">
        <v>3165</v>
      </c>
      <c r="B3168" s="146" t="s">
        <v>7156</v>
      </c>
      <c r="C3168" s="148" t="s">
        <v>7157</v>
      </c>
      <c r="D3168" s="148" t="s">
        <v>7158</v>
      </c>
      <c r="E3168" s="213">
        <v>2018</v>
      </c>
      <c r="F3168" s="136" t="s">
        <v>3357</v>
      </c>
      <c r="G3168" s="154">
        <v>1</v>
      </c>
      <c r="H3168" s="133">
        <v>9500</v>
      </c>
      <c r="I3168" s="133">
        <v>9500</v>
      </c>
      <c r="J3168" s="123">
        <v>800</v>
      </c>
      <c r="K3168" s="148"/>
    </row>
    <row r="3169" spans="1:12" ht="16.5" customHeight="1">
      <c r="A3169" s="60">
        <v>3166</v>
      </c>
      <c r="B3169" s="146" t="s">
        <v>3101</v>
      </c>
      <c r="C3169" s="148" t="s">
        <v>3102</v>
      </c>
      <c r="D3169" s="148" t="s">
        <v>7151</v>
      </c>
      <c r="E3169" s="98">
        <v>2015</v>
      </c>
      <c r="F3169" s="137" t="s">
        <v>3253</v>
      </c>
      <c r="G3169" s="154">
        <v>1</v>
      </c>
      <c r="H3169" s="132">
        <v>11000</v>
      </c>
      <c r="I3169" s="132">
        <f>SUM(G3169*H3169)</f>
        <v>11000</v>
      </c>
      <c r="J3169" s="212">
        <v>800</v>
      </c>
      <c r="K3169" s="174" t="s">
        <v>1198</v>
      </c>
    </row>
    <row r="3170" spans="1:12" ht="16.5" customHeight="1">
      <c r="A3170" s="60">
        <v>3167</v>
      </c>
      <c r="B3170" s="146" t="s">
        <v>629</v>
      </c>
      <c r="C3170" s="148" t="s">
        <v>3116</v>
      </c>
      <c r="D3170" s="148" t="s">
        <v>7151</v>
      </c>
      <c r="E3170" s="98">
        <v>2016</v>
      </c>
      <c r="F3170" s="137" t="s">
        <v>3253</v>
      </c>
      <c r="G3170" s="154">
        <v>1</v>
      </c>
      <c r="H3170" s="132">
        <v>12000</v>
      </c>
      <c r="I3170" s="132">
        <f>SUM(G3170*H3170)</f>
        <v>12000</v>
      </c>
      <c r="J3170" s="212" t="s">
        <v>1317</v>
      </c>
      <c r="K3170" s="174" t="s">
        <v>1283</v>
      </c>
      <c r="L3170" s="371"/>
    </row>
    <row r="3171" spans="1:12" ht="16.5" customHeight="1">
      <c r="A3171" s="60">
        <v>3168</v>
      </c>
      <c r="B3171" s="146" t="s">
        <v>23173</v>
      </c>
      <c r="C3171" s="425" t="s">
        <v>23174</v>
      </c>
      <c r="D3171" s="425" t="s">
        <v>23045</v>
      </c>
      <c r="E3171" s="144" t="s">
        <v>23026</v>
      </c>
      <c r="F3171" s="145" t="s">
        <v>3400</v>
      </c>
      <c r="G3171" s="154">
        <v>1</v>
      </c>
      <c r="H3171" s="155">
        <v>13000</v>
      </c>
      <c r="I3171" s="155">
        <v>13000</v>
      </c>
      <c r="J3171" s="123" t="s">
        <v>22834</v>
      </c>
      <c r="K3171" s="97" t="s">
        <v>23124</v>
      </c>
      <c r="L3171" s="101" t="s">
        <v>23692</v>
      </c>
    </row>
    <row r="3172" spans="1:12" ht="16.5" customHeight="1">
      <c r="A3172" s="60">
        <v>3169</v>
      </c>
      <c r="B3172" s="149" t="s">
        <v>7159</v>
      </c>
      <c r="C3172" s="148" t="s">
        <v>7160</v>
      </c>
      <c r="D3172" s="148" t="s">
        <v>7161</v>
      </c>
      <c r="E3172" s="98">
        <v>2015</v>
      </c>
      <c r="F3172" s="136" t="s">
        <v>7162</v>
      </c>
      <c r="G3172" s="154">
        <v>1</v>
      </c>
      <c r="H3172" s="132">
        <v>9000</v>
      </c>
      <c r="I3172" s="132">
        <v>9000</v>
      </c>
      <c r="J3172" s="123">
        <v>300</v>
      </c>
      <c r="K3172" s="148" t="s">
        <v>7163</v>
      </c>
    </row>
    <row r="3173" spans="1:12" ht="16.5" customHeight="1">
      <c r="A3173" s="60">
        <v>3170</v>
      </c>
      <c r="B3173" s="146" t="s">
        <v>21307</v>
      </c>
      <c r="C3173" s="148" t="s">
        <v>21308</v>
      </c>
      <c r="D3173" s="148" t="s">
        <v>21309</v>
      </c>
      <c r="E3173" s="213">
        <v>2018</v>
      </c>
      <c r="F3173" s="209" t="s">
        <v>21468</v>
      </c>
      <c r="G3173" s="154">
        <v>1</v>
      </c>
      <c r="H3173" s="132">
        <v>12000</v>
      </c>
      <c r="I3173" s="132">
        <v>12000</v>
      </c>
      <c r="J3173" s="209">
        <v>800</v>
      </c>
      <c r="K3173" s="211" t="s">
        <v>21469</v>
      </c>
    </row>
    <row r="3174" spans="1:12" ht="16.5" customHeight="1">
      <c r="A3174" s="60">
        <v>3171</v>
      </c>
      <c r="B3174" s="146" t="s">
        <v>21359</v>
      </c>
      <c r="C3174" s="148" t="s">
        <v>21360</v>
      </c>
      <c r="D3174" s="148" t="s">
        <v>21309</v>
      </c>
      <c r="E3174" s="147">
        <v>2018</v>
      </c>
      <c r="F3174" s="209" t="s">
        <v>21468</v>
      </c>
      <c r="G3174" s="154">
        <v>1</v>
      </c>
      <c r="H3174" s="210">
        <v>12000</v>
      </c>
      <c r="I3174" s="210">
        <v>12000</v>
      </c>
      <c r="J3174" s="209">
        <v>800</v>
      </c>
      <c r="K3174" s="211" t="s">
        <v>21469</v>
      </c>
    </row>
    <row r="3175" spans="1:12" ht="16.5" customHeight="1">
      <c r="A3175" s="60">
        <v>3172</v>
      </c>
      <c r="B3175" s="146" t="s">
        <v>21392</v>
      </c>
      <c r="C3175" s="148" t="s">
        <v>21393</v>
      </c>
      <c r="D3175" s="148" t="s">
        <v>21309</v>
      </c>
      <c r="E3175" s="147">
        <v>2017</v>
      </c>
      <c r="F3175" s="209" t="s">
        <v>21468</v>
      </c>
      <c r="G3175" s="154">
        <v>1</v>
      </c>
      <c r="H3175" s="210">
        <v>12000</v>
      </c>
      <c r="I3175" s="210">
        <v>12000</v>
      </c>
      <c r="J3175" s="209">
        <v>800</v>
      </c>
      <c r="K3175" s="211" t="s">
        <v>21469</v>
      </c>
    </row>
    <row r="3176" spans="1:12" ht="16.5" customHeight="1">
      <c r="A3176" s="60">
        <v>3173</v>
      </c>
      <c r="B3176" s="146" t="s">
        <v>21410</v>
      </c>
      <c r="C3176" s="148" t="s">
        <v>21411</v>
      </c>
      <c r="D3176" s="148" t="s">
        <v>21309</v>
      </c>
      <c r="E3176" s="147">
        <v>2018</v>
      </c>
      <c r="F3176" s="209" t="s">
        <v>21468</v>
      </c>
      <c r="G3176" s="154">
        <v>1</v>
      </c>
      <c r="H3176" s="210">
        <v>9500</v>
      </c>
      <c r="I3176" s="210">
        <v>9500</v>
      </c>
      <c r="J3176" s="209">
        <v>800</v>
      </c>
      <c r="K3176" s="211" t="s">
        <v>21472</v>
      </c>
    </row>
    <row r="3177" spans="1:12" ht="16.5" customHeight="1">
      <c r="A3177" s="60">
        <v>3174</v>
      </c>
      <c r="B3177" s="146" t="s">
        <v>21428</v>
      </c>
      <c r="C3177" s="148" t="s">
        <v>21429</v>
      </c>
      <c r="D3177" s="148" t="s">
        <v>21309</v>
      </c>
      <c r="E3177" s="98">
        <v>2016</v>
      </c>
      <c r="F3177" s="209" t="s">
        <v>21468</v>
      </c>
      <c r="G3177" s="154">
        <v>1</v>
      </c>
      <c r="H3177" s="210">
        <v>12000</v>
      </c>
      <c r="I3177" s="210">
        <v>12000</v>
      </c>
      <c r="J3177" s="209">
        <v>800</v>
      </c>
      <c r="K3177" s="211" t="s">
        <v>21469</v>
      </c>
    </row>
    <row r="3178" spans="1:12" ht="16.5" customHeight="1">
      <c r="A3178" s="60">
        <v>3175</v>
      </c>
      <c r="B3178" s="146" t="s">
        <v>1719</v>
      </c>
      <c r="C3178" s="148" t="s">
        <v>1720</v>
      </c>
      <c r="D3178" s="148" t="s">
        <v>325</v>
      </c>
      <c r="E3178" s="147">
        <v>2016</v>
      </c>
      <c r="F3178" s="137" t="s">
        <v>7162</v>
      </c>
      <c r="G3178" s="154">
        <v>1</v>
      </c>
      <c r="H3178" s="132">
        <v>13000</v>
      </c>
      <c r="I3178" s="132">
        <f>SUM(G3178*H3178)</f>
        <v>13000</v>
      </c>
      <c r="J3178" s="212" t="s">
        <v>1314</v>
      </c>
      <c r="K3178" s="174" t="s">
        <v>1195</v>
      </c>
    </row>
    <row r="3179" spans="1:12" ht="16.5" customHeight="1">
      <c r="A3179" s="60">
        <v>3176</v>
      </c>
      <c r="B3179" s="146" t="s">
        <v>7164</v>
      </c>
      <c r="C3179" s="148" t="s">
        <v>7165</v>
      </c>
      <c r="D3179" s="148" t="s">
        <v>112</v>
      </c>
      <c r="E3179" s="147">
        <v>2016</v>
      </c>
      <c r="F3179" s="136" t="s">
        <v>3831</v>
      </c>
      <c r="G3179" s="154">
        <v>1</v>
      </c>
      <c r="H3179" s="133">
        <v>12000</v>
      </c>
      <c r="I3179" s="133">
        <v>12000</v>
      </c>
      <c r="J3179" s="123">
        <v>700</v>
      </c>
      <c r="K3179" s="148" t="s">
        <v>3329</v>
      </c>
    </row>
    <row r="3180" spans="1:12" ht="16.5" customHeight="1">
      <c r="A3180" s="60">
        <v>3177</v>
      </c>
      <c r="B3180" s="146" t="s">
        <v>7166</v>
      </c>
      <c r="C3180" s="148" t="s">
        <v>839</v>
      </c>
      <c r="D3180" s="148" t="s">
        <v>112</v>
      </c>
      <c r="E3180" s="98">
        <v>2016</v>
      </c>
      <c r="F3180" s="137" t="s">
        <v>3344</v>
      </c>
      <c r="G3180" s="154">
        <v>1</v>
      </c>
      <c r="H3180" s="132">
        <v>12800</v>
      </c>
      <c r="I3180" s="132">
        <f>SUM(G3180*H3180)</f>
        <v>12800</v>
      </c>
      <c r="J3180" s="212" t="s">
        <v>1313</v>
      </c>
      <c r="K3180" s="174" t="s">
        <v>1199</v>
      </c>
    </row>
    <row r="3181" spans="1:12" ht="16.5" customHeight="1">
      <c r="A3181" s="60">
        <v>3178</v>
      </c>
      <c r="B3181" s="149" t="s">
        <v>7167</v>
      </c>
      <c r="C3181" s="148" t="s">
        <v>7168</v>
      </c>
      <c r="D3181" s="148" t="s">
        <v>7169</v>
      </c>
      <c r="E3181" s="147">
        <v>2016</v>
      </c>
      <c r="F3181" s="136" t="s">
        <v>4658</v>
      </c>
      <c r="G3181" s="154">
        <v>1</v>
      </c>
      <c r="H3181" s="132">
        <v>12000</v>
      </c>
      <c r="I3181" s="132">
        <v>12000</v>
      </c>
      <c r="J3181" s="123">
        <v>100</v>
      </c>
      <c r="K3181" s="148" t="s">
        <v>7170</v>
      </c>
    </row>
    <row r="3182" spans="1:12" ht="16.5" customHeight="1">
      <c r="A3182" s="60">
        <v>3179</v>
      </c>
      <c r="B3182" s="146" t="s">
        <v>2407</v>
      </c>
      <c r="C3182" s="148" t="s">
        <v>2408</v>
      </c>
      <c r="D3182" s="148" t="s">
        <v>7171</v>
      </c>
      <c r="E3182" s="98">
        <v>2015</v>
      </c>
      <c r="F3182" s="137" t="s">
        <v>3947</v>
      </c>
      <c r="G3182" s="154">
        <v>1</v>
      </c>
      <c r="H3182" s="132">
        <v>10000</v>
      </c>
      <c r="I3182" s="132">
        <f>SUM(G3182*H3182)</f>
        <v>10000</v>
      </c>
      <c r="J3182" s="212" t="s">
        <v>1317</v>
      </c>
      <c r="K3182" s="174" t="s">
        <v>1190</v>
      </c>
    </row>
    <row r="3183" spans="1:12" ht="16.5" customHeight="1">
      <c r="A3183" s="60">
        <v>3180</v>
      </c>
      <c r="B3183" s="304" t="s">
        <v>21658</v>
      </c>
      <c r="C3183" s="426" t="s">
        <v>21659</v>
      </c>
      <c r="D3183" s="426" t="s">
        <v>944</v>
      </c>
      <c r="E3183" s="213">
        <v>2018</v>
      </c>
      <c r="F3183" s="154" t="s">
        <v>21477</v>
      </c>
      <c r="G3183" s="154">
        <v>1</v>
      </c>
      <c r="H3183" s="133">
        <v>12000</v>
      </c>
      <c r="I3183" s="133">
        <v>12000</v>
      </c>
      <c r="J3183" s="212" t="s">
        <v>21484</v>
      </c>
      <c r="K3183" s="214" t="s">
        <v>23260</v>
      </c>
    </row>
    <row r="3184" spans="1:12" ht="16.5" customHeight="1">
      <c r="A3184" s="60">
        <v>3181</v>
      </c>
      <c r="B3184" s="146" t="s">
        <v>7172</v>
      </c>
      <c r="C3184" s="135" t="s">
        <v>889</v>
      </c>
      <c r="D3184" s="135" t="s">
        <v>748</v>
      </c>
      <c r="E3184" s="147">
        <v>2016</v>
      </c>
      <c r="F3184" s="136" t="s">
        <v>3934</v>
      </c>
      <c r="G3184" s="154">
        <v>1</v>
      </c>
      <c r="H3184" s="133">
        <v>10000</v>
      </c>
      <c r="I3184" s="133">
        <v>10000</v>
      </c>
      <c r="J3184" s="123">
        <v>800</v>
      </c>
      <c r="K3184" s="148" t="s">
        <v>3329</v>
      </c>
    </row>
    <row r="3185" spans="1:11" ht="16.5" customHeight="1">
      <c r="A3185" s="60">
        <v>3182</v>
      </c>
      <c r="B3185" s="146" t="s">
        <v>1890</v>
      </c>
      <c r="C3185" s="148" t="s">
        <v>1891</v>
      </c>
      <c r="D3185" s="148" t="s">
        <v>748</v>
      </c>
      <c r="E3185" s="98">
        <v>2015</v>
      </c>
      <c r="F3185" s="137" t="s">
        <v>3814</v>
      </c>
      <c r="G3185" s="154">
        <v>1</v>
      </c>
      <c r="H3185" s="132">
        <v>9500</v>
      </c>
      <c r="I3185" s="132">
        <f>SUM(G3185*H3185)</f>
        <v>9500</v>
      </c>
      <c r="J3185" s="212" t="s">
        <v>1317</v>
      </c>
      <c r="K3185" s="174" t="s">
        <v>1195</v>
      </c>
    </row>
    <row r="3186" spans="1:11" ht="16.5" customHeight="1">
      <c r="A3186" s="60">
        <v>3183</v>
      </c>
      <c r="B3186" s="146" t="s">
        <v>778</v>
      </c>
      <c r="C3186" s="148" t="s">
        <v>571</v>
      </c>
      <c r="D3186" s="148" t="s">
        <v>748</v>
      </c>
      <c r="E3186" s="98">
        <v>2015</v>
      </c>
      <c r="F3186" s="137" t="s">
        <v>3345</v>
      </c>
      <c r="G3186" s="154">
        <v>1</v>
      </c>
      <c r="H3186" s="132">
        <v>10000</v>
      </c>
      <c r="I3186" s="132">
        <f>SUM(G3186*H3186)</f>
        <v>10000</v>
      </c>
      <c r="J3186" s="212" t="s">
        <v>1312</v>
      </c>
      <c r="K3186" s="174" t="s">
        <v>1192</v>
      </c>
    </row>
    <row r="3187" spans="1:11" ht="16.5" customHeight="1">
      <c r="A3187" s="60">
        <v>3184</v>
      </c>
      <c r="B3187" s="146" t="s">
        <v>7173</v>
      </c>
      <c r="C3187" s="135" t="s">
        <v>7174</v>
      </c>
      <c r="D3187" s="135" t="s">
        <v>748</v>
      </c>
      <c r="E3187" s="147">
        <v>2016</v>
      </c>
      <c r="F3187" s="136" t="s">
        <v>3831</v>
      </c>
      <c r="G3187" s="154">
        <v>1</v>
      </c>
      <c r="H3187" s="133">
        <v>9500</v>
      </c>
      <c r="I3187" s="133">
        <v>9500</v>
      </c>
      <c r="J3187" s="123">
        <v>800</v>
      </c>
      <c r="K3187" s="148" t="s">
        <v>7175</v>
      </c>
    </row>
    <row r="3188" spans="1:11" ht="16.5" customHeight="1">
      <c r="A3188" s="60">
        <v>3185</v>
      </c>
      <c r="B3188" s="146" t="s">
        <v>7176</v>
      </c>
      <c r="C3188" s="148" t="s">
        <v>7177</v>
      </c>
      <c r="D3188" s="148" t="s">
        <v>7178</v>
      </c>
      <c r="E3188" s="147">
        <v>2018</v>
      </c>
      <c r="F3188" s="136" t="s">
        <v>3365</v>
      </c>
      <c r="G3188" s="154">
        <v>1</v>
      </c>
      <c r="H3188" s="133">
        <v>10000</v>
      </c>
      <c r="I3188" s="133">
        <v>10000</v>
      </c>
      <c r="J3188" s="123">
        <v>400</v>
      </c>
      <c r="K3188" s="148"/>
    </row>
    <row r="3189" spans="1:11" ht="16.5" customHeight="1">
      <c r="A3189" s="60">
        <v>3186</v>
      </c>
      <c r="B3189" s="146" t="s">
        <v>1460</v>
      </c>
      <c r="C3189" s="148" t="s">
        <v>1461</v>
      </c>
      <c r="D3189" s="148" t="s">
        <v>748</v>
      </c>
      <c r="E3189" s="98">
        <v>2015</v>
      </c>
      <c r="F3189" s="137" t="s">
        <v>4594</v>
      </c>
      <c r="G3189" s="154">
        <v>1</v>
      </c>
      <c r="H3189" s="132">
        <v>10000</v>
      </c>
      <c r="I3189" s="132">
        <f>SUM(G3189*H3189)</f>
        <v>10000</v>
      </c>
      <c r="J3189" s="212" t="s">
        <v>1312</v>
      </c>
      <c r="K3189" s="174" t="s">
        <v>1192</v>
      </c>
    </row>
    <row r="3190" spans="1:11" ht="16.5" customHeight="1">
      <c r="A3190" s="60">
        <v>3187</v>
      </c>
      <c r="B3190" s="146" t="s">
        <v>2115</v>
      </c>
      <c r="C3190" s="148" t="s">
        <v>2116</v>
      </c>
      <c r="D3190" s="148" t="s">
        <v>748</v>
      </c>
      <c r="E3190" s="98">
        <v>2016</v>
      </c>
      <c r="F3190" s="137" t="s">
        <v>3365</v>
      </c>
      <c r="G3190" s="154">
        <v>1</v>
      </c>
      <c r="H3190" s="132">
        <v>9500</v>
      </c>
      <c r="I3190" s="132">
        <f>SUM(G3190*H3190)</f>
        <v>9500</v>
      </c>
      <c r="J3190" s="212" t="s">
        <v>1317</v>
      </c>
      <c r="K3190" s="174" t="s">
        <v>1283</v>
      </c>
    </row>
    <row r="3191" spans="1:11" ht="16.5" customHeight="1">
      <c r="A3191" s="60">
        <v>3188</v>
      </c>
      <c r="B3191" s="146" t="s">
        <v>7179</v>
      </c>
      <c r="C3191" s="148" t="s">
        <v>7180</v>
      </c>
      <c r="D3191" s="148" t="s">
        <v>748</v>
      </c>
      <c r="E3191" s="98">
        <v>2015</v>
      </c>
      <c r="F3191" s="136" t="s">
        <v>3939</v>
      </c>
      <c r="G3191" s="154">
        <v>1</v>
      </c>
      <c r="H3191" s="133">
        <v>8800</v>
      </c>
      <c r="I3191" s="133">
        <v>8800</v>
      </c>
      <c r="J3191" s="150">
        <v>300</v>
      </c>
      <c r="K3191" s="148" t="s">
        <v>7181</v>
      </c>
    </row>
    <row r="3192" spans="1:11" ht="16.5" customHeight="1">
      <c r="A3192" s="60">
        <v>3189</v>
      </c>
      <c r="B3192" s="146" t="s">
        <v>2197</v>
      </c>
      <c r="C3192" s="148" t="s">
        <v>2198</v>
      </c>
      <c r="D3192" s="148" t="s">
        <v>748</v>
      </c>
      <c r="E3192" s="147">
        <v>2016</v>
      </c>
      <c r="F3192" s="137" t="s">
        <v>3800</v>
      </c>
      <c r="G3192" s="154">
        <v>1</v>
      </c>
      <c r="H3192" s="132">
        <v>9000</v>
      </c>
      <c r="I3192" s="132">
        <f>SUM(G3192*H3192)</f>
        <v>9000</v>
      </c>
      <c r="J3192" s="212" t="s">
        <v>1317</v>
      </c>
      <c r="K3192" s="174" t="s">
        <v>1192</v>
      </c>
    </row>
    <row r="3193" spans="1:11" ht="16.5" customHeight="1">
      <c r="A3193" s="60">
        <v>3190</v>
      </c>
      <c r="B3193" s="146" t="s">
        <v>7182</v>
      </c>
      <c r="C3193" s="148" t="s">
        <v>7183</v>
      </c>
      <c r="D3193" s="148" t="s">
        <v>7184</v>
      </c>
      <c r="E3193" s="147">
        <v>2016</v>
      </c>
      <c r="F3193" s="136" t="s">
        <v>3336</v>
      </c>
      <c r="G3193" s="154">
        <v>1</v>
      </c>
      <c r="H3193" s="133">
        <v>10000</v>
      </c>
      <c r="I3193" s="133">
        <v>10000</v>
      </c>
      <c r="J3193" s="150">
        <v>300</v>
      </c>
      <c r="K3193" s="148"/>
    </row>
    <row r="3194" spans="1:11" ht="16.5" customHeight="1">
      <c r="A3194" s="60">
        <v>3191</v>
      </c>
      <c r="B3194" s="146" t="s">
        <v>1513</v>
      </c>
      <c r="C3194" s="148" t="s">
        <v>1514</v>
      </c>
      <c r="D3194" s="148" t="s">
        <v>748</v>
      </c>
      <c r="E3194" s="98">
        <v>2015</v>
      </c>
      <c r="F3194" s="137" t="s">
        <v>3800</v>
      </c>
      <c r="G3194" s="154">
        <v>1</v>
      </c>
      <c r="H3194" s="132">
        <v>12000</v>
      </c>
      <c r="I3194" s="132">
        <f>SUM(G3194*H3194)</f>
        <v>12000</v>
      </c>
      <c r="J3194" s="212" t="s">
        <v>1312</v>
      </c>
      <c r="K3194" s="174" t="s">
        <v>1192</v>
      </c>
    </row>
    <row r="3195" spans="1:11" ht="16.5" customHeight="1">
      <c r="A3195" s="60">
        <v>3192</v>
      </c>
      <c r="B3195" s="304" t="s">
        <v>21660</v>
      </c>
      <c r="C3195" s="426" t="s">
        <v>21661</v>
      </c>
      <c r="D3195" s="426" t="s">
        <v>748</v>
      </c>
      <c r="E3195" s="213">
        <v>2017</v>
      </c>
      <c r="F3195" s="154" t="s">
        <v>3242</v>
      </c>
      <c r="G3195" s="154">
        <v>1</v>
      </c>
      <c r="H3195" s="210">
        <v>11000</v>
      </c>
      <c r="I3195" s="210">
        <v>11000</v>
      </c>
      <c r="J3195" s="212" t="s">
        <v>21479</v>
      </c>
      <c r="K3195" s="214" t="s">
        <v>23260</v>
      </c>
    </row>
    <row r="3196" spans="1:11" ht="16.5" customHeight="1">
      <c r="A3196" s="60">
        <v>3193</v>
      </c>
      <c r="B3196" s="146" t="s">
        <v>2429</v>
      </c>
      <c r="C3196" s="148" t="s">
        <v>2430</v>
      </c>
      <c r="D3196" s="148" t="s">
        <v>748</v>
      </c>
      <c r="E3196" s="98">
        <v>2015</v>
      </c>
      <c r="F3196" s="137" t="s">
        <v>3867</v>
      </c>
      <c r="G3196" s="154">
        <v>1</v>
      </c>
      <c r="H3196" s="132">
        <v>9000</v>
      </c>
      <c r="I3196" s="132">
        <f>SUM(G3196*H3196)</f>
        <v>9000</v>
      </c>
      <c r="J3196" s="212" t="s">
        <v>1317</v>
      </c>
      <c r="K3196" s="174" t="s">
        <v>1244</v>
      </c>
    </row>
    <row r="3197" spans="1:11" ht="16.5" customHeight="1">
      <c r="A3197" s="60">
        <v>3194</v>
      </c>
      <c r="B3197" s="146" t="s">
        <v>1133</v>
      </c>
      <c r="C3197" s="148" t="s">
        <v>2498</v>
      </c>
      <c r="D3197" s="148" t="s">
        <v>748</v>
      </c>
      <c r="E3197" s="98">
        <v>2016</v>
      </c>
      <c r="F3197" s="137" t="s">
        <v>3940</v>
      </c>
      <c r="G3197" s="154">
        <v>1</v>
      </c>
      <c r="H3197" s="132">
        <v>11000</v>
      </c>
      <c r="I3197" s="132">
        <f>SUM(G3197*H3197)</f>
        <v>11000</v>
      </c>
      <c r="J3197" s="212" t="s">
        <v>1317</v>
      </c>
      <c r="K3197" s="174" t="s">
        <v>1245</v>
      </c>
    </row>
    <row r="3198" spans="1:11" ht="16.5" customHeight="1">
      <c r="A3198" s="60">
        <v>3195</v>
      </c>
      <c r="B3198" s="146" t="s">
        <v>1828</v>
      </c>
      <c r="C3198" s="148" t="s">
        <v>1829</v>
      </c>
      <c r="D3198" s="148" t="s">
        <v>1138</v>
      </c>
      <c r="E3198" s="98">
        <v>2015</v>
      </c>
      <c r="F3198" s="137" t="s">
        <v>3243</v>
      </c>
      <c r="G3198" s="154">
        <v>1</v>
      </c>
      <c r="H3198" s="132">
        <v>15000</v>
      </c>
      <c r="I3198" s="132">
        <f>SUM(G3198*H3198)</f>
        <v>15000</v>
      </c>
      <c r="J3198" s="212" t="s">
        <v>1315</v>
      </c>
      <c r="K3198" s="174" t="s">
        <v>1192</v>
      </c>
    </row>
    <row r="3199" spans="1:11" ht="16.5" customHeight="1">
      <c r="A3199" s="60">
        <v>3196</v>
      </c>
      <c r="B3199" s="146" t="s">
        <v>7187</v>
      </c>
      <c r="C3199" s="135" t="s">
        <v>519</v>
      </c>
      <c r="D3199" s="135" t="s">
        <v>675</v>
      </c>
      <c r="E3199" s="98">
        <v>2015</v>
      </c>
      <c r="F3199" s="136" t="s">
        <v>3242</v>
      </c>
      <c r="G3199" s="154">
        <v>1</v>
      </c>
      <c r="H3199" s="133">
        <v>11000</v>
      </c>
      <c r="I3199" s="133">
        <v>11000</v>
      </c>
      <c r="J3199" s="123">
        <v>800</v>
      </c>
      <c r="K3199" s="148" t="s">
        <v>3448</v>
      </c>
    </row>
    <row r="3200" spans="1:11" ht="16.5" customHeight="1">
      <c r="A3200" s="60">
        <v>3197</v>
      </c>
      <c r="B3200" s="146" t="s">
        <v>591</v>
      </c>
      <c r="C3200" s="148" t="s">
        <v>2819</v>
      </c>
      <c r="D3200" s="148" t="s">
        <v>675</v>
      </c>
      <c r="E3200" s="98">
        <v>2015</v>
      </c>
      <c r="F3200" s="137" t="s">
        <v>3253</v>
      </c>
      <c r="G3200" s="154">
        <v>1</v>
      </c>
      <c r="H3200" s="132">
        <v>12000</v>
      </c>
      <c r="I3200" s="132">
        <f>SUM(G3200*H3200)</f>
        <v>12000</v>
      </c>
      <c r="J3200" s="212" t="s">
        <v>1317</v>
      </c>
      <c r="K3200" s="174" t="s">
        <v>1190</v>
      </c>
    </row>
    <row r="3201" spans="1:11" ht="16.5" customHeight="1">
      <c r="A3201" s="60">
        <v>3198</v>
      </c>
      <c r="B3201" s="146" t="s">
        <v>937</v>
      </c>
      <c r="C3201" s="148" t="s">
        <v>1276</v>
      </c>
      <c r="D3201" s="148" t="s">
        <v>675</v>
      </c>
      <c r="E3201" s="98">
        <v>2015</v>
      </c>
      <c r="F3201" s="137" t="s">
        <v>3253</v>
      </c>
      <c r="G3201" s="154">
        <v>1</v>
      </c>
      <c r="H3201" s="132">
        <v>12000</v>
      </c>
      <c r="I3201" s="132">
        <f>SUM(G3201*H3201)</f>
        <v>12000</v>
      </c>
      <c r="J3201" s="212" t="s">
        <v>1317</v>
      </c>
      <c r="K3201" s="174" t="s">
        <v>3226</v>
      </c>
    </row>
    <row r="3202" spans="1:11" ht="16.5" customHeight="1">
      <c r="A3202" s="60">
        <v>3199</v>
      </c>
      <c r="B3202" s="146" t="s">
        <v>2955</v>
      </c>
      <c r="C3202" s="148" t="s">
        <v>2956</v>
      </c>
      <c r="D3202" s="148" t="s">
        <v>675</v>
      </c>
      <c r="E3202" s="98">
        <v>2016</v>
      </c>
      <c r="F3202" s="137" t="s">
        <v>3253</v>
      </c>
      <c r="G3202" s="154">
        <v>1</v>
      </c>
      <c r="H3202" s="132">
        <v>12000</v>
      </c>
      <c r="I3202" s="132">
        <f>SUM(G3202*H3202)</f>
        <v>12000</v>
      </c>
      <c r="J3202" s="212" t="s">
        <v>1317</v>
      </c>
      <c r="K3202" s="174" t="s">
        <v>1196</v>
      </c>
    </row>
    <row r="3203" spans="1:11" ht="16.5" customHeight="1">
      <c r="A3203" s="60">
        <v>3200</v>
      </c>
      <c r="B3203" s="146" t="s">
        <v>7189</v>
      </c>
      <c r="C3203" s="135" t="s">
        <v>7190</v>
      </c>
      <c r="D3203" s="135" t="s">
        <v>675</v>
      </c>
      <c r="E3203" s="98">
        <v>2015</v>
      </c>
      <c r="F3203" s="136" t="s">
        <v>7186</v>
      </c>
      <c r="G3203" s="154">
        <v>1</v>
      </c>
      <c r="H3203" s="133">
        <v>11000</v>
      </c>
      <c r="I3203" s="133">
        <v>11000</v>
      </c>
      <c r="J3203" s="123">
        <v>800</v>
      </c>
      <c r="K3203" s="148" t="s">
        <v>3448</v>
      </c>
    </row>
    <row r="3204" spans="1:11" ht="16.5" customHeight="1">
      <c r="A3204" s="60">
        <v>3201</v>
      </c>
      <c r="B3204" s="146" t="s">
        <v>131</v>
      </c>
      <c r="C3204" s="148" t="s">
        <v>2880</v>
      </c>
      <c r="D3204" s="148" t="s">
        <v>675</v>
      </c>
      <c r="E3204" s="98">
        <v>2016</v>
      </c>
      <c r="F3204" s="137" t="s">
        <v>3253</v>
      </c>
      <c r="G3204" s="154">
        <v>1</v>
      </c>
      <c r="H3204" s="132">
        <v>12000</v>
      </c>
      <c r="I3204" s="132">
        <f>SUM(G3204*H3204)</f>
        <v>12000</v>
      </c>
      <c r="J3204" s="212" t="s">
        <v>1317</v>
      </c>
      <c r="K3204" s="174" t="s">
        <v>1196</v>
      </c>
    </row>
    <row r="3205" spans="1:11" ht="16.5" customHeight="1">
      <c r="A3205" s="60">
        <v>3202</v>
      </c>
      <c r="B3205" s="146" t="s">
        <v>2181</v>
      </c>
      <c r="C3205" s="148" t="s">
        <v>2182</v>
      </c>
      <c r="D3205" s="148" t="s">
        <v>675</v>
      </c>
      <c r="E3205" s="147">
        <v>2016</v>
      </c>
      <c r="F3205" s="137" t="s">
        <v>3242</v>
      </c>
      <c r="G3205" s="154">
        <v>1</v>
      </c>
      <c r="H3205" s="132">
        <v>11000</v>
      </c>
      <c r="I3205" s="132">
        <f>SUM(G3205*H3205)</f>
        <v>11000</v>
      </c>
      <c r="J3205" s="212" t="s">
        <v>1317</v>
      </c>
      <c r="K3205" s="174" t="s">
        <v>1196</v>
      </c>
    </row>
    <row r="3206" spans="1:11" ht="16.5" customHeight="1">
      <c r="A3206" s="60">
        <v>3203</v>
      </c>
      <c r="B3206" s="146" t="s">
        <v>599</v>
      </c>
      <c r="C3206" s="148" t="s">
        <v>2978</v>
      </c>
      <c r="D3206" s="148" t="s">
        <v>675</v>
      </c>
      <c r="E3206" s="98">
        <v>2015</v>
      </c>
      <c r="F3206" s="137" t="s">
        <v>3253</v>
      </c>
      <c r="G3206" s="154">
        <v>1</v>
      </c>
      <c r="H3206" s="132">
        <v>12000</v>
      </c>
      <c r="I3206" s="132">
        <f>SUM(G3206*H3206)</f>
        <v>12000</v>
      </c>
      <c r="J3206" s="212" t="s">
        <v>1317</v>
      </c>
      <c r="K3206" s="174" t="s">
        <v>1244</v>
      </c>
    </row>
    <row r="3207" spans="1:11" ht="16.5" customHeight="1">
      <c r="A3207" s="60">
        <v>3204</v>
      </c>
      <c r="B3207" s="146" t="s">
        <v>7191</v>
      </c>
      <c r="C3207" s="135" t="s">
        <v>7192</v>
      </c>
      <c r="D3207" s="135" t="s">
        <v>675</v>
      </c>
      <c r="E3207" s="147">
        <v>2016</v>
      </c>
      <c r="F3207" s="136" t="s">
        <v>7186</v>
      </c>
      <c r="G3207" s="154">
        <v>1</v>
      </c>
      <c r="H3207" s="133">
        <v>11000</v>
      </c>
      <c r="I3207" s="133">
        <v>11000</v>
      </c>
      <c r="J3207" s="123">
        <v>800</v>
      </c>
      <c r="K3207" s="148" t="s">
        <v>3329</v>
      </c>
    </row>
    <row r="3208" spans="1:11" ht="16.5" customHeight="1">
      <c r="A3208" s="60">
        <v>3205</v>
      </c>
      <c r="B3208" s="146" t="s">
        <v>1032</v>
      </c>
      <c r="C3208" s="148" t="s">
        <v>3007</v>
      </c>
      <c r="D3208" s="148" t="s">
        <v>675</v>
      </c>
      <c r="E3208" s="98">
        <v>2016</v>
      </c>
      <c r="F3208" s="137" t="s">
        <v>3253</v>
      </c>
      <c r="G3208" s="154">
        <v>1</v>
      </c>
      <c r="H3208" s="132">
        <v>12000</v>
      </c>
      <c r="I3208" s="132">
        <f>SUM(G3208*H3208)</f>
        <v>12000</v>
      </c>
      <c r="J3208" s="212" t="s">
        <v>1317</v>
      </c>
      <c r="K3208" s="174" t="s">
        <v>1196</v>
      </c>
    </row>
    <row r="3209" spans="1:11" ht="16.5" customHeight="1">
      <c r="A3209" s="60">
        <v>3206</v>
      </c>
      <c r="B3209" s="146" t="s">
        <v>3011</v>
      </c>
      <c r="C3209" s="148" t="s">
        <v>3012</v>
      </c>
      <c r="D3209" s="148" t="s">
        <v>675</v>
      </c>
      <c r="E3209" s="98">
        <v>2016</v>
      </c>
      <c r="F3209" s="137" t="s">
        <v>3253</v>
      </c>
      <c r="G3209" s="154">
        <v>1</v>
      </c>
      <c r="H3209" s="132">
        <v>12000</v>
      </c>
      <c r="I3209" s="132">
        <f>SUM(G3209*H3209)</f>
        <v>12000</v>
      </c>
      <c r="J3209" s="212">
        <v>800</v>
      </c>
      <c r="K3209" s="174" t="s">
        <v>1198</v>
      </c>
    </row>
    <row r="3210" spans="1:11" ht="16.5" customHeight="1">
      <c r="A3210" s="60">
        <v>3207</v>
      </c>
      <c r="B3210" s="146" t="s">
        <v>7193</v>
      </c>
      <c r="C3210" s="148" t="s">
        <v>7194</v>
      </c>
      <c r="D3210" s="148" t="s">
        <v>7195</v>
      </c>
      <c r="E3210" s="147">
        <v>2017</v>
      </c>
      <c r="F3210" s="136" t="s">
        <v>3242</v>
      </c>
      <c r="G3210" s="154">
        <v>1</v>
      </c>
      <c r="H3210" s="133">
        <v>11000</v>
      </c>
      <c r="I3210" s="133">
        <v>11000</v>
      </c>
      <c r="J3210" s="123">
        <v>600</v>
      </c>
      <c r="K3210" s="148" t="s">
        <v>7196</v>
      </c>
    </row>
    <row r="3211" spans="1:11" ht="16.5" customHeight="1">
      <c r="A3211" s="60">
        <v>3208</v>
      </c>
      <c r="B3211" s="146" t="s">
        <v>2229</v>
      </c>
      <c r="C3211" s="148" t="s">
        <v>2230</v>
      </c>
      <c r="D3211" s="148" t="s">
        <v>675</v>
      </c>
      <c r="E3211" s="98">
        <v>2015</v>
      </c>
      <c r="F3211" s="137" t="s">
        <v>3243</v>
      </c>
      <c r="G3211" s="154">
        <v>1</v>
      </c>
      <c r="H3211" s="132">
        <v>13000</v>
      </c>
      <c r="I3211" s="132">
        <f>SUM(G3211*H3211)</f>
        <v>13000</v>
      </c>
      <c r="J3211" s="212" t="s">
        <v>1317</v>
      </c>
      <c r="K3211" s="174" t="s">
        <v>1244</v>
      </c>
    </row>
    <row r="3212" spans="1:11" ht="16.5" customHeight="1">
      <c r="A3212" s="60">
        <v>3209</v>
      </c>
      <c r="B3212" s="146" t="s">
        <v>2284</v>
      </c>
      <c r="C3212" s="148" t="s">
        <v>2285</v>
      </c>
      <c r="D3212" s="148" t="s">
        <v>675</v>
      </c>
      <c r="E3212" s="98">
        <v>2015</v>
      </c>
      <c r="F3212" s="137" t="s">
        <v>7197</v>
      </c>
      <c r="G3212" s="154">
        <v>1</v>
      </c>
      <c r="H3212" s="132">
        <v>11000</v>
      </c>
      <c r="I3212" s="132">
        <f>SUM(G3212*H3212)</f>
        <v>11000</v>
      </c>
      <c r="J3212" s="212" t="s">
        <v>1317</v>
      </c>
      <c r="K3212" s="174" t="s">
        <v>1190</v>
      </c>
    </row>
    <row r="3213" spans="1:11" ht="16.5" customHeight="1">
      <c r="A3213" s="60">
        <v>3210</v>
      </c>
      <c r="B3213" s="146" t="s">
        <v>1050</v>
      </c>
      <c r="C3213" s="148" t="s">
        <v>3044</v>
      </c>
      <c r="D3213" s="148" t="s">
        <v>675</v>
      </c>
      <c r="E3213" s="98">
        <v>2016</v>
      </c>
      <c r="F3213" s="137" t="s">
        <v>3253</v>
      </c>
      <c r="G3213" s="154">
        <v>1</v>
      </c>
      <c r="H3213" s="132">
        <v>12000</v>
      </c>
      <c r="I3213" s="132">
        <f>SUM(G3213*H3213)</f>
        <v>12000</v>
      </c>
      <c r="J3213" s="212" t="s">
        <v>1317</v>
      </c>
      <c r="K3213" s="174" t="s">
        <v>1283</v>
      </c>
    </row>
    <row r="3214" spans="1:11" ht="16.5" customHeight="1">
      <c r="A3214" s="60">
        <v>3211</v>
      </c>
      <c r="B3214" s="146" t="s">
        <v>7198</v>
      </c>
      <c r="C3214" s="148" t="s">
        <v>7199</v>
      </c>
      <c r="D3214" s="148" t="s">
        <v>7200</v>
      </c>
      <c r="E3214" s="147">
        <v>2017</v>
      </c>
      <c r="F3214" s="136" t="s">
        <v>7186</v>
      </c>
      <c r="G3214" s="154">
        <v>1</v>
      </c>
      <c r="H3214" s="133">
        <v>11000</v>
      </c>
      <c r="I3214" s="133">
        <v>11000</v>
      </c>
      <c r="J3214" s="123">
        <v>700</v>
      </c>
      <c r="K3214" s="148"/>
    </row>
    <row r="3215" spans="1:11" ht="16.5" customHeight="1">
      <c r="A3215" s="60">
        <v>3212</v>
      </c>
      <c r="B3215" s="146" t="s">
        <v>7201</v>
      </c>
      <c r="C3215" s="148" t="s">
        <v>7202</v>
      </c>
      <c r="D3215" s="148" t="s">
        <v>7188</v>
      </c>
      <c r="E3215" s="147">
        <v>2017</v>
      </c>
      <c r="F3215" s="136" t="s">
        <v>3242</v>
      </c>
      <c r="G3215" s="154">
        <v>1</v>
      </c>
      <c r="H3215" s="133">
        <v>11000</v>
      </c>
      <c r="I3215" s="133">
        <v>11000</v>
      </c>
      <c r="J3215" s="150">
        <v>300</v>
      </c>
      <c r="K3215" s="148"/>
    </row>
    <row r="3216" spans="1:11" ht="16.5" customHeight="1">
      <c r="A3216" s="60">
        <v>3213</v>
      </c>
      <c r="B3216" s="146" t="s">
        <v>2332</v>
      </c>
      <c r="C3216" s="148" t="s">
        <v>2333</v>
      </c>
      <c r="D3216" s="148" t="s">
        <v>675</v>
      </c>
      <c r="E3216" s="98">
        <v>2016</v>
      </c>
      <c r="F3216" s="137" t="s">
        <v>7186</v>
      </c>
      <c r="G3216" s="154">
        <v>1</v>
      </c>
      <c r="H3216" s="132">
        <v>14000</v>
      </c>
      <c r="I3216" s="132">
        <f>SUM(G3216*H3216)</f>
        <v>14000</v>
      </c>
      <c r="J3216" s="212" t="s">
        <v>1317</v>
      </c>
      <c r="K3216" s="174" t="s">
        <v>1196</v>
      </c>
    </row>
    <row r="3217" spans="1:11" ht="16.5" customHeight="1">
      <c r="A3217" s="60">
        <v>3214</v>
      </c>
      <c r="B3217" s="146" t="s">
        <v>604</v>
      </c>
      <c r="C3217" s="148" t="s">
        <v>3079</v>
      </c>
      <c r="D3217" s="148" t="s">
        <v>675</v>
      </c>
      <c r="E3217" s="98">
        <v>2016</v>
      </c>
      <c r="F3217" s="137" t="s">
        <v>3253</v>
      </c>
      <c r="G3217" s="154">
        <v>1</v>
      </c>
      <c r="H3217" s="132">
        <v>12000</v>
      </c>
      <c r="I3217" s="132">
        <f>SUM(G3217*H3217)</f>
        <v>12000</v>
      </c>
      <c r="J3217" s="212">
        <v>800</v>
      </c>
      <c r="K3217" s="174" t="s">
        <v>1198</v>
      </c>
    </row>
    <row r="3218" spans="1:11" ht="16.5" customHeight="1">
      <c r="A3218" s="60">
        <v>3215</v>
      </c>
      <c r="B3218" s="146" t="s">
        <v>7203</v>
      </c>
      <c r="C3218" s="148" t="s">
        <v>7204</v>
      </c>
      <c r="D3218" s="148" t="s">
        <v>7188</v>
      </c>
      <c r="E3218" s="147">
        <v>2018</v>
      </c>
      <c r="F3218" s="136" t="s">
        <v>3298</v>
      </c>
      <c r="G3218" s="154">
        <v>1</v>
      </c>
      <c r="H3218" s="133">
        <v>12000</v>
      </c>
      <c r="I3218" s="133">
        <v>12000</v>
      </c>
      <c r="J3218" s="123">
        <v>800</v>
      </c>
      <c r="K3218" s="148" t="s">
        <v>7205</v>
      </c>
    </row>
    <row r="3219" spans="1:11" ht="16.5" customHeight="1">
      <c r="A3219" s="60">
        <v>3216</v>
      </c>
      <c r="B3219" s="146" t="s">
        <v>548</v>
      </c>
      <c r="C3219" s="148" t="s">
        <v>3124</v>
      </c>
      <c r="D3219" s="148" t="s">
        <v>675</v>
      </c>
      <c r="E3219" s="98">
        <v>2015</v>
      </c>
      <c r="F3219" s="137" t="s">
        <v>3253</v>
      </c>
      <c r="G3219" s="154">
        <v>1</v>
      </c>
      <c r="H3219" s="132">
        <v>13000</v>
      </c>
      <c r="I3219" s="132">
        <f>SUM(G3219*H3219)</f>
        <v>13000</v>
      </c>
      <c r="J3219" s="212" t="s">
        <v>1317</v>
      </c>
      <c r="K3219" s="174" t="s">
        <v>1191</v>
      </c>
    </row>
    <row r="3220" spans="1:11" ht="16.5" customHeight="1">
      <c r="A3220" s="60">
        <v>3217</v>
      </c>
      <c r="B3220" s="146" t="s">
        <v>3161</v>
      </c>
      <c r="C3220" s="148" t="s">
        <v>3162</v>
      </c>
      <c r="D3220" s="148" t="s">
        <v>675</v>
      </c>
      <c r="E3220" s="98">
        <v>2016</v>
      </c>
      <c r="F3220" s="137" t="s">
        <v>3253</v>
      </c>
      <c r="G3220" s="154">
        <v>1</v>
      </c>
      <c r="H3220" s="132">
        <v>12000</v>
      </c>
      <c r="I3220" s="132">
        <f>SUM(G3220*H3220)</f>
        <v>12000</v>
      </c>
      <c r="J3220" s="212" t="s">
        <v>1317</v>
      </c>
      <c r="K3220" s="174" t="s">
        <v>1196</v>
      </c>
    </row>
    <row r="3221" spans="1:11" ht="16.5" customHeight="1">
      <c r="A3221" s="60">
        <v>3218</v>
      </c>
      <c r="B3221" s="152" t="s">
        <v>7206</v>
      </c>
      <c r="C3221" s="153" t="s">
        <v>1271</v>
      </c>
      <c r="D3221" s="153" t="s">
        <v>7207</v>
      </c>
      <c r="E3221" s="98">
        <v>2015</v>
      </c>
      <c r="F3221" s="136" t="s">
        <v>3242</v>
      </c>
      <c r="G3221" s="154">
        <v>1</v>
      </c>
      <c r="H3221" s="133">
        <v>13800</v>
      </c>
      <c r="I3221" s="133">
        <v>13800</v>
      </c>
      <c r="J3221" s="150">
        <v>600</v>
      </c>
      <c r="K3221" s="153"/>
    </row>
    <row r="3222" spans="1:11" ht="16.5" customHeight="1">
      <c r="A3222" s="60">
        <v>3219</v>
      </c>
      <c r="B3222" s="146" t="s">
        <v>7208</v>
      </c>
      <c r="C3222" s="148" t="s">
        <v>7209</v>
      </c>
      <c r="D3222" s="177" t="s">
        <v>77</v>
      </c>
      <c r="E3222" s="147">
        <v>2017</v>
      </c>
      <c r="F3222" s="136" t="s">
        <v>3298</v>
      </c>
      <c r="G3222" s="154">
        <v>1</v>
      </c>
      <c r="H3222" s="133">
        <v>11000</v>
      </c>
      <c r="I3222" s="133">
        <v>11000</v>
      </c>
      <c r="J3222" s="123">
        <v>800</v>
      </c>
      <c r="K3222" s="148" t="s">
        <v>3588</v>
      </c>
    </row>
    <row r="3223" spans="1:11" ht="16.5" customHeight="1">
      <c r="A3223" s="60">
        <v>3220</v>
      </c>
      <c r="B3223" s="149" t="s">
        <v>7210</v>
      </c>
      <c r="C3223" s="148" t="s">
        <v>7211</v>
      </c>
      <c r="D3223" s="177" t="s">
        <v>77</v>
      </c>
      <c r="E3223" s="147">
        <v>2017</v>
      </c>
      <c r="F3223" s="136" t="s">
        <v>3242</v>
      </c>
      <c r="G3223" s="154">
        <v>1</v>
      </c>
      <c r="H3223" s="132">
        <v>11000</v>
      </c>
      <c r="I3223" s="132">
        <v>11000</v>
      </c>
      <c r="J3223" s="123">
        <v>800</v>
      </c>
      <c r="K3223" s="148" t="s">
        <v>3306</v>
      </c>
    </row>
    <row r="3224" spans="1:11" ht="16.5" customHeight="1">
      <c r="A3224" s="60">
        <v>3221</v>
      </c>
      <c r="B3224" s="149" t="s">
        <v>7213</v>
      </c>
      <c r="C3224" s="148" t="s">
        <v>7214</v>
      </c>
      <c r="D3224" s="177" t="s">
        <v>77</v>
      </c>
      <c r="E3224" s="98">
        <v>2015</v>
      </c>
      <c r="F3224" s="136" t="s">
        <v>3242</v>
      </c>
      <c r="G3224" s="154">
        <v>1</v>
      </c>
      <c r="H3224" s="133">
        <v>11000</v>
      </c>
      <c r="I3224" s="133">
        <v>11000</v>
      </c>
      <c r="J3224" s="123">
        <v>500</v>
      </c>
      <c r="K3224" s="148"/>
    </row>
    <row r="3225" spans="1:11" ht="16.5" customHeight="1">
      <c r="A3225" s="60">
        <v>3222</v>
      </c>
      <c r="B3225" s="149" t="s">
        <v>7215</v>
      </c>
      <c r="C3225" s="148" t="s">
        <v>1236</v>
      </c>
      <c r="D3225" s="177" t="s">
        <v>77</v>
      </c>
      <c r="E3225" s="98">
        <v>2016</v>
      </c>
      <c r="F3225" s="137" t="s">
        <v>7216</v>
      </c>
      <c r="G3225" s="154">
        <v>1</v>
      </c>
      <c r="H3225" s="132">
        <v>11000</v>
      </c>
      <c r="I3225" s="132">
        <f>SUM(G3225*H3225)</f>
        <v>11000</v>
      </c>
      <c r="J3225" s="212">
        <v>800</v>
      </c>
      <c r="K3225" s="255"/>
    </row>
    <row r="3226" spans="1:11" ht="16.5" customHeight="1">
      <c r="A3226" s="60">
        <v>3223</v>
      </c>
      <c r="B3226" s="146" t="s">
        <v>923</v>
      </c>
      <c r="C3226" s="148" t="s">
        <v>2866</v>
      </c>
      <c r="D3226" s="177" t="s">
        <v>77</v>
      </c>
      <c r="E3226" s="98">
        <v>2016</v>
      </c>
      <c r="F3226" s="137" t="s">
        <v>3253</v>
      </c>
      <c r="G3226" s="154">
        <v>1</v>
      </c>
      <c r="H3226" s="132">
        <v>10000</v>
      </c>
      <c r="I3226" s="132">
        <f>SUM(G3226*H3226)</f>
        <v>10000</v>
      </c>
      <c r="J3226" s="212" t="s">
        <v>1317</v>
      </c>
      <c r="K3226" s="174" t="s">
        <v>3222</v>
      </c>
    </row>
    <row r="3227" spans="1:11" ht="16.5" customHeight="1">
      <c r="A3227" s="60">
        <v>3224</v>
      </c>
      <c r="B3227" s="149" t="s">
        <v>7217</v>
      </c>
      <c r="C3227" s="148" t="s">
        <v>7218</v>
      </c>
      <c r="D3227" s="177" t="s">
        <v>77</v>
      </c>
      <c r="E3227" s="98">
        <v>2017</v>
      </c>
      <c r="F3227" s="136" t="s">
        <v>3242</v>
      </c>
      <c r="G3227" s="154">
        <v>1</v>
      </c>
      <c r="H3227" s="132">
        <v>13000</v>
      </c>
      <c r="I3227" s="132">
        <v>13000</v>
      </c>
      <c r="J3227" s="123">
        <v>800</v>
      </c>
      <c r="K3227" s="148" t="s">
        <v>3306</v>
      </c>
    </row>
    <row r="3228" spans="1:11" ht="16.5" customHeight="1">
      <c r="A3228" s="60">
        <v>3225</v>
      </c>
      <c r="B3228" s="149" t="s">
        <v>2028</v>
      </c>
      <c r="C3228" s="135" t="s">
        <v>7219</v>
      </c>
      <c r="D3228" s="177" t="s">
        <v>77</v>
      </c>
      <c r="E3228" s="147">
        <v>2016</v>
      </c>
      <c r="F3228" s="136" t="s">
        <v>3242</v>
      </c>
      <c r="G3228" s="154">
        <v>1</v>
      </c>
      <c r="H3228" s="133">
        <v>10000</v>
      </c>
      <c r="I3228" s="133">
        <v>10000</v>
      </c>
      <c r="J3228" s="123">
        <v>800</v>
      </c>
      <c r="K3228" s="148" t="s">
        <v>3363</v>
      </c>
    </row>
    <row r="3229" spans="1:11" ht="16.5" customHeight="1">
      <c r="A3229" s="60">
        <v>3226</v>
      </c>
      <c r="B3229" s="146" t="s">
        <v>1591</v>
      </c>
      <c r="C3229" s="148" t="s">
        <v>1592</v>
      </c>
      <c r="D3229" s="177" t="s">
        <v>77</v>
      </c>
      <c r="E3229" s="98">
        <v>2016</v>
      </c>
      <c r="F3229" s="137" t="s">
        <v>3243</v>
      </c>
      <c r="G3229" s="154">
        <v>1</v>
      </c>
      <c r="H3229" s="132">
        <v>12000</v>
      </c>
      <c r="I3229" s="132">
        <f>SUM(G3229*H3229)</f>
        <v>12000</v>
      </c>
      <c r="J3229" s="212" t="s">
        <v>1313</v>
      </c>
      <c r="K3229" s="174" t="s">
        <v>1203</v>
      </c>
    </row>
    <row r="3230" spans="1:11" ht="16.5" customHeight="1">
      <c r="A3230" s="60">
        <v>3227</v>
      </c>
      <c r="B3230" s="146" t="s">
        <v>814</v>
      </c>
      <c r="C3230" s="148" t="s">
        <v>1593</v>
      </c>
      <c r="D3230" s="148" t="s">
        <v>77</v>
      </c>
      <c r="E3230" s="98">
        <v>2015</v>
      </c>
      <c r="F3230" s="137" t="s">
        <v>7185</v>
      </c>
      <c r="G3230" s="154">
        <v>1</v>
      </c>
      <c r="H3230" s="132">
        <v>12000</v>
      </c>
      <c r="I3230" s="132">
        <f>SUM(G3230*H3230)</f>
        <v>12000</v>
      </c>
      <c r="J3230" s="212" t="s">
        <v>1313</v>
      </c>
      <c r="K3230" s="174" t="s">
        <v>1203</v>
      </c>
    </row>
    <row r="3231" spans="1:11" ht="16.5" customHeight="1">
      <c r="A3231" s="60">
        <v>3228</v>
      </c>
      <c r="B3231" s="146" t="s">
        <v>7221</v>
      </c>
      <c r="C3231" s="148" t="s">
        <v>7222</v>
      </c>
      <c r="D3231" s="177" t="s">
        <v>77</v>
      </c>
      <c r="E3231" s="147">
        <v>2018</v>
      </c>
      <c r="F3231" s="136" t="s">
        <v>7223</v>
      </c>
      <c r="G3231" s="154">
        <v>1</v>
      </c>
      <c r="H3231" s="133">
        <v>13800</v>
      </c>
      <c r="I3231" s="133">
        <v>13800</v>
      </c>
      <c r="J3231" s="123">
        <v>400</v>
      </c>
      <c r="K3231" s="148"/>
    </row>
    <row r="3232" spans="1:11" ht="16.5" customHeight="1">
      <c r="A3232" s="60">
        <v>3229</v>
      </c>
      <c r="B3232" s="146" t="s">
        <v>2055</v>
      </c>
      <c r="C3232" s="148" t="s">
        <v>2056</v>
      </c>
      <c r="D3232" s="177" t="s">
        <v>77</v>
      </c>
      <c r="E3232" s="98">
        <v>2016</v>
      </c>
      <c r="F3232" s="137" t="s">
        <v>7185</v>
      </c>
      <c r="G3232" s="154">
        <v>1</v>
      </c>
      <c r="H3232" s="132">
        <v>11000</v>
      </c>
      <c r="I3232" s="132">
        <f>SUM(G3232*H3232)</f>
        <v>11000</v>
      </c>
      <c r="J3232" s="212" t="s">
        <v>1317</v>
      </c>
      <c r="K3232" s="174" t="s">
        <v>1196</v>
      </c>
    </row>
    <row r="3233" spans="1:12" ht="16.5" customHeight="1">
      <c r="A3233" s="60">
        <v>3230</v>
      </c>
      <c r="B3233" s="146" t="s">
        <v>2566</v>
      </c>
      <c r="C3233" s="148" t="s">
        <v>1936</v>
      </c>
      <c r="D3233" s="148" t="s">
        <v>77</v>
      </c>
      <c r="E3233" s="98">
        <v>2015</v>
      </c>
      <c r="F3233" s="137" t="s">
        <v>7185</v>
      </c>
      <c r="G3233" s="154">
        <v>1</v>
      </c>
      <c r="H3233" s="132">
        <v>17000</v>
      </c>
      <c r="I3233" s="132">
        <f>SUM(G3233*H3233)</f>
        <v>17000</v>
      </c>
      <c r="J3233" s="212" t="s">
        <v>90</v>
      </c>
      <c r="K3233" s="174" t="s">
        <v>1196</v>
      </c>
    </row>
    <row r="3234" spans="1:12" ht="16.5" customHeight="1">
      <c r="A3234" s="60">
        <v>3231</v>
      </c>
      <c r="B3234" s="146" t="s">
        <v>7224</v>
      </c>
      <c r="C3234" s="148" t="s">
        <v>7225</v>
      </c>
      <c r="D3234" s="148" t="s">
        <v>7226</v>
      </c>
      <c r="E3234" s="98">
        <v>2015</v>
      </c>
      <c r="F3234" s="136" t="s">
        <v>3242</v>
      </c>
      <c r="G3234" s="154">
        <v>1</v>
      </c>
      <c r="H3234" s="133">
        <v>11000</v>
      </c>
      <c r="I3234" s="133">
        <v>11000</v>
      </c>
      <c r="J3234" s="150">
        <v>400</v>
      </c>
      <c r="K3234" s="148" t="s">
        <v>3310</v>
      </c>
    </row>
    <row r="3235" spans="1:12" ht="16.5" customHeight="1">
      <c r="A3235" s="60">
        <v>3232</v>
      </c>
      <c r="B3235" s="146" t="s">
        <v>2594</v>
      </c>
      <c r="C3235" s="148" t="s">
        <v>2595</v>
      </c>
      <c r="D3235" s="148" t="s">
        <v>77</v>
      </c>
      <c r="E3235" s="98">
        <v>2015</v>
      </c>
      <c r="F3235" s="137" t="s">
        <v>3243</v>
      </c>
      <c r="G3235" s="154">
        <v>1</v>
      </c>
      <c r="H3235" s="132">
        <v>11000</v>
      </c>
      <c r="I3235" s="132">
        <f>SUM(G3235*H3235)</f>
        <v>11000</v>
      </c>
      <c r="J3235" s="212" t="s">
        <v>90</v>
      </c>
      <c r="K3235" s="174" t="s">
        <v>1197</v>
      </c>
    </row>
    <row r="3236" spans="1:12" ht="16.5" customHeight="1">
      <c r="A3236" s="60">
        <v>3233</v>
      </c>
      <c r="B3236" s="149" t="s">
        <v>2117</v>
      </c>
      <c r="C3236" s="135" t="s">
        <v>4204</v>
      </c>
      <c r="D3236" s="177" t="s">
        <v>77</v>
      </c>
      <c r="E3236" s="147">
        <v>2016</v>
      </c>
      <c r="F3236" s="136" t="s">
        <v>7212</v>
      </c>
      <c r="G3236" s="154">
        <v>1</v>
      </c>
      <c r="H3236" s="133">
        <v>10000</v>
      </c>
      <c r="I3236" s="133">
        <v>10000</v>
      </c>
      <c r="J3236" s="123">
        <v>800</v>
      </c>
      <c r="K3236" s="148" t="s">
        <v>3363</v>
      </c>
    </row>
    <row r="3237" spans="1:12" ht="16.5" customHeight="1">
      <c r="A3237" s="60">
        <v>3234</v>
      </c>
      <c r="B3237" s="146" t="s">
        <v>1869</v>
      </c>
      <c r="C3237" s="148" t="s">
        <v>6069</v>
      </c>
      <c r="D3237" s="148" t="s">
        <v>77</v>
      </c>
      <c r="E3237" s="98">
        <v>2015</v>
      </c>
      <c r="F3237" s="136" t="s">
        <v>3242</v>
      </c>
      <c r="G3237" s="154">
        <v>1</v>
      </c>
      <c r="H3237" s="133">
        <v>12000</v>
      </c>
      <c r="I3237" s="133">
        <v>12000</v>
      </c>
      <c r="J3237" s="123">
        <v>700</v>
      </c>
      <c r="K3237" s="148" t="s">
        <v>3310</v>
      </c>
    </row>
    <row r="3238" spans="1:12" ht="16.5" customHeight="1">
      <c r="A3238" s="60">
        <v>3235</v>
      </c>
      <c r="B3238" s="146" t="s">
        <v>2630</v>
      </c>
      <c r="C3238" s="148" t="s">
        <v>2631</v>
      </c>
      <c r="D3238" s="148" t="s">
        <v>77</v>
      </c>
      <c r="E3238" s="98">
        <v>2015</v>
      </c>
      <c r="F3238" s="137" t="s">
        <v>3243</v>
      </c>
      <c r="G3238" s="154">
        <v>1</v>
      </c>
      <c r="H3238" s="132">
        <v>12000</v>
      </c>
      <c r="I3238" s="132">
        <f>SUM(G3238*H3238)</f>
        <v>12000</v>
      </c>
      <c r="J3238" s="212" t="s">
        <v>90</v>
      </c>
      <c r="K3238" s="174" t="s">
        <v>1197</v>
      </c>
    </row>
    <row r="3239" spans="1:12" s="218" customFormat="1" ht="16.5" customHeight="1">
      <c r="A3239" s="60">
        <v>3236</v>
      </c>
      <c r="B3239" s="149" t="s">
        <v>7227</v>
      </c>
      <c r="C3239" s="148" t="s">
        <v>7228</v>
      </c>
      <c r="D3239" s="148" t="s">
        <v>77</v>
      </c>
      <c r="E3239" s="147">
        <v>2015</v>
      </c>
      <c r="F3239" s="136" t="s">
        <v>7212</v>
      </c>
      <c r="G3239" s="154">
        <v>1</v>
      </c>
      <c r="H3239" s="133">
        <v>12000</v>
      </c>
      <c r="I3239" s="133">
        <v>12000</v>
      </c>
      <c r="J3239" s="150">
        <v>600</v>
      </c>
      <c r="K3239" s="151"/>
      <c r="L3239" s="101"/>
    </row>
    <row r="3240" spans="1:12" s="218" customFormat="1" ht="16.5" customHeight="1">
      <c r="A3240" s="60">
        <v>3237</v>
      </c>
      <c r="B3240" s="149" t="s">
        <v>7229</v>
      </c>
      <c r="C3240" s="148" t="s">
        <v>7228</v>
      </c>
      <c r="D3240" s="148" t="s">
        <v>77</v>
      </c>
      <c r="E3240" s="147">
        <v>2015</v>
      </c>
      <c r="F3240" s="136" t="s">
        <v>7212</v>
      </c>
      <c r="G3240" s="154">
        <v>1</v>
      </c>
      <c r="H3240" s="133">
        <v>12000</v>
      </c>
      <c r="I3240" s="133">
        <v>12000</v>
      </c>
      <c r="J3240" s="150">
        <v>600</v>
      </c>
      <c r="K3240" s="151"/>
      <c r="L3240" s="101"/>
    </row>
    <row r="3241" spans="1:12" s="218" customFormat="1" ht="16.5" customHeight="1">
      <c r="A3241" s="60">
        <v>3238</v>
      </c>
      <c r="B3241" s="146" t="s">
        <v>1845</v>
      </c>
      <c r="C3241" s="148" t="s">
        <v>509</v>
      </c>
      <c r="D3241" s="177" t="s">
        <v>77</v>
      </c>
      <c r="E3241" s="98">
        <v>2016</v>
      </c>
      <c r="F3241" s="137" t="s">
        <v>7230</v>
      </c>
      <c r="G3241" s="154">
        <v>1</v>
      </c>
      <c r="H3241" s="132">
        <v>13000</v>
      </c>
      <c r="I3241" s="132">
        <f>SUM(G3241*H3241)</f>
        <v>13000</v>
      </c>
      <c r="J3241" s="212" t="s">
        <v>1315</v>
      </c>
      <c r="K3241" s="174" t="s">
        <v>1196</v>
      </c>
      <c r="L3241" s="101"/>
    </row>
    <row r="3242" spans="1:12" s="218" customFormat="1" ht="16.5" customHeight="1">
      <c r="A3242" s="60">
        <v>3239</v>
      </c>
      <c r="B3242" s="176" t="s">
        <v>21666</v>
      </c>
      <c r="C3242" s="153" t="s">
        <v>7232</v>
      </c>
      <c r="D3242" s="153" t="s">
        <v>7220</v>
      </c>
      <c r="E3242" s="215">
        <v>2015</v>
      </c>
      <c r="F3242" s="136" t="s">
        <v>3242</v>
      </c>
      <c r="G3242" s="154">
        <v>1</v>
      </c>
      <c r="H3242" s="133">
        <v>11000</v>
      </c>
      <c r="I3242" s="133">
        <v>11000</v>
      </c>
      <c r="J3242" s="150">
        <v>400</v>
      </c>
      <c r="K3242" s="153" t="s">
        <v>7233</v>
      </c>
      <c r="L3242" s="101" t="s">
        <v>23692</v>
      </c>
    </row>
    <row r="3243" spans="1:12" s="218" customFormat="1" ht="16.5" customHeight="1">
      <c r="A3243" s="60">
        <v>3240</v>
      </c>
      <c r="B3243" s="176" t="s">
        <v>7231</v>
      </c>
      <c r="C3243" s="153" t="s">
        <v>7232</v>
      </c>
      <c r="D3243" s="153" t="s">
        <v>7220</v>
      </c>
      <c r="E3243" s="215">
        <v>2015</v>
      </c>
      <c r="F3243" s="136" t="s">
        <v>3242</v>
      </c>
      <c r="G3243" s="154">
        <v>1</v>
      </c>
      <c r="H3243" s="133">
        <v>11000</v>
      </c>
      <c r="I3243" s="133">
        <v>11000</v>
      </c>
      <c r="J3243" s="150">
        <v>400</v>
      </c>
      <c r="K3243" s="153" t="s">
        <v>7233</v>
      </c>
      <c r="L3243" s="101" t="s">
        <v>23692</v>
      </c>
    </row>
    <row r="3244" spans="1:12" s="218" customFormat="1" ht="16.5" customHeight="1">
      <c r="A3244" s="60">
        <v>3241</v>
      </c>
      <c r="B3244" s="146" t="s">
        <v>7234</v>
      </c>
      <c r="C3244" s="148" t="s">
        <v>7235</v>
      </c>
      <c r="D3244" s="177" t="s">
        <v>77</v>
      </c>
      <c r="E3244" s="147">
        <v>2018</v>
      </c>
      <c r="F3244" s="136" t="s">
        <v>7212</v>
      </c>
      <c r="G3244" s="154">
        <v>1</v>
      </c>
      <c r="H3244" s="133">
        <v>13000</v>
      </c>
      <c r="I3244" s="133">
        <v>13000</v>
      </c>
      <c r="J3244" s="123">
        <v>400</v>
      </c>
      <c r="K3244" s="148"/>
      <c r="L3244" s="101"/>
    </row>
    <row r="3245" spans="1:12" s="218" customFormat="1" ht="16.5" customHeight="1">
      <c r="A3245" s="60">
        <v>3242</v>
      </c>
      <c r="B3245" s="146" t="s">
        <v>1816</v>
      </c>
      <c r="C3245" s="148" t="s">
        <v>1817</v>
      </c>
      <c r="D3245" s="148" t="s">
        <v>77</v>
      </c>
      <c r="E3245" s="98">
        <v>2016</v>
      </c>
      <c r="F3245" s="137" t="s">
        <v>7212</v>
      </c>
      <c r="G3245" s="154">
        <v>1</v>
      </c>
      <c r="H3245" s="132">
        <v>11000</v>
      </c>
      <c r="I3245" s="132">
        <f>SUM(G3245*H3245)</f>
        <v>11000</v>
      </c>
      <c r="J3245" s="212" t="s">
        <v>1314</v>
      </c>
      <c r="K3245" s="174" t="s">
        <v>1203</v>
      </c>
      <c r="L3245" s="101"/>
    </row>
    <row r="3246" spans="1:12" s="218" customFormat="1" ht="16.5" customHeight="1">
      <c r="A3246" s="60">
        <v>3243</v>
      </c>
      <c r="B3246" s="146" t="s">
        <v>23253</v>
      </c>
      <c r="C3246" s="425" t="s">
        <v>509</v>
      </c>
      <c r="D3246" s="425" t="s">
        <v>77</v>
      </c>
      <c r="E3246" s="144" t="s">
        <v>23255</v>
      </c>
      <c r="F3246" s="145" t="s">
        <v>23257</v>
      </c>
      <c r="G3246" s="154">
        <v>1</v>
      </c>
      <c r="H3246" s="155">
        <v>12000</v>
      </c>
      <c r="I3246" s="155">
        <v>12000</v>
      </c>
      <c r="J3246" s="123" t="s">
        <v>22890</v>
      </c>
      <c r="K3246" s="97" t="s">
        <v>23215</v>
      </c>
      <c r="L3246" s="101" t="s">
        <v>23692</v>
      </c>
    </row>
    <row r="3247" spans="1:12" s="218" customFormat="1" ht="16.5" customHeight="1">
      <c r="A3247" s="60">
        <v>3244</v>
      </c>
      <c r="B3247" s="146" t="s">
        <v>2470</v>
      </c>
      <c r="C3247" s="148" t="s">
        <v>2471</v>
      </c>
      <c r="D3247" s="177" t="s">
        <v>77</v>
      </c>
      <c r="E3247" s="98">
        <v>2017</v>
      </c>
      <c r="F3247" s="137" t="s">
        <v>3243</v>
      </c>
      <c r="G3247" s="154">
        <v>1</v>
      </c>
      <c r="H3247" s="132">
        <v>13500</v>
      </c>
      <c r="I3247" s="132">
        <f>SUM(G3247*H3247)</f>
        <v>13500</v>
      </c>
      <c r="J3247" s="212" t="s">
        <v>1317</v>
      </c>
      <c r="K3247" s="174" t="s">
        <v>1191</v>
      </c>
      <c r="L3247" s="101"/>
    </row>
    <row r="3248" spans="1:12" ht="16.5" customHeight="1">
      <c r="A3248" s="60">
        <v>3245</v>
      </c>
      <c r="B3248" s="146" t="s">
        <v>3155</v>
      </c>
      <c r="C3248" s="148" t="s">
        <v>3156</v>
      </c>
      <c r="D3248" s="177" t="s">
        <v>77</v>
      </c>
      <c r="E3248" s="98">
        <v>2016</v>
      </c>
      <c r="F3248" s="137" t="s">
        <v>3253</v>
      </c>
      <c r="G3248" s="154">
        <v>1</v>
      </c>
      <c r="H3248" s="132">
        <v>10000</v>
      </c>
      <c r="I3248" s="132">
        <f>SUM(G3248*H3248)</f>
        <v>10000</v>
      </c>
      <c r="J3248" s="212" t="s">
        <v>1317</v>
      </c>
      <c r="K3248" s="174" t="s">
        <v>1283</v>
      </c>
    </row>
    <row r="3249" spans="1:12" s="2" customFormat="1" ht="16.5" customHeight="1">
      <c r="A3249" s="60">
        <v>3246</v>
      </c>
      <c r="B3249" s="103" t="s">
        <v>618</v>
      </c>
      <c r="C3249" s="27" t="s">
        <v>7236</v>
      </c>
      <c r="D3249" s="28" t="s">
        <v>77</v>
      </c>
      <c r="E3249" s="64">
        <v>2016</v>
      </c>
      <c r="F3249" s="392" t="s">
        <v>7186</v>
      </c>
      <c r="G3249" s="160">
        <v>1</v>
      </c>
      <c r="H3249" s="395">
        <v>10000</v>
      </c>
      <c r="I3249" s="29">
        <v>10000</v>
      </c>
      <c r="J3249" s="141">
        <v>100</v>
      </c>
      <c r="K3249" s="389" t="s">
        <v>7237</v>
      </c>
      <c r="L3249" s="410"/>
    </row>
    <row r="3250" spans="1:12" s="12" customFormat="1" ht="16.5" customHeight="1">
      <c r="A3250" s="60">
        <v>3247</v>
      </c>
      <c r="B3250" s="104" t="s">
        <v>21674</v>
      </c>
      <c r="C3250" s="27" t="s">
        <v>21675</v>
      </c>
      <c r="D3250" s="27" t="s">
        <v>687</v>
      </c>
      <c r="E3250" s="64">
        <v>2016</v>
      </c>
      <c r="F3250" s="393" t="s">
        <v>21914</v>
      </c>
      <c r="G3250" s="160">
        <v>1</v>
      </c>
      <c r="H3250" s="398">
        <v>52000</v>
      </c>
      <c r="I3250" s="189">
        <v>52000</v>
      </c>
      <c r="J3250" s="190" t="s">
        <v>1317</v>
      </c>
      <c r="K3250" s="408" t="s">
        <v>21673</v>
      </c>
      <c r="L3250" s="410"/>
    </row>
    <row r="3251" spans="1:12" s="12" customFormat="1" ht="16.5">
      <c r="A3251" s="60">
        <v>3248</v>
      </c>
      <c r="B3251" s="103" t="s">
        <v>7238</v>
      </c>
      <c r="C3251" s="27" t="s">
        <v>7239</v>
      </c>
      <c r="D3251" s="27" t="s">
        <v>728</v>
      </c>
      <c r="E3251" s="64">
        <v>2015</v>
      </c>
      <c r="F3251" s="392" t="s">
        <v>3242</v>
      </c>
      <c r="G3251" s="160">
        <v>2</v>
      </c>
      <c r="H3251" s="395">
        <v>9500</v>
      </c>
      <c r="I3251" s="29">
        <f>SUM(G3251*H3251)</f>
        <v>19000</v>
      </c>
      <c r="J3251" s="141">
        <v>100</v>
      </c>
      <c r="K3251" s="389" t="s">
        <v>3306</v>
      </c>
      <c r="L3251" s="410"/>
    </row>
    <row r="3252" spans="1:12" s="12" customFormat="1" ht="16.5">
      <c r="A3252" s="60">
        <v>3249</v>
      </c>
      <c r="B3252" s="104" t="s">
        <v>7241</v>
      </c>
      <c r="C3252" s="27" t="s">
        <v>7242</v>
      </c>
      <c r="D3252" s="27" t="s">
        <v>7243</v>
      </c>
      <c r="E3252" s="139">
        <v>2017</v>
      </c>
      <c r="F3252" s="392" t="s">
        <v>3242</v>
      </c>
      <c r="G3252" s="160">
        <v>1</v>
      </c>
      <c r="H3252" s="396">
        <v>12000</v>
      </c>
      <c r="I3252" s="30">
        <v>12000</v>
      </c>
      <c r="J3252" s="141">
        <v>600</v>
      </c>
      <c r="K3252" s="389"/>
      <c r="L3252" s="410"/>
    </row>
    <row r="3253" spans="1:12" s="12" customFormat="1" ht="16.5">
      <c r="A3253" s="60">
        <v>3250</v>
      </c>
      <c r="B3253" s="103" t="s">
        <v>7244</v>
      </c>
      <c r="C3253" s="27" t="s">
        <v>1277</v>
      </c>
      <c r="D3253" s="27" t="s">
        <v>728</v>
      </c>
      <c r="E3253" s="64">
        <v>2016</v>
      </c>
      <c r="F3253" s="393" t="s">
        <v>577</v>
      </c>
      <c r="G3253" s="160">
        <v>1</v>
      </c>
      <c r="H3253" s="395">
        <v>9800</v>
      </c>
      <c r="I3253" s="29">
        <f>SUM(G3253*H3253)</f>
        <v>9800</v>
      </c>
      <c r="J3253" s="190">
        <v>900</v>
      </c>
      <c r="K3253" s="404"/>
      <c r="L3253" s="410"/>
    </row>
    <row r="3254" spans="1:12" s="12" customFormat="1" ht="16.5">
      <c r="A3254" s="60">
        <v>3251</v>
      </c>
      <c r="B3254" s="387" t="s">
        <v>7245</v>
      </c>
      <c r="C3254" s="389" t="s">
        <v>7246</v>
      </c>
      <c r="D3254" s="389" t="s">
        <v>7247</v>
      </c>
      <c r="E3254" s="391">
        <v>2016</v>
      </c>
      <c r="F3254" s="392" t="s">
        <v>3242</v>
      </c>
      <c r="G3254" s="394">
        <v>1</v>
      </c>
      <c r="H3254" s="396">
        <v>9800</v>
      </c>
      <c r="I3254" s="396">
        <v>9800</v>
      </c>
      <c r="J3254" s="400">
        <v>100</v>
      </c>
      <c r="K3254" s="407"/>
      <c r="L3254" s="410"/>
    </row>
    <row r="3255" spans="1:12" s="12" customFormat="1" ht="16.5">
      <c r="A3255" s="60">
        <v>3252</v>
      </c>
      <c r="B3255" s="388" t="s">
        <v>7248</v>
      </c>
      <c r="C3255" s="389" t="s">
        <v>7249</v>
      </c>
      <c r="D3255" s="389" t="s">
        <v>728</v>
      </c>
      <c r="E3255" s="390">
        <v>2017</v>
      </c>
      <c r="F3255" s="392" t="s">
        <v>7186</v>
      </c>
      <c r="G3255" s="394">
        <v>1</v>
      </c>
      <c r="H3255" s="395">
        <v>12000</v>
      </c>
      <c r="I3255" s="395">
        <v>12000</v>
      </c>
      <c r="J3255" s="400">
        <v>300</v>
      </c>
      <c r="K3255" s="389" t="s">
        <v>3306</v>
      </c>
      <c r="L3255" s="410"/>
    </row>
    <row r="3256" spans="1:12" s="12" customFormat="1" ht="16.5">
      <c r="A3256" s="60">
        <v>3253</v>
      </c>
      <c r="B3256" s="388" t="s">
        <v>521</v>
      </c>
      <c r="C3256" s="389" t="s">
        <v>7250</v>
      </c>
      <c r="D3256" s="389" t="s">
        <v>728</v>
      </c>
      <c r="E3256" s="390">
        <v>2015</v>
      </c>
      <c r="F3256" s="392" t="s">
        <v>3242</v>
      </c>
      <c r="G3256" s="394">
        <v>1</v>
      </c>
      <c r="H3256" s="395">
        <v>9500</v>
      </c>
      <c r="I3256" s="395">
        <v>9500</v>
      </c>
      <c r="J3256" s="400">
        <v>800</v>
      </c>
      <c r="K3256" s="389" t="s">
        <v>3306</v>
      </c>
      <c r="L3256" s="410"/>
    </row>
    <row r="3257" spans="1:12" s="12" customFormat="1" ht="16.5">
      <c r="A3257" s="60">
        <v>3254</v>
      </c>
      <c r="B3257" s="387" t="s">
        <v>1858</v>
      </c>
      <c r="C3257" s="389" t="s">
        <v>1859</v>
      </c>
      <c r="D3257" s="389" t="s">
        <v>728</v>
      </c>
      <c r="E3257" s="390">
        <v>2015</v>
      </c>
      <c r="F3257" s="393" t="s">
        <v>3243</v>
      </c>
      <c r="G3257" s="394">
        <v>1</v>
      </c>
      <c r="H3257" s="395">
        <v>12000</v>
      </c>
      <c r="I3257" s="395">
        <f>SUM(G3257*H3257)</f>
        <v>12000</v>
      </c>
      <c r="J3257" s="399" t="s">
        <v>1315</v>
      </c>
      <c r="K3257" s="403" t="s">
        <v>1244</v>
      </c>
      <c r="L3257" s="410"/>
    </row>
    <row r="3258" spans="1:12" s="12" customFormat="1" ht="16.5">
      <c r="A3258" s="60">
        <v>3255</v>
      </c>
      <c r="B3258" s="388" t="s">
        <v>7251</v>
      </c>
      <c r="C3258" s="389" t="s">
        <v>7252</v>
      </c>
      <c r="D3258" s="389" t="s">
        <v>11</v>
      </c>
      <c r="E3258" s="390">
        <v>2015</v>
      </c>
      <c r="F3258" s="392" t="s">
        <v>7186</v>
      </c>
      <c r="G3258" s="394">
        <v>1</v>
      </c>
      <c r="H3258" s="395">
        <v>12800</v>
      </c>
      <c r="I3258" s="395">
        <v>12800</v>
      </c>
      <c r="J3258" s="400">
        <v>600</v>
      </c>
      <c r="K3258" s="389" t="s">
        <v>7240</v>
      </c>
      <c r="L3258" s="410"/>
    </row>
    <row r="3259" spans="1:12" s="12" customFormat="1" ht="16.5">
      <c r="A3259" s="60">
        <v>3256</v>
      </c>
      <c r="B3259" s="388" t="s">
        <v>23364</v>
      </c>
      <c r="C3259" s="389" t="s">
        <v>7253</v>
      </c>
      <c r="D3259" s="389" t="s">
        <v>7254</v>
      </c>
      <c r="E3259" s="390">
        <v>2017</v>
      </c>
      <c r="F3259" s="392" t="s">
        <v>7255</v>
      </c>
      <c r="G3259" s="394">
        <v>1</v>
      </c>
      <c r="H3259" s="395">
        <v>22000</v>
      </c>
      <c r="I3259" s="395">
        <v>22000</v>
      </c>
      <c r="J3259" s="400">
        <v>400</v>
      </c>
      <c r="K3259" s="389" t="s">
        <v>3306</v>
      </c>
      <c r="L3259" s="410"/>
    </row>
    <row r="3260" spans="1:12" s="12" customFormat="1" ht="16.5">
      <c r="A3260" s="60">
        <v>3257</v>
      </c>
      <c r="B3260" s="104" t="s">
        <v>7257</v>
      </c>
      <c r="C3260" s="27" t="s">
        <v>7258</v>
      </c>
      <c r="D3260" s="27" t="s">
        <v>7259</v>
      </c>
      <c r="E3260" s="64">
        <v>2018</v>
      </c>
      <c r="F3260" s="393" t="s">
        <v>577</v>
      </c>
      <c r="G3260" s="160">
        <v>3</v>
      </c>
      <c r="H3260" s="395">
        <v>10000</v>
      </c>
      <c r="I3260" s="29">
        <f>SUM(G3260*H3260)</f>
        <v>30000</v>
      </c>
      <c r="J3260" s="190">
        <v>500</v>
      </c>
      <c r="K3260" s="404"/>
      <c r="L3260" s="410"/>
    </row>
    <row r="3261" spans="1:12" s="12" customFormat="1" ht="16.5">
      <c r="A3261" s="60">
        <v>3258</v>
      </c>
      <c r="B3261" s="104" t="s">
        <v>1885</v>
      </c>
      <c r="C3261" s="27" t="s">
        <v>418</v>
      </c>
      <c r="D3261" s="27" t="s">
        <v>419</v>
      </c>
      <c r="E3261" s="64">
        <v>2016</v>
      </c>
      <c r="F3261" s="393" t="s">
        <v>3243</v>
      </c>
      <c r="G3261" s="160">
        <v>1</v>
      </c>
      <c r="H3261" s="395">
        <v>9800</v>
      </c>
      <c r="I3261" s="29">
        <f>SUM(G3261*H3261)</f>
        <v>9800</v>
      </c>
      <c r="J3261" s="190" t="s">
        <v>1317</v>
      </c>
      <c r="K3261" s="403" t="s">
        <v>1192</v>
      </c>
      <c r="L3261" s="410"/>
    </row>
    <row r="3262" spans="1:12" s="12" customFormat="1" ht="16.5">
      <c r="A3262" s="60">
        <v>3259</v>
      </c>
      <c r="B3262" s="103" t="s">
        <v>7260</v>
      </c>
      <c r="C3262" s="24" t="s">
        <v>7261</v>
      </c>
      <c r="D3262" s="24" t="s">
        <v>419</v>
      </c>
      <c r="E3262" s="64">
        <v>2015</v>
      </c>
      <c r="F3262" s="392" t="s">
        <v>7186</v>
      </c>
      <c r="G3262" s="160">
        <v>1</v>
      </c>
      <c r="H3262" s="396">
        <v>9800</v>
      </c>
      <c r="I3262" s="30">
        <v>9800</v>
      </c>
      <c r="J3262" s="141">
        <v>800</v>
      </c>
      <c r="K3262" s="389" t="s">
        <v>7262</v>
      </c>
      <c r="L3262" s="410"/>
    </row>
    <row r="3263" spans="1:12" s="12" customFormat="1" ht="16.5">
      <c r="A3263" s="60">
        <v>3260</v>
      </c>
      <c r="B3263" s="103" t="s">
        <v>7263</v>
      </c>
      <c r="C3263" s="27" t="s">
        <v>641</v>
      </c>
      <c r="D3263" s="27" t="s">
        <v>419</v>
      </c>
      <c r="E3263" s="64">
        <v>2015</v>
      </c>
      <c r="F3263" s="393" t="s">
        <v>7264</v>
      </c>
      <c r="G3263" s="160">
        <v>1</v>
      </c>
      <c r="H3263" s="395">
        <v>12000</v>
      </c>
      <c r="I3263" s="29">
        <f>SUM(G3263*H3263)</f>
        <v>12000</v>
      </c>
      <c r="J3263" s="190">
        <v>800</v>
      </c>
      <c r="K3263" s="404"/>
      <c r="L3263" s="410"/>
    </row>
    <row r="3264" spans="1:12" s="12" customFormat="1" ht="16.5">
      <c r="A3264" s="60">
        <v>3261</v>
      </c>
      <c r="B3264" s="103" t="s">
        <v>7265</v>
      </c>
      <c r="C3264" s="27" t="s">
        <v>7256</v>
      </c>
      <c r="D3264" s="27" t="s">
        <v>419</v>
      </c>
      <c r="E3264" s="64">
        <v>2015</v>
      </c>
      <c r="F3264" s="393" t="s">
        <v>577</v>
      </c>
      <c r="G3264" s="160">
        <v>1</v>
      </c>
      <c r="H3264" s="395">
        <v>9800</v>
      </c>
      <c r="I3264" s="29">
        <f>SUM(G3264*H3264)</f>
        <v>9800</v>
      </c>
      <c r="J3264" s="190">
        <v>700</v>
      </c>
      <c r="K3264" s="404"/>
      <c r="L3264" s="410"/>
    </row>
    <row r="3265" spans="1:12" s="12" customFormat="1" ht="16.5">
      <c r="A3265" s="60">
        <v>3262</v>
      </c>
      <c r="B3265" s="103" t="s">
        <v>7266</v>
      </c>
      <c r="C3265" s="27" t="s">
        <v>7267</v>
      </c>
      <c r="D3265" s="27" t="s">
        <v>419</v>
      </c>
      <c r="E3265" s="64">
        <v>2015</v>
      </c>
      <c r="F3265" s="392" t="s">
        <v>7268</v>
      </c>
      <c r="G3265" s="160">
        <v>1</v>
      </c>
      <c r="H3265" s="395">
        <v>9800</v>
      </c>
      <c r="I3265" s="29">
        <v>9800</v>
      </c>
      <c r="J3265" s="141">
        <v>300</v>
      </c>
      <c r="K3265" s="389" t="s">
        <v>7240</v>
      </c>
      <c r="L3265" s="410"/>
    </row>
    <row r="3266" spans="1:12" s="12" customFormat="1" ht="16.5">
      <c r="A3266" s="60">
        <v>3263</v>
      </c>
      <c r="B3266" s="104" t="s">
        <v>7269</v>
      </c>
      <c r="C3266" s="27" t="s">
        <v>7270</v>
      </c>
      <c r="D3266" s="27" t="s">
        <v>7271</v>
      </c>
      <c r="E3266" s="64">
        <v>2016</v>
      </c>
      <c r="F3266" s="393" t="s">
        <v>577</v>
      </c>
      <c r="G3266" s="160">
        <v>3</v>
      </c>
      <c r="H3266" s="395">
        <v>9800</v>
      </c>
      <c r="I3266" s="29">
        <f>SUM(G3266*H3266)</f>
        <v>29400</v>
      </c>
      <c r="J3266" s="190">
        <v>400</v>
      </c>
      <c r="K3266" s="404"/>
      <c r="L3266" s="410"/>
    </row>
    <row r="3267" spans="1:12" s="12" customFormat="1" ht="16.5">
      <c r="A3267" s="60">
        <v>3264</v>
      </c>
      <c r="B3267" s="104" t="s">
        <v>7272</v>
      </c>
      <c r="C3267" s="27" t="s">
        <v>7273</v>
      </c>
      <c r="D3267" s="27" t="s">
        <v>7259</v>
      </c>
      <c r="E3267" s="64">
        <v>2015</v>
      </c>
      <c r="F3267" s="393" t="s">
        <v>577</v>
      </c>
      <c r="G3267" s="160">
        <v>3</v>
      </c>
      <c r="H3267" s="395">
        <v>9800</v>
      </c>
      <c r="I3267" s="29">
        <f>SUM(G3267*H3267)</f>
        <v>29400</v>
      </c>
      <c r="J3267" s="190">
        <v>800</v>
      </c>
      <c r="K3267" s="404"/>
      <c r="L3267" s="410"/>
    </row>
    <row r="3268" spans="1:12" s="12" customFormat="1" ht="16.5">
      <c r="A3268" s="60">
        <v>3265</v>
      </c>
      <c r="B3268" s="104" t="s">
        <v>7274</v>
      </c>
      <c r="C3268" s="27" t="s">
        <v>7275</v>
      </c>
      <c r="D3268" s="27" t="s">
        <v>7259</v>
      </c>
      <c r="E3268" s="64">
        <v>2016</v>
      </c>
      <c r="F3268" s="393" t="s">
        <v>577</v>
      </c>
      <c r="G3268" s="160">
        <v>3</v>
      </c>
      <c r="H3268" s="395">
        <v>9800</v>
      </c>
      <c r="I3268" s="29">
        <f>SUM(G3268*H3268)</f>
        <v>29400</v>
      </c>
      <c r="J3268" s="190">
        <v>800</v>
      </c>
      <c r="K3268" s="404"/>
      <c r="L3268" s="410"/>
    </row>
    <row r="3269" spans="1:12" s="12" customFormat="1" ht="16.5">
      <c r="A3269" s="60">
        <v>3266</v>
      </c>
      <c r="B3269" s="103" t="s">
        <v>7276</v>
      </c>
      <c r="C3269" s="27" t="s">
        <v>7277</v>
      </c>
      <c r="D3269" s="27" t="s">
        <v>7278</v>
      </c>
      <c r="E3269" s="139">
        <v>2017</v>
      </c>
      <c r="F3269" s="393" t="s">
        <v>3300</v>
      </c>
      <c r="G3269" s="160">
        <v>1</v>
      </c>
      <c r="H3269" s="395">
        <v>12000</v>
      </c>
      <c r="I3269" s="29">
        <f>SUM(G3269*H3269)</f>
        <v>12000</v>
      </c>
      <c r="J3269" s="190">
        <v>800</v>
      </c>
      <c r="K3269" s="404"/>
      <c r="L3269" s="410"/>
    </row>
    <row r="3270" spans="1:12" s="12" customFormat="1" ht="16.5">
      <c r="A3270" s="60">
        <v>3267</v>
      </c>
      <c r="B3270" s="103" t="s">
        <v>7279</v>
      </c>
      <c r="C3270" s="27" t="s">
        <v>7280</v>
      </c>
      <c r="D3270" s="27" t="s">
        <v>7278</v>
      </c>
      <c r="E3270" s="139">
        <v>2017</v>
      </c>
      <c r="F3270" s="393" t="s">
        <v>7264</v>
      </c>
      <c r="G3270" s="160">
        <v>1</v>
      </c>
      <c r="H3270" s="395">
        <v>13000</v>
      </c>
      <c r="I3270" s="29">
        <f>SUM(G3270*H3270)</f>
        <v>13000</v>
      </c>
      <c r="J3270" s="190">
        <v>800</v>
      </c>
      <c r="K3270" s="404"/>
      <c r="L3270" s="410"/>
    </row>
    <row r="3271" spans="1:12" s="12" customFormat="1" ht="16.5">
      <c r="A3271" s="60">
        <v>3268</v>
      </c>
      <c r="B3271" s="103" t="s">
        <v>7281</v>
      </c>
      <c r="C3271" s="24" t="s">
        <v>4017</v>
      </c>
      <c r="D3271" s="24" t="s">
        <v>7282</v>
      </c>
      <c r="E3271" s="64">
        <v>2016</v>
      </c>
      <c r="F3271" s="392" t="s">
        <v>7283</v>
      </c>
      <c r="G3271" s="160">
        <v>1</v>
      </c>
      <c r="H3271" s="396">
        <v>12000</v>
      </c>
      <c r="I3271" s="30">
        <v>12000</v>
      </c>
      <c r="J3271" s="141">
        <v>800</v>
      </c>
      <c r="K3271" s="389" t="s">
        <v>7284</v>
      </c>
      <c r="L3271" s="410"/>
    </row>
    <row r="3272" spans="1:12" s="12" customFormat="1" ht="16.5">
      <c r="A3272" s="60">
        <v>3269</v>
      </c>
      <c r="B3272" s="103" t="s">
        <v>7285</v>
      </c>
      <c r="C3272" s="27" t="s">
        <v>7286</v>
      </c>
      <c r="D3272" s="27" t="s">
        <v>7278</v>
      </c>
      <c r="E3272" s="64">
        <v>2016</v>
      </c>
      <c r="F3272" s="393" t="s">
        <v>7264</v>
      </c>
      <c r="G3272" s="160">
        <v>1</v>
      </c>
      <c r="H3272" s="395">
        <v>22000</v>
      </c>
      <c r="I3272" s="29">
        <f>SUM(G3272*H3272)</f>
        <v>22000</v>
      </c>
      <c r="J3272" s="190">
        <v>800</v>
      </c>
      <c r="K3272" s="404"/>
      <c r="L3272" s="410"/>
    </row>
    <row r="3273" spans="1:12" s="12" customFormat="1" ht="16.5">
      <c r="A3273" s="60">
        <v>3270</v>
      </c>
      <c r="B3273" s="388" t="s">
        <v>7287</v>
      </c>
      <c r="C3273" s="389" t="s">
        <v>7288</v>
      </c>
      <c r="D3273" s="389" t="s">
        <v>7278</v>
      </c>
      <c r="E3273" s="390">
        <v>2016</v>
      </c>
      <c r="F3273" s="392" t="s">
        <v>7223</v>
      </c>
      <c r="G3273" s="394">
        <v>1</v>
      </c>
      <c r="H3273" s="396">
        <v>12000</v>
      </c>
      <c r="I3273" s="396">
        <v>12000</v>
      </c>
      <c r="J3273" s="401">
        <v>600</v>
      </c>
      <c r="K3273" s="402"/>
      <c r="L3273" s="410"/>
    </row>
    <row r="3274" spans="1:12" s="12" customFormat="1" ht="16.5">
      <c r="A3274" s="60">
        <v>3271</v>
      </c>
      <c r="B3274" s="103" t="s">
        <v>2586</v>
      </c>
      <c r="C3274" s="27" t="s">
        <v>7289</v>
      </c>
      <c r="D3274" s="27" t="s">
        <v>32</v>
      </c>
      <c r="E3274" s="64">
        <v>2015</v>
      </c>
      <c r="F3274" s="392" t="s">
        <v>7290</v>
      </c>
      <c r="G3274" s="160">
        <v>1</v>
      </c>
      <c r="H3274" s="396">
        <v>17000</v>
      </c>
      <c r="I3274" s="29">
        <f>SUM(G3274*H3274)</f>
        <v>17000</v>
      </c>
      <c r="J3274" s="142">
        <v>600</v>
      </c>
      <c r="K3274" s="402" t="s">
        <v>7291</v>
      </c>
      <c r="L3274" s="410"/>
    </row>
    <row r="3275" spans="1:12" s="12" customFormat="1" ht="16.5">
      <c r="A3275" s="60">
        <v>3272</v>
      </c>
      <c r="B3275" s="387" t="s">
        <v>3188</v>
      </c>
      <c r="C3275" s="389" t="s">
        <v>3189</v>
      </c>
      <c r="D3275" s="389" t="s">
        <v>7292</v>
      </c>
      <c r="E3275" s="390">
        <v>2015</v>
      </c>
      <c r="F3275" s="393" t="s">
        <v>3243</v>
      </c>
      <c r="G3275" s="394">
        <v>1</v>
      </c>
      <c r="H3275" s="395">
        <v>10000</v>
      </c>
      <c r="I3275" s="395">
        <f>SUM(G3275*H3275)</f>
        <v>10000</v>
      </c>
      <c r="J3275" s="399" t="s">
        <v>1313</v>
      </c>
      <c r="K3275" s="403" t="s">
        <v>1192</v>
      </c>
      <c r="L3275" s="411"/>
    </row>
    <row r="3276" spans="1:12" s="12" customFormat="1" ht="16.5">
      <c r="A3276" s="60">
        <v>3273</v>
      </c>
      <c r="B3276" s="104" t="s">
        <v>1507</v>
      </c>
      <c r="C3276" s="27" t="s">
        <v>1508</v>
      </c>
      <c r="D3276" s="27" t="s">
        <v>7293</v>
      </c>
      <c r="E3276" s="64">
        <v>2015</v>
      </c>
      <c r="F3276" s="393" t="s">
        <v>3242</v>
      </c>
      <c r="G3276" s="160">
        <v>1</v>
      </c>
      <c r="H3276" s="395">
        <v>18000</v>
      </c>
      <c r="I3276" s="29">
        <f>SUM(G3276*H3276)</f>
        <v>18000</v>
      </c>
      <c r="J3276" s="190" t="s">
        <v>1312</v>
      </c>
      <c r="K3276" s="403" t="s">
        <v>1190</v>
      </c>
      <c r="L3276" s="411"/>
    </row>
    <row r="3277" spans="1:12" s="12" customFormat="1" ht="16.5">
      <c r="A3277" s="60">
        <v>3274</v>
      </c>
      <c r="B3277" s="122" t="s">
        <v>7296</v>
      </c>
      <c r="C3277" s="24" t="s">
        <v>7297</v>
      </c>
      <c r="D3277" s="27" t="s">
        <v>7294</v>
      </c>
      <c r="E3277" s="139">
        <v>2016</v>
      </c>
      <c r="F3277" s="392" t="s">
        <v>7186</v>
      </c>
      <c r="G3277" s="160">
        <v>1</v>
      </c>
      <c r="H3277" s="396">
        <v>9800</v>
      </c>
      <c r="I3277" s="30">
        <v>9800</v>
      </c>
      <c r="J3277" s="400">
        <v>800</v>
      </c>
      <c r="K3277" s="405" t="s">
        <v>7298</v>
      </c>
      <c r="L3277" s="411"/>
    </row>
    <row r="3278" spans="1:12" s="12" customFormat="1" ht="16.5">
      <c r="A3278" s="60">
        <v>3275</v>
      </c>
      <c r="B3278" s="103" t="s">
        <v>1430</v>
      </c>
      <c r="C3278" s="27" t="s">
        <v>7299</v>
      </c>
      <c r="D3278" s="27" t="s">
        <v>7294</v>
      </c>
      <c r="E3278" s="139">
        <v>2016</v>
      </c>
      <c r="F3278" s="392" t="s">
        <v>3242</v>
      </c>
      <c r="G3278" s="160">
        <v>1</v>
      </c>
      <c r="H3278" s="396">
        <v>12000</v>
      </c>
      <c r="I3278" s="30">
        <v>12000</v>
      </c>
      <c r="J3278" s="142">
        <v>600</v>
      </c>
      <c r="K3278" s="402" t="s">
        <v>7300</v>
      </c>
      <c r="L3278" s="411"/>
    </row>
    <row r="3279" spans="1:12" s="12" customFormat="1" ht="16.5">
      <c r="A3279" s="60">
        <v>3276</v>
      </c>
      <c r="B3279" s="104" t="s">
        <v>2596</v>
      </c>
      <c r="C3279" s="27" t="s">
        <v>2597</v>
      </c>
      <c r="D3279" s="27" t="s">
        <v>7294</v>
      </c>
      <c r="E3279" s="64">
        <v>2016</v>
      </c>
      <c r="F3279" s="393" t="s">
        <v>3243</v>
      </c>
      <c r="G3279" s="160">
        <v>1</v>
      </c>
      <c r="H3279" s="395">
        <v>13000</v>
      </c>
      <c r="I3279" s="29">
        <f>SUM(G3279*H3279)</f>
        <v>13000</v>
      </c>
      <c r="J3279" s="399" t="s">
        <v>90</v>
      </c>
      <c r="K3279" s="403" t="s">
        <v>3222</v>
      </c>
      <c r="L3279" s="411"/>
    </row>
    <row r="3280" spans="1:12" s="12" customFormat="1" ht="16.5">
      <c r="A3280" s="60">
        <v>3277</v>
      </c>
      <c r="B3280" s="103" t="s">
        <v>1833</v>
      </c>
      <c r="C3280" s="27" t="s">
        <v>7301</v>
      </c>
      <c r="D3280" s="27" t="s">
        <v>7294</v>
      </c>
      <c r="E3280" s="139">
        <v>2016</v>
      </c>
      <c r="F3280" s="392" t="s">
        <v>3242</v>
      </c>
      <c r="G3280" s="160">
        <v>1</v>
      </c>
      <c r="H3280" s="396">
        <v>15000</v>
      </c>
      <c r="I3280" s="29">
        <f>SUM(G3280*H3280)</f>
        <v>15000</v>
      </c>
      <c r="J3280" s="142">
        <v>600</v>
      </c>
      <c r="K3280" s="402" t="s">
        <v>3273</v>
      </c>
      <c r="L3280" s="411"/>
    </row>
    <row r="3281" spans="1:12" s="12" customFormat="1" ht="16.5">
      <c r="A3281" s="60">
        <v>3278</v>
      </c>
      <c r="B3281" s="387" t="s">
        <v>2619</v>
      </c>
      <c r="C3281" s="389" t="s">
        <v>2620</v>
      </c>
      <c r="D3281" s="389" t="s">
        <v>7295</v>
      </c>
      <c r="E3281" s="390">
        <v>2015</v>
      </c>
      <c r="F3281" s="393" t="s">
        <v>3243</v>
      </c>
      <c r="G3281" s="394">
        <v>1</v>
      </c>
      <c r="H3281" s="395">
        <v>17000</v>
      </c>
      <c r="I3281" s="395">
        <f>SUM(G3281*H3281)</f>
        <v>17000</v>
      </c>
      <c r="J3281" s="399" t="s">
        <v>90</v>
      </c>
      <c r="K3281" s="403" t="s">
        <v>1192</v>
      </c>
      <c r="L3281" s="411"/>
    </row>
    <row r="3282" spans="1:12" s="12" customFormat="1" ht="16.5">
      <c r="A3282" s="60">
        <v>3279</v>
      </c>
      <c r="B3282" s="387" t="s">
        <v>1794</v>
      </c>
      <c r="C3282" s="389" t="s">
        <v>1795</v>
      </c>
      <c r="D3282" s="389" t="s">
        <v>7303</v>
      </c>
      <c r="E3282" s="390">
        <v>2016</v>
      </c>
      <c r="F3282" s="393" t="s">
        <v>3242</v>
      </c>
      <c r="G3282" s="394">
        <v>1</v>
      </c>
      <c r="H3282" s="395">
        <v>14000</v>
      </c>
      <c r="I3282" s="395">
        <f>SUM(G3282*H3282)</f>
        <v>14000</v>
      </c>
      <c r="J3282" s="190" t="s">
        <v>1314</v>
      </c>
      <c r="K3282" s="403" t="s">
        <v>22966</v>
      </c>
      <c r="L3282" s="411" t="s">
        <v>23692</v>
      </c>
    </row>
    <row r="3283" spans="1:12" s="12" customFormat="1" ht="16.5">
      <c r="A3283" s="60">
        <v>3280</v>
      </c>
      <c r="B3283" s="122" t="s">
        <v>7304</v>
      </c>
      <c r="C3283" s="24" t="s">
        <v>7305</v>
      </c>
      <c r="D3283" s="27" t="s">
        <v>7294</v>
      </c>
      <c r="E3283" s="64">
        <v>2016</v>
      </c>
      <c r="F3283" s="392" t="s">
        <v>7302</v>
      </c>
      <c r="G3283" s="160">
        <v>1</v>
      </c>
      <c r="H3283" s="397">
        <v>9800</v>
      </c>
      <c r="I3283" s="71">
        <v>9800</v>
      </c>
      <c r="J3283" s="400">
        <v>800</v>
      </c>
      <c r="K3283" s="405" t="s">
        <v>7298</v>
      </c>
      <c r="L3283" s="411"/>
    </row>
    <row r="3284" spans="1:12" s="12" customFormat="1" ht="16.5">
      <c r="A3284" s="60">
        <v>3281</v>
      </c>
      <c r="B3284" s="103" t="s">
        <v>7306</v>
      </c>
      <c r="C3284" s="27" t="s">
        <v>7307</v>
      </c>
      <c r="D3284" s="27" t="s">
        <v>7294</v>
      </c>
      <c r="E3284" s="64">
        <v>2016</v>
      </c>
      <c r="F3284" s="392" t="s">
        <v>3242</v>
      </c>
      <c r="G3284" s="160">
        <v>4</v>
      </c>
      <c r="H3284" s="396"/>
      <c r="I3284" s="29">
        <v>44000</v>
      </c>
      <c r="J3284" s="141">
        <v>400</v>
      </c>
      <c r="K3284" s="389" t="s">
        <v>7237</v>
      </c>
      <c r="L3284" s="410"/>
    </row>
  </sheetData>
  <sheetProtection algorithmName="SHA-512" hashValue="/bH6czbJ7qTxP9gUBzfxnOgmqHUT+X0cvQfxoJpO+GPdIuZ+E0MrP+Qwmvn4cnzOrSNy4BDS8Z1eqrF6ZpC2Dg==" saltValue="71gR44+HwHT3ev3P54zz/w==" spinCount="100000" sheet="1" objects="1" scenarios="1"/>
  <sortState ref="A3:M3284">
    <sortCondition ref="D3:D3284"/>
    <sortCondition ref="B3:B3284"/>
  </sortState>
  <mergeCells count="2">
    <mergeCell ref="A1:I1"/>
    <mergeCell ref="A3:E3"/>
  </mergeCells>
  <phoneticPr fontId="2" type="noConversion"/>
  <conditionalFormatting sqref="B806">
    <cfRule type="duplicateValues" dxfId="29" priority="86"/>
  </conditionalFormatting>
  <conditionalFormatting sqref="B803">
    <cfRule type="duplicateValues" dxfId="28" priority="85"/>
  </conditionalFormatting>
  <conditionalFormatting sqref="B802">
    <cfRule type="duplicateValues" dxfId="27" priority="84"/>
  </conditionalFormatting>
  <conditionalFormatting sqref="B804">
    <cfRule type="duplicateValues" dxfId="26" priority="83"/>
  </conditionalFormatting>
  <conditionalFormatting sqref="B805">
    <cfRule type="duplicateValues" dxfId="25" priority="82"/>
  </conditionalFormatting>
  <conditionalFormatting sqref="B1082">
    <cfRule type="duplicateValues" dxfId="24" priority="79"/>
  </conditionalFormatting>
  <conditionalFormatting sqref="B3285:B1048576 B3248 B2609:B3133 B3232:B3238 B2 B4:B2602">
    <cfRule type="duplicateValues" dxfId="23" priority="77"/>
    <cfRule type="duplicateValues" dxfId="22" priority="78"/>
  </conditionalFormatting>
  <conditionalFormatting sqref="B2603">
    <cfRule type="duplicateValues" dxfId="21" priority="49"/>
    <cfRule type="duplicateValues" dxfId="20" priority="50"/>
  </conditionalFormatting>
  <conditionalFormatting sqref="B2603">
    <cfRule type="duplicateValues" dxfId="19" priority="51"/>
  </conditionalFormatting>
  <conditionalFormatting sqref="B2604">
    <cfRule type="duplicateValues" dxfId="18" priority="45"/>
    <cfRule type="duplicateValues" dxfId="17" priority="46"/>
  </conditionalFormatting>
  <conditionalFormatting sqref="B2604">
    <cfRule type="duplicateValues" dxfId="16" priority="47"/>
  </conditionalFormatting>
  <conditionalFormatting sqref="B2605:B2607">
    <cfRule type="duplicateValues" dxfId="15" priority="41"/>
    <cfRule type="duplicateValues" dxfId="14" priority="42"/>
  </conditionalFormatting>
  <conditionalFormatting sqref="B2605:B2607">
    <cfRule type="duplicateValues" dxfId="13" priority="43"/>
  </conditionalFormatting>
  <conditionalFormatting sqref="B2608">
    <cfRule type="duplicateValues" dxfId="12" priority="33"/>
    <cfRule type="duplicateValues" dxfId="11" priority="34"/>
  </conditionalFormatting>
  <conditionalFormatting sqref="B2608">
    <cfRule type="duplicateValues" dxfId="10" priority="35"/>
  </conditionalFormatting>
  <conditionalFormatting sqref="B3134">
    <cfRule type="duplicateValues" dxfId="9" priority="13"/>
  </conditionalFormatting>
  <conditionalFormatting sqref="B3135">
    <cfRule type="duplicateValues" dxfId="8" priority="10"/>
  </conditionalFormatting>
  <conditionalFormatting sqref="B3137:B3148">
    <cfRule type="duplicateValues" dxfId="7" priority="7"/>
  </conditionalFormatting>
  <conditionalFormatting sqref="B3137:B3148">
    <cfRule type="duplicateValues" dxfId="6" priority="1"/>
    <cfRule type="duplicateValues" dxfId="5" priority="2"/>
  </conditionalFormatting>
  <conditionalFormatting sqref="B3232:B3238 B2609:B3133 B1083:B2602 B807:B1081 B4:B801">
    <cfRule type="duplicateValues" dxfId="4" priority="4265249"/>
  </conditionalFormatting>
  <conditionalFormatting sqref="B3136 B3149:B3231">
    <cfRule type="duplicateValues" dxfId="3" priority="4265256"/>
  </conditionalFormatting>
  <conditionalFormatting sqref="H2:K2 B2:F2 A2:A3 J3:K3">
    <cfRule type="duplicateValues" dxfId="2" priority="4271566"/>
    <cfRule type="duplicateValues" dxfId="1" priority="4271567"/>
    <cfRule type="duplicateValues" dxfId="0" priority="4271568"/>
  </conditionalFormatting>
  <pageMargins left="0.59055118110236227" right="0.39370078740157483" top="0.47244094488188981" bottom="0.43307086614173229" header="0.31496062992125984" footer="0.15748031496062992"/>
  <pageSetup paperSize="9" scale="70" orientation="portrait" r:id="rId1"/>
  <headerFooter>
    <oddFooter>&amp;C&amp;A, &amp;P쪽 / &amp;N쪽</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I191"/>
  <sheetViews>
    <sheetView zoomScale="110" zoomScaleNormal="110" workbookViewId="0">
      <pane xSplit="1" ySplit="2" topLeftCell="B3" activePane="bottomRight" state="frozen"/>
      <selection pane="topRight" activeCell="B1" sqref="B1"/>
      <selection pane="bottomLeft" activeCell="A3" sqref="A3"/>
      <selection pane="bottomRight" activeCell="G3" sqref="G3"/>
    </sheetView>
  </sheetViews>
  <sheetFormatPr defaultRowHeight="16.5"/>
  <cols>
    <col min="1" max="1" width="6.875" style="7" customWidth="1"/>
    <col min="2" max="2" width="16.5" style="600" customWidth="1"/>
    <col min="3" max="3" width="38.75" style="3" customWidth="1"/>
    <col min="4" max="4" width="14.625" style="3" customWidth="1"/>
    <col min="5" max="5" width="13.875" style="3" customWidth="1"/>
    <col min="6" max="6" width="9" customWidth="1"/>
    <col min="7" max="7" width="7.75" style="8" customWidth="1"/>
    <col min="8" max="8" width="11.75" style="1" customWidth="1"/>
    <col min="9" max="9" width="9.375" style="80" customWidth="1"/>
  </cols>
  <sheetData>
    <row r="1" spans="1:9" s="11" customFormat="1" ht="45" customHeight="1">
      <c r="A1" s="641" t="s">
        <v>23353</v>
      </c>
      <c r="B1" s="641"/>
      <c r="C1" s="641"/>
      <c r="D1" s="641"/>
      <c r="E1" s="641"/>
      <c r="F1" s="641"/>
      <c r="G1" s="641"/>
      <c r="H1" s="641"/>
      <c r="I1" s="641"/>
    </row>
    <row r="2" spans="1:9" s="2" customFormat="1" ht="24.95" customHeight="1">
      <c r="A2" s="293" t="s">
        <v>19255</v>
      </c>
      <c r="B2" s="590" t="s">
        <v>7321</v>
      </c>
      <c r="C2" s="294" t="s">
        <v>7314</v>
      </c>
      <c r="D2" s="294" t="s">
        <v>23350</v>
      </c>
      <c r="E2" s="294" t="s">
        <v>7316</v>
      </c>
      <c r="F2" s="297" t="s">
        <v>23294</v>
      </c>
      <c r="G2" s="295" t="s">
        <v>23296</v>
      </c>
      <c r="H2" s="296" t="s">
        <v>23351</v>
      </c>
      <c r="I2" s="298" t="s">
        <v>23361</v>
      </c>
    </row>
    <row r="3" spans="1:9" s="2" customFormat="1" ht="24.95" customHeight="1">
      <c r="A3" s="642" t="s">
        <v>23352</v>
      </c>
      <c r="B3" s="643"/>
      <c r="C3" s="643"/>
      <c r="D3" s="643"/>
      <c r="E3" s="644"/>
      <c r="F3" s="299" t="s">
        <v>23363</v>
      </c>
      <c r="G3" s="273">
        <f>SUM(G4:G190)</f>
        <v>187</v>
      </c>
      <c r="H3" s="273">
        <f>SUM(H4:H190)</f>
        <v>4653700</v>
      </c>
      <c r="I3" s="276"/>
    </row>
    <row r="4" spans="1:9" s="11" customFormat="1">
      <c r="A4" s="26">
        <v>1</v>
      </c>
      <c r="B4" s="591" t="s">
        <v>19437</v>
      </c>
      <c r="C4" s="47" t="s">
        <v>19436</v>
      </c>
      <c r="D4" s="48" t="s">
        <v>19438</v>
      </c>
      <c r="E4" s="48" t="s">
        <v>19541</v>
      </c>
      <c r="F4" s="26">
        <v>2012</v>
      </c>
      <c r="G4" s="157">
        <v>1</v>
      </c>
      <c r="H4" s="268">
        <v>24000</v>
      </c>
      <c r="I4" s="85">
        <v>500</v>
      </c>
    </row>
    <row r="5" spans="1:9" s="11" customFormat="1">
      <c r="A5" s="26">
        <v>2</v>
      </c>
      <c r="B5" s="591" t="s">
        <v>19440</v>
      </c>
      <c r="C5" s="49" t="s">
        <v>19439</v>
      </c>
      <c r="D5" s="48" t="s">
        <v>19441</v>
      </c>
      <c r="E5" s="48" t="s">
        <v>19541</v>
      </c>
      <c r="F5" s="26">
        <v>2012</v>
      </c>
      <c r="G5" s="157">
        <v>1</v>
      </c>
      <c r="H5" s="268">
        <v>24000</v>
      </c>
      <c r="I5" s="85">
        <v>500</v>
      </c>
    </row>
    <row r="6" spans="1:9" s="11" customFormat="1">
      <c r="A6" s="26">
        <v>3</v>
      </c>
      <c r="B6" s="591" t="s">
        <v>19443</v>
      </c>
      <c r="C6" s="47" t="s">
        <v>19442</v>
      </c>
      <c r="D6" s="48" t="s">
        <v>19444</v>
      </c>
      <c r="E6" s="48" t="s">
        <v>19541</v>
      </c>
      <c r="F6" s="26">
        <v>2012</v>
      </c>
      <c r="G6" s="157">
        <v>1</v>
      </c>
      <c r="H6" s="268">
        <v>26000</v>
      </c>
      <c r="I6" s="85">
        <v>500</v>
      </c>
    </row>
    <row r="7" spans="1:9" s="11" customFormat="1">
      <c r="A7" s="26">
        <v>4</v>
      </c>
      <c r="B7" s="592" t="s">
        <v>19424</v>
      </c>
      <c r="C7" s="32" t="s">
        <v>19423</v>
      </c>
      <c r="D7" s="25" t="s">
        <v>19425</v>
      </c>
      <c r="E7" s="25" t="s">
        <v>19541</v>
      </c>
      <c r="F7" s="26">
        <v>2012</v>
      </c>
      <c r="G7" s="157">
        <v>1</v>
      </c>
      <c r="H7" s="269">
        <v>24000</v>
      </c>
      <c r="I7" s="65">
        <v>800</v>
      </c>
    </row>
    <row r="8" spans="1:9" s="11" customFormat="1">
      <c r="A8" s="26">
        <v>5</v>
      </c>
      <c r="B8" s="592" t="s">
        <v>19613</v>
      </c>
      <c r="C8" s="44" t="s">
        <v>19612</v>
      </c>
      <c r="D8" s="25" t="s">
        <v>19614</v>
      </c>
      <c r="E8" s="48" t="s">
        <v>19541</v>
      </c>
      <c r="F8" s="26">
        <v>2012</v>
      </c>
      <c r="G8" s="157">
        <v>1</v>
      </c>
      <c r="H8" s="269">
        <v>24000</v>
      </c>
      <c r="I8" s="65">
        <v>100</v>
      </c>
    </row>
    <row r="9" spans="1:9" s="11" customFormat="1">
      <c r="A9" s="26">
        <v>6</v>
      </c>
      <c r="B9" s="592" t="s">
        <v>19616</v>
      </c>
      <c r="C9" s="32" t="s">
        <v>19615</v>
      </c>
      <c r="D9" s="25" t="s">
        <v>19614</v>
      </c>
      <c r="E9" s="48" t="s">
        <v>19541</v>
      </c>
      <c r="F9" s="26">
        <v>2012</v>
      </c>
      <c r="G9" s="157">
        <v>1</v>
      </c>
      <c r="H9" s="269">
        <v>24000</v>
      </c>
      <c r="I9" s="65">
        <v>100</v>
      </c>
    </row>
    <row r="10" spans="1:9" s="11" customFormat="1">
      <c r="A10" s="26">
        <v>7</v>
      </c>
      <c r="B10" s="592" t="s">
        <v>19427</v>
      </c>
      <c r="C10" s="32" t="s">
        <v>19426</v>
      </c>
      <c r="D10" s="25" t="s">
        <v>19428</v>
      </c>
      <c r="E10" s="25" t="s">
        <v>19541</v>
      </c>
      <c r="F10" s="26">
        <v>2012</v>
      </c>
      <c r="G10" s="157">
        <v>1</v>
      </c>
      <c r="H10" s="269">
        <v>29000</v>
      </c>
      <c r="I10" s="65">
        <v>300</v>
      </c>
    </row>
    <row r="11" spans="1:9" s="11" customFormat="1">
      <c r="A11" s="26">
        <v>8</v>
      </c>
      <c r="B11" s="592" t="s">
        <v>19446</v>
      </c>
      <c r="C11" s="32" t="s">
        <v>19445</v>
      </c>
      <c r="D11" s="25" t="s">
        <v>19447</v>
      </c>
      <c r="E11" s="48" t="s">
        <v>19541</v>
      </c>
      <c r="F11" s="26">
        <v>2012</v>
      </c>
      <c r="G11" s="157">
        <v>1</v>
      </c>
      <c r="H11" s="269">
        <v>29000</v>
      </c>
      <c r="I11" s="65">
        <v>800</v>
      </c>
    </row>
    <row r="12" spans="1:9" s="11" customFormat="1">
      <c r="A12" s="26">
        <v>9</v>
      </c>
      <c r="B12" s="592" t="s">
        <v>19404</v>
      </c>
      <c r="C12" s="44" t="s">
        <v>19403</v>
      </c>
      <c r="D12" s="25" t="s">
        <v>19402</v>
      </c>
      <c r="E12" s="25" t="s">
        <v>19541</v>
      </c>
      <c r="F12" s="26">
        <v>2012</v>
      </c>
      <c r="G12" s="157">
        <v>1</v>
      </c>
      <c r="H12" s="269">
        <v>29000</v>
      </c>
      <c r="I12" s="65">
        <v>500</v>
      </c>
    </row>
    <row r="13" spans="1:9" s="11" customFormat="1">
      <c r="A13" s="26">
        <v>10</v>
      </c>
      <c r="B13" s="592" t="s">
        <v>19602</v>
      </c>
      <c r="C13" s="32" t="s">
        <v>19601</v>
      </c>
      <c r="D13" s="25" t="s">
        <v>19603</v>
      </c>
      <c r="E13" s="25" t="s">
        <v>19541</v>
      </c>
      <c r="F13" s="26">
        <v>2012</v>
      </c>
      <c r="G13" s="157">
        <v>1</v>
      </c>
      <c r="H13" s="269">
        <v>26000</v>
      </c>
      <c r="I13" s="65">
        <v>300</v>
      </c>
    </row>
    <row r="14" spans="1:9" s="11" customFormat="1">
      <c r="A14" s="26">
        <v>11</v>
      </c>
      <c r="B14" s="592" t="s">
        <v>19509</v>
      </c>
      <c r="C14" s="32" t="s">
        <v>19508</v>
      </c>
      <c r="D14" s="25" t="s">
        <v>19510</v>
      </c>
      <c r="E14" s="25" t="s">
        <v>19541</v>
      </c>
      <c r="F14" s="26">
        <v>2013</v>
      </c>
      <c r="G14" s="157">
        <v>1</v>
      </c>
      <c r="H14" s="269">
        <v>26000</v>
      </c>
      <c r="I14" s="65">
        <v>800</v>
      </c>
    </row>
    <row r="15" spans="1:9" s="11" customFormat="1">
      <c r="A15" s="26">
        <v>12</v>
      </c>
      <c r="B15" s="592" t="s">
        <v>19600</v>
      </c>
      <c r="C15" s="44" t="s">
        <v>19599</v>
      </c>
      <c r="D15" s="25" t="s">
        <v>19409</v>
      </c>
      <c r="E15" s="25" t="s">
        <v>19541</v>
      </c>
      <c r="F15" s="26">
        <v>2012</v>
      </c>
      <c r="G15" s="157">
        <v>1</v>
      </c>
      <c r="H15" s="269">
        <v>26000</v>
      </c>
      <c r="I15" s="65">
        <v>900</v>
      </c>
    </row>
    <row r="16" spans="1:9" s="11" customFormat="1">
      <c r="A16" s="26">
        <v>13</v>
      </c>
      <c r="B16" s="592" t="s">
        <v>19470</v>
      </c>
      <c r="C16" s="32" t="s">
        <v>19469</v>
      </c>
      <c r="D16" s="25" t="s">
        <v>5097</v>
      </c>
      <c r="E16" s="48" t="s">
        <v>19541</v>
      </c>
      <c r="F16" s="26">
        <v>2012</v>
      </c>
      <c r="G16" s="157">
        <v>1</v>
      </c>
      <c r="H16" s="269">
        <v>24000</v>
      </c>
      <c r="I16" s="65">
        <v>800</v>
      </c>
    </row>
    <row r="17" spans="1:9" s="11" customFormat="1">
      <c r="A17" s="26">
        <v>14</v>
      </c>
      <c r="B17" s="592" t="s">
        <v>19640</v>
      </c>
      <c r="C17" s="32" t="s">
        <v>19639</v>
      </c>
      <c r="D17" s="25" t="s">
        <v>19641</v>
      </c>
      <c r="E17" s="25" t="s">
        <v>19541</v>
      </c>
      <c r="F17" s="26">
        <v>2013</v>
      </c>
      <c r="G17" s="157">
        <v>1</v>
      </c>
      <c r="H17" s="269">
        <v>26000</v>
      </c>
      <c r="I17" s="65">
        <v>200</v>
      </c>
    </row>
    <row r="18" spans="1:9" s="11" customFormat="1">
      <c r="A18" s="26">
        <v>15</v>
      </c>
      <c r="B18" s="593" t="s">
        <v>19395</v>
      </c>
      <c r="C18" s="21" t="s">
        <v>19394</v>
      </c>
      <c r="D18" s="23" t="s">
        <v>19396</v>
      </c>
      <c r="E18" s="23" t="s">
        <v>19541</v>
      </c>
      <c r="F18" s="26">
        <v>2011</v>
      </c>
      <c r="G18" s="157">
        <v>1</v>
      </c>
      <c r="H18" s="270">
        <v>24000</v>
      </c>
      <c r="I18" s="20">
        <v>800</v>
      </c>
    </row>
    <row r="19" spans="1:9" s="11" customFormat="1">
      <c r="A19" s="26">
        <v>16</v>
      </c>
      <c r="B19" s="593" t="s">
        <v>19581</v>
      </c>
      <c r="C19" s="45" t="s">
        <v>19580</v>
      </c>
      <c r="D19" s="23" t="s">
        <v>19582</v>
      </c>
      <c r="E19" s="23" t="s">
        <v>19541</v>
      </c>
      <c r="F19" s="26">
        <v>2011</v>
      </c>
      <c r="G19" s="157">
        <v>1</v>
      </c>
      <c r="H19" s="270">
        <v>26000</v>
      </c>
      <c r="I19" s="18">
        <v>800</v>
      </c>
    </row>
    <row r="20" spans="1:9" s="11" customFormat="1">
      <c r="A20" s="26">
        <v>17</v>
      </c>
      <c r="B20" s="591" t="s">
        <v>19607</v>
      </c>
      <c r="C20" s="47" t="s">
        <v>19435</v>
      </c>
      <c r="D20" s="48" t="s">
        <v>19608</v>
      </c>
      <c r="E20" s="48" t="s">
        <v>19541</v>
      </c>
      <c r="F20" s="26">
        <v>2012</v>
      </c>
      <c r="G20" s="157">
        <v>1</v>
      </c>
      <c r="H20" s="268">
        <v>18000</v>
      </c>
      <c r="I20" s="65">
        <v>800</v>
      </c>
    </row>
    <row r="21" spans="1:9" s="11" customFormat="1">
      <c r="A21" s="26">
        <v>18</v>
      </c>
      <c r="B21" s="592" t="s">
        <v>19507</v>
      </c>
      <c r="C21" s="44" t="s">
        <v>19506</v>
      </c>
      <c r="D21" s="25" t="s">
        <v>19591</v>
      </c>
      <c r="E21" s="25" t="s">
        <v>19541</v>
      </c>
      <c r="F21" s="26">
        <v>2013</v>
      </c>
      <c r="G21" s="157">
        <v>1</v>
      </c>
      <c r="H21" s="269">
        <v>26000</v>
      </c>
      <c r="I21" s="65">
        <v>800</v>
      </c>
    </row>
    <row r="22" spans="1:9" s="11" customFormat="1">
      <c r="A22" s="26">
        <v>19</v>
      </c>
      <c r="B22" s="592" t="s">
        <v>19618</v>
      </c>
      <c r="C22" s="32" t="s">
        <v>19617</v>
      </c>
      <c r="D22" s="25" t="s">
        <v>19619</v>
      </c>
      <c r="E22" s="25" t="s">
        <v>19541</v>
      </c>
      <c r="F22" s="26">
        <v>2012</v>
      </c>
      <c r="G22" s="157">
        <v>1</v>
      </c>
      <c r="H22" s="269">
        <v>24000</v>
      </c>
      <c r="I22" s="65">
        <v>500</v>
      </c>
    </row>
    <row r="23" spans="1:9" s="11" customFormat="1">
      <c r="A23" s="26">
        <v>20</v>
      </c>
      <c r="B23" s="594" t="s">
        <v>19261</v>
      </c>
      <c r="C23" s="44" t="s">
        <v>19539</v>
      </c>
      <c r="D23" s="25" t="s">
        <v>19540</v>
      </c>
      <c r="E23" s="25" t="s">
        <v>19541</v>
      </c>
      <c r="F23" s="26">
        <v>2009</v>
      </c>
      <c r="G23" s="157">
        <v>1</v>
      </c>
      <c r="H23" s="269">
        <v>26000</v>
      </c>
      <c r="I23" s="83">
        <v>800</v>
      </c>
    </row>
    <row r="24" spans="1:9" s="11" customFormat="1">
      <c r="A24" s="26">
        <v>21</v>
      </c>
      <c r="B24" s="592" t="s">
        <v>19623</v>
      </c>
      <c r="C24" s="32" t="s">
        <v>19622</v>
      </c>
      <c r="D24" s="25" t="s">
        <v>19624</v>
      </c>
      <c r="E24" s="25" t="s">
        <v>19541</v>
      </c>
      <c r="F24" s="26">
        <v>2013</v>
      </c>
      <c r="G24" s="157">
        <v>1</v>
      </c>
      <c r="H24" s="269">
        <v>26000</v>
      </c>
      <c r="I24" s="65">
        <v>500</v>
      </c>
    </row>
    <row r="25" spans="1:9" s="11" customFormat="1">
      <c r="A25" s="26">
        <v>22</v>
      </c>
      <c r="B25" s="592" t="s">
        <v>19465</v>
      </c>
      <c r="C25" s="44" t="s">
        <v>408</v>
      </c>
      <c r="D25" s="25" t="s">
        <v>10</v>
      </c>
      <c r="E25" s="48" t="s">
        <v>19541</v>
      </c>
      <c r="F25" s="26">
        <v>2012</v>
      </c>
      <c r="G25" s="157">
        <v>1</v>
      </c>
      <c r="H25" s="269">
        <v>26000</v>
      </c>
      <c r="I25" s="65">
        <v>500</v>
      </c>
    </row>
    <row r="26" spans="1:9" s="11" customFormat="1">
      <c r="A26" s="26">
        <v>23</v>
      </c>
      <c r="B26" s="592" t="s">
        <v>19498</v>
      </c>
      <c r="C26" s="32" t="s">
        <v>19497</v>
      </c>
      <c r="D26" s="25" t="s">
        <v>19499</v>
      </c>
      <c r="E26" s="25" t="s">
        <v>19541</v>
      </c>
      <c r="F26" s="26">
        <v>2013</v>
      </c>
      <c r="G26" s="157">
        <v>1</v>
      </c>
      <c r="H26" s="269">
        <v>26000</v>
      </c>
      <c r="I26" s="65">
        <v>500</v>
      </c>
    </row>
    <row r="27" spans="1:9" s="11" customFormat="1">
      <c r="A27" s="26">
        <v>24</v>
      </c>
      <c r="B27" s="592" t="s">
        <v>19449</v>
      </c>
      <c r="C27" s="32" t="s">
        <v>19448</v>
      </c>
      <c r="D27" s="25" t="s">
        <v>19450</v>
      </c>
      <c r="E27" s="48" t="s">
        <v>19541</v>
      </c>
      <c r="F27" s="26">
        <v>2012</v>
      </c>
      <c r="G27" s="157">
        <v>1</v>
      </c>
      <c r="H27" s="269">
        <v>26000</v>
      </c>
      <c r="I27" s="65">
        <v>900</v>
      </c>
    </row>
    <row r="28" spans="1:9" s="11" customFormat="1">
      <c r="A28" s="26">
        <v>25</v>
      </c>
      <c r="B28" s="592" t="s">
        <v>19452</v>
      </c>
      <c r="C28" s="44" t="s">
        <v>19451</v>
      </c>
      <c r="D28" s="25" t="s">
        <v>19450</v>
      </c>
      <c r="E28" s="48" t="s">
        <v>19541</v>
      </c>
      <c r="F28" s="26">
        <v>2012</v>
      </c>
      <c r="G28" s="157">
        <v>1</v>
      </c>
      <c r="H28" s="269">
        <v>26000</v>
      </c>
      <c r="I28" s="65">
        <v>900</v>
      </c>
    </row>
    <row r="29" spans="1:9" s="11" customFormat="1">
      <c r="A29" s="26">
        <v>26</v>
      </c>
      <c r="B29" s="592" t="s">
        <v>19520</v>
      </c>
      <c r="C29" s="32" t="s">
        <v>19519</v>
      </c>
      <c r="D29" s="25" t="s">
        <v>19521</v>
      </c>
      <c r="E29" s="25" t="s">
        <v>19541</v>
      </c>
      <c r="F29" s="26">
        <v>2013</v>
      </c>
      <c r="G29" s="157">
        <v>1</v>
      </c>
      <c r="H29" s="269">
        <v>26000</v>
      </c>
      <c r="I29" s="65">
        <v>300</v>
      </c>
    </row>
    <row r="30" spans="1:9" s="11" customFormat="1">
      <c r="A30" s="26">
        <v>27</v>
      </c>
      <c r="B30" s="593" t="s">
        <v>19376</v>
      </c>
      <c r="C30" s="45" t="s">
        <v>19375</v>
      </c>
      <c r="D30" s="23" t="s">
        <v>19377</v>
      </c>
      <c r="E30" s="23" t="s">
        <v>19541</v>
      </c>
      <c r="F30" s="26">
        <v>2011</v>
      </c>
      <c r="G30" s="157">
        <v>1</v>
      </c>
      <c r="H30" s="270">
        <v>29000</v>
      </c>
      <c r="I30" s="18">
        <v>500</v>
      </c>
    </row>
    <row r="31" spans="1:9" s="11" customFormat="1">
      <c r="A31" s="26">
        <v>28</v>
      </c>
      <c r="B31" s="593" t="s">
        <v>19379</v>
      </c>
      <c r="C31" s="45" t="s">
        <v>19378</v>
      </c>
      <c r="D31" s="23" t="s">
        <v>19380</v>
      </c>
      <c r="E31" s="23" t="s">
        <v>19541</v>
      </c>
      <c r="F31" s="26">
        <v>2011</v>
      </c>
      <c r="G31" s="157">
        <v>1</v>
      </c>
      <c r="H31" s="270">
        <v>29000</v>
      </c>
      <c r="I31" s="18">
        <v>500</v>
      </c>
    </row>
    <row r="32" spans="1:9" s="11" customFormat="1">
      <c r="A32" s="26">
        <v>29</v>
      </c>
      <c r="B32" s="593" t="s">
        <v>19590</v>
      </c>
      <c r="C32" s="31" t="s">
        <v>19589</v>
      </c>
      <c r="D32" s="23" t="s">
        <v>19591</v>
      </c>
      <c r="E32" s="23" t="s">
        <v>19541</v>
      </c>
      <c r="F32" s="26">
        <v>2011</v>
      </c>
      <c r="G32" s="157">
        <v>1</v>
      </c>
      <c r="H32" s="270">
        <v>26000</v>
      </c>
      <c r="I32" s="20">
        <v>800</v>
      </c>
    </row>
    <row r="33" spans="1:9" s="11" customFormat="1">
      <c r="A33" s="26">
        <v>30</v>
      </c>
      <c r="B33" s="592" t="s">
        <v>19401</v>
      </c>
      <c r="C33" s="32" t="s">
        <v>19400</v>
      </c>
      <c r="D33" s="25" t="s">
        <v>19402</v>
      </c>
      <c r="E33" s="25" t="s">
        <v>19541</v>
      </c>
      <c r="F33" s="26">
        <v>2012</v>
      </c>
      <c r="G33" s="157">
        <v>1</v>
      </c>
      <c r="H33" s="269">
        <v>26000</v>
      </c>
      <c r="I33" s="65">
        <v>500</v>
      </c>
    </row>
    <row r="34" spans="1:9" s="11" customFormat="1">
      <c r="A34" s="26">
        <v>31</v>
      </c>
      <c r="B34" s="592" t="s">
        <v>19467</v>
      </c>
      <c r="C34" s="32" t="s">
        <v>19466</v>
      </c>
      <c r="D34" s="25" t="s">
        <v>19468</v>
      </c>
      <c r="E34" s="48" t="s">
        <v>19541</v>
      </c>
      <c r="F34" s="26">
        <v>2012</v>
      </c>
      <c r="G34" s="157">
        <v>1</v>
      </c>
      <c r="H34" s="269">
        <v>26000</v>
      </c>
      <c r="I34" s="65">
        <v>500</v>
      </c>
    </row>
    <row r="35" spans="1:9" s="11" customFormat="1">
      <c r="A35" s="26">
        <v>32</v>
      </c>
      <c r="B35" s="593" t="s">
        <v>19382</v>
      </c>
      <c r="C35" s="45" t="s">
        <v>19381</v>
      </c>
      <c r="D35" s="23" t="s">
        <v>19585</v>
      </c>
      <c r="E35" s="23" t="s">
        <v>19541</v>
      </c>
      <c r="F35" s="26">
        <v>2011</v>
      </c>
      <c r="G35" s="157">
        <v>1</v>
      </c>
      <c r="H35" s="270">
        <v>29000</v>
      </c>
      <c r="I35" s="18">
        <v>800</v>
      </c>
    </row>
    <row r="36" spans="1:9" s="11" customFormat="1">
      <c r="A36" s="26">
        <v>33</v>
      </c>
      <c r="B36" s="592" t="s">
        <v>19414</v>
      </c>
      <c r="C36" s="32" t="s">
        <v>19413</v>
      </c>
      <c r="D36" s="25" t="s">
        <v>19415</v>
      </c>
      <c r="E36" s="25" t="s">
        <v>19541</v>
      </c>
      <c r="F36" s="26">
        <v>2012</v>
      </c>
      <c r="G36" s="157">
        <v>1</v>
      </c>
      <c r="H36" s="269">
        <v>26000</v>
      </c>
      <c r="I36" s="65">
        <v>500</v>
      </c>
    </row>
    <row r="37" spans="1:9" s="11" customFormat="1">
      <c r="A37" s="26">
        <v>34</v>
      </c>
      <c r="B37" s="593" t="s">
        <v>19383</v>
      </c>
      <c r="C37" s="45" t="s">
        <v>19586</v>
      </c>
      <c r="D37" s="23" t="s">
        <v>19587</v>
      </c>
      <c r="E37" s="23" t="s">
        <v>19541</v>
      </c>
      <c r="F37" s="26">
        <v>2011</v>
      </c>
      <c r="G37" s="157">
        <v>1</v>
      </c>
      <c r="H37" s="270">
        <v>26000</v>
      </c>
      <c r="I37" s="18">
        <v>800</v>
      </c>
    </row>
    <row r="38" spans="1:9" s="11" customFormat="1">
      <c r="A38" s="26">
        <v>35</v>
      </c>
      <c r="B38" s="592" t="s">
        <v>19411</v>
      </c>
      <c r="C38" s="32" t="s">
        <v>19410</v>
      </c>
      <c r="D38" s="25" t="s">
        <v>19412</v>
      </c>
      <c r="E38" s="25" t="s">
        <v>19541</v>
      </c>
      <c r="F38" s="26">
        <v>2012</v>
      </c>
      <c r="G38" s="157">
        <v>1</v>
      </c>
      <c r="H38" s="269">
        <v>26000</v>
      </c>
      <c r="I38" s="18">
        <v>800</v>
      </c>
    </row>
    <row r="39" spans="1:9" s="11" customFormat="1">
      <c r="A39" s="26">
        <v>36</v>
      </c>
      <c r="B39" s="592" t="s">
        <v>19495</v>
      </c>
      <c r="C39" s="44" t="s">
        <v>19631</v>
      </c>
      <c r="D39" s="25" t="s">
        <v>19496</v>
      </c>
      <c r="E39" s="25" t="s">
        <v>19541</v>
      </c>
      <c r="F39" s="26">
        <v>2013</v>
      </c>
      <c r="G39" s="157">
        <v>1</v>
      </c>
      <c r="H39" s="269">
        <v>26000</v>
      </c>
      <c r="I39" s="18">
        <v>800</v>
      </c>
    </row>
    <row r="40" spans="1:9" s="11" customFormat="1">
      <c r="A40" s="26">
        <v>37</v>
      </c>
      <c r="B40" s="592" t="s">
        <v>19460</v>
      </c>
      <c r="C40" s="32" t="s">
        <v>19459</v>
      </c>
      <c r="D40" s="25" t="s">
        <v>19461</v>
      </c>
      <c r="E40" s="48" t="s">
        <v>19541</v>
      </c>
      <c r="F40" s="26">
        <v>2012</v>
      </c>
      <c r="G40" s="157">
        <v>1</v>
      </c>
      <c r="H40" s="269">
        <v>26000</v>
      </c>
      <c r="I40" s="18">
        <v>800</v>
      </c>
    </row>
    <row r="41" spans="1:9" s="11" customFormat="1">
      <c r="A41" s="26">
        <v>38</v>
      </c>
      <c r="B41" s="592" t="s">
        <v>19621</v>
      </c>
      <c r="C41" s="44" t="s">
        <v>19620</v>
      </c>
      <c r="D41" s="25" t="s">
        <v>19422</v>
      </c>
      <c r="E41" s="25" t="s">
        <v>19541</v>
      </c>
      <c r="F41" s="26">
        <v>2013</v>
      </c>
      <c r="G41" s="157">
        <v>1</v>
      </c>
      <c r="H41" s="269">
        <v>26000</v>
      </c>
      <c r="I41" s="18">
        <v>800</v>
      </c>
    </row>
    <row r="42" spans="1:9" s="11" customFormat="1">
      <c r="A42" s="26">
        <v>39</v>
      </c>
      <c r="B42" s="592" t="s">
        <v>19472</v>
      </c>
      <c r="C42" s="50" t="s">
        <v>19471</v>
      </c>
      <c r="D42" s="25" t="s">
        <v>19422</v>
      </c>
      <c r="E42" s="25" t="s">
        <v>19541</v>
      </c>
      <c r="F42" s="26">
        <v>2013</v>
      </c>
      <c r="G42" s="157">
        <v>1</v>
      </c>
      <c r="H42" s="269">
        <v>26000</v>
      </c>
      <c r="I42" s="18">
        <v>800</v>
      </c>
    </row>
    <row r="43" spans="1:9" s="11" customFormat="1">
      <c r="A43" s="26">
        <v>40</v>
      </c>
      <c r="B43" s="592" t="s">
        <v>19523</v>
      </c>
      <c r="C43" s="44" t="s">
        <v>19522</v>
      </c>
      <c r="D43" s="25" t="s">
        <v>19524</v>
      </c>
      <c r="E43" s="25" t="s">
        <v>19541</v>
      </c>
      <c r="F43" s="26">
        <v>2009</v>
      </c>
      <c r="G43" s="157">
        <v>1</v>
      </c>
      <c r="H43" s="269">
        <v>29000</v>
      </c>
      <c r="I43" s="65">
        <v>300</v>
      </c>
    </row>
    <row r="44" spans="1:9" s="11" customFormat="1">
      <c r="A44" s="26">
        <v>41</v>
      </c>
      <c r="B44" s="592" t="s">
        <v>19488</v>
      </c>
      <c r="C44" s="32" t="s">
        <v>19487</v>
      </c>
      <c r="D44" s="32" t="s">
        <v>19489</v>
      </c>
      <c r="E44" s="25" t="s">
        <v>19541</v>
      </c>
      <c r="F44" s="26">
        <v>2013</v>
      </c>
      <c r="G44" s="157">
        <v>1</v>
      </c>
      <c r="H44" s="269">
        <v>26000</v>
      </c>
      <c r="I44" s="65">
        <v>500</v>
      </c>
    </row>
    <row r="45" spans="1:9" s="11" customFormat="1">
      <c r="A45" s="26">
        <v>42</v>
      </c>
      <c r="B45" s="594" t="s">
        <v>19593</v>
      </c>
      <c r="C45" s="32" t="s">
        <v>19592</v>
      </c>
      <c r="D45" s="23" t="s">
        <v>19594</v>
      </c>
      <c r="E45" s="23" t="s">
        <v>19541</v>
      </c>
      <c r="F45" s="26">
        <v>2011</v>
      </c>
      <c r="G45" s="157">
        <v>1</v>
      </c>
      <c r="H45" s="270">
        <v>26000</v>
      </c>
      <c r="I45" s="83">
        <v>900</v>
      </c>
    </row>
    <row r="46" spans="1:9" s="11" customFormat="1">
      <c r="A46" s="26">
        <v>43</v>
      </c>
      <c r="B46" s="593" t="s">
        <v>19384</v>
      </c>
      <c r="C46" s="45" t="s">
        <v>19588</v>
      </c>
      <c r="D46" s="23" t="s">
        <v>19385</v>
      </c>
      <c r="E46" s="23" t="s">
        <v>19541</v>
      </c>
      <c r="F46" s="26">
        <v>2011</v>
      </c>
      <c r="G46" s="157">
        <v>1</v>
      </c>
      <c r="H46" s="270">
        <v>26000</v>
      </c>
      <c r="I46" s="18">
        <v>800</v>
      </c>
    </row>
    <row r="47" spans="1:9" s="11" customFormat="1">
      <c r="A47" s="26">
        <v>44</v>
      </c>
      <c r="B47" s="592" t="s">
        <v>19494</v>
      </c>
      <c r="C47" s="32" t="s">
        <v>19493</v>
      </c>
      <c r="D47" s="32"/>
      <c r="E47" s="25" t="s">
        <v>19541</v>
      </c>
      <c r="F47" s="26">
        <v>2013</v>
      </c>
      <c r="G47" s="157">
        <v>1</v>
      </c>
      <c r="H47" s="269">
        <v>9000</v>
      </c>
      <c r="I47" s="65">
        <v>200</v>
      </c>
    </row>
    <row r="48" spans="1:9" s="11" customFormat="1">
      <c r="A48" s="26">
        <v>45</v>
      </c>
      <c r="B48" s="592" t="s">
        <v>19630</v>
      </c>
      <c r="C48" s="32" t="s">
        <v>19629</v>
      </c>
      <c r="D48" s="32"/>
      <c r="E48" s="25" t="s">
        <v>19541</v>
      </c>
      <c r="F48" s="26">
        <v>2013</v>
      </c>
      <c r="G48" s="157">
        <v>1</v>
      </c>
      <c r="H48" s="269">
        <v>9500</v>
      </c>
      <c r="I48" s="65">
        <v>200</v>
      </c>
    </row>
    <row r="49" spans="1:9" s="11" customFormat="1">
      <c r="A49" s="26">
        <v>46</v>
      </c>
      <c r="B49" s="592" t="s">
        <v>19628</v>
      </c>
      <c r="C49" s="32" t="s">
        <v>19627</v>
      </c>
      <c r="D49" s="32"/>
      <c r="E49" s="25" t="s">
        <v>19541</v>
      </c>
      <c r="F49" s="26">
        <v>2013</v>
      </c>
      <c r="G49" s="157">
        <v>1</v>
      </c>
      <c r="H49" s="269">
        <v>9000</v>
      </c>
      <c r="I49" s="65">
        <v>200</v>
      </c>
    </row>
    <row r="50" spans="1:9" s="11" customFormat="1">
      <c r="A50" s="26">
        <v>47</v>
      </c>
      <c r="B50" s="592" t="s">
        <v>19479</v>
      </c>
      <c r="C50" s="50" t="s">
        <v>19478</v>
      </c>
      <c r="D50" s="25" t="s">
        <v>19422</v>
      </c>
      <c r="E50" s="25" t="s">
        <v>19541</v>
      </c>
      <c r="F50" s="26">
        <v>2013</v>
      </c>
      <c r="G50" s="157">
        <v>1</v>
      </c>
      <c r="H50" s="269">
        <v>26000</v>
      </c>
      <c r="I50" s="65">
        <v>100</v>
      </c>
    </row>
    <row r="51" spans="1:9" s="11" customFormat="1">
      <c r="A51" s="26">
        <v>48</v>
      </c>
      <c r="B51" s="592" t="s">
        <v>19421</v>
      </c>
      <c r="C51" s="44" t="s">
        <v>19606</v>
      </c>
      <c r="D51" s="25" t="s">
        <v>19422</v>
      </c>
      <c r="E51" s="25" t="s">
        <v>19541</v>
      </c>
      <c r="F51" s="26">
        <v>2012</v>
      </c>
      <c r="G51" s="157">
        <v>1</v>
      </c>
      <c r="H51" s="269">
        <v>29000</v>
      </c>
      <c r="I51" s="65">
        <v>100</v>
      </c>
    </row>
    <row r="52" spans="1:9" s="11" customFormat="1">
      <c r="A52" s="26">
        <v>49</v>
      </c>
      <c r="B52" s="592" t="s">
        <v>19633</v>
      </c>
      <c r="C52" s="32" t="s">
        <v>19632</v>
      </c>
      <c r="D52" s="25" t="s">
        <v>19634</v>
      </c>
      <c r="E52" s="25" t="s">
        <v>19541</v>
      </c>
      <c r="F52" s="26">
        <v>2013</v>
      </c>
      <c r="G52" s="157">
        <v>1</v>
      </c>
      <c r="H52" s="269">
        <v>26000</v>
      </c>
      <c r="I52" s="65">
        <v>300</v>
      </c>
    </row>
    <row r="53" spans="1:9" s="11" customFormat="1">
      <c r="A53" s="26">
        <v>50</v>
      </c>
      <c r="B53" s="592" t="s">
        <v>19433</v>
      </c>
      <c r="C53" s="32" t="s">
        <v>19432</v>
      </c>
      <c r="D53" s="25" t="s">
        <v>19434</v>
      </c>
      <c r="E53" s="25" t="s">
        <v>19541</v>
      </c>
      <c r="F53" s="26">
        <v>2012</v>
      </c>
      <c r="G53" s="157">
        <v>1</v>
      </c>
      <c r="H53" s="269">
        <v>24000</v>
      </c>
      <c r="I53" s="65">
        <v>300</v>
      </c>
    </row>
    <row r="54" spans="1:9" s="11" customFormat="1">
      <c r="A54" s="26">
        <v>51</v>
      </c>
      <c r="B54" s="84" t="s">
        <v>19387</v>
      </c>
      <c r="C54" s="45" t="s">
        <v>19386</v>
      </c>
      <c r="D54" s="23" t="s">
        <v>19388</v>
      </c>
      <c r="E54" s="23" t="s">
        <v>19541</v>
      </c>
      <c r="F54" s="26">
        <v>2011</v>
      </c>
      <c r="G54" s="157">
        <v>1</v>
      </c>
      <c r="H54" s="270">
        <v>29000</v>
      </c>
      <c r="I54" s="18">
        <v>800</v>
      </c>
    </row>
    <row r="55" spans="1:9" s="11" customFormat="1">
      <c r="A55" s="26">
        <v>52</v>
      </c>
      <c r="B55" s="84" t="s">
        <v>19390</v>
      </c>
      <c r="C55" s="45" t="s">
        <v>19389</v>
      </c>
      <c r="D55" s="23" t="s">
        <v>19388</v>
      </c>
      <c r="E55" s="23" t="s">
        <v>19541</v>
      </c>
      <c r="F55" s="26">
        <v>2011</v>
      </c>
      <c r="G55" s="157">
        <v>1</v>
      </c>
      <c r="H55" s="270">
        <v>26000</v>
      </c>
      <c r="I55" s="18">
        <v>800</v>
      </c>
    </row>
    <row r="56" spans="1:9" s="11" customFormat="1">
      <c r="A56" s="26">
        <v>53</v>
      </c>
      <c r="B56" s="592" t="s">
        <v>19417</v>
      </c>
      <c r="C56" s="44" t="s">
        <v>19416</v>
      </c>
      <c r="D56" s="25" t="s">
        <v>19418</v>
      </c>
      <c r="E56" s="25" t="s">
        <v>19541</v>
      </c>
      <c r="F56" s="26">
        <v>2012</v>
      </c>
      <c r="G56" s="157">
        <v>1</v>
      </c>
      <c r="H56" s="269">
        <v>24000</v>
      </c>
      <c r="I56" s="65">
        <v>800</v>
      </c>
    </row>
    <row r="57" spans="1:9" s="11" customFormat="1">
      <c r="A57" s="26">
        <v>54</v>
      </c>
      <c r="B57" s="592" t="s">
        <v>19512</v>
      </c>
      <c r="C57" s="32" t="s">
        <v>19511</v>
      </c>
      <c r="D57" s="25" t="s">
        <v>19513</v>
      </c>
      <c r="E57" s="25" t="s">
        <v>19541</v>
      </c>
      <c r="F57" s="26">
        <v>2013</v>
      </c>
      <c r="G57" s="157">
        <v>1</v>
      </c>
      <c r="H57" s="269">
        <v>29000</v>
      </c>
      <c r="I57" s="65">
        <v>300</v>
      </c>
    </row>
    <row r="58" spans="1:9" s="11" customFormat="1">
      <c r="A58" s="26">
        <v>55</v>
      </c>
      <c r="B58" s="592" t="s">
        <v>19626</v>
      </c>
      <c r="C58" s="44" t="s">
        <v>19625</v>
      </c>
      <c r="D58" s="25" t="s">
        <v>19483</v>
      </c>
      <c r="E58" s="25" t="s">
        <v>19541</v>
      </c>
      <c r="F58" s="26">
        <v>2013</v>
      </c>
      <c r="G58" s="157">
        <v>1</v>
      </c>
      <c r="H58" s="269">
        <v>24000</v>
      </c>
      <c r="I58" s="65">
        <v>100</v>
      </c>
    </row>
    <row r="59" spans="1:9" s="11" customFormat="1">
      <c r="A59" s="26">
        <v>56</v>
      </c>
      <c r="B59" s="592" t="s">
        <v>19454</v>
      </c>
      <c r="C59" s="32" t="s">
        <v>19453</v>
      </c>
      <c r="D59" s="25" t="s">
        <v>19455</v>
      </c>
      <c r="E59" s="48" t="s">
        <v>19541</v>
      </c>
      <c r="F59" s="26">
        <v>2012</v>
      </c>
      <c r="G59" s="157">
        <v>1</v>
      </c>
      <c r="H59" s="269">
        <v>24000</v>
      </c>
      <c r="I59" s="65">
        <v>900</v>
      </c>
    </row>
    <row r="60" spans="1:9" s="11" customFormat="1">
      <c r="A60" s="26">
        <v>57</v>
      </c>
      <c r="B60" s="592" t="s">
        <v>19605</v>
      </c>
      <c r="C60" s="32" t="s">
        <v>19604</v>
      </c>
      <c r="D60" s="25" t="s">
        <v>19544</v>
      </c>
      <c r="E60" s="25" t="s">
        <v>19541</v>
      </c>
      <c r="F60" s="26">
        <v>2012</v>
      </c>
      <c r="G60" s="157">
        <v>1</v>
      </c>
      <c r="H60" s="269">
        <v>29000</v>
      </c>
      <c r="I60" s="65">
        <v>900</v>
      </c>
    </row>
    <row r="61" spans="1:9" s="11" customFormat="1">
      <c r="A61" s="26">
        <v>58</v>
      </c>
      <c r="B61" s="592" t="s">
        <v>19491</v>
      </c>
      <c r="C61" s="32" t="s">
        <v>19490</v>
      </c>
      <c r="D61" s="32" t="s">
        <v>19492</v>
      </c>
      <c r="E61" s="25" t="s">
        <v>19541</v>
      </c>
      <c r="F61" s="26">
        <v>2013</v>
      </c>
      <c r="G61" s="157">
        <v>1</v>
      </c>
      <c r="H61" s="269">
        <v>26000</v>
      </c>
      <c r="I61" s="65">
        <v>100</v>
      </c>
    </row>
    <row r="62" spans="1:9" s="11" customFormat="1">
      <c r="A62" s="26">
        <v>59</v>
      </c>
      <c r="B62" s="592" t="s">
        <v>19515</v>
      </c>
      <c r="C62" s="32" t="s">
        <v>19514</v>
      </c>
      <c r="D62" s="25" t="s">
        <v>19638</v>
      </c>
      <c r="E62" s="25" t="s">
        <v>19541</v>
      </c>
      <c r="F62" s="26">
        <v>2013</v>
      </c>
      <c r="G62" s="157">
        <v>1</v>
      </c>
      <c r="H62" s="269">
        <v>26000</v>
      </c>
      <c r="I62" s="65">
        <v>300</v>
      </c>
    </row>
    <row r="63" spans="1:9" s="11" customFormat="1">
      <c r="A63" s="26">
        <v>60</v>
      </c>
      <c r="B63" s="594" t="s">
        <v>19265</v>
      </c>
      <c r="C63" s="32" t="s">
        <v>19264</v>
      </c>
      <c r="D63" s="25" t="s">
        <v>19266</v>
      </c>
      <c r="E63" s="25" t="s">
        <v>19541</v>
      </c>
      <c r="F63" s="26">
        <v>2009</v>
      </c>
      <c r="G63" s="157">
        <v>1</v>
      </c>
      <c r="H63" s="269">
        <v>26000</v>
      </c>
      <c r="I63" s="83">
        <v>500</v>
      </c>
    </row>
    <row r="64" spans="1:9" s="11" customFormat="1">
      <c r="A64" s="26">
        <v>61</v>
      </c>
      <c r="B64" s="592" t="s">
        <v>19501</v>
      </c>
      <c r="C64" s="32" t="s">
        <v>19500</v>
      </c>
      <c r="D64" s="25" t="s">
        <v>19502</v>
      </c>
      <c r="E64" s="25" t="s">
        <v>19541</v>
      </c>
      <c r="F64" s="26">
        <v>2013</v>
      </c>
      <c r="G64" s="157">
        <v>1</v>
      </c>
      <c r="H64" s="269">
        <v>26000</v>
      </c>
      <c r="I64" s="65">
        <v>800</v>
      </c>
    </row>
    <row r="65" spans="1:9" s="11" customFormat="1">
      <c r="A65" s="26">
        <v>62</v>
      </c>
      <c r="B65" s="592" t="s">
        <v>19636</v>
      </c>
      <c r="C65" s="32" t="s">
        <v>19635</v>
      </c>
      <c r="D65" s="25" t="s">
        <v>19637</v>
      </c>
      <c r="E65" s="25" t="s">
        <v>19541</v>
      </c>
      <c r="F65" s="26">
        <v>2013</v>
      </c>
      <c r="G65" s="157">
        <v>1</v>
      </c>
      <c r="H65" s="269">
        <v>21000</v>
      </c>
      <c r="I65" s="65">
        <v>800</v>
      </c>
    </row>
    <row r="66" spans="1:9" s="11" customFormat="1">
      <c r="A66" s="26">
        <v>63</v>
      </c>
      <c r="B66" s="592" t="s">
        <v>19517</v>
      </c>
      <c r="C66" s="32" t="s">
        <v>19516</v>
      </c>
      <c r="D66" s="25" t="s">
        <v>19518</v>
      </c>
      <c r="E66" s="25" t="s">
        <v>19541</v>
      </c>
      <c r="F66" s="26">
        <v>2013</v>
      </c>
      <c r="G66" s="157">
        <v>1</v>
      </c>
      <c r="H66" s="269">
        <v>24000</v>
      </c>
      <c r="I66" s="65">
        <v>800</v>
      </c>
    </row>
    <row r="67" spans="1:9" s="11" customFormat="1">
      <c r="A67" s="26">
        <v>64</v>
      </c>
      <c r="B67" s="593" t="s">
        <v>19368</v>
      </c>
      <c r="C67" s="35" t="s">
        <v>19367</v>
      </c>
      <c r="D67" s="23" t="s">
        <v>19298</v>
      </c>
      <c r="E67" s="23" t="s">
        <v>19541</v>
      </c>
      <c r="F67" s="26">
        <v>2011</v>
      </c>
      <c r="G67" s="157">
        <v>1</v>
      </c>
      <c r="H67" s="270">
        <v>26000</v>
      </c>
      <c r="I67" s="18">
        <v>800</v>
      </c>
    </row>
    <row r="68" spans="1:9" s="11" customFormat="1">
      <c r="A68" s="26">
        <v>65</v>
      </c>
      <c r="B68" s="592" t="s">
        <v>19457</v>
      </c>
      <c r="C68" s="32" t="s">
        <v>19456</v>
      </c>
      <c r="D68" s="25" t="s">
        <v>19458</v>
      </c>
      <c r="E68" s="48" t="s">
        <v>19541</v>
      </c>
      <c r="F68" s="26">
        <v>2012</v>
      </c>
      <c r="G68" s="157">
        <v>1</v>
      </c>
      <c r="H68" s="269">
        <v>26000</v>
      </c>
      <c r="I68" s="65">
        <v>300</v>
      </c>
    </row>
    <row r="69" spans="1:9" s="11" customFormat="1">
      <c r="A69" s="26">
        <v>66</v>
      </c>
      <c r="B69" s="592" t="s">
        <v>19481</v>
      </c>
      <c r="C69" s="32" t="s">
        <v>19480</v>
      </c>
      <c r="D69" s="25" t="s">
        <v>19482</v>
      </c>
      <c r="E69" s="25" t="s">
        <v>19541</v>
      </c>
      <c r="F69" s="26">
        <v>2013</v>
      </c>
      <c r="G69" s="157">
        <v>1</v>
      </c>
      <c r="H69" s="269">
        <v>24000</v>
      </c>
      <c r="I69" s="65">
        <v>300</v>
      </c>
    </row>
    <row r="70" spans="1:9" s="11" customFormat="1">
      <c r="A70" s="26">
        <v>67</v>
      </c>
      <c r="B70" s="592" t="s">
        <v>19463</v>
      </c>
      <c r="C70" s="32" t="s">
        <v>19462</v>
      </c>
      <c r="D70" s="25" t="s">
        <v>19464</v>
      </c>
      <c r="E70" s="48" t="s">
        <v>19541</v>
      </c>
      <c r="F70" s="26">
        <v>2012</v>
      </c>
      <c r="G70" s="157">
        <v>1</v>
      </c>
      <c r="H70" s="269">
        <v>26000</v>
      </c>
      <c r="I70" s="65">
        <v>500</v>
      </c>
    </row>
    <row r="71" spans="1:9" s="11" customFormat="1">
      <c r="A71" s="26">
        <v>68</v>
      </c>
      <c r="B71" s="593" t="s">
        <v>19373</v>
      </c>
      <c r="C71" s="46" t="s">
        <v>19372</v>
      </c>
      <c r="D71" s="23" t="s">
        <v>19374</v>
      </c>
      <c r="E71" s="23" t="s">
        <v>19541</v>
      </c>
      <c r="F71" s="26">
        <v>2011</v>
      </c>
      <c r="G71" s="157">
        <v>1</v>
      </c>
      <c r="H71" s="270">
        <v>26000</v>
      </c>
      <c r="I71" s="18">
        <v>500</v>
      </c>
    </row>
    <row r="72" spans="1:9" s="11" customFormat="1">
      <c r="A72" s="26">
        <v>69</v>
      </c>
      <c r="B72" s="592" t="s">
        <v>19420</v>
      </c>
      <c r="C72" s="32" t="s">
        <v>19419</v>
      </c>
      <c r="D72" s="25" t="s">
        <v>19409</v>
      </c>
      <c r="E72" s="25" t="s">
        <v>19541</v>
      </c>
      <c r="F72" s="26">
        <v>2012</v>
      </c>
      <c r="G72" s="157">
        <v>1</v>
      </c>
      <c r="H72" s="269">
        <v>29000</v>
      </c>
      <c r="I72" s="65">
        <v>500</v>
      </c>
    </row>
    <row r="73" spans="1:9" s="11" customFormat="1">
      <c r="A73" s="26">
        <v>70</v>
      </c>
      <c r="B73" s="592" t="s">
        <v>19595</v>
      </c>
      <c r="C73" s="32" t="s">
        <v>19408</v>
      </c>
      <c r="D73" s="25" t="s">
        <v>19596</v>
      </c>
      <c r="E73" s="25" t="s">
        <v>19541</v>
      </c>
      <c r="F73" s="26">
        <v>2012</v>
      </c>
      <c r="G73" s="157">
        <v>1</v>
      </c>
      <c r="H73" s="269">
        <v>26000</v>
      </c>
      <c r="I73" s="65">
        <v>900</v>
      </c>
    </row>
    <row r="74" spans="1:9" s="11" customFormat="1">
      <c r="A74" s="26">
        <v>71</v>
      </c>
      <c r="B74" s="592" t="s">
        <v>19598</v>
      </c>
      <c r="C74" s="32" t="s">
        <v>19597</v>
      </c>
      <c r="D74" s="25" t="s">
        <v>19596</v>
      </c>
      <c r="E74" s="25" t="s">
        <v>19541</v>
      </c>
      <c r="F74" s="26">
        <v>2012</v>
      </c>
      <c r="G74" s="157">
        <v>1</v>
      </c>
      <c r="H74" s="269">
        <v>26000</v>
      </c>
      <c r="I74" s="65">
        <v>900</v>
      </c>
    </row>
    <row r="75" spans="1:9" s="11" customFormat="1">
      <c r="A75" s="26">
        <v>72</v>
      </c>
      <c r="B75" s="593" t="s">
        <v>19370</v>
      </c>
      <c r="C75" s="45" t="s">
        <v>19369</v>
      </c>
      <c r="D75" s="23" t="s">
        <v>19371</v>
      </c>
      <c r="E75" s="23" t="s">
        <v>19541</v>
      </c>
      <c r="F75" s="26">
        <v>2011</v>
      </c>
      <c r="G75" s="157">
        <v>1</v>
      </c>
      <c r="H75" s="270">
        <v>29000</v>
      </c>
      <c r="I75" s="65">
        <v>900</v>
      </c>
    </row>
    <row r="76" spans="1:9" s="11" customFormat="1">
      <c r="A76" s="26">
        <v>73</v>
      </c>
      <c r="B76" s="594" t="s">
        <v>19568</v>
      </c>
      <c r="C76" s="32" t="s">
        <v>19567</v>
      </c>
      <c r="D76" s="23" t="s">
        <v>19569</v>
      </c>
      <c r="E76" s="23" t="s">
        <v>19541</v>
      </c>
      <c r="F76" s="26">
        <v>2010</v>
      </c>
      <c r="G76" s="157">
        <v>1</v>
      </c>
      <c r="H76" s="270">
        <v>26000</v>
      </c>
      <c r="I76" s="65">
        <v>900</v>
      </c>
    </row>
    <row r="77" spans="1:9" s="11" customFormat="1">
      <c r="A77" s="26">
        <v>74</v>
      </c>
      <c r="B77" s="592" t="s">
        <v>19406</v>
      </c>
      <c r="C77" s="32" t="s">
        <v>19405</v>
      </c>
      <c r="D77" s="25" t="s">
        <v>19407</v>
      </c>
      <c r="E77" s="25" t="s">
        <v>19541</v>
      </c>
      <c r="F77" s="26">
        <v>2012</v>
      </c>
      <c r="G77" s="157">
        <v>1</v>
      </c>
      <c r="H77" s="269">
        <v>29000</v>
      </c>
      <c r="I77" s="65">
        <v>900</v>
      </c>
    </row>
    <row r="78" spans="1:9" s="11" customFormat="1">
      <c r="A78" s="26">
        <v>75</v>
      </c>
      <c r="B78" s="592" t="s">
        <v>19477</v>
      </c>
      <c r="C78" s="50" t="s">
        <v>19476</v>
      </c>
      <c r="D78" s="25" t="s">
        <v>19475</v>
      </c>
      <c r="E78" s="25" t="s">
        <v>19541</v>
      </c>
      <c r="F78" s="26">
        <v>2013</v>
      </c>
      <c r="G78" s="157">
        <v>1</v>
      </c>
      <c r="H78" s="269">
        <v>26000</v>
      </c>
      <c r="I78" s="65">
        <v>900</v>
      </c>
    </row>
    <row r="79" spans="1:9" s="11" customFormat="1">
      <c r="A79" s="26">
        <v>76</v>
      </c>
      <c r="B79" s="592" t="s">
        <v>19474</v>
      </c>
      <c r="C79" s="44" t="s">
        <v>19473</v>
      </c>
      <c r="D79" s="25" t="s">
        <v>19475</v>
      </c>
      <c r="E79" s="25" t="s">
        <v>19541</v>
      </c>
      <c r="F79" s="26">
        <v>2013</v>
      </c>
      <c r="G79" s="157">
        <v>1</v>
      </c>
      <c r="H79" s="269">
        <v>29000</v>
      </c>
      <c r="I79" s="65">
        <v>900</v>
      </c>
    </row>
    <row r="80" spans="1:9" s="11" customFormat="1">
      <c r="A80" s="26">
        <v>77</v>
      </c>
      <c r="B80" s="593" t="s">
        <v>19583</v>
      </c>
      <c r="C80" s="46" t="s">
        <v>19366</v>
      </c>
      <c r="D80" s="23" t="s">
        <v>19584</v>
      </c>
      <c r="E80" s="23" t="s">
        <v>19541</v>
      </c>
      <c r="F80" s="26">
        <v>2011</v>
      </c>
      <c r="G80" s="157">
        <v>1</v>
      </c>
      <c r="H80" s="270">
        <v>26000</v>
      </c>
      <c r="I80" s="18">
        <v>800</v>
      </c>
    </row>
    <row r="81" spans="1:9" s="11" customFormat="1">
      <c r="A81" s="26">
        <v>78</v>
      </c>
      <c r="B81" s="592" t="s">
        <v>19643</v>
      </c>
      <c r="C81" s="32" t="s">
        <v>19642</v>
      </c>
      <c r="D81" s="25" t="s">
        <v>19644</v>
      </c>
      <c r="E81" s="25" t="s">
        <v>19541</v>
      </c>
      <c r="F81" s="26">
        <v>2013</v>
      </c>
      <c r="G81" s="157">
        <v>1</v>
      </c>
      <c r="H81" s="269">
        <v>29000</v>
      </c>
      <c r="I81" s="65">
        <v>800</v>
      </c>
    </row>
    <row r="82" spans="1:9" s="11" customFormat="1">
      <c r="A82" s="26">
        <v>79</v>
      </c>
      <c r="B82" s="592" t="s">
        <v>19430</v>
      </c>
      <c r="C82" s="44" t="s">
        <v>19429</v>
      </c>
      <c r="D82" s="25" t="s">
        <v>19431</v>
      </c>
      <c r="E82" s="25" t="s">
        <v>19541</v>
      </c>
      <c r="F82" s="26">
        <v>2012</v>
      </c>
      <c r="G82" s="157">
        <v>1</v>
      </c>
      <c r="H82" s="269">
        <v>26000</v>
      </c>
      <c r="I82" s="65">
        <v>500</v>
      </c>
    </row>
    <row r="83" spans="1:9" s="11" customFormat="1">
      <c r="A83" s="26">
        <v>80</v>
      </c>
      <c r="B83" s="592" t="s">
        <v>19504</v>
      </c>
      <c r="C83" s="32" t="s">
        <v>19503</v>
      </c>
      <c r="D83" s="25" t="s">
        <v>19505</v>
      </c>
      <c r="E83" s="25" t="s">
        <v>19541</v>
      </c>
      <c r="F83" s="26">
        <v>2013</v>
      </c>
      <c r="G83" s="157">
        <v>1</v>
      </c>
      <c r="H83" s="269">
        <v>24000</v>
      </c>
      <c r="I83" s="65">
        <v>300</v>
      </c>
    </row>
    <row r="84" spans="1:9" s="11" customFormat="1">
      <c r="A84" s="26">
        <v>81</v>
      </c>
      <c r="B84" s="592" t="s">
        <v>19485</v>
      </c>
      <c r="C84" s="32" t="s">
        <v>19484</v>
      </c>
      <c r="D84" s="25" t="s">
        <v>19486</v>
      </c>
      <c r="E84" s="25" t="s">
        <v>19541</v>
      </c>
      <c r="F84" s="26">
        <v>2013</v>
      </c>
      <c r="G84" s="157">
        <v>1</v>
      </c>
      <c r="H84" s="269">
        <v>26000</v>
      </c>
      <c r="I84" s="65">
        <v>300</v>
      </c>
    </row>
    <row r="85" spans="1:9" s="11" customFormat="1">
      <c r="A85" s="26">
        <v>82</v>
      </c>
      <c r="B85" s="593" t="s">
        <v>19392</v>
      </c>
      <c r="C85" s="35" t="s">
        <v>19391</v>
      </c>
      <c r="D85" s="23" t="s">
        <v>19393</v>
      </c>
      <c r="E85" s="23" t="s">
        <v>19541</v>
      </c>
      <c r="F85" s="26">
        <v>2011</v>
      </c>
      <c r="G85" s="157">
        <v>1</v>
      </c>
      <c r="H85" s="270">
        <v>29000</v>
      </c>
      <c r="I85" s="18">
        <v>300</v>
      </c>
    </row>
    <row r="86" spans="1:9" s="11" customFormat="1">
      <c r="A86" s="26">
        <v>83</v>
      </c>
      <c r="B86" s="592" t="s">
        <v>19398</v>
      </c>
      <c r="C86" s="32" t="s">
        <v>19397</v>
      </c>
      <c r="D86" s="25" t="s">
        <v>19399</v>
      </c>
      <c r="E86" s="25" t="s">
        <v>19541</v>
      </c>
      <c r="F86" s="26">
        <v>2012</v>
      </c>
      <c r="G86" s="157">
        <v>1</v>
      </c>
      <c r="H86" s="269">
        <v>26000</v>
      </c>
      <c r="I86" s="65">
        <v>500</v>
      </c>
    </row>
    <row r="87" spans="1:9" s="11" customFormat="1">
      <c r="A87" s="26">
        <v>84</v>
      </c>
      <c r="B87" s="591" t="s">
        <v>19610</v>
      </c>
      <c r="C87" s="49" t="s">
        <v>19609</v>
      </c>
      <c r="D87" s="48" t="s">
        <v>19611</v>
      </c>
      <c r="E87" s="48" t="s">
        <v>19541</v>
      </c>
      <c r="F87" s="26">
        <v>2012</v>
      </c>
      <c r="G87" s="157">
        <v>1</v>
      </c>
      <c r="H87" s="268">
        <v>24000</v>
      </c>
      <c r="I87" s="85">
        <v>300</v>
      </c>
    </row>
    <row r="88" spans="1:9" s="11" customFormat="1">
      <c r="A88" s="26">
        <v>85</v>
      </c>
      <c r="B88" s="592" t="s">
        <v>22286</v>
      </c>
      <c r="C88" s="44" t="s">
        <v>22284</v>
      </c>
      <c r="D88" s="25" t="s">
        <v>22285</v>
      </c>
      <c r="E88" s="25" t="s">
        <v>22269</v>
      </c>
      <c r="F88" s="26">
        <v>2019</v>
      </c>
      <c r="G88" s="157">
        <v>1</v>
      </c>
      <c r="H88" s="269">
        <v>25000</v>
      </c>
      <c r="I88" s="65">
        <v>100</v>
      </c>
    </row>
    <row r="89" spans="1:9" s="11" customFormat="1">
      <c r="A89" s="26">
        <v>86</v>
      </c>
      <c r="B89" s="592" t="s">
        <v>22282</v>
      </c>
      <c r="C89" s="44" t="s">
        <v>22283</v>
      </c>
      <c r="D89" s="25" t="s">
        <v>22281</v>
      </c>
      <c r="E89" s="25" t="s">
        <v>22269</v>
      </c>
      <c r="F89" s="26">
        <v>2019</v>
      </c>
      <c r="G89" s="157">
        <v>1</v>
      </c>
      <c r="H89" s="269">
        <v>23000</v>
      </c>
      <c r="I89" s="65">
        <v>100</v>
      </c>
    </row>
    <row r="90" spans="1:9" s="11" customFormat="1">
      <c r="A90" s="26">
        <v>87</v>
      </c>
      <c r="B90" s="592" t="s">
        <v>22270</v>
      </c>
      <c r="C90" s="44" t="s">
        <v>22271</v>
      </c>
      <c r="D90" s="25" t="s">
        <v>22268</v>
      </c>
      <c r="E90" s="25" t="s">
        <v>22269</v>
      </c>
      <c r="F90" s="26">
        <v>2019</v>
      </c>
      <c r="G90" s="157">
        <v>1</v>
      </c>
      <c r="H90" s="269">
        <v>31000</v>
      </c>
      <c r="I90" s="65">
        <v>100</v>
      </c>
    </row>
    <row r="91" spans="1:9" s="11" customFormat="1">
      <c r="A91" s="26">
        <v>88</v>
      </c>
      <c r="B91" s="592" t="s">
        <v>22277</v>
      </c>
      <c r="C91" s="44" t="s">
        <v>22275</v>
      </c>
      <c r="D91" s="25" t="s">
        <v>22276</v>
      </c>
      <c r="E91" s="25" t="s">
        <v>22269</v>
      </c>
      <c r="F91" s="26">
        <v>2019</v>
      </c>
      <c r="G91" s="157">
        <v>1</v>
      </c>
      <c r="H91" s="269">
        <v>31000</v>
      </c>
      <c r="I91" s="65">
        <v>100</v>
      </c>
    </row>
    <row r="92" spans="1:9" s="11" customFormat="1">
      <c r="A92" s="26">
        <v>89</v>
      </c>
      <c r="B92" s="592" t="s">
        <v>22274</v>
      </c>
      <c r="C92" s="44" t="s">
        <v>22272</v>
      </c>
      <c r="D92" s="25" t="s">
        <v>22273</v>
      </c>
      <c r="E92" s="25" t="s">
        <v>22269</v>
      </c>
      <c r="F92" s="26">
        <v>2019</v>
      </c>
      <c r="G92" s="157">
        <v>1</v>
      </c>
      <c r="H92" s="269">
        <v>25000</v>
      </c>
      <c r="I92" s="65">
        <v>100</v>
      </c>
    </row>
    <row r="93" spans="1:9" s="11" customFormat="1">
      <c r="A93" s="26">
        <v>90</v>
      </c>
      <c r="B93" s="592" t="s">
        <v>22280</v>
      </c>
      <c r="C93" s="44" t="s">
        <v>22278</v>
      </c>
      <c r="D93" s="25" t="s">
        <v>22279</v>
      </c>
      <c r="E93" s="25" t="s">
        <v>22269</v>
      </c>
      <c r="F93" s="26">
        <v>2019</v>
      </c>
      <c r="G93" s="157">
        <v>1</v>
      </c>
      <c r="H93" s="269">
        <v>23000</v>
      </c>
      <c r="I93" s="65">
        <v>100</v>
      </c>
    </row>
    <row r="94" spans="1:9" s="11" customFormat="1">
      <c r="A94" s="26">
        <v>91</v>
      </c>
      <c r="B94" s="592" t="s">
        <v>22362</v>
      </c>
      <c r="C94" s="44" t="s">
        <v>22366</v>
      </c>
      <c r="D94" s="25" t="s">
        <v>22360</v>
      </c>
      <c r="E94" s="25" t="s">
        <v>22361</v>
      </c>
      <c r="F94" s="26">
        <v>2018</v>
      </c>
      <c r="G94" s="157">
        <v>1</v>
      </c>
      <c r="H94" s="269">
        <v>35000</v>
      </c>
      <c r="I94" s="277" t="s">
        <v>23354</v>
      </c>
    </row>
    <row r="95" spans="1:9" s="11" customFormat="1">
      <c r="A95" s="26">
        <v>92</v>
      </c>
      <c r="B95" s="592" t="s">
        <v>22364</v>
      </c>
      <c r="C95" s="44" t="s">
        <v>22367</v>
      </c>
      <c r="D95" s="25" t="s">
        <v>22363</v>
      </c>
      <c r="E95" s="25" t="s">
        <v>22361</v>
      </c>
      <c r="F95" s="26">
        <v>2018</v>
      </c>
      <c r="G95" s="157">
        <v>1</v>
      </c>
      <c r="H95" s="269">
        <v>32000</v>
      </c>
      <c r="I95" s="65" t="s">
        <v>11090</v>
      </c>
    </row>
    <row r="96" spans="1:9" s="11" customFormat="1">
      <c r="A96" s="26">
        <v>93</v>
      </c>
      <c r="B96" s="592" t="s">
        <v>22234</v>
      </c>
      <c r="C96" s="44" t="s">
        <v>22232</v>
      </c>
      <c r="D96" s="25" t="s">
        <v>22233</v>
      </c>
      <c r="E96" s="25" t="s">
        <v>22217</v>
      </c>
      <c r="F96" s="26">
        <v>2018</v>
      </c>
      <c r="G96" s="157">
        <v>1</v>
      </c>
      <c r="H96" s="269">
        <v>13800</v>
      </c>
      <c r="I96" s="65" t="s">
        <v>23355</v>
      </c>
    </row>
    <row r="97" spans="1:9" s="11" customFormat="1">
      <c r="A97" s="26">
        <v>94</v>
      </c>
      <c r="B97" s="592" t="s">
        <v>22221</v>
      </c>
      <c r="C97" s="44" t="s">
        <v>22219</v>
      </c>
      <c r="D97" s="25" t="s">
        <v>22220</v>
      </c>
      <c r="E97" s="25" t="s">
        <v>22217</v>
      </c>
      <c r="F97" s="26">
        <v>2019</v>
      </c>
      <c r="G97" s="157">
        <v>1</v>
      </c>
      <c r="H97" s="269">
        <v>11800</v>
      </c>
      <c r="I97" s="65" t="s">
        <v>23355</v>
      </c>
    </row>
    <row r="98" spans="1:9" s="11" customFormat="1">
      <c r="A98" s="26">
        <v>95</v>
      </c>
      <c r="B98" s="592" t="s">
        <v>22243</v>
      </c>
      <c r="C98" s="44" t="s">
        <v>22241</v>
      </c>
      <c r="D98" s="25" t="s">
        <v>22242</v>
      </c>
      <c r="E98" s="25" t="s">
        <v>22217</v>
      </c>
      <c r="F98" s="26">
        <v>2018</v>
      </c>
      <c r="G98" s="157">
        <v>1</v>
      </c>
      <c r="H98" s="269">
        <v>9800</v>
      </c>
      <c r="I98" s="65" t="s">
        <v>23355</v>
      </c>
    </row>
    <row r="99" spans="1:9" s="11" customFormat="1">
      <c r="A99" s="26">
        <v>96</v>
      </c>
      <c r="B99" s="592" t="s">
        <v>22240</v>
      </c>
      <c r="C99" s="44" t="s">
        <v>22238</v>
      </c>
      <c r="D99" s="25" t="s">
        <v>22239</v>
      </c>
      <c r="E99" s="25" t="s">
        <v>22217</v>
      </c>
      <c r="F99" s="26">
        <v>2018</v>
      </c>
      <c r="G99" s="157">
        <v>1</v>
      </c>
      <c r="H99" s="269">
        <v>9800</v>
      </c>
      <c r="I99" s="65" t="s">
        <v>23355</v>
      </c>
    </row>
    <row r="100" spans="1:9" s="11" customFormat="1">
      <c r="A100" s="26">
        <v>97</v>
      </c>
      <c r="B100" s="592" t="s">
        <v>22224</v>
      </c>
      <c r="C100" s="44" t="s">
        <v>22222</v>
      </c>
      <c r="D100" s="25" t="s">
        <v>22223</v>
      </c>
      <c r="E100" s="25" t="s">
        <v>22217</v>
      </c>
      <c r="F100" s="26">
        <v>2018</v>
      </c>
      <c r="G100" s="157">
        <v>1</v>
      </c>
      <c r="H100" s="269">
        <v>11800</v>
      </c>
      <c r="I100" s="65" t="s">
        <v>23355</v>
      </c>
    </row>
    <row r="101" spans="1:9" s="11" customFormat="1">
      <c r="A101" s="26">
        <v>98</v>
      </c>
      <c r="B101" s="592" t="s">
        <v>22227</v>
      </c>
      <c r="C101" s="44" t="s">
        <v>22225</v>
      </c>
      <c r="D101" s="25" t="s">
        <v>22226</v>
      </c>
      <c r="E101" s="25" t="s">
        <v>22217</v>
      </c>
      <c r="F101" s="26">
        <v>2018</v>
      </c>
      <c r="G101" s="157">
        <v>1</v>
      </c>
      <c r="H101" s="269">
        <v>11800</v>
      </c>
      <c r="I101" s="65" t="s">
        <v>23355</v>
      </c>
    </row>
    <row r="102" spans="1:9" s="11" customFormat="1">
      <c r="A102" s="26">
        <v>99</v>
      </c>
      <c r="B102" s="592" t="s">
        <v>22229</v>
      </c>
      <c r="C102" s="44" t="s">
        <v>22228</v>
      </c>
      <c r="D102" s="25" t="s">
        <v>22226</v>
      </c>
      <c r="E102" s="25" t="s">
        <v>22217</v>
      </c>
      <c r="F102" s="26">
        <v>2018</v>
      </c>
      <c r="G102" s="157">
        <v>1</v>
      </c>
      <c r="H102" s="269">
        <v>13800</v>
      </c>
      <c r="I102" s="65" t="s">
        <v>23355</v>
      </c>
    </row>
    <row r="103" spans="1:9" s="11" customFormat="1">
      <c r="A103" s="26">
        <v>100</v>
      </c>
      <c r="B103" s="592" t="s">
        <v>22231</v>
      </c>
      <c r="C103" s="44" t="s">
        <v>22230</v>
      </c>
      <c r="D103" s="25" t="s">
        <v>22226</v>
      </c>
      <c r="E103" s="25" t="s">
        <v>22217</v>
      </c>
      <c r="F103" s="26">
        <v>2018</v>
      </c>
      <c r="G103" s="157">
        <v>1</v>
      </c>
      <c r="H103" s="269">
        <v>13800</v>
      </c>
      <c r="I103" s="65" t="s">
        <v>23355</v>
      </c>
    </row>
    <row r="104" spans="1:9" s="11" customFormat="1">
      <c r="A104" s="26">
        <v>101</v>
      </c>
      <c r="B104" s="592" t="s">
        <v>22218</v>
      </c>
      <c r="C104" s="44" t="s">
        <v>22215</v>
      </c>
      <c r="D104" s="25" t="s">
        <v>22216</v>
      </c>
      <c r="E104" s="25" t="s">
        <v>22217</v>
      </c>
      <c r="F104" s="26">
        <v>2018</v>
      </c>
      <c r="G104" s="157">
        <v>1</v>
      </c>
      <c r="H104" s="269">
        <v>14800</v>
      </c>
      <c r="I104" s="65" t="s">
        <v>23355</v>
      </c>
    </row>
    <row r="105" spans="1:9" s="11" customFormat="1">
      <c r="A105" s="26">
        <v>102</v>
      </c>
      <c r="B105" s="592" t="s">
        <v>22237</v>
      </c>
      <c r="C105" s="44" t="s">
        <v>22235</v>
      </c>
      <c r="D105" s="25" t="s">
        <v>22236</v>
      </c>
      <c r="E105" s="25" t="s">
        <v>22217</v>
      </c>
      <c r="F105" s="26">
        <v>2018</v>
      </c>
      <c r="G105" s="157">
        <v>1</v>
      </c>
      <c r="H105" s="269">
        <v>9800</v>
      </c>
      <c r="I105" s="65" t="s">
        <v>23355</v>
      </c>
    </row>
    <row r="106" spans="1:9" s="11" customFormat="1">
      <c r="A106" s="26">
        <v>103</v>
      </c>
      <c r="B106" s="592" t="s">
        <v>22343</v>
      </c>
      <c r="C106" s="44" t="s">
        <v>22340</v>
      </c>
      <c r="D106" s="25" t="s">
        <v>22341</v>
      </c>
      <c r="E106" s="25" t="s">
        <v>22342</v>
      </c>
      <c r="F106" s="26">
        <v>2017</v>
      </c>
      <c r="G106" s="157">
        <v>1</v>
      </c>
      <c r="H106" s="269">
        <v>18000</v>
      </c>
      <c r="I106" s="65" t="s">
        <v>23355</v>
      </c>
    </row>
    <row r="107" spans="1:9" s="11" customFormat="1">
      <c r="A107" s="26">
        <v>104</v>
      </c>
      <c r="B107" s="592" t="s">
        <v>22312</v>
      </c>
      <c r="C107" s="44" t="s">
        <v>22310</v>
      </c>
      <c r="D107" s="25" t="s">
        <v>22311</v>
      </c>
      <c r="E107" s="25" t="s">
        <v>22303</v>
      </c>
      <c r="F107" s="26">
        <v>2019</v>
      </c>
      <c r="G107" s="157">
        <v>1</v>
      </c>
      <c r="H107" s="269">
        <v>15000</v>
      </c>
      <c r="I107" s="65" t="s">
        <v>3261</v>
      </c>
    </row>
    <row r="108" spans="1:9" s="11" customFormat="1">
      <c r="A108" s="26">
        <v>105</v>
      </c>
      <c r="B108" s="592" t="s">
        <v>22330</v>
      </c>
      <c r="C108" s="44" t="s">
        <v>22328</v>
      </c>
      <c r="D108" s="25" t="s">
        <v>22329</v>
      </c>
      <c r="E108" s="25" t="s">
        <v>22303</v>
      </c>
      <c r="F108" s="26">
        <v>2018</v>
      </c>
      <c r="G108" s="157">
        <v>1</v>
      </c>
      <c r="H108" s="269">
        <v>15000</v>
      </c>
      <c r="I108" s="65" t="s">
        <v>3261</v>
      </c>
    </row>
    <row r="109" spans="1:9" s="11" customFormat="1">
      <c r="A109" s="26">
        <v>106</v>
      </c>
      <c r="B109" s="592" t="s">
        <v>22306</v>
      </c>
      <c r="C109" s="44" t="s">
        <v>22304</v>
      </c>
      <c r="D109" s="25" t="s">
        <v>22305</v>
      </c>
      <c r="E109" s="25" t="s">
        <v>22303</v>
      </c>
      <c r="F109" s="26">
        <v>2019</v>
      </c>
      <c r="G109" s="157">
        <v>1</v>
      </c>
      <c r="H109" s="269">
        <v>15000</v>
      </c>
      <c r="I109" s="65" t="s">
        <v>3261</v>
      </c>
    </row>
    <row r="110" spans="1:9" s="11" customFormat="1">
      <c r="A110" s="26">
        <v>107</v>
      </c>
      <c r="B110" s="592" t="s">
        <v>22327</v>
      </c>
      <c r="C110" s="44" t="s">
        <v>22325</v>
      </c>
      <c r="D110" s="25" t="s">
        <v>22326</v>
      </c>
      <c r="E110" s="25" t="s">
        <v>22303</v>
      </c>
      <c r="F110" s="26">
        <v>2018</v>
      </c>
      <c r="G110" s="157">
        <v>1</v>
      </c>
      <c r="H110" s="269">
        <v>15000</v>
      </c>
      <c r="I110" s="65" t="s">
        <v>3261</v>
      </c>
    </row>
    <row r="111" spans="1:9" s="11" customFormat="1">
      <c r="A111" s="26">
        <v>108</v>
      </c>
      <c r="B111" s="592" t="s">
        <v>22315</v>
      </c>
      <c r="C111" s="44" t="s">
        <v>22313</v>
      </c>
      <c r="D111" s="25" t="s">
        <v>22314</v>
      </c>
      <c r="E111" s="25" t="s">
        <v>22303</v>
      </c>
      <c r="F111" s="26">
        <v>2019</v>
      </c>
      <c r="G111" s="157">
        <v>1</v>
      </c>
      <c r="H111" s="269">
        <v>15000</v>
      </c>
      <c r="I111" s="65" t="s">
        <v>3261</v>
      </c>
    </row>
    <row r="112" spans="1:9" s="11" customFormat="1">
      <c r="A112" s="26">
        <v>109</v>
      </c>
      <c r="B112" s="592" t="s">
        <v>22321</v>
      </c>
      <c r="C112" s="44" t="s">
        <v>22319</v>
      </c>
      <c r="D112" s="25" t="s">
        <v>22320</v>
      </c>
      <c r="E112" s="25" t="s">
        <v>22303</v>
      </c>
      <c r="F112" s="26">
        <v>2018</v>
      </c>
      <c r="G112" s="157">
        <v>1</v>
      </c>
      <c r="H112" s="269">
        <v>15000</v>
      </c>
      <c r="I112" s="65" t="s">
        <v>3261</v>
      </c>
    </row>
    <row r="113" spans="1:9" s="11" customFormat="1">
      <c r="A113" s="26">
        <v>110</v>
      </c>
      <c r="B113" s="592" t="s">
        <v>22318</v>
      </c>
      <c r="C113" s="44" t="s">
        <v>22316</v>
      </c>
      <c r="D113" s="25" t="s">
        <v>22317</v>
      </c>
      <c r="E113" s="25" t="s">
        <v>22303</v>
      </c>
      <c r="F113" s="26">
        <v>2018</v>
      </c>
      <c r="G113" s="157">
        <v>1</v>
      </c>
      <c r="H113" s="269">
        <v>15000</v>
      </c>
      <c r="I113" s="65" t="s">
        <v>3261</v>
      </c>
    </row>
    <row r="114" spans="1:9" s="11" customFormat="1">
      <c r="A114" s="26">
        <v>111</v>
      </c>
      <c r="B114" s="592" t="s">
        <v>22309</v>
      </c>
      <c r="C114" s="44" t="s">
        <v>22307</v>
      </c>
      <c r="D114" s="25" t="s">
        <v>22308</v>
      </c>
      <c r="E114" s="25" t="s">
        <v>22303</v>
      </c>
      <c r="F114" s="26">
        <v>2019</v>
      </c>
      <c r="G114" s="157">
        <v>1</v>
      </c>
      <c r="H114" s="269">
        <v>15000</v>
      </c>
      <c r="I114" s="65" t="s">
        <v>3261</v>
      </c>
    </row>
    <row r="115" spans="1:9" s="11" customFormat="1">
      <c r="A115" s="26">
        <v>112</v>
      </c>
      <c r="B115" s="592" t="s">
        <v>22324</v>
      </c>
      <c r="C115" s="44" t="s">
        <v>22322</v>
      </c>
      <c r="D115" s="25" t="s">
        <v>22323</v>
      </c>
      <c r="E115" s="25" t="s">
        <v>22303</v>
      </c>
      <c r="F115" s="26">
        <v>2019</v>
      </c>
      <c r="G115" s="157">
        <v>1</v>
      </c>
      <c r="H115" s="269">
        <v>15000</v>
      </c>
      <c r="I115" s="65" t="s">
        <v>3261</v>
      </c>
    </row>
    <row r="116" spans="1:9" s="11" customFormat="1">
      <c r="A116" s="26">
        <v>113</v>
      </c>
      <c r="B116" s="592" t="s">
        <v>22347</v>
      </c>
      <c r="C116" s="44" t="s">
        <v>22344</v>
      </c>
      <c r="D116" s="25" t="s">
        <v>22345</v>
      </c>
      <c r="E116" s="25" t="s">
        <v>22346</v>
      </c>
      <c r="F116" s="26">
        <v>2017</v>
      </c>
      <c r="G116" s="157">
        <v>1</v>
      </c>
      <c r="H116" s="269">
        <v>14800</v>
      </c>
      <c r="I116" s="65" t="s">
        <v>7320</v>
      </c>
    </row>
    <row r="117" spans="1:9" s="11" customFormat="1">
      <c r="A117" s="26">
        <v>114</v>
      </c>
      <c r="B117" s="592" t="s">
        <v>22296</v>
      </c>
      <c r="C117" s="44" t="s">
        <v>22294</v>
      </c>
      <c r="D117" s="25" t="s">
        <v>22295</v>
      </c>
      <c r="E117" s="25" t="s">
        <v>22289</v>
      </c>
      <c r="F117" s="26">
        <v>2019</v>
      </c>
      <c r="G117" s="157">
        <v>1</v>
      </c>
      <c r="H117" s="269">
        <v>20000</v>
      </c>
      <c r="I117" s="65" t="s">
        <v>7320</v>
      </c>
    </row>
    <row r="118" spans="1:9" s="11" customFormat="1">
      <c r="A118" s="26">
        <v>115</v>
      </c>
      <c r="B118" s="592" t="s">
        <v>22299</v>
      </c>
      <c r="C118" s="44" t="s">
        <v>22297</v>
      </c>
      <c r="D118" s="25" t="s">
        <v>22298</v>
      </c>
      <c r="E118" s="25" t="s">
        <v>22289</v>
      </c>
      <c r="F118" s="26">
        <v>2019</v>
      </c>
      <c r="G118" s="157">
        <v>1</v>
      </c>
      <c r="H118" s="269">
        <v>20000</v>
      </c>
      <c r="I118" s="65" t="s">
        <v>3261</v>
      </c>
    </row>
    <row r="119" spans="1:9" s="11" customFormat="1">
      <c r="A119" s="26">
        <v>116</v>
      </c>
      <c r="B119" s="592" t="s">
        <v>22290</v>
      </c>
      <c r="C119" s="44" t="s">
        <v>22287</v>
      </c>
      <c r="D119" s="25" t="s">
        <v>22288</v>
      </c>
      <c r="E119" s="25" t="s">
        <v>22289</v>
      </c>
      <c r="F119" s="26">
        <v>2019</v>
      </c>
      <c r="G119" s="157">
        <v>1</v>
      </c>
      <c r="H119" s="269">
        <v>20000</v>
      </c>
      <c r="I119" s="65" t="s">
        <v>3261</v>
      </c>
    </row>
    <row r="120" spans="1:9" s="11" customFormat="1">
      <c r="A120" s="26">
        <v>117</v>
      </c>
      <c r="B120" s="592" t="s">
        <v>22302</v>
      </c>
      <c r="C120" s="44" t="s">
        <v>22300</v>
      </c>
      <c r="D120" s="25" t="s">
        <v>22301</v>
      </c>
      <c r="E120" s="25" t="s">
        <v>22289</v>
      </c>
      <c r="F120" s="26">
        <v>2019</v>
      </c>
      <c r="G120" s="157">
        <v>1</v>
      </c>
      <c r="H120" s="269">
        <v>20000</v>
      </c>
      <c r="I120" s="65" t="s">
        <v>3261</v>
      </c>
    </row>
    <row r="121" spans="1:9" s="11" customFormat="1">
      <c r="A121" s="26">
        <v>118</v>
      </c>
      <c r="B121" s="592" t="s">
        <v>22293</v>
      </c>
      <c r="C121" s="44" t="s">
        <v>22291</v>
      </c>
      <c r="D121" s="25" t="s">
        <v>22292</v>
      </c>
      <c r="E121" s="25" t="s">
        <v>22289</v>
      </c>
      <c r="F121" s="26">
        <v>2019</v>
      </c>
      <c r="G121" s="157">
        <v>1</v>
      </c>
      <c r="H121" s="269">
        <v>19000</v>
      </c>
      <c r="I121" s="65" t="s">
        <v>3261</v>
      </c>
    </row>
    <row r="122" spans="1:9" s="11" customFormat="1">
      <c r="A122" s="26">
        <v>119</v>
      </c>
      <c r="B122" s="592" t="s">
        <v>22334</v>
      </c>
      <c r="C122" s="44" t="s">
        <v>22331</v>
      </c>
      <c r="D122" s="25" t="s">
        <v>22332</v>
      </c>
      <c r="E122" s="25" t="s">
        <v>22333</v>
      </c>
      <c r="F122" s="26">
        <v>2017</v>
      </c>
      <c r="G122" s="157">
        <v>1</v>
      </c>
      <c r="H122" s="269">
        <v>14800</v>
      </c>
      <c r="I122" s="65" t="s">
        <v>7320</v>
      </c>
    </row>
    <row r="123" spans="1:9" s="11" customFormat="1">
      <c r="A123" s="26">
        <v>120</v>
      </c>
      <c r="B123" s="592" t="s">
        <v>22336</v>
      </c>
      <c r="C123" s="44" t="s">
        <v>22335</v>
      </c>
      <c r="D123" s="25" t="s">
        <v>22332</v>
      </c>
      <c r="E123" s="25" t="s">
        <v>22333</v>
      </c>
      <c r="F123" s="26">
        <v>2016</v>
      </c>
      <c r="G123" s="157">
        <v>1</v>
      </c>
      <c r="H123" s="269">
        <v>14800</v>
      </c>
      <c r="I123" s="65" t="s">
        <v>3261</v>
      </c>
    </row>
    <row r="124" spans="1:9" s="11" customFormat="1">
      <c r="A124" s="26">
        <v>121</v>
      </c>
      <c r="B124" s="592" t="s">
        <v>22339</v>
      </c>
      <c r="C124" s="44" t="s">
        <v>22337</v>
      </c>
      <c r="D124" s="25" t="s">
        <v>22338</v>
      </c>
      <c r="E124" s="25" t="s">
        <v>22333</v>
      </c>
      <c r="F124" s="26">
        <v>2017</v>
      </c>
      <c r="G124" s="157">
        <v>1</v>
      </c>
      <c r="H124" s="269">
        <v>14800</v>
      </c>
      <c r="I124" s="65" t="s">
        <v>7320</v>
      </c>
    </row>
    <row r="125" spans="1:9" s="11" customFormat="1">
      <c r="A125" s="26">
        <v>122</v>
      </c>
      <c r="B125" s="594" t="s">
        <v>19306</v>
      </c>
      <c r="C125" s="32" t="s">
        <v>19305</v>
      </c>
      <c r="D125" s="23" t="s">
        <v>19307</v>
      </c>
      <c r="E125" s="23" t="s">
        <v>19259</v>
      </c>
      <c r="F125" s="26">
        <v>2010</v>
      </c>
      <c r="G125" s="157">
        <v>1</v>
      </c>
      <c r="H125" s="270">
        <v>24000</v>
      </c>
      <c r="I125" s="83" t="s">
        <v>23356</v>
      </c>
    </row>
    <row r="126" spans="1:9" s="11" customFormat="1">
      <c r="A126" s="26">
        <v>123</v>
      </c>
      <c r="B126" s="594" t="s">
        <v>19280</v>
      </c>
      <c r="C126" s="32" t="s">
        <v>19279</v>
      </c>
      <c r="D126" s="23" t="s">
        <v>19269</v>
      </c>
      <c r="E126" s="23" t="s">
        <v>19259</v>
      </c>
      <c r="F126" s="26">
        <v>2009</v>
      </c>
      <c r="G126" s="157">
        <v>1</v>
      </c>
      <c r="H126" s="270">
        <v>39000</v>
      </c>
      <c r="I126" s="83" t="s">
        <v>4833</v>
      </c>
    </row>
    <row r="127" spans="1:9" s="11" customFormat="1">
      <c r="A127" s="26">
        <v>124</v>
      </c>
      <c r="B127" s="594" t="s">
        <v>19282</v>
      </c>
      <c r="C127" s="32" t="s">
        <v>19281</v>
      </c>
      <c r="D127" s="23" t="s">
        <v>19269</v>
      </c>
      <c r="E127" s="23" t="s">
        <v>19259</v>
      </c>
      <c r="F127" s="26">
        <v>2009</v>
      </c>
      <c r="G127" s="157">
        <v>1</v>
      </c>
      <c r="H127" s="270">
        <v>39000</v>
      </c>
      <c r="I127" s="83" t="s">
        <v>4833</v>
      </c>
    </row>
    <row r="128" spans="1:9" s="11" customFormat="1">
      <c r="A128" s="26">
        <v>125</v>
      </c>
      <c r="B128" s="594" t="s">
        <v>19337</v>
      </c>
      <c r="C128" s="32" t="s">
        <v>19336</v>
      </c>
      <c r="D128" s="23" t="s">
        <v>19338</v>
      </c>
      <c r="E128" s="23" t="s">
        <v>19259</v>
      </c>
      <c r="F128" s="26">
        <v>2010</v>
      </c>
      <c r="G128" s="157">
        <v>1</v>
      </c>
      <c r="H128" s="270">
        <v>24000</v>
      </c>
      <c r="I128" s="83" t="s">
        <v>23356</v>
      </c>
    </row>
    <row r="129" spans="1:9" s="11" customFormat="1">
      <c r="A129" s="26">
        <v>126</v>
      </c>
      <c r="B129" s="594" t="s">
        <v>19337</v>
      </c>
      <c r="C129" s="32" t="s">
        <v>19339</v>
      </c>
      <c r="D129" s="23" t="s">
        <v>19338</v>
      </c>
      <c r="E129" s="23" t="s">
        <v>19259</v>
      </c>
      <c r="F129" s="26">
        <v>2010</v>
      </c>
      <c r="G129" s="157">
        <v>1</v>
      </c>
      <c r="H129" s="270">
        <v>24000</v>
      </c>
      <c r="I129" s="83" t="s">
        <v>23356</v>
      </c>
    </row>
    <row r="130" spans="1:9" s="11" customFormat="1">
      <c r="A130" s="26">
        <v>127</v>
      </c>
      <c r="B130" s="594" t="s">
        <v>19558</v>
      </c>
      <c r="C130" s="44" t="s">
        <v>19326</v>
      </c>
      <c r="D130" s="23" t="s">
        <v>19559</v>
      </c>
      <c r="E130" s="23" t="s">
        <v>19259</v>
      </c>
      <c r="F130" s="26">
        <v>2010</v>
      </c>
      <c r="G130" s="157">
        <v>1</v>
      </c>
      <c r="H130" s="270">
        <v>26000</v>
      </c>
      <c r="I130" s="83" t="s">
        <v>23356</v>
      </c>
    </row>
    <row r="131" spans="1:9" s="11" customFormat="1">
      <c r="A131" s="26">
        <v>128</v>
      </c>
      <c r="B131" s="594" t="s">
        <v>19257</v>
      </c>
      <c r="C131" s="32" t="s">
        <v>19256</v>
      </c>
      <c r="D131" s="25" t="s">
        <v>19258</v>
      </c>
      <c r="E131" s="25" t="s">
        <v>19259</v>
      </c>
      <c r="F131" s="26">
        <v>2009</v>
      </c>
      <c r="G131" s="157">
        <v>1</v>
      </c>
      <c r="H131" s="269">
        <v>24500</v>
      </c>
      <c r="I131" s="83" t="s">
        <v>23355</v>
      </c>
    </row>
    <row r="132" spans="1:9" s="11" customFormat="1">
      <c r="A132" s="26">
        <v>129</v>
      </c>
      <c r="B132" s="594" t="s">
        <v>19284</v>
      </c>
      <c r="C132" s="32" t="s">
        <v>19283</v>
      </c>
      <c r="D132" s="23" t="s">
        <v>19546</v>
      </c>
      <c r="E132" s="23" t="s">
        <v>19259</v>
      </c>
      <c r="F132" s="26">
        <v>2009</v>
      </c>
      <c r="G132" s="157">
        <v>1</v>
      </c>
      <c r="H132" s="270">
        <v>39000</v>
      </c>
      <c r="I132" s="83" t="s">
        <v>23356</v>
      </c>
    </row>
    <row r="133" spans="1:9" s="11" customFormat="1">
      <c r="A133" s="26">
        <v>130</v>
      </c>
      <c r="B133" s="594" t="s">
        <v>19349</v>
      </c>
      <c r="C133" s="32" t="s">
        <v>19348</v>
      </c>
      <c r="D133" s="23" t="s">
        <v>19350</v>
      </c>
      <c r="E133" s="23" t="s">
        <v>19259</v>
      </c>
      <c r="F133" s="26">
        <v>2011</v>
      </c>
      <c r="G133" s="157">
        <v>1</v>
      </c>
      <c r="H133" s="270">
        <v>26000</v>
      </c>
      <c r="I133" s="83" t="s">
        <v>23357</v>
      </c>
    </row>
    <row r="134" spans="1:9" s="11" customFormat="1">
      <c r="A134" s="26">
        <v>131</v>
      </c>
      <c r="B134" s="594" t="s">
        <v>19356</v>
      </c>
      <c r="C134" s="32" t="s">
        <v>19355</v>
      </c>
      <c r="D134" s="23" t="s">
        <v>19357</v>
      </c>
      <c r="E134" s="23" t="s">
        <v>19259</v>
      </c>
      <c r="F134" s="26">
        <v>2011</v>
      </c>
      <c r="G134" s="157">
        <v>1</v>
      </c>
      <c r="H134" s="270">
        <v>26000</v>
      </c>
      <c r="I134" s="83" t="s">
        <v>22018</v>
      </c>
    </row>
    <row r="135" spans="1:9" s="11" customFormat="1">
      <c r="A135" s="26">
        <v>132</v>
      </c>
      <c r="B135" s="594" t="s">
        <v>19260</v>
      </c>
      <c r="C135" s="32" t="s">
        <v>19538</v>
      </c>
      <c r="D135" s="25" t="s">
        <v>19258</v>
      </c>
      <c r="E135" s="25" t="s">
        <v>19259</v>
      </c>
      <c r="F135" s="26">
        <v>2009</v>
      </c>
      <c r="G135" s="157">
        <v>1</v>
      </c>
      <c r="H135" s="269">
        <v>24500</v>
      </c>
      <c r="I135" s="83" t="s">
        <v>23355</v>
      </c>
    </row>
    <row r="136" spans="1:9" s="11" customFormat="1">
      <c r="A136" s="26">
        <v>133</v>
      </c>
      <c r="B136" s="594" t="s">
        <v>19555</v>
      </c>
      <c r="C136" s="32" t="s">
        <v>19554</v>
      </c>
      <c r="D136" s="23" t="s">
        <v>19556</v>
      </c>
      <c r="E136" s="23" t="s">
        <v>19259</v>
      </c>
      <c r="F136" s="26">
        <v>2010</v>
      </c>
      <c r="G136" s="157">
        <v>1</v>
      </c>
      <c r="H136" s="270">
        <v>24000</v>
      </c>
      <c r="I136" s="83" t="s">
        <v>4833</v>
      </c>
    </row>
    <row r="137" spans="1:9" s="11" customFormat="1">
      <c r="A137" s="26">
        <v>134</v>
      </c>
      <c r="B137" s="595" t="s">
        <v>19316</v>
      </c>
      <c r="C137" s="32" t="s">
        <v>19557</v>
      </c>
      <c r="D137" s="23" t="s">
        <v>19556</v>
      </c>
      <c r="E137" s="23" t="s">
        <v>19259</v>
      </c>
      <c r="F137" s="26">
        <v>2010</v>
      </c>
      <c r="G137" s="157">
        <v>1</v>
      </c>
      <c r="H137" s="270">
        <v>24000</v>
      </c>
      <c r="I137" s="83" t="s">
        <v>4833</v>
      </c>
    </row>
    <row r="138" spans="1:9" s="11" customFormat="1">
      <c r="A138" s="26">
        <v>135</v>
      </c>
      <c r="B138" s="594" t="s">
        <v>19297</v>
      </c>
      <c r="C138" s="32" t="s">
        <v>19296</v>
      </c>
      <c r="D138" s="23" t="s">
        <v>19298</v>
      </c>
      <c r="E138" s="23" t="s">
        <v>19259</v>
      </c>
      <c r="F138" s="26">
        <v>2010</v>
      </c>
      <c r="G138" s="157">
        <v>1</v>
      </c>
      <c r="H138" s="270">
        <v>26000</v>
      </c>
      <c r="I138" s="83" t="s">
        <v>4833</v>
      </c>
    </row>
    <row r="139" spans="1:9" s="11" customFormat="1">
      <c r="A139" s="26">
        <v>136</v>
      </c>
      <c r="B139" s="594" t="s">
        <v>19300</v>
      </c>
      <c r="C139" s="32" t="s">
        <v>19299</v>
      </c>
      <c r="D139" s="23" t="s">
        <v>19298</v>
      </c>
      <c r="E139" s="23" t="s">
        <v>19259</v>
      </c>
      <c r="F139" s="26">
        <v>2010</v>
      </c>
      <c r="G139" s="157">
        <v>1</v>
      </c>
      <c r="H139" s="270">
        <v>26000</v>
      </c>
      <c r="I139" s="83" t="s">
        <v>4833</v>
      </c>
    </row>
    <row r="140" spans="1:9" s="11" customFormat="1">
      <c r="A140" s="26">
        <v>137</v>
      </c>
      <c r="B140" s="594" t="s">
        <v>19301</v>
      </c>
      <c r="C140" s="32" t="s">
        <v>19549</v>
      </c>
      <c r="D140" s="23" t="s">
        <v>19298</v>
      </c>
      <c r="E140" s="23" t="s">
        <v>19259</v>
      </c>
      <c r="F140" s="26">
        <v>2010</v>
      </c>
      <c r="G140" s="157">
        <v>1</v>
      </c>
      <c r="H140" s="270">
        <v>26000</v>
      </c>
      <c r="I140" s="83" t="s">
        <v>4833</v>
      </c>
    </row>
    <row r="141" spans="1:9" s="11" customFormat="1">
      <c r="A141" s="26">
        <v>138</v>
      </c>
      <c r="B141" s="594" t="s">
        <v>19302</v>
      </c>
      <c r="C141" s="32" t="s">
        <v>19550</v>
      </c>
      <c r="D141" s="23" t="s">
        <v>19298</v>
      </c>
      <c r="E141" s="23" t="s">
        <v>19259</v>
      </c>
      <c r="F141" s="26">
        <v>2010</v>
      </c>
      <c r="G141" s="157">
        <v>1</v>
      </c>
      <c r="H141" s="270">
        <v>24000</v>
      </c>
      <c r="I141" s="83" t="s">
        <v>4833</v>
      </c>
    </row>
    <row r="142" spans="1:9" s="11" customFormat="1">
      <c r="A142" s="26">
        <v>139</v>
      </c>
      <c r="B142" s="596" t="s">
        <v>19575</v>
      </c>
      <c r="C142" s="90" t="s">
        <v>19574</v>
      </c>
      <c r="D142" s="94" t="s">
        <v>19576</v>
      </c>
      <c r="E142" s="94" t="s">
        <v>19259</v>
      </c>
      <c r="F142" s="87">
        <v>2011</v>
      </c>
      <c r="G142" s="274">
        <v>1</v>
      </c>
      <c r="H142" s="271">
        <v>26000</v>
      </c>
      <c r="I142" s="92" t="s">
        <v>23358</v>
      </c>
    </row>
    <row r="143" spans="1:9" s="11" customFormat="1">
      <c r="A143" s="26">
        <v>140</v>
      </c>
      <c r="B143" s="596" t="s">
        <v>19571</v>
      </c>
      <c r="C143" s="88" t="s">
        <v>19570</v>
      </c>
      <c r="D143" s="94" t="s">
        <v>19572</v>
      </c>
      <c r="E143" s="94" t="s">
        <v>19259</v>
      </c>
      <c r="F143" s="87">
        <v>2010</v>
      </c>
      <c r="G143" s="274">
        <v>1</v>
      </c>
      <c r="H143" s="271">
        <v>26000</v>
      </c>
      <c r="I143" s="92" t="s">
        <v>23356</v>
      </c>
    </row>
    <row r="144" spans="1:9" s="11" customFormat="1">
      <c r="A144" s="26">
        <v>141</v>
      </c>
      <c r="B144" s="596" t="s">
        <v>19262</v>
      </c>
      <c r="C144" s="88" t="s">
        <v>19542</v>
      </c>
      <c r="D144" s="86" t="s">
        <v>19263</v>
      </c>
      <c r="E144" s="86" t="s">
        <v>19259</v>
      </c>
      <c r="F144" s="87">
        <v>2009</v>
      </c>
      <c r="G144" s="274">
        <v>1</v>
      </c>
      <c r="H144" s="272">
        <v>39000</v>
      </c>
      <c r="I144" s="92" t="s">
        <v>4833</v>
      </c>
    </row>
    <row r="145" spans="1:9" s="11" customFormat="1">
      <c r="A145" s="26">
        <v>142</v>
      </c>
      <c r="B145" s="596" t="s">
        <v>19285</v>
      </c>
      <c r="C145" s="90" t="s">
        <v>19547</v>
      </c>
      <c r="D145" s="94" t="s">
        <v>19548</v>
      </c>
      <c r="E145" s="94" t="s">
        <v>19259</v>
      </c>
      <c r="F145" s="87">
        <v>2009</v>
      </c>
      <c r="G145" s="274">
        <v>1</v>
      </c>
      <c r="H145" s="271">
        <v>39000</v>
      </c>
      <c r="I145" s="92" t="s">
        <v>23356</v>
      </c>
    </row>
    <row r="146" spans="1:9" s="11" customFormat="1">
      <c r="A146" s="26">
        <v>143</v>
      </c>
      <c r="B146" s="596" t="s">
        <v>19330</v>
      </c>
      <c r="C146" s="90" t="s">
        <v>19329</v>
      </c>
      <c r="D146" s="94" t="s">
        <v>19331</v>
      </c>
      <c r="E146" s="94" t="s">
        <v>19259</v>
      </c>
      <c r="F146" s="87">
        <v>2010</v>
      </c>
      <c r="G146" s="274">
        <v>1</v>
      </c>
      <c r="H146" s="271">
        <v>26000</v>
      </c>
      <c r="I146" s="92" t="s">
        <v>23355</v>
      </c>
    </row>
    <row r="147" spans="1:9" s="11" customFormat="1">
      <c r="A147" s="26">
        <v>144</v>
      </c>
      <c r="B147" s="596" t="s">
        <v>19333</v>
      </c>
      <c r="C147" s="90" t="s">
        <v>19332</v>
      </c>
      <c r="D147" s="94" t="s">
        <v>19331</v>
      </c>
      <c r="E147" s="94" t="s">
        <v>19259</v>
      </c>
      <c r="F147" s="87">
        <v>2010</v>
      </c>
      <c r="G147" s="274">
        <v>1</v>
      </c>
      <c r="H147" s="271">
        <v>26000</v>
      </c>
      <c r="I147" s="92" t="s">
        <v>23355</v>
      </c>
    </row>
    <row r="148" spans="1:9" s="11" customFormat="1">
      <c r="A148" s="26">
        <v>145</v>
      </c>
      <c r="B148" s="596" t="s">
        <v>19335</v>
      </c>
      <c r="C148" s="90" t="s">
        <v>19334</v>
      </c>
      <c r="D148" s="94" t="s">
        <v>19331</v>
      </c>
      <c r="E148" s="94" t="s">
        <v>19259</v>
      </c>
      <c r="F148" s="87">
        <v>2010</v>
      </c>
      <c r="G148" s="274">
        <v>1</v>
      </c>
      <c r="H148" s="271">
        <v>26000</v>
      </c>
      <c r="I148" s="92" t="s">
        <v>23355</v>
      </c>
    </row>
    <row r="149" spans="1:9" s="11" customFormat="1">
      <c r="A149" s="26">
        <v>146</v>
      </c>
      <c r="B149" s="596" t="s">
        <v>19327</v>
      </c>
      <c r="C149" s="90" t="s">
        <v>19563</v>
      </c>
      <c r="D149" s="94" t="s">
        <v>19328</v>
      </c>
      <c r="E149" s="94" t="s">
        <v>19259</v>
      </c>
      <c r="F149" s="87">
        <v>2010</v>
      </c>
      <c r="G149" s="274">
        <v>1</v>
      </c>
      <c r="H149" s="271">
        <v>26000</v>
      </c>
      <c r="I149" s="92" t="s">
        <v>23355</v>
      </c>
    </row>
    <row r="150" spans="1:9" s="11" customFormat="1">
      <c r="A150" s="26">
        <v>147</v>
      </c>
      <c r="B150" s="596" t="s">
        <v>19321</v>
      </c>
      <c r="C150" s="90" t="s">
        <v>19320</v>
      </c>
      <c r="D150" s="94" t="s">
        <v>19322</v>
      </c>
      <c r="E150" s="94" t="s">
        <v>19259</v>
      </c>
      <c r="F150" s="87">
        <v>2010</v>
      </c>
      <c r="G150" s="274">
        <v>1</v>
      </c>
      <c r="H150" s="271">
        <v>26000</v>
      </c>
      <c r="I150" s="92" t="s">
        <v>23359</v>
      </c>
    </row>
    <row r="151" spans="1:9" s="11" customFormat="1">
      <c r="A151" s="26">
        <v>148</v>
      </c>
      <c r="B151" s="596" t="s">
        <v>19363</v>
      </c>
      <c r="C151" s="90" t="s">
        <v>19362</v>
      </c>
      <c r="D151" s="94" t="s">
        <v>19364</v>
      </c>
      <c r="E151" s="94" t="s">
        <v>19259</v>
      </c>
      <c r="F151" s="87">
        <v>2011</v>
      </c>
      <c r="G151" s="274">
        <v>1</v>
      </c>
      <c r="H151" s="271">
        <v>19500</v>
      </c>
      <c r="I151" s="92" t="s">
        <v>22018</v>
      </c>
    </row>
    <row r="152" spans="1:9" s="11" customFormat="1">
      <c r="A152" s="26">
        <v>149</v>
      </c>
      <c r="B152" s="597" t="s">
        <v>19579</v>
      </c>
      <c r="C152" s="88" t="s">
        <v>19365</v>
      </c>
      <c r="D152" s="94" t="s">
        <v>19364</v>
      </c>
      <c r="E152" s="94" t="s">
        <v>19259</v>
      </c>
      <c r="F152" s="87">
        <v>2011</v>
      </c>
      <c r="G152" s="274">
        <v>1</v>
      </c>
      <c r="H152" s="271">
        <v>19500</v>
      </c>
      <c r="I152" s="278" t="s">
        <v>22018</v>
      </c>
    </row>
    <row r="153" spans="1:9" s="11" customFormat="1">
      <c r="A153" s="26">
        <v>150</v>
      </c>
      <c r="B153" s="596" t="s">
        <v>19553</v>
      </c>
      <c r="C153" s="90" t="s">
        <v>19552</v>
      </c>
      <c r="D153" s="94" t="s">
        <v>19315</v>
      </c>
      <c r="E153" s="94" t="s">
        <v>19259</v>
      </c>
      <c r="F153" s="87">
        <v>2010</v>
      </c>
      <c r="G153" s="274">
        <v>1</v>
      </c>
      <c r="H153" s="271">
        <v>26000</v>
      </c>
      <c r="I153" s="92" t="s">
        <v>22018</v>
      </c>
    </row>
    <row r="154" spans="1:9" s="11" customFormat="1">
      <c r="A154" s="26">
        <v>151</v>
      </c>
      <c r="B154" s="596" t="s">
        <v>19359</v>
      </c>
      <c r="C154" s="90" t="s">
        <v>19358</v>
      </c>
      <c r="D154" s="94" t="s">
        <v>19298</v>
      </c>
      <c r="E154" s="94" t="s">
        <v>19259</v>
      </c>
      <c r="F154" s="87">
        <v>2011</v>
      </c>
      <c r="G154" s="274">
        <v>1</v>
      </c>
      <c r="H154" s="271">
        <v>24000</v>
      </c>
      <c r="I154" s="92" t="s">
        <v>23357</v>
      </c>
    </row>
    <row r="155" spans="1:9" s="11" customFormat="1">
      <c r="A155" s="26">
        <v>152</v>
      </c>
      <c r="B155" s="598" t="s">
        <v>19361</v>
      </c>
      <c r="C155" s="89" t="s">
        <v>19360</v>
      </c>
      <c r="D155" s="93" t="s">
        <v>19298</v>
      </c>
      <c r="E155" s="93" t="s">
        <v>19259</v>
      </c>
      <c r="F155" s="87">
        <v>2011</v>
      </c>
      <c r="G155" s="274">
        <v>1</v>
      </c>
      <c r="H155" s="271">
        <v>24000</v>
      </c>
      <c r="I155" s="91" t="s">
        <v>23357</v>
      </c>
    </row>
    <row r="156" spans="1:9" s="11" customFormat="1">
      <c r="A156" s="26">
        <v>153</v>
      </c>
      <c r="B156" s="596" t="s">
        <v>19561</v>
      </c>
      <c r="C156" s="90" t="s">
        <v>19560</v>
      </c>
      <c r="D156" s="94" t="s">
        <v>19562</v>
      </c>
      <c r="E156" s="94" t="s">
        <v>19259</v>
      </c>
      <c r="F156" s="87">
        <v>2010</v>
      </c>
      <c r="G156" s="274">
        <v>1</v>
      </c>
      <c r="H156" s="271">
        <v>24000</v>
      </c>
      <c r="I156" s="92" t="s">
        <v>23355</v>
      </c>
    </row>
    <row r="157" spans="1:9" s="11" customFormat="1">
      <c r="A157" s="26">
        <v>154</v>
      </c>
      <c r="B157" s="596" t="s">
        <v>19287</v>
      </c>
      <c r="C157" s="90" t="s">
        <v>19286</v>
      </c>
      <c r="D157" s="94" t="s">
        <v>19288</v>
      </c>
      <c r="E157" s="94" t="s">
        <v>19259</v>
      </c>
      <c r="F157" s="87">
        <v>2009</v>
      </c>
      <c r="G157" s="274">
        <v>1</v>
      </c>
      <c r="H157" s="271">
        <v>39000</v>
      </c>
      <c r="I157" s="92" t="s">
        <v>23356</v>
      </c>
    </row>
    <row r="158" spans="1:9" s="11" customFormat="1">
      <c r="A158" s="26">
        <v>155</v>
      </c>
      <c r="B158" s="596" t="s">
        <v>19578</v>
      </c>
      <c r="C158" s="88" t="s">
        <v>19577</v>
      </c>
      <c r="D158" s="94" t="s">
        <v>19354</v>
      </c>
      <c r="E158" s="94" t="s">
        <v>19259</v>
      </c>
      <c r="F158" s="87">
        <v>2011</v>
      </c>
      <c r="G158" s="274">
        <v>1</v>
      </c>
      <c r="H158" s="271">
        <v>24000</v>
      </c>
      <c r="I158" s="92" t="s">
        <v>23357</v>
      </c>
    </row>
    <row r="159" spans="1:9" s="11" customFormat="1">
      <c r="A159" s="26">
        <v>156</v>
      </c>
      <c r="B159" s="596" t="s">
        <v>19314</v>
      </c>
      <c r="C159" s="88" t="s">
        <v>19313</v>
      </c>
      <c r="D159" s="94" t="s">
        <v>19315</v>
      </c>
      <c r="E159" s="94" t="s">
        <v>19259</v>
      </c>
      <c r="F159" s="87">
        <v>2010</v>
      </c>
      <c r="G159" s="274">
        <v>1</v>
      </c>
      <c r="H159" s="271">
        <v>26000</v>
      </c>
      <c r="I159" s="92" t="s">
        <v>22018</v>
      </c>
    </row>
    <row r="160" spans="1:9" s="11" customFormat="1">
      <c r="A160" s="26">
        <v>157</v>
      </c>
      <c r="B160" s="596" t="s">
        <v>19309</v>
      </c>
      <c r="C160" s="90" t="s">
        <v>19308</v>
      </c>
      <c r="D160" s="94" t="s">
        <v>19310</v>
      </c>
      <c r="E160" s="94" t="s">
        <v>19259</v>
      </c>
      <c r="F160" s="87">
        <v>2010</v>
      </c>
      <c r="G160" s="274">
        <v>1</v>
      </c>
      <c r="H160" s="271">
        <v>26000</v>
      </c>
      <c r="I160" s="92" t="s">
        <v>4833</v>
      </c>
    </row>
    <row r="161" spans="1:9" s="11" customFormat="1">
      <c r="A161" s="26">
        <v>158</v>
      </c>
      <c r="B161" s="596" t="s">
        <v>19312</v>
      </c>
      <c r="C161" s="90" t="s">
        <v>19311</v>
      </c>
      <c r="D161" s="94" t="s">
        <v>19310</v>
      </c>
      <c r="E161" s="94" t="s">
        <v>19259</v>
      </c>
      <c r="F161" s="87">
        <v>2010</v>
      </c>
      <c r="G161" s="274">
        <v>1</v>
      </c>
      <c r="H161" s="271">
        <v>24000</v>
      </c>
      <c r="I161" s="92" t="s">
        <v>4833</v>
      </c>
    </row>
    <row r="162" spans="1:9" s="11" customFormat="1">
      <c r="A162" s="26">
        <v>159</v>
      </c>
      <c r="B162" s="596" t="s">
        <v>19268</v>
      </c>
      <c r="C162" s="90" t="s">
        <v>19267</v>
      </c>
      <c r="D162" s="86" t="s">
        <v>19269</v>
      </c>
      <c r="E162" s="86" t="s">
        <v>19259</v>
      </c>
      <c r="F162" s="87">
        <v>2009</v>
      </c>
      <c r="G162" s="274">
        <v>1</v>
      </c>
      <c r="H162" s="272">
        <v>35000</v>
      </c>
      <c r="I162" s="92" t="s">
        <v>4833</v>
      </c>
    </row>
    <row r="163" spans="1:9" s="11" customFormat="1">
      <c r="A163" s="26">
        <v>160</v>
      </c>
      <c r="B163" s="596" t="s">
        <v>19271</v>
      </c>
      <c r="C163" s="90" t="s">
        <v>19270</v>
      </c>
      <c r="D163" s="86" t="s">
        <v>19269</v>
      </c>
      <c r="E163" s="86" t="s">
        <v>19259</v>
      </c>
      <c r="F163" s="87">
        <v>2009</v>
      </c>
      <c r="G163" s="274">
        <v>1</v>
      </c>
      <c r="H163" s="272">
        <v>35000</v>
      </c>
      <c r="I163" s="92" t="s">
        <v>4833</v>
      </c>
    </row>
    <row r="164" spans="1:9" s="11" customFormat="1">
      <c r="A164" s="26">
        <v>161</v>
      </c>
      <c r="B164" s="596" t="s">
        <v>19343</v>
      </c>
      <c r="C164" s="90" t="s">
        <v>19573</v>
      </c>
      <c r="D164" s="94" t="s">
        <v>19344</v>
      </c>
      <c r="E164" s="94" t="s">
        <v>19259</v>
      </c>
      <c r="F164" s="87">
        <v>2010</v>
      </c>
      <c r="G164" s="274">
        <v>1</v>
      </c>
      <c r="H164" s="271">
        <v>18000</v>
      </c>
      <c r="I164" s="92" t="s">
        <v>23355</v>
      </c>
    </row>
    <row r="165" spans="1:9" s="11" customFormat="1">
      <c r="A165" s="26">
        <v>162</v>
      </c>
      <c r="B165" s="596" t="s">
        <v>19273</v>
      </c>
      <c r="C165" s="90" t="s">
        <v>19272</v>
      </c>
      <c r="D165" s="94" t="s">
        <v>19274</v>
      </c>
      <c r="E165" s="94" t="s">
        <v>19259</v>
      </c>
      <c r="F165" s="87">
        <v>2009</v>
      </c>
      <c r="G165" s="274">
        <v>1</v>
      </c>
      <c r="H165" s="271">
        <v>35000</v>
      </c>
      <c r="I165" s="92" t="s">
        <v>4833</v>
      </c>
    </row>
    <row r="166" spans="1:9" s="11" customFormat="1">
      <c r="A166" s="26">
        <v>163</v>
      </c>
      <c r="B166" s="596" t="s">
        <v>19275</v>
      </c>
      <c r="C166" s="90" t="s">
        <v>19543</v>
      </c>
      <c r="D166" s="94" t="s">
        <v>19274</v>
      </c>
      <c r="E166" s="94" t="s">
        <v>19259</v>
      </c>
      <c r="F166" s="87">
        <v>2009</v>
      </c>
      <c r="G166" s="274">
        <v>1</v>
      </c>
      <c r="H166" s="271">
        <v>35000</v>
      </c>
      <c r="I166" s="92" t="s">
        <v>4833</v>
      </c>
    </row>
    <row r="167" spans="1:9" s="11" customFormat="1">
      <c r="A167" s="26">
        <v>164</v>
      </c>
      <c r="B167" s="596" t="s">
        <v>19565</v>
      </c>
      <c r="C167" s="90" t="s">
        <v>19564</v>
      </c>
      <c r="D167" s="94" t="s">
        <v>19566</v>
      </c>
      <c r="E167" s="94" t="s">
        <v>19259</v>
      </c>
      <c r="F167" s="87">
        <v>2010</v>
      </c>
      <c r="G167" s="274">
        <v>1</v>
      </c>
      <c r="H167" s="271">
        <v>24000</v>
      </c>
      <c r="I167" s="92" t="s">
        <v>22018</v>
      </c>
    </row>
    <row r="168" spans="1:9" s="11" customFormat="1">
      <c r="A168" s="26">
        <v>165</v>
      </c>
      <c r="B168" s="596" t="s">
        <v>19352</v>
      </c>
      <c r="C168" s="90" t="s">
        <v>19351</v>
      </c>
      <c r="D168" s="94" t="s">
        <v>19353</v>
      </c>
      <c r="E168" s="94" t="s">
        <v>19259</v>
      </c>
      <c r="F168" s="87">
        <v>2011</v>
      </c>
      <c r="G168" s="274">
        <v>1</v>
      </c>
      <c r="H168" s="271">
        <v>26000</v>
      </c>
      <c r="I168" s="92" t="s">
        <v>23357</v>
      </c>
    </row>
    <row r="169" spans="1:9" s="11" customFormat="1">
      <c r="A169" s="26">
        <v>166</v>
      </c>
      <c r="B169" s="596" t="s">
        <v>19318</v>
      </c>
      <c r="C169" s="90" t="s">
        <v>19317</v>
      </c>
      <c r="D169" s="94" t="s">
        <v>19319</v>
      </c>
      <c r="E169" s="94" t="s">
        <v>19259</v>
      </c>
      <c r="F169" s="87">
        <v>2010</v>
      </c>
      <c r="G169" s="274">
        <v>1</v>
      </c>
      <c r="H169" s="271">
        <v>24000</v>
      </c>
      <c r="I169" s="92" t="s">
        <v>23359</v>
      </c>
    </row>
    <row r="170" spans="1:9" s="11" customFormat="1">
      <c r="A170" s="26">
        <v>167</v>
      </c>
      <c r="B170" s="596" t="s">
        <v>19290</v>
      </c>
      <c r="C170" s="90" t="s">
        <v>19289</v>
      </c>
      <c r="D170" s="94" t="s">
        <v>19291</v>
      </c>
      <c r="E170" s="94" t="s">
        <v>19259</v>
      </c>
      <c r="F170" s="87">
        <v>2009</v>
      </c>
      <c r="G170" s="274">
        <v>1</v>
      </c>
      <c r="H170" s="271">
        <v>39000</v>
      </c>
      <c r="I170" s="92" t="s">
        <v>4833</v>
      </c>
    </row>
    <row r="171" spans="1:9" s="11" customFormat="1">
      <c r="A171" s="26">
        <v>168</v>
      </c>
      <c r="B171" s="596" t="s">
        <v>19293</v>
      </c>
      <c r="C171" s="90" t="s">
        <v>19292</v>
      </c>
      <c r="D171" s="94" t="s">
        <v>19291</v>
      </c>
      <c r="E171" s="94" t="s">
        <v>19259</v>
      </c>
      <c r="F171" s="87">
        <v>2009</v>
      </c>
      <c r="G171" s="274">
        <v>1</v>
      </c>
      <c r="H171" s="271">
        <v>39000</v>
      </c>
      <c r="I171" s="92" t="s">
        <v>4833</v>
      </c>
    </row>
    <row r="172" spans="1:9" s="11" customFormat="1">
      <c r="A172" s="26">
        <v>169</v>
      </c>
      <c r="B172" s="596" t="s">
        <v>19295</v>
      </c>
      <c r="C172" s="90" t="s">
        <v>19294</v>
      </c>
      <c r="D172" s="94" t="s">
        <v>19291</v>
      </c>
      <c r="E172" s="94" t="s">
        <v>19259</v>
      </c>
      <c r="F172" s="87">
        <v>2009</v>
      </c>
      <c r="G172" s="274">
        <v>1</v>
      </c>
      <c r="H172" s="271">
        <v>39000</v>
      </c>
      <c r="I172" s="92" t="s">
        <v>4833</v>
      </c>
    </row>
    <row r="173" spans="1:9" s="11" customFormat="1">
      <c r="A173" s="26">
        <v>170</v>
      </c>
      <c r="B173" s="596" t="s">
        <v>19303</v>
      </c>
      <c r="C173" s="90" t="s">
        <v>19551</v>
      </c>
      <c r="D173" s="94" t="s">
        <v>19304</v>
      </c>
      <c r="E173" s="94" t="s">
        <v>19259</v>
      </c>
      <c r="F173" s="87">
        <v>2010</v>
      </c>
      <c r="G173" s="274">
        <v>1</v>
      </c>
      <c r="H173" s="271">
        <v>26000</v>
      </c>
      <c r="I173" s="92" t="s">
        <v>23355</v>
      </c>
    </row>
    <row r="174" spans="1:9" s="11" customFormat="1">
      <c r="A174" s="26">
        <v>171</v>
      </c>
      <c r="B174" s="596" t="s">
        <v>19341</v>
      </c>
      <c r="C174" s="90" t="s">
        <v>19340</v>
      </c>
      <c r="D174" s="94" t="s">
        <v>19342</v>
      </c>
      <c r="E174" s="94" t="s">
        <v>19259</v>
      </c>
      <c r="F174" s="87">
        <v>2010</v>
      </c>
      <c r="G174" s="274">
        <v>1</v>
      </c>
      <c r="H174" s="271">
        <v>24000</v>
      </c>
      <c r="I174" s="92" t="s">
        <v>23355</v>
      </c>
    </row>
    <row r="175" spans="1:9" s="11" customFormat="1">
      <c r="A175" s="26">
        <v>172</v>
      </c>
      <c r="B175" s="596" t="s">
        <v>19324</v>
      </c>
      <c r="C175" s="90" t="s">
        <v>19323</v>
      </c>
      <c r="D175" s="94" t="s">
        <v>19325</v>
      </c>
      <c r="E175" s="94" t="s">
        <v>19259</v>
      </c>
      <c r="F175" s="87">
        <v>2010</v>
      </c>
      <c r="G175" s="274">
        <v>1</v>
      </c>
      <c r="H175" s="271">
        <v>26000</v>
      </c>
      <c r="I175" s="92" t="s">
        <v>23360</v>
      </c>
    </row>
    <row r="176" spans="1:9" s="11" customFormat="1">
      <c r="A176" s="26">
        <v>173</v>
      </c>
      <c r="B176" s="596" t="s">
        <v>19277</v>
      </c>
      <c r="C176" s="90" t="s">
        <v>19276</v>
      </c>
      <c r="D176" s="94" t="s">
        <v>19544</v>
      </c>
      <c r="E176" s="94" t="s">
        <v>19259</v>
      </c>
      <c r="F176" s="87">
        <v>2009</v>
      </c>
      <c r="G176" s="274">
        <v>1</v>
      </c>
      <c r="H176" s="272">
        <v>35000</v>
      </c>
      <c r="I176" s="92" t="s">
        <v>4833</v>
      </c>
    </row>
    <row r="177" spans="1:9" s="11" customFormat="1">
      <c r="A177" s="26">
        <v>174</v>
      </c>
      <c r="B177" s="596" t="s">
        <v>19278</v>
      </c>
      <c r="C177" s="90" t="s">
        <v>19545</v>
      </c>
      <c r="D177" s="94" t="s">
        <v>19544</v>
      </c>
      <c r="E177" s="94" t="s">
        <v>19259</v>
      </c>
      <c r="F177" s="87">
        <v>2009</v>
      </c>
      <c r="G177" s="274">
        <v>1</v>
      </c>
      <c r="H177" s="271">
        <v>35000</v>
      </c>
      <c r="I177" s="92" t="s">
        <v>4833</v>
      </c>
    </row>
    <row r="178" spans="1:9" s="11" customFormat="1">
      <c r="A178" s="26">
        <v>175</v>
      </c>
      <c r="B178" s="594" t="s">
        <v>19346</v>
      </c>
      <c r="C178" s="32" t="s">
        <v>19345</v>
      </c>
      <c r="D178" s="23" t="s">
        <v>19347</v>
      </c>
      <c r="E178" s="94" t="s">
        <v>19259</v>
      </c>
      <c r="F178" s="87">
        <v>2010</v>
      </c>
      <c r="G178" s="274">
        <v>1</v>
      </c>
      <c r="H178" s="271">
        <v>26000</v>
      </c>
      <c r="I178" s="92" t="s">
        <v>23357</v>
      </c>
    </row>
    <row r="179" spans="1:9" s="11" customFormat="1">
      <c r="A179" s="26">
        <v>176</v>
      </c>
      <c r="B179" s="592" t="s">
        <v>22250</v>
      </c>
      <c r="C179" s="44" t="s">
        <v>22248</v>
      </c>
      <c r="D179" s="25" t="s">
        <v>22249</v>
      </c>
      <c r="E179" s="86" t="s">
        <v>22246</v>
      </c>
      <c r="F179" s="87">
        <v>2018</v>
      </c>
      <c r="G179" s="274">
        <v>1</v>
      </c>
      <c r="H179" s="272">
        <v>25000</v>
      </c>
      <c r="I179" s="92" t="s">
        <v>23357</v>
      </c>
    </row>
    <row r="180" spans="1:9" s="11" customFormat="1">
      <c r="A180" s="26">
        <v>177</v>
      </c>
      <c r="B180" s="592" t="s">
        <v>22256</v>
      </c>
      <c r="C180" s="44" t="s">
        <v>22254</v>
      </c>
      <c r="D180" s="25" t="s">
        <v>22255</v>
      </c>
      <c r="E180" s="86" t="s">
        <v>22246</v>
      </c>
      <c r="F180" s="87">
        <v>2018</v>
      </c>
      <c r="G180" s="274">
        <v>1</v>
      </c>
      <c r="H180" s="272">
        <v>25000</v>
      </c>
      <c r="I180" s="92" t="s">
        <v>23357</v>
      </c>
    </row>
    <row r="181" spans="1:9" s="11" customFormat="1">
      <c r="A181" s="26">
        <v>178</v>
      </c>
      <c r="B181" s="592" t="s">
        <v>22253</v>
      </c>
      <c r="C181" s="44" t="s">
        <v>22251</v>
      </c>
      <c r="D181" s="25" t="s">
        <v>22252</v>
      </c>
      <c r="E181" s="86" t="s">
        <v>22246</v>
      </c>
      <c r="F181" s="87">
        <v>2018</v>
      </c>
      <c r="G181" s="274">
        <v>1</v>
      </c>
      <c r="H181" s="272">
        <v>27000</v>
      </c>
      <c r="I181" s="92" t="s">
        <v>23357</v>
      </c>
    </row>
    <row r="182" spans="1:9" s="11" customFormat="1">
      <c r="A182" s="26">
        <v>179</v>
      </c>
      <c r="B182" s="592" t="s">
        <v>22263</v>
      </c>
      <c r="C182" s="44" t="s">
        <v>22260</v>
      </c>
      <c r="D182" s="25" t="s">
        <v>22261</v>
      </c>
      <c r="E182" s="86" t="s">
        <v>22246</v>
      </c>
      <c r="F182" s="87">
        <v>2019</v>
      </c>
      <c r="G182" s="274">
        <v>1</v>
      </c>
      <c r="H182" s="272">
        <v>27000</v>
      </c>
      <c r="I182" s="92" t="s">
        <v>23357</v>
      </c>
    </row>
    <row r="183" spans="1:9" s="11" customFormat="1">
      <c r="A183" s="26">
        <v>180</v>
      </c>
      <c r="B183" s="592" t="s">
        <v>22264</v>
      </c>
      <c r="C183" s="44" t="s">
        <v>22262</v>
      </c>
      <c r="D183" s="25" t="s">
        <v>22261</v>
      </c>
      <c r="E183" s="86" t="s">
        <v>22246</v>
      </c>
      <c r="F183" s="87">
        <v>2017</v>
      </c>
      <c r="G183" s="274">
        <v>1</v>
      </c>
      <c r="H183" s="272">
        <v>27000</v>
      </c>
      <c r="I183" s="92" t="s">
        <v>23357</v>
      </c>
    </row>
    <row r="184" spans="1:9" s="11" customFormat="1">
      <c r="A184" s="26">
        <v>181</v>
      </c>
      <c r="B184" s="592"/>
      <c r="C184" s="44" t="s">
        <v>22265</v>
      </c>
      <c r="D184" s="25" t="s">
        <v>22266</v>
      </c>
      <c r="E184" s="86" t="s">
        <v>22246</v>
      </c>
      <c r="F184" s="87">
        <v>2017</v>
      </c>
      <c r="G184" s="274">
        <v>1</v>
      </c>
      <c r="H184" s="272">
        <v>25000</v>
      </c>
      <c r="I184" s="92" t="s">
        <v>23357</v>
      </c>
    </row>
    <row r="185" spans="1:9" s="11" customFormat="1">
      <c r="A185" s="26">
        <v>182</v>
      </c>
      <c r="B185" s="592" t="s">
        <v>22259</v>
      </c>
      <c r="C185" s="44" t="s">
        <v>22257</v>
      </c>
      <c r="D185" s="25" t="s">
        <v>22258</v>
      </c>
      <c r="E185" s="25" t="s">
        <v>22246</v>
      </c>
      <c r="F185" s="26">
        <v>2019</v>
      </c>
      <c r="G185" s="157">
        <v>1</v>
      </c>
      <c r="H185" s="269">
        <v>27000</v>
      </c>
      <c r="I185" s="92" t="s">
        <v>23357</v>
      </c>
    </row>
    <row r="186" spans="1:9" s="11" customFormat="1">
      <c r="A186" s="26">
        <v>183</v>
      </c>
      <c r="B186" s="592" t="s">
        <v>22247</v>
      </c>
      <c r="C186" s="44" t="s">
        <v>22244</v>
      </c>
      <c r="D186" s="25" t="s">
        <v>22245</v>
      </c>
      <c r="E186" s="25" t="s">
        <v>22246</v>
      </c>
      <c r="F186" s="26">
        <v>2017</v>
      </c>
      <c r="G186" s="157">
        <v>1</v>
      </c>
      <c r="H186" s="269">
        <v>25000</v>
      </c>
      <c r="I186" s="92" t="s">
        <v>23357</v>
      </c>
    </row>
    <row r="187" spans="1:9" s="11" customFormat="1">
      <c r="A187" s="26">
        <v>184</v>
      </c>
      <c r="B187" s="592" t="s">
        <v>22350</v>
      </c>
      <c r="C187" s="44" t="s">
        <v>22365</v>
      </c>
      <c r="D187" s="25" t="s">
        <v>22348</v>
      </c>
      <c r="E187" s="25" t="s">
        <v>22349</v>
      </c>
      <c r="F187" s="26">
        <v>2017</v>
      </c>
      <c r="G187" s="157">
        <v>1</v>
      </c>
      <c r="H187" s="269">
        <v>30000</v>
      </c>
      <c r="I187" s="92" t="s">
        <v>23357</v>
      </c>
    </row>
    <row r="188" spans="1:9" s="11" customFormat="1">
      <c r="A188" s="26">
        <v>185</v>
      </c>
      <c r="B188" s="592" t="s">
        <v>22359</v>
      </c>
      <c r="C188" s="44" t="s">
        <v>22357</v>
      </c>
      <c r="D188" s="25" t="s">
        <v>22358</v>
      </c>
      <c r="E188" s="25" t="s">
        <v>22349</v>
      </c>
      <c r="F188" s="26">
        <v>2017</v>
      </c>
      <c r="G188" s="157">
        <v>1</v>
      </c>
      <c r="H188" s="269">
        <v>32000</v>
      </c>
      <c r="I188" s="92" t="s">
        <v>23357</v>
      </c>
    </row>
    <row r="189" spans="1:9" s="11" customFormat="1">
      <c r="A189" s="26">
        <v>186</v>
      </c>
      <c r="B189" s="592" t="s">
        <v>22353</v>
      </c>
      <c r="C189" s="44" t="s">
        <v>22351</v>
      </c>
      <c r="D189" s="25" t="s">
        <v>22352</v>
      </c>
      <c r="E189" s="25" t="s">
        <v>22349</v>
      </c>
      <c r="F189" s="26">
        <v>2017</v>
      </c>
      <c r="G189" s="157">
        <v>1</v>
      </c>
      <c r="H189" s="269">
        <v>32000</v>
      </c>
      <c r="I189" s="92" t="s">
        <v>23357</v>
      </c>
    </row>
    <row r="190" spans="1:9" s="11" customFormat="1">
      <c r="A190" s="26">
        <v>187</v>
      </c>
      <c r="B190" s="592" t="s">
        <v>22356</v>
      </c>
      <c r="C190" s="44" t="s">
        <v>22354</v>
      </c>
      <c r="D190" s="25" t="s">
        <v>22355</v>
      </c>
      <c r="E190" s="25" t="s">
        <v>22349</v>
      </c>
      <c r="F190" s="26">
        <v>2017</v>
      </c>
      <c r="G190" s="157">
        <v>1</v>
      </c>
      <c r="H190" s="269">
        <v>32000</v>
      </c>
      <c r="I190" s="92" t="s">
        <v>23357</v>
      </c>
    </row>
    <row r="191" spans="1:9" s="40" customFormat="1">
      <c r="A191" s="41"/>
      <c r="B191" s="599"/>
      <c r="C191" s="42"/>
      <c r="D191" s="43"/>
      <c r="E191" s="43"/>
      <c r="F191" s="42"/>
      <c r="G191" s="42"/>
      <c r="H191" s="42"/>
      <c r="I191" s="80"/>
    </row>
  </sheetData>
  <sheetProtection algorithmName="SHA-512" hashValue="COaq7u7vma34b6R34B/z1Qr0+kkhQgJHyws8eaC9c0wweOnSfdsI4Me6ZqCsb/MRcrF0I6Lz+Z8lw1vv/M/Rqw==" saltValue="Dn3aKnplvm3sJM9U1tIU7w==" spinCount="100000" sheet="1" objects="1" scenarios="1"/>
  <sortState ref="A3:J190">
    <sortCondition ref="E3:E190"/>
    <sortCondition ref="C3:C190"/>
  </sortState>
  <mergeCells count="2">
    <mergeCell ref="A1:I1"/>
    <mergeCell ref="A3:E3"/>
  </mergeCells>
  <phoneticPr fontId="2" type="noConversion"/>
  <pageMargins left="0.31496062992125984" right="0.15748031496062992" top="0.47244094488188981" bottom="0.43307086614173229" header="0.31496062992125984" footer="0.15748031496062992"/>
  <pageSetup paperSize="9" scale="70" orientation="portrait" r:id="rId1"/>
  <headerFooter>
    <oddFooter>&amp;C&amp;A, &amp;P쪽 / &amp;N쪽</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4</vt:i4>
      </vt:variant>
      <vt:variant>
        <vt:lpstr>이름이 지정된 범위</vt:lpstr>
      </vt:variant>
      <vt:variant>
        <vt:i4>5</vt:i4>
      </vt:variant>
    </vt:vector>
  </HeadingPairs>
  <TitlesOfParts>
    <vt:vector size="9" baseType="lpstr">
      <vt:lpstr>총괄표</vt:lpstr>
      <vt:lpstr>일반도서</vt:lpstr>
      <vt:lpstr>아동도서</vt:lpstr>
      <vt:lpstr>큰글자</vt:lpstr>
      <vt:lpstr>아동도서!Print_Area</vt:lpstr>
      <vt:lpstr>일반도서!Print_Area</vt:lpstr>
      <vt:lpstr>아동도서!Print_Titles</vt:lpstr>
      <vt:lpstr>일반도서!Print_Titles</vt:lpstr>
      <vt:lpstr>큰글자!Print_Titles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seoul</dc:creator>
  <cp:lastModifiedBy>user</cp:lastModifiedBy>
  <cp:lastPrinted>2019-07-02T06:32:37Z</cp:lastPrinted>
  <dcterms:created xsi:type="dcterms:W3CDTF">2012-04-10T02:04:40Z</dcterms:created>
  <dcterms:modified xsi:type="dcterms:W3CDTF">2019-07-02T06:32:43Z</dcterms:modified>
</cp:coreProperties>
</file>